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owerBiDesktopSamples\CH15\"/>
    </mc:Choice>
  </mc:AlternateContent>
  <bookViews>
    <workbookView xWindow="0" yWindow="0" windowWidth="20490" windowHeight="7755" activeTab="3"/>
  </bookViews>
  <sheets>
    <sheet name="Clients" sheetId="1" r:id="rId1"/>
    <sheet name="Colors" sheetId="2" r:id="rId2"/>
    <sheet name="Countries" sheetId="3" r:id="rId3"/>
    <sheet name="Stock" sheetId="4" r:id="rId4"/>
    <sheet name="Invoices" sheetId="5" r:id="rId5"/>
    <sheet name="InvoiceLines" sheetId="6" r:id="rId6"/>
    <sheet name="DateDimension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97" i="7" l="1"/>
  <c r="P1097" i="7"/>
  <c r="O1097" i="7"/>
  <c r="N1097" i="7"/>
  <c r="M1097" i="7"/>
  <c r="L1097" i="7"/>
  <c r="K1097" i="7"/>
  <c r="J1097" i="7"/>
  <c r="I1097" i="7"/>
  <c r="H1097" i="7"/>
  <c r="G1097" i="7"/>
  <c r="F1097" i="7"/>
  <c r="E1097" i="7"/>
  <c r="D1097" i="7"/>
  <c r="C1097" i="7"/>
  <c r="B1097" i="7"/>
  <c r="Q1096" i="7"/>
  <c r="P1096" i="7"/>
  <c r="O1096" i="7"/>
  <c r="N1096" i="7"/>
  <c r="M1096" i="7"/>
  <c r="L1096" i="7"/>
  <c r="K1096" i="7"/>
  <c r="J1096" i="7"/>
  <c r="I1096" i="7"/>
  <c r="H1096" i="7"/>
  <c r="G1096" i="7"/>
  <c r="F1096" i="7"/>
  <c r="E1096" i="7"/>
  <c r="D1096" i="7"/>
  <c r="C1096" i="7"/>
  <c r="B1096" i="7"/>
  <c r="Q1095" i="7"/>
  <c r="P1095" i="7"/>
  <c r="O1095" i="7"/>
  <c r="N1095" i="7"/>
  <c r="M1095" i="7"/>
  <c r="L1095" i="7"/>
  <c r="K1095" i="7"/>
  <c r="J1095" i="7"/>
  <c r="I1095" i="7"/>
  <c r="H1095" i="7"/>
  <c r="G1095" i="7"/>
  <c r="F1095" i="7"/>
  <c r="E1095" i="7"/>
  <c r="D1095" i="7"/>
  <c r="C1095" i="7"/>
  <c r="B1095" i="7"/>
  <c r="Q1094" i="7"/>
  <c r="P1094" i="7"/>
  <c r="O1094" i="7"/>
  <c r="N1094" i="7"/>
  <c r="M1094" i="7"/>
  <c r="L1094" i="7"/>
  <c r="K1094" i="7"/>
  <c r="J1094" i="7"/>
  <c r="I1094" i="7"/>
  <c r="H1094" i="7"/>
  <c r="G1094" i="7"/>
  <c r="F1094" i="7"/>
  <c r="E1094" i="7"/>
  <c r="D1094" i="7"/>
  <c r="C1094" i="7"/>
  <c r="B1094" i="7"/>
  <c r="Q1093" i="7"/>
  <c r="P1093" i="7"/>
  <c r="O1093" i="7"/>
  <c r="N1093" i="7"/>
  <c r="M1093" i="7"/>
  <c r="L1093" i="7"/>
  <c r="K1093" i="7"/>
  <c r="J1093" i="7"/>
  <c r="I1093" i="7"/>
  <c r="H1093" i="7"/>
  <c r="G1093" i="7"/>
  <c r="F1093" i="7"/>
  <c r="E1093" i="7"/>
  <c r="D1093" i="7"/>
  <c r="C1093" i="7"/>
  <c r="B1093" i="7"/>
  <c r="Q1092" i="7"/>
  <c r="P1092" i="7"/>
  <c r="O1092" i="7"/>
  <c r="N1092" i="7"/>
  <c r="M1092" i="7"/>
  <c r="L1092" i="7"/>
  <c r="K1092" i="7"/>
  <c r="J1092" i="7"/>
  <c r="I1092" i="7"/>
  <c r="H1092" i="7"/>
  <c r="G1092" i="7"/>
  <c r="F1092" i="7"/>
  <c r="E1092" i="7"/>
  <c r="D1092" i="7"/>
  <c r="C1092" i="7"/>
  <c r="B1092" i="7"/>
  <c r="Q1091" i="7"/>
  <c r="P1091" i="7"/>
  <c r="O1091" i="7"/>
  <c r="N1091" i="7"/>
  <c r="M1091" i="7"/>
  <c r="L1091" i="7"/>
  <c r="K1091" i="7"/>
  <c r="J1091" i="7"/>
  <c r="I1091" i="7"/>
  <c r="H1091" i="7"/>
  <c r="G1091" i="7"/>
  <c r="F1091" i="7"/>
  <c r="E1091" i="7"/>
  <c r="D1091" i="7"/>
  <c r="C1091" i="7"/>
  <c r="B1091" i="7"/>
  <c r="Q1090" i="7"/>
  <c r="P1090" i="7"/>
  <c r="O1090" i="7"/>
  <c r="N1090" i="7"/>
  <c r="M1090" i="7"/>
  <c r="L1090" i="7"/>
  <c r="K1090" i="7"/>
  <c r="J1090" i="7"/>
  <c r="I1090" i="7"/>
  <c r="H1090" i="7"/>
  <c r="G1090" i="7"/>
  <c r="F1090" i="7"/>
  <c r="E1090" i="7"/>
  <c r="D1090" i="7"/>
  <c r="C1090" i="7"/>
  <c r="B1090" i="7"/>
  <c r="Q1089" i="7"/>
  <c r="P1089" i="7"/>
  <c r="O1089" i="7"/>
  <c r="N1089" i="7"/>
  <c r="M1089" i="7"/>
  <c r="L1089" i="7"/>
  <c r="K1089" i="7"/>
  <c r="J1089" i="7"/>
  <c r="I1089" i="7"/>
  <c r="H1089" i="7"/>
  <c r="G1089" i="7"/>
  <c r="F1089" i="7"/>
  <c r="E1089" i="7"/>
  <c r="D1089" i="7"/>
  <c r="C1089" i="7"/>
  <c r="B1089" i="7"/>
  <c r="Q1088" i="7"/>
  <c r="P1088" i="7"/>
  <c r="O1088" i="7"/>
  <c r="N1088" i="7"/>
  <c r="M1088" i="7"/>
  <c r="L1088" i="7"/>
  <c r="K1088" i="7"/>
  <c r="J1088" i="7"/>
  <c r="I1088" i="7"/>
  <c r="H1088" i="7"/>
  <c r="G1088" i="7"/>
  <c r="F1088" i="7"/>
  <c r="E1088" i="7"/>
  <c r="D1088" i="7"/>
  <c r="C1088" i="7"/>
  <c r="B1088" i="7"/>
  <c r="Q1087" i="7"/>
  <c r="P1087" i="7"/>
  <c r="O1087" i="7"/>
  <c r="N1087" i="7"/>
  <c r="M1087" i="7"/>
  <c r="L1087" i="7"/>
  <c r="K1087" i="7"/>
  <c r="J1087" i="7"/>
  <c r="I1087" i="7"/>
  <c r="H1087" i="7"/>
  <c r="G1087" i="7"/>
  <c r="F1087" i="7"/>
  <c r="E1087" i="7"/>
  <c r="D1087" i="7"/>
  <c r="C1087" i="7"/>
  <c r="B1087" i="7"/>
  <c r="Q1086" i="7"/>
  <c r="P1086" i="7"/>
  <c r="O1086" i="7"/>
  <c r="N1086" i="7"/>
  <c r="M1086" i="7"/>
  <c r="L1086" i="7"/>
  <c r="K1086" i="7"/>
  <c r="J1086" i="7"/>
  <c r="I1086" i="7"/>
  <c r="H1086" i="7"/>
  <c r="G1086" i="7"/>
  <c r="F1086" i="7"/>
  <c r="E1086" i="7"/>
  <c r="D1086" i="7"/>
  <c r="C1086" i="7"/>
  <c r="B1086" i="7"/>
  <c r="Q1085" i="7"/>
  <c r="P1085" i="7"/>
  <c r="O1085" i="7"/>
  <c r="N1085" i="7"/>
  <c r="M1085" i="7"/>
  <c r="L1085" i="7"/>
  <c r="K1085" i="7"/>
  <c r="J1085" i="7"/>
  <c r="I1085" i="7"/>
  <c r="H1085" i="7"/>
  <c r="G1085" i="7"/>
  <c r="F1085" i="7"/>
  <c r="E1085" i="7"/>
  <c r="D1085" i="7"/>
  <c r="C1085" i="7"/>
  <c r="B1085" i="7"/>
  <c r="Q1084" i="7"/>
  <c r="P1084" i="7"/>
  <c r="O1084" i="7"/>
  <c r="N1084" i="7"/>
  <c r="M1084" i="7"/>
  <c r="L1084" i="7"/>
  <c r="K1084" i="7"/>
  <c r="J1084" i="7"/>
  <c r="I1084" i="7"/>
  <c r="H1084" i="7"/>
  <c r="G1084" i="7"/>
  <c r="F1084" i="7"/>
  <c r="E1084" i="7"/>
  <c r="D1084" i="7"/>
  <c r="C1084" i="7"/>
  <c r="B1084" i="7"/>
  <c r="Q1083" i="7"/>
  <c r="P1083" i="7"/>
  <c r="O1083" i="7"/>
  <c r="N1083" i="7"/>
  <c r="M1083" i="7"/>
  <c r="L1083" i="7"/>
  <c r="K1083" i="7"/>
  <c r="J1083" i="7"/>
  <c r="I1083" i="7"/>
  <c r="H1083" i="7"/>
  <c r="G1083" i="7"/>
  <c r="F1083" i="7"/>
  <c r="E1083" i="7"/>
  <c r="D1083" i="7"/>
  <c r="C1083" i="7"/>
  <c r="B1083" i="7"/>
  <c r="Q1082" i="7"/>
  <c r="P1082" i="7"/>
  <c r="O1082" i="7"/>
  <c r="N1082" i="7"/>
  <c r="M1082" i="7"/>
  <c r="L1082" i="7"/>
  <c r="K1082" i="7"/>
  <c r="J1082" i="7"/>
  <c r="I1082" i="7"/>
  <c r="H1082" i="7"/>
  <c r="G1082" i="7"/>
  <c r="F1082" i="7"/>
  <c r="E1082" i="7"/>
  <c r="D1082" i="7"/>
  <c r="C1082" i="7"/>
  <c r="B1082" i="7"/>
  <c r="Q1081" i="7"/>
  <c r="P1081" i="7"/>
  <c r="O1081" i="7"/>
  <c r="N1081" i="7"/>
  <c r="M1081" i="7"/>
  <c r="L1081" i="7"/>
  <c r="K1081" i="7"/>
  <c r="J1081" i="7"/>
  <c r="I1081" i="7"/>
  <c r="H1081" i="7"/>
  <c r="G1081" i="7"/>
  <c r="F1081" i="7"/>
  <c r="E1081" i="7"/>
  <c r="D1081" i="7"/>
  <c r="C1081" i="7"/>
  <c r="B1081" i="7"/>
  <c r="Q1080" i="7"/>
  <c r="P1080" i="7"/>
  <c r="O1080" i="7"/>
  <c r="N1080" i="7"/>
  <c r="M1080" i="7"/>
  <c r="L1080" i="7"/>
  <c r="K1080" i="7"/>
  <c r="J1080" i="7"/>
  <c r="I1080" i="7"/>
  <c r="H1080" i="7"/>
  <c r="G1080" i="7"/>
  <c r="F1080" i="7"/>
  <c r="E1080" i="7"/>
  <c r="D1080" i="7"/>
  <c r="C1080" i="7"/>
  <c r="B1080" i="7"/>
  <c r="Q1079" i="7"/>
  <c r="P1079" i="7"/>
  <c r="O1079" i="7"/>
  <c r="N1079" i="7"/>
  <c r="M1079" i="7"/>
  <c r="L1079" i="7"/>
  <c r="K1079" i="7"/>
  <c r="J1079" i="7"/>
  <c r="I1079" i="7"/>
  <c r="H1079" i="7"/>
  <c r="G1079" i="7"/>
  <c r="F1079" i="7"/>
  <c r="E1079" i="7"/>
  <c r="D1079" i="7"/>
  <c r="C1079" i="7"/>
  <c r="B1079" i="7"/>
  <c r="Q1078" i="7"/>
  <c r="P1078" i="7"/>
  <c r="O1078" i="7"/>
  <c r="N1078" i="7"/>
  <c r="M1078" i="7"/>
  <c r="L1078" i="7"/>
  <c r="K1078" i="7"/>
  <c r="J1078" i="7"/>
  <c r="I1078" i="7"/>
  <c r="H1078" i="7"/>
  <c r="G1078" i="7"/>
  <c r="F1078" i="7"/>
  <c r="E1078" i="7"/>
  <c r="D1078" i="7"/>
  <c r="C1078" i="7"/>
  <c r="B1078" i="7"/>
  <c r="Q1077" i="7"/>
  <c r="P1077" i="7"/>
  <c r="O1077" i="7"/>
  <c r="N1077" i="7"/>
  <c r="M1077" i="7"/>
  <c r="L1077" i="7"/>
  <c r="K1077" i="7"/>
  <c r="J1077" i="7"/>
  <c r="I1077" i="7"/>
  <c r="H1077" i="7"/>
  <c r="G1077" i="7"/>
  <c r="F1077" i="7"/>
  <c r="E1077" i="7"/>
  <c r="D1077" i="7"/>
  <c r="C1077" i="7"/>
  <c r="B1077" i="7"/>
  <c r="Q1076" i="7"/>
  <c r="P1076" i="7"/>
  <c r="O1076" i="7"/>
  <c r="N1076" i="7"/>
  <c r="M1076" i="7"/>
  <c r="L1076" i="7"/>
  <c r="K1076" i="7"/>
  <c r="J1076" i="7"/>
  <c r="I1076" i="7"/>
  <c r="H1076" i="7"/>
  <c r="G1076" i="7"/>
  <c r="F1076" i="7"/>
  <c r="E1076" i="7"/>
  <c r="D1076" i="7"/>
  <c r="C1076" i="7"/>
  <c r="B1076" i="7"/>
  <c r="Q1075" i="7"/>
  <c r="P1075" i="7"/>
  <c r="O1075" i="7"/>
  <c r="N1075" i="7"/>
  <c r="M1075" i="7"/>
  <c r="L1075" i="7"/>
  <c r="K1075" i="7"/>
  <c r="J1075" i="7"/>
  <c r="I1075" i="7"/>
  <c r="H1075" i="7"/>
  <c r="G1075" i="7"/>
  <c r="F1075" i="7"/>
  <c r="E1075" i="7"/>
  <c r="D1075" i="7"/>
  <c r="C1075" i="7"/>
  <c r="B1075" i="7"/>
  <c r="Q1074" i="7"/>
  <c r="P1074" i="7"/>
  <c r="O1074" i="7"/>
  <c r="N1074" i="7"/>
  <c r="M1074" i="7"/>
  <c r="L1074" i="7"/>
  <c r="K1074" i="7"/>
  <c r="J1074" i="7"/>
  <c r="I1074" i="7"/>
  <c r="H1074" i="7"/>
  <c r="G1074" i="7"/>
  <c r="F1074" i="7"/>
  <c r="E1074" i="7"/>
  <c r="D1074" i="7"/>
  <c r="C1074" i="7"/>
  <c r="B1074" i="7"/>
  <c r="Q1073" i="7"/>
  <c r="P1073" i="7"/>
  <c r="O1073" i="7"/>
  <c r="N1073" i="7"/>
  <c r="M1073" i="7"/>
  <c r="L1073" i="7"/>
  <c r="K1073" i="7"/>
  <c r="J1073" i="7"/>
  <c r="I1073" i="7"/>
  <c r="H1073" i="7"/>
  <c r="G1073" i="7"/>
  <c r="F1073" i="7"/>
  <c r="E1073" i="7"/>
  <c r="D1073" i="7"/>
  <c r="C1073" i="7"/>
  <c r="B1073" i="7"/>
  <c r="Q1072" i="7"/>
  <c r="P1072" i="7"/>
  <c r="O1072" i="7"/>
  <c r="N1072" i="7"/>
  <c r="M1072" i="7"/>
  <c r="L1072" i="7"/>
  <c r="K1072" i="7"/>
  <c r="J1072" i="7"/>
  <c r="I1072" i="7"/>
  <c r="H1072" i="7"/>
  <c r="G1072" i="7"/>
  <c r="F1072" i="7"/>
  <c r="E1072" i="7"/>
  <c r="D1072" i="7"/>
  <c r="C1072" i="7"/>
  <c r="B1072" i="7"/>
  <c r="Q1071" i="7"/>
  <c r="P1071" i="7"/>
  <c r="O1071" i="7"/>
  <c r="N1071" i="7"/>
  <c r="M1071" i="7"/>
  <c r="L1071" i="7"/>
  <c r="K1071" i="7"/>
  <c r="J1071" i="7"/>
  <c r="I1071" i="7"/>
  <c r="H1071" i="7"/>
  <c r="G1071" i="7"/>
  <c r="F1071" i="7"/>
  <c r="E1071" i="7"/>
  <c r="D1071" i="7"/>
  <c r="C1071" i="7"/>
  <c r="B1071" i="7"/>
  <c r="Q1070" i="7"/>
  <c r="P1070" i="7"/>
  <c r="O1070" i="7"/>
  <c r="N1070" i="7"/>
  <c r="M1070" i="7"/>
  <c r="L1070" i="7"/>
  <c r="K1070" i="7"/>
  <c r="J1070" i="7"/>
  <c r="I1070" i="7"/>
  <c r="H1070" i="7"/>
  <c r="G1070" i="7"/>
  <c r="F1070" i="7"/>
  <c r="E1070" i="7"/>
  <c r="D1070" i="7"/>
  <c r="C1070" i="7"/>
  <c r="B1070" i="7"/>
  <c r="Q1069" i="7"/>
  <c r="P1069" i="7"/>
  <c r="O1069" i="7"/>
  <c r="N1069" i="7"/>
  <c r="M1069" i="7"/>
  <c r="L1069" i="7"/>
  <c r="K1069" i="7"/>
  <c r="J1069" i="7"/>
  <c r="I1069" i="7"/>
  <c r="H1069" i="7"/>
  <c r="G1069" i="7"/>
  <c r="F1069" i="7"/>
  <c r="E1069" i="7"/>
  <c r="D1069" i="7"/>
  <c r="C1069" i="7"/>
  <c r="B1069" i="7"/>
  <c r="Q1068" i="7"/>
  <c r="P1068" i="7"/>
  <c r="O1068" i="7"/>
  <c r="N1068" i="7"/>
  <c r="M1068" i="7"/>
  <c r="L1068" i="7"/>
  <c r="K1068" i="7"/>
  <c r="J1068" i="7"/>
  <c r="I1068" i="7"/>
  <c r="H1068" i="7"/>
  <c r="G1068" i="7"/>
  <c r="F1068" i="7"/>
  <c r="E1068" i="7"/>
  <c r="D1068" i="7"/>
  <c r="C1068" i="7"/>
  <c r="B1068" i="7"/>
  <c r="Q1067" i="7"/>
  <c r="P1067" i="7"/>
  <c r="O1067" i="7"/>
  <c r="N1067" i="7"/>
  <c r="M1067" i="7"/>
  <c r="L1067" i="7"/>
  <c r="K1067" i="7"/>
  <c r="J1067" i="7"/>
  <c r="I1067" i="7"/>
  <c r="H1067" i="7"/>
  <c r="G1067" i="7"/>
  <c r="F1067" i="7"/>
  <c r="E1067" i="7"/>
  <c r="D1067" i="7"/>
  <c r="C1067" i="7"/>
  <c r="B1067" i="7"/>
  <c r="Q1066" i="7"/>
  <c r="P1066" i="7"/>
  <c r="O1066" i="7"/>
  <c r="N1066" i="7"/>
  <c r="M1066" i="7"/>
  <c r="L1066" i="7"/>
  <c r="K1066" i="7"/>
  <c r="J1066" i="7"/>
  <c r="I1066" i="7"/>
  <c r="H1066" i="7"/>
  <c r="G1066" i="7"/>
  <c r="F1066" i="7"/>
  <c r="E1066" i="7"/>
  <c r="D1066" i="7"/>
  <c r="C1066" i="7"/>
  <c r="B1066" i="7"/>
  <c r="Q1065" i="7"/>
  <c r="P1065" i="7"/>
  <c r="O1065" i="7"/>
  <c r="N1065" i="7"/>
  <c r="M1065" i="7"/>
  <c r="L1065" i="7"/>
  <c r="K1065" i="7"/>
  <c r="J1065" i="7"/>
  <c r="I1065" i="7"/>
  <c r="H1065" i="7"/>
  <c r="G1065" i="7"/>
  <c r="F1065" i="7"/>
  <c r="E1065" i="7"/>
  <c r="D1065" i="7"/>
  <c r="C1065" i="7"/>
  <c r="B1065" i="7"/>
  <c r="Q1064" i="7"/>
  <c r="P1064" i="7"/>
  <c r="O1064" i="7"/>
  <c r="N1064" i="7"/>
  <c r="M1064" i="7"/>
  <c r="L1064" i="7"/>
  <c r="K1064" i="7"/>
  <c r="J1064" i="7"/>
  <c r="I1064" i="7"/>
  <c r="H1064" i="7"/>
  <c r="G1064" i="7"/>
  <c r="F1064" i="7"/>
  <c r="E1064" i="7"/>
  <c r="D1064" i="7"/>
  <c r="C1064" i="7"/>
  <c r="B1064" i="7"/>
  <c r="Q1063" i="7"/>
  <c r="P1063" i="7"/>
  <c r="O1063" i="7"/>
  <c r="N1063" i="7"/>
  <c r="M1063" i="7"/>
  <c r="L1063" i="7"/>
  <c r="K1063" i="7"/>
  <c r="J1063" i="7"/>
  <c r="I1063" i="7"/>
  <c r="H1063" i="7"/>
  <c r="G1063" i="7"/>
  <c r="F1063" i="7"/>
  <c r="E1063" i="7"/>
  <c r="D1063" i="7"/>
  <c r="C1063" i="7"/>
  <c r="B1063" i="7"/>
  <c r="Q1062" i="7"/>
  <c r="P1062" i="7"/>
  <c r="O1062" i="7"/>
  <c r="N1062" i="7"/>
  <c r="M1062" i="7"/>
  <c r="L1062" i="7"/>
  <c r="K1062" i="7"/>
  <c r="J1062" i="7"/>
  <c r="I1062" i="7"/>
  <c r="H1062" i="7"/>
  <c r="G1062" i="7"/>
  <c r="F1062" i="7"/>
  <c r="E1062" i="7"/>
  <c r="D1062" i="7"/>
  <c r="C1062" i="7"/>
  <c r="B1062" i="7"/>
  <c r="Q1061" i="7"/>
  <c r="P1061" i="7"/>
  <c r="O1061" i="7"/>
  <c r="N1061" i="7"/>
  <c r="M1061" i="7"/>
  <c r="L1061" i="7"/>
  <c r="K1061" i="7"/>
  <c r="J1061" i="7"/>
  <c r="I1061" i="7"/>
  <c r="H1061" i="7"/>
  <c r="G1061" i="7"/>
  <c r="F1061" i="7"/>
  <c r="E1061" i="7"/>
  <c r="D1061" i="7"/>
  <c r="C1061" i="7"/>
  <c r="B1061" i="7"/>
  <c r="Q1060" i="7"/>
  <c r="P1060" i="7"/>
  <c r="O1060" i="7"/>
  <c r="N1060" i="7"/>
  <c r="M1060" i="7"/>
  <c r="L1060" i="7"/>
  <c r="K1060" i="7"/>
  <c r="J1060" i="7"/>
  <c r="I1060" i="7"/>
  <c r="H1060" i="7"/>
  <c r="G1060" i="7"/>
  <c r="F1060" i="7"/>
  <c r="E1060" i="7"/>
  <c r="D1060" i="7"/>
  <c r="C1060" i="7"/>
  <c r="B1060" i="7"/>
  <c r="Q1059" i="7"/>
  <c r="P1059" i="7"/>
  <c r="O1059" i="7"/>
  <c r="N1059" i="7"/>
  <c r="M1059" i="7"/>
  <c r="L1059" i="7"/>
  <c r="K1059" i="7"/>
  <c r="J1059" i="7"/>
  <c r="I1059" i="7"/>
  <c r="H1059" i="7"/>
  <c r="G1059" i="7"/>
  <c r="F1059" i="7"/>
  <c r="E1059" i="7"/>
  <c r="D1059" i="7"/>
  <c r="C1059" i="7"/>
  <c r="B1059" i="7"/>
  <c r="Q1058" i="7"/>
  <c r="P1058" i="7"/>
  <c r="O1058" i="7"/>
  <c r="N1058" i="7"/>
  <c r="M1058" i="7"/>
  <c r="L1058" i="7"/>
  <c r="K1058" i="7"/>
  <c r="J1058" i="7"/>
  <c r="I1058" i="7"/>
  <c r="H1058" i="7"/>
  <c r="G1058" i="7"/>
  <c r="F1058" i="7"/>
  <c r="E1058" i="7"/>
  <c r="D1058" i="7"/>
  <c r="C1058" i="7"/>
  <c r="B1058" i="7"/>
  <c r="Q1057" i="7"/>
  <c r="P1057" i="7"/>
  <c r="O1057" i="7"/>
  <c r="N1057" i="7"/>
  <c r="M1057" i="7"/>
  <c r="L1057" i="7"/>
  <c r="K1057" i="7"/>
  <c r="J1057" i="7"/>
  <c r="I1057" i="7"/>
  <c r="H1057" i="7"/>
  <c r="G1057" i="7"/>
  <c r="F1057" i="7"/>
  <c r="E1057" i="7"/>
  <c r="D1057" i="7"/>
  <c r="C1057" i="7"/>
  <c r="B1057" i="7"/>
  <c r="Q1056" i="7"/>
  <c r="P1056" i="7"/>
  <c r="O1056" i="7"/>
  <c r="N1056" i="7"/>
  <c r="M1056" i="7"/>
  <c r="L1056" i="7"/>
  <c r="K1056" i="7"/>
  <c r="J1056" i="7"/>
  <c r="I1056" i="7"/>
  <c r="H1056" i="7"/>
  <c r="G1056" i="7"/>
  <c r="F1056" i="7"/>
  <c r="E1056" i="7"/>
  <c r="D1056" i="7"/>
  <c r="C1056" i="7"/>
  <c r="B1056" i="7"/>
  <c r="Q1055" i="7"/>
  <c r="P1055" i="7"/>
  <c r="O1055" i="7"/>
  <c r="N1055" i="7"/>
  <c r="M1055" i="7"/>
  <c r="L1055" i="7"/>
  <c r="K1055" i="7"/>
  <c r="J1055" i="7"/>
  <c r="I1055" i="7"/>
  <c r="H1055" i="7"/>
  <c r="G1055" i="7"/>
  <c r="F1055" i="7"/>
  <c r="E1055" i="7"/>
  <c r="D1055" i="7"/>
  <c r="C1055" i="7"/>
  <c r="B1055" i="7"/>
  <c r="Q1054" i="7"/>
  <c r="P1054" i="7"/>
  <c r="O1054" i="7"/>
  <c r="N1054" i="7"/>
  <c r="M1054" i="7"/>
  <c r="L1054" i="7"/>
  <c r="K1054" i="7"/>
  <c r="J1054" i="7"/>
  <c r="I1054" i="7"/>
  <c r="H1054" i="7"/>
  <c r="G1054" i="7"/>
  <c r="F1054" i="7"/>
  <c r="E1054" i="7"/>
  <c r="D1054" i="7"/>
  <c r="C1054" i="7"/>
  <c r="B1054" i="7"/>
  <c r="Q1053" i="7"/>
  <c r="P1053" i="7"/>
  <c r="O1053" i="7"/>
  <c r="N1053" i="7"/>
  <c r="M1053" i="7"/>
  <c r="L1053" i="7"/>
  <c r="K1053" i="7"/>
  <c r="J1053" i="7"/>
  <c r="I1053" i="7"/>
  <c r="H1053" i="7"/>
  <c r="G1053" i="7"/>
  <c r="F1053" i="7"/>
  <c r="E1053" i="7"/>
  <c r="D1053" i="7"/>
  <c r="C1053" i="7"/>
  <c r="B1053" i="7"/>
  <c r="Q1052" i="7"/>
  <c r="P1052" i="7"/>
  <c r="O1052" i="7"/>
  <c r="N1052" i="7"/>
  <c r="M1052" i="7"/>
  <c r="L1052" i="7"/>
  <c r="K1052" i="7"/>
  <c r="J1052" i="7"/>
  <c r="I1052" i="7"/>
  <c r="H1052" i="7"/>
  <c r="G1052" i="7"/>
  <c r="F1052" i="7"/>
  <c r="E1052" i="7"/>
  <c r="D1052" i="7"/>
  <c r="C1052" i="7"/>
  <c r="B1052" i="7"/>
  <c r="Q1051" i="7"/>
  <c r="P1051" i="7"/>
  <c r="O1051" i="7"/>
  <c r="N1051" i="7"/>
  <c r="M1051" i="7"/>
  <c r="L1051" i="7"/>
  <c r="K1051" i="7"/>
  <c r="J1051" i="7"/>
  <c r="I1051" i="7"/>
  <c r="H1051" i="7"/>
  <c r="G1051" i="7"/>
  <c r="F1051" i="7"/>
  <c r="E1051" i="7"/>
  <c r="D1051" i="7"/>
  <c r="C1051" i="7"/>
  <c r="B1051" i="7"/>
  <c r="Q1050" i="7"/>
  <c r="P1050" i="7"/>
  <c r="O1050" i="7"/>
  <c r="N1050" i="7"/>
  <c r="M1050" i="7"/>
  <c r="L1050" i="7"/>
  <c r="K1050" i="7"/>
  <c r="J1050" i="7"/>
  <c r="I1050" i="7"/>
  <c r="H1050" i="7"/>
  <c r="G1050" i="7"/>
  <c r="F1050" i="7"/>
  <c r="E1050" i="7"/>
  <c r="D1050" i="7"/>
  <c r="C1050" i="7"/>
  <c r="B1050" i="7"/>
  <c r="Q1049" i="7"/>
  <c r="P1049" i="7"/>
  <c r="O1049" i="7"/>
  <c r="N1049" i="7"/>
  <c r="M1049" i="7"/>
  <c r="L1049" i="7"/>
  <c r="K1049" i="7"/>
  <c r="J1049" i="7"/>
  <c r="I1049" i="7"/>
  <c r="H1049" i="7"/>
  <c r="G1049" i="7"/>
  <c r="F1049" i="7"/>
  <c r="E1049" i="7"/>
  <c r="D1049" i="7"/>
  <c r="C1049" i="7"/>
  <c r="B1049" i="7"/>
  <c r="Q1048" i="7"/>
  <c r="P1048" i="7"/>
  <c r="O1048" i="7"/>
  <c r="N1048" i="7"/>
  <c r="M1048" i="7"/>
  <c r="L1048" i="7"/>
  <c r="K1048" i="7"/>
  <c r="J1048" i="7"/>
  <c r="I1048" i="7"/>
  <c r="H1048" i="7"/>
  <c r="G1048" i="7"/>
  <c r="F1048" i="7"/>
  <c r="E1048" i="7"/>
  <c r="D1048" i="7"/>
  <c r="C1048" i="7"/>
  <c r="B1048" i="7"/>
  <c r="Q1047" i="7"/>
  <c r="P1047" i="7"/>
  <c r="O1047" i="7"/>
  <c r="N1047" i="7"/>
  <c r="M1047" i="7"/>
  <c r="L1047" i="7"/>
  <c r="K1047" i="7"/>
  <c r="J1047" i="7"/>
  <c r="I1047" i="7"/>
  <c r="H1047" i="7"/>
  <c r="G1047" i="7"/>
  <c r="F1047" i="7"/>
  <c r="E1047" i="7"/>
  <c r="D1047" i="7"/>
  <c r="C1047" i="7"/>
  <c r="B1047" i="7"/>
  <c r="Q1046" i="7"/>
  <c r="P1046" i="7"/>
  <c r="O1046" i="7"/>
  <c r="N1046" i="7"/>
  <c r="M1046" i="7"/>
  <c r="L1046" i="7"/>
  <c r="K1046" i="7"/>
  <c r="J1046" i="7"/>
  <c r="I1046" i="7"/>
  <c r="H1046" i="7"/>
  <c r="G1046" i="7"/>
  <c r="F1046" i="7"/>
  <c r="E1046" i="7"/>
  <c r="D1046" i="7"/>
  <c r="C1046" i="7"/>
  <c r="B1046" i="7"/>
  <c r="Q1045" i="7"/>
  <c r="P1045" i="7"/>
  <c r="O1045" i="7"/>
  <c r="N1045" i="7"/>
  <c r="M1045" i="7"/>
  <c r="L1045" i="7"/>
  <c r="K1045" i="7"/>
  <c r="J1045" i="7"/>
  <c r="I1045" i="7"/>
  <c r="H1045" i="7"/>
  <c r="G1045" i="7"/>
  <c r="F1045" i="7"/>
  <c r="E1045" i="7"/>
  <c r="D1045" i="7"/>
  <c r="C1045" i="7"/>
  <c r="B1045" i="7"/>
  <c r="Q1044" i="7"/>
  <c r="P1044" i="7"/>
  <c r="O1044" i="7"/>
  <c r="N1044" i="7"/>
  <c r="M1044" i="7"/>
  <c r="L1044" i="7"/>
  <c r="K1044" i="7"/>
  <c r="J1044" i="7"/>
  <c r="I1044" i="7"/>
  <c r="H1044" i="7"/>
  <c r="G1044" i="7"/>
  <c r="F1044" i="7"/>
  <c r="E1044" i="7"/>
  <c r="D1044" i="7"/>
  <c r="C1044" i="7"/>
  <c r="B1044" i="7"/>
  <c r="Q1043" i="7"/>
  <c r="P1043" i="7"/>
  <c r="O1043" i="7"/>
  <c r="N1043" i="7"/>
  <c r="M1043" i="7"/>
  <c r="L1043" i="7"/>
  <c r="K1043" i="7"/>
  <c r="J1043" i="7"/>
  <c r="I1043" i="7"/>
  <c r="H1043" i="7"/>
  <c r="G1043" i="7"/>
  <c r="F1043" i="7"/>
  <c r="E1043" i="7"/>
  <c r="D1043" i="7"/>
  <c r="C1043" i="7"/>
  <c r="B1043" i="7"/>
  <c r="Q1042" i="7"/>
  <c r="P1042" i="7"/>
  <c r="O1042" i="7"/>
  <c r="N1042" i="7"/>
  <c r="M1042" i="7"/>
  <c r="L1042" i="7"/>
  <c r="K1042" i="7"/>
  <c r="J1042" i="7"/>
  <c r="I1042" i="7"/>
  <c r="H1042" i="7"/>
  <c r="G1042" i="7"/>
  <c r="F1042" i="7"/>
  <c r="E1042" i="7"/>
  <c r="D1042" i="7"/>
  <c r="C1042" i="7"/>
  <c r="B1042" i="7"/>
  <c r="Q1041" i="7"/>
  <c r="P1041" i="7"/>
  <c r="O1041" i="7"/>
  <c r="N1041" i="7"/>
  <c r="M1041" i="7"/>
  <c r="L1041" i="7"/>
  <c r="K1041" i="7"/>
  <c r="J1041" i="7"/>
  <c r="I1041" i="7"/>
  <c r="H1041" i="7"/>
  <c r="G1041" i="7"/>
  <c r="F1041" i="7"/>
  <c r="E1041" i="7"/>
  <c r="D1041" i="7"/>
  <c r="C1041" i="7"/>
  <c r="B1041" i="7"/>
  <c r="Q1040" i="7"/>
  <c r="P1040" i="7"/>
  <c r="O1040" i="7"/>
  <c r="N1040" i="7"/>
  <c r="M1040" i="7"/>
  <c r="L1040" i="7"/>
  <c r="K1040" i="7"/>
  <c r="J1040" i="7"/>
  <c r="I1040" i="7"/>
  <c r="H1040" i="7"/>
  <c r="G1040" i="7"/>
  <c r="F1040" i="7"/>
  <c r="E1040" i="7"/>
  <c r="D1040" i="7"/>
  <c r="C1040" i="7"/>
  <c r="B1040" i="7"/>
  <c r="Q1039" i="7"/>
  <c r="P1039" i="7"/>
  <c r="O1039" i="7"/>
  <c r="N1039" i="7"/>
  <c r="M1039" i="7"/>
  <c r="L1039" i="7"/>
  <c r="K1039" i="7"/>
  <c r="J1039" i="7"/>
  <c r="I1039" i="7"/>
  <c r="H1039" i="7"/>
  <c r="G1039" i="7"/>
  <c r="F1039" i="7"/>
  <c r="E1039" i="7"/>
  <c r="D1039" i="7"/>
  <c r="C1039" i="7"/>
  <c r="B1039" i="7"/>
  <c r="Q1038" i="7"/>
  <c r="P1038" i="7"/>
  <c r="O1038" i="7"/>
  <c r="N1038" i="7"/>
  <c r="M1038" i="7"/>
  <c r="L1038" i="7"/>
  <c r="K1038" i="7"/>
  <c r="J1038" i="7"/>
  <c r="I1038" i="7"/>
  <c r="H1038" i="7"/>
  <c r="G1038" i="7"/>
  <c r="F1038" i="7"/>
  <c r="E1038" i="7"/>
  <c r="D1038" i="7"/>
  <c r="C1038" i="7"/>
  <c r="B1038" i="7"/>
  <c r="Q1037" i="7"/>
  <c r="P1037" i="7"/>
  <c r="O1037" i="7"/>
  <c r="N1037" i="7"/>
  <c r="M1037" i="7"/>
  <c r="L1037" i="7"/>
  <c r="K1037" i="7"/>
  <c r="J1037" i="7"/>
  <c r="I1037" i="7"/>
  <c r="H1037" i="7"/>
  <c r="G1037" i="7"/>
  <c r="F1037" i="7"/>
  <c r="E1037" i="7"/>
  <c r="D1037" i="7"/>
  <c r="C1037" i="7"/>
  <c r="B1037" i="7"/>
  <c r="Q1036" i="7"/>
  <c r="P1036" i="7"/>
  <c r="O1036" i="7"/>
  <c r="N1036" i="7"/>
  <c r="M1036" i="7"/>
  <c r="L1036" i="7"/>
  <c r="K1036" i="7"/>
  <c r="J1036" i="7"/>
  <c r="I1036" i="7"/>
  <c r="H1036" i="7"/>
  <c r="G1036" i="7"/>
  <c r="F1036" i="7"/>
  <c r="E1036" i="7"/>
  <c r="D1036" i="7"/>
  <c r="C1036" i="7"/>
  <c r="B1036" i="7"/>
  <c r="Q1035" i="7"/>
  <c r="P1035" i="7"/>
  <c r="O1035" i="7"/>
  <c r="N1035" i="7"/>
  <c r="M1035" i="7"/>
  <c r="L1035" i="7"/>
  <c r="K1035" i="7"/>
  <c r="J1035" i="7"/>
  <c r="I1035" i="7"/>
  <c r="H1035" i="7"/>
  <c r="G1035" i="7"/>
  <c r="F1035" i="7"/>
  <c r="E1035" i="7"/>
  <c r="D1035" i="7"/>
  <c r="C1035" i="7"/>
  <c r="B1035" i="7"/>
  <c r="Q1034" i="7"/>
  <c r="P1034" i="7"/>
  <c r="O1034" i="7"/>
  <c r="N1034" i="7"/>
  <c r="M1034" i="7"/>
  <c r="L1034" i="7"/>
  <c r="K1034" i="7"/>
  <c r="J1034" i="7"/>
  <c r="I1034" i="7"/>
  <c r="H1034" i="7"/>
  <c r="G1034" i="7"/>
  <c r="F1034" i="7"/>
  <c r="E1034" i="7"/>
  <c r="D1034" i="7"/>
  <c r="C1034" i="7"/>
  <c r="B1034" i="7"/>
  <c r="Q1033" i="7"/>
  <c r="P1033" i="7"/>
  <c r="O1033" i="7"/>
  <c r="N1033" i="7"/>
  <c r="M1033" i="7"/>
  <c r="L1033" i="7"/>
  <c r="K1033" i="7"/>
  <c r="J1033" i="7"/>
  <c r="I1033" i="7"/>
  <c r="H1033" i="7"/>
  <c r="G1033" i="7"/>
  <c r="F1033" i="7"/>
  <c r="E1033" i="7"/>
  <c r="D1033" i="7"/>
  <c r="C1033" i="7"/>
  <c r="B1033" i="7"/>
  <c r="Q1032" i="7"/>
  <c r="P1032" i="7"/>
  <c r="O1032" i="7"/>
  <c r="N1032" i="7"/>
  <c r="M1032" i="7"/>
  <c r="L1032" i="7"/>
  <c r="K1032" i="7"/>
  <c r="J1032" i="7"/>
  <c r="I1032" i="7"/>
  <c r="H1032" i="7"/>
  <c r="G1032" i="7"/>
  <c r="F1032" i="7"/>
  <c r="E1032" i="7"/>
  <c r="D1032" i="7"/>
  <c r="C1032" i="7"/>
  <c r="B1032" i="7"/>
  <c r="Q1031" i="7"/>
  <c r="P1031" i="7"/>
  <c r="O1031" i="7"/>
  <c r="N1031" i="7"/>
  <c r="M1031" i="7"/>
  <c r="L1031" i="7"/>
  <c r="K1031" i="7"/>
  <c r="J1031" i="7"/>
  <c r="I1031" i="7"/>
  <c r="H1031" i="7"/>
  <c r="G1031" i="7"/>
  <c r="F1031" i="7"/>
  <c r="E1031" i="7"/>
  <c r="D1031" i="7"/>
  <c r="C1031" i="7"/>
  <c r="B1031" i="7"/>
  <c r="Q1030" i="7"/>
  <c r="P1030" i="7"/>
  <c r="O1030" i="7"/>
  <c r="N1030" i="7"/>
  <c r="M1030" i="7"/>
  <c r="L1030" i="7"/>
  <c r="K1030" i="7"/>
  <c r="J1030" i="7"/>
  <c r="I1030" i="7"/>
  <c r="H1030" i="7"/>
  <c r="G1030" i="7"/>
  <c r="F1030" i="7"/>
  <c r="E1030" i="7"/>
  <c r="D1030" i="7"/>
  <c r="C1030" i="7"/>
  <c r="B1030" i="7"/>
  <c r="Q1029" i="7"/>
  <c r="P1029" i="7"/>
  <c r="O1029" i="7"/>
  <c r="N1029" i="7"/>
  <c r="M1029" i="7"/>
  <c r="L1029" i="7"/>
  <c r="K1029" i="7"/>
  <c r="J1029" i="7"/>
  <c r="I1029" i="7"/>
  <c r="H1029" i="7"/>
  <c r="G1029" i="7"/>
  <c r="F1029" i="7"/>
  <c r="E1029" i="7"/>
  <c r="D1029" i="7"/>
  <c r="C1029" i="7"/>
  <c r="B1029" i="7"/>
  <c r="Q1028" i="7"/>
  <c r="P1028" i="7"/>
  <c r="O1028" i="7"/>
  <c r="N1028" i="7"/>
  <c r="M1028" i="7"/>
  <c r="L1028" i="7"/>
  <c r="K1028" i="7"/>
  <c r="J1028" i="7"/>
  <c r="I1028" i="7"/>
  <c r="H1028" i="7"/>
  <c r="G1028" i="7"/>
  <c r="F1028" i="7"/>
  <c r="E1028" i="7"/>
  <c r="D1028" i="7"/>
  <c r="C1028" i="7"/>
  <c r="B1028" i="7"/>
  <c r="Q1027" i="7"/>
  <c r="P1027" i="7"/>
  <c r="O1027" i="7"/>
  <c r="N1027" i="7"/>
  <c r="M1027" i="7"/>
  <c r="L1027" i="7"/>
  <c r="K1027" i="7"/>
  <c r="J1027" i="7"/>
  <c r="I1027" i="7"/>
  <c r="H1027" i="7"/>
  <c r="G1027" i="7"/>
  <c r="F1027" i="7"/>
  <c r="E1027" i="7"/>
  <c r="D1027" i="7"/>
  <c r="C1027" i="7"/>
  <c r="B1027" i="7"/>
  <c r="Q1026" i="7"/>
  <c r="P1026" i="7"/>
  <c r="O1026" i="7"/>
  <c r="N1026" i="7"/>
  <c r="M1026" i="7"/>
  <c r="L1026" i="7"/>
  <c r="K1026" i="7"/>
  <c r="J1026" i="7"/>
  <c r="I1026" i="7"/>
  <c r="H1026" i="7"/>
  <c r="G1026" i="7"/>
  <c r="F1026" i="7"/>
  <c r="E1026" i="7"/>
  <c r="D1026" i="7"/>
  <c r="C1026" i="7"/>
  <c r="B1026" i="7"/>
  <c r="Q1025" i="7"/>
  <c r="P1025" i="7"/>
  <c r="O1025" i="7"/>
  <c r="N1025" i="7"/>
  <c r="M1025" i="7"/>
  <c r="L1025" i="7"/>
  <c r="K1025" i="7"/>
  <c r="J1025" i="7"/>
  <c r="I1025" i="7"/>
  <c r="H1025" i="7"/>
  <c r="G1025" i="7"/>
  <c r="F1025" i="7"/>
  <c r="E1025" i="7"/>
  <c r="D1025" i="7"/>
  <c r="C1025" i="7"/>
  <c r="B1025" i="7"/>
  <c r="Q1024" i="7"/>
  <c r="P1024" i="7"/>
  <c r="O1024" i="7"/>
  <c r="N1024" i="7"/>
  <c r="M1024" i="7"/>
  <c r="L1024" i="7"/>
  <c r="K1024" i="7"/>
  <c r="J1024" i="7"/>
  <c r="I1024" i="7"/>
  <c r="H1024" i="7"/>
  <c r="G1024" i="7"/>
  <c r="F1024" i="7"/>
  <c r="E1024" i="7"/>
  <c r="D1024" i="7"/>
  <c r="C1024" i="7"/>
  <c r="B1024" i="7"/>
  <c r="Q1023" i="7"/>
  <c r="P1023" i="7"/>
  <c r="O1023" i="7"/>
  <c r="N1023" i="7"/>
  <c r="M1023" i="7"/>
  <c r="L1023" i="7"/>
  <c r="K1023" i="7"/>
  <c r="J1023" i="7"/>
  <c r="I1023" i="7"/>
  <c r="H1023" i="7"/>
  <c r="G1023" i="7"/>
  <c r="F1023" i="7"/>
  <c r="E1023" i="7"/>
  <c r="D1023" i="7"/>
  <c r="C1023" i="7"/>
  <c r="B1023" i="7"/>
  <c r="Q1022" i="7"/>
  <c r="P1022" i="7"/>
  <c r="O1022" i="7"/>
  <c r="N1022" i="7"/>
  <c r="M1022" i="7"/>
  <c r="L1022" i="7"/>
  <c r="K1022" i="7"/>
  <c r="J1022" i="7"/>
  <c r="I1022" i="7"/>
  <c r="H1022" i="7"/>
  <c r="G1022" i="7"/>
  <c r="F1022" i="7"/>
  <c r="E1022" i="7"/>
  <c r="D1022" i="7"/>
  <c r="C1022" i="7"/>
  <c r="B1022" i="7"/>
  <c r="Q1021" i="7"/>
  <c r="P1021" i="7"/>
  <c r="O1021" i="7"/>
  <c r="N1021" i="7"/>
  <c r="M1021" i="7"/>
  <c r="L1021" i="7"/>
  <c r="K1021" i="7"/>
  <c r="J1021" i="7"/>
  <c r="I1021" i="7"/>
  <c r="H1021" i="7"/>
  <c r="G1021" i="7"/>
  <c r="F1021" i="7"/>
  <c r="E1021" i="7"/>
  <c r="D1021" i="7"/>
  <c r="C1021" i="7"/>
  <c r="B1021" i="7"/>
  <c r="Q1020" i="7"/>
  <c r="P1020" i="7"/>
  <c r="O1020" i="7"/>
  <c r="N1020" i="7"/>
  <c r="M1020" i="7"/>
  <c r="L1020" i="7"/>
  <c r="K1020" i="7"/>
  <c r="J1020" i="7"/>
  <c r="I1020" i="7"/>
  <c r="H1020" i="7"/>
  <c r="G1020" i="7"/>
  <c r="F1020" i="7"/>
  <c r="E1020" i="7"/>
  <c r="D1020" i="7"/>
  <c r="C1020" i="7"/>
  <c r="B1020" i="7"/>
  <c r="Q1019" i="7"/>
  <c r="P1019" i="7"/>
  <c r="O1019" i="7"/>
  <c r="N1019" i="7"/>
  <c r="M1019" i="7"/>
  <c r="L1019" i="7"/>
  <c r="K1019" i="7"/>
  <c r="J1019" i="7"/>
  <c r="I1019" i="7"/>
  <c r="H1019" i="7"/>
  <c r="G1019" i="7"/>
  <c r="F1019" i="7"/>
  <c r="E1019" i="7"/>
  <c r="D1019" i="7"/>
  <c r="C1019" i="7"/>
  <c r="B1019" i="7"/>
  <c r="Q1018" i="7"/>
  <c r="P1018" i="7"/>
  <c r="O1018" i="7"/>
  <c r="N1018" i="7"/>
  <c r="M1018" i="7"/>
  <c r="L1018" i="7"/>
  <c r="K1018" i="7"/>
  <c r="J1018" i="7"/>
  <c r="I1018" i="7"/>
  <c r="H1018" i="7"/>
  <c r="G1018" i="7"/>
  <c r="F1018" i="7"/>
  <c r="E1018" i="7"/>
  <c r="D1018" i="7"/>
  <c r="C1018" i="7"/>
  <c r="B1018" i="7"/>
  <c r="Q1017" i="7"/>
  <c r="P1017" i="7"/>
  <c r="O1017" i="7"/>
  <c r="N1017" i="7"/>
  <c r="M1017" i="7"/>
  <c r="L1017" i="7"/>
  <c r="K1017" i="7"/>
  <c r="J1017" i="7"/>
  <c r="I1017" i="7"/>
  <c r="H1017" i="7"/>
  <c r="G1017" i="7"/>
  <c r="F1017" i="7"/>
  <c r="E1017" i="7"/>
  <c r="D1017" i="7"/>
  <c r="C1017" i="7"/>
  <c r="B1017" i="7"/>
  <c r="Q1016" i="7"/>
  <c r="P1016" i="7"/>
  <c r="O1016" i="7"/>
  <c r="N1016" i="7"/>
  <c r="M1016" i="7"/>
  <c r="L1016" i="7"/>
  <c r="K1016" i="7"/>
  <c r="J1016" i="7"/>
  <c r="I1016" i="7"/>
  <c r="H1016" i="7"/>
  <c r="G1016" i="7"/>
  <c r="F1016" i="7"/>
  <c r="E1016" i="7"/>
  <c r="D1016" i="7"/>
  <c r="C1016" i="7"/>
  <c r="B1016" i="7"/>
  <c r="Q1015" i="7"/>
  <c r="P1015" i="7"/>
  <c r="O1015" i="7"/>
  <c r="N1015" i="7"/>
  <c r="M1015" i="7"/>
  <c r="L1015" i="7"/>
  <c r="K1015" i="7"/>
  <c r="J1015" i="7"/>
  <c r="I1015" i="7"/>
  <c r="H1015" i="7"/>
  <c r="G1015" i="7"/>
  <c r="F1015" i="7"/>
  <c r="E1015" i="7"/>
  <c r="D1015" i="7"/>
  <c r="C1015" i="7"/>
  <c r="B1015" i="7"/>
  <c r="Q1014" i="7"/>
  <c r="P1014" i="7"/>
  <c r="O1014" i="7"/>
  <c r="N1014" i="7"/>
  <c r="M1014" i="7"/>
  <c r="L1014" i="7"/>
  <c r="K1014" i="7"/>
  <c r="J1014" i="7"/>
  <c r="I1014" i="7"/>
  <c r="H1014" i="7"/>
  <c r="G1014" i="7"/>
  <c r="F1014" i="7"/>
  <c r="E1014" i="7"/>
  <c r="D1014" i="7"/>
  <c r="C1014" i="7"/>
  <c r="B1014" i="7"/>
  <c r="Q1013" i="7"/>
  <c r="P1013" i="7"/>
  <c r="O1013" i="7"/>
  <c r="N1013" i="7"/>
  <c r="M1013" i="7"/>
  <c r="L1013" i="7"/>
  <c r="K1013" i="7"/>
  <c r="J1013" i="7"/>
  <c r="I1013" i="7"/>
  <c r="H1013" i="7"/>
  <c r="G1013" i="7"/>
  <c r="F1013" i="7"/>
  <c r="E1013" i="7"/>
  <c r="D1013" i="7"/>
  <c r="C1013" i="7"/>
  <c r="B1013" i="7"/>
  <c r="Q1012" i="7"/>
  <c r="P1012" i="7"/>
  <c r="O1012" i="7"/>
  <c r="N1012" i="7"/>
  <c r="M1012" i="7"/>
  <c r="L1012" i="7"/>
  <c r="K1012" i="7"/>
  <c r="J1012" i="7"/>
  <c r="I1012" i="7"/>
  <c r="H1012" i="7"/>
  <c r="G1012" i="7"/>
  <c r="F1012" i="7"/>
  <c r="E1012" i="7"/>
  <c r="D1012" i="7"/>
  <c r="C1012" i="7"/>
  <c r="B1012" i="7"/>
  <c r="Q1011" i="7"/>
  <c r="P1011" i="7"/>
  <c r="O1011" i="7"/>
  <c r="N1011" i="7"/>
  <c r="M1011" i="7"/>
  <c r="L1011" i="7"/>
  <c r="K1011" i="7"/>
  <c r="J1011" i="7"/>
  <c r="I1011" i="7"/>
  <c r="H1011" i="7"/>
  <c r="G1011" i="7"/>
  <c r="F1011" i="7"/>
  <c r="E1011" i="7"/>
  <c r="D1011" i="7"/>
  <c r="C1011" i="7"/>
  <c r="B1011" i="7"/>
  <c r="Q1010" i="7"/>
  <c r="P1010" i="7"/>
  <c r="O1010" i="7"/>
  <c r="N1010" i="7"/>
  <c r="M1010" i="7"/>
  <c r="L1010" i="7"/>
  <c r="K1010" i="7"/>
  <c r="J1010" i="7"/>
  <c r="I1010" i="7"/>
  <c r="H1010" i="7"/>
  <c r="G1010" i="7"/>
  <c r="F1010" i="7"/>
  <c r="E1010" i="7"/>
  <c r="D1010" i="7"/>
  <c r="C1010" i="7"/>
  <c r="B1010" i="7"/>
  <c r="Q1009" i="7"/>
  <c r="P1009" i="7"/>
  <c r="O1009" i="7"/>
  <c r="N1009" i="7"/>
  <c r="M1009" i="7"/>
  <c r="L1009" i="7"/>
  <c r="K1009" i="7"/>
  <c r="J1009" i="7"/>
  <c r="I1009" i="7"/>
  <c r="H1009" i="7"/>
  <c r="G1009" i="7"/>
  <c r="F1009" i="7"/>
  <c r="E1009" i="7"/>
  <c r="D1009" i="7"/>
  <c r="C1009" i="7"/>
  <c r="B1009" i="7"/>
  <c r="Q1008" i="7"/>
  <c r="P1008" i="7"/>
  <c r="O1008" i="7"/>
  <c r="N1008" i="7"/>
  <c r="M1008" i="7"/>
  <c r="L1008" i="7"/>
  <c r="K1008" i="7"/>
  <c r="J1008" i="7"/>
  <c r="I1008" i="7"/>
  <c r="H1008" i="7"/>
  <c r="G1008" i="7"/>
  <c r="F1008" i="7"/>
  <c r="E1008" i="7"/>
  <c r="D1008" i="7"/>
  <c r="C1008" i="7"/>
  <c r="B1008" i="7"/>
  <c r="Q1007" i="7"/>
  <c r="P1007" i="7"/>
  <c r="O1007" i="7"/>
  <c r="N1007" i="7"/>
  <c r="M1007" i="7"/>
  <c r="L1007" i="7"/>
  <c r="K1007" i="7"/>
  <c r="J1007" i="7"/>
  <c r="I1007" i="7"/>
  <c r="H1007" i="7"/>
  <c r="G1007" i="7"/>
  <c r="F1007" i="7"/>
  <c r="E1007" i="7"/>
  <c r="D1007" i="7"/>
  <c r="C1007" i="7"/>
  <c r="B1007" i="7"/>
  <c r="Q1006" i="7"/>
  <c r="P1006" i="7"/>
  <c r="O1006" i="7"/>
  <c r="N1006" i="7"/>
  <c r="M1006" i="7"/>
  <c r="L1006" i="7"/>
  <c r="K1006" i="7"/>
  <c r="J1006" i="7"/>
  <c r="I1006" i="7"/>
  <c r="H1006" i="7"/>
  <c r="G1006" i="7"/>
  <c r="F1006" i="7"/>
  <c r="E1006" i="7"/>
  <c r="D1006" i="7"/>
  <c r="C1006" i="7"/>
  <c r="B1006" i="7"/>
  <c r="Q1005" i="7"/>
  <c r="P1005" i="7"/>
  <c r="O1005" i="7"/>
  <c r="N1005" i="7"/>
  <c r="M1005" i="7"/>
  <c r="L1005" i="7"/>
  <c r="K1005" i="7"/>
  <c r="J1005" i="7"/>
  <c r="I1005" i="7"/>
  <c r="H1005" i="7"/>
  <c r="G1005" i="7"/>
  <c r="F1005" i="7"/>
  <c r="E1005" i="7"/>
  <c r="D1005" i="7"/>
  <c r="C1005" i="7"/>
  <c r="B1005" i="7"/>
  <c r="Q1004" i="7"/>
  <c r="P1004" i="7"/>
  <c r="O1004" i="7"/>
  <c r="N1004" i="7"/>
  <c r="M1004" i="7"/>
  <c r="L1004" i="7"/>
  <c r="K1004" i="7"/>
  <c r="J1004" i="7"/>
  <c r="I1004" i="7"/>
  <c r="H1004" i="7"/>
  <c r="G1004" i="7"/>
  <c r="F1004" i="7"/>
  <c r="E1004" i="7"/>
  <c r="D1004" i="7"/>
  <c r="C1004" i="7"/>
  <c r="B1004" i="7"/>
  <c r="Q1003" i="7"/>
  <c r="P1003" i="7"/>
  <c r="O1003" i="7"/>
  <c r="N1003" i="7"/>
  <c r="M1003" i="7"/>
  <c r="L1003" i="7"/>
  <c r="K1003" i="7"/>
  <c r="J1003" i="7"/>
  <c r="I1003" i="7"/>
  <c r="H1003" i="7"/>
  <c r="G1003" i="7"/>
  <c r="F1003" i="7"/>
  <c r="E1003" i="7"/>
  <c r="D1003" i="7"/>
  <c r="C1003" i="7"/>
  <c r="B1003" i="7"/>
  <c r="Q1002" i="7"/>
  <c r="P1002" i="7"/>
  <c r="O1002" i="7"/>
  <c r="N1002" i="7"/>
  <c r="M1002" i="7"/>
  <c r="L1002" i="7"/>
  <c r="K1002" i="7"/>
  <c r="J1002" i="7"/>
  <c r="I1002" i="7"/>
  <c r="H1002" i="7"/>
  <c r="G1002" i="7"/>
  <c r="F1002" i="7"/>
  <c r="E1002" i="7"/>
  <c r="D1002" i="7"/>
  <c r="C1002" i="7"/>
  <c r="B1002" i="7"/>
  <c r="Q1001" i="7"/>
  <c r="P1001" i="7"/>
  <c r="O1001" i="7"/>
  <c r="N1001" i="7"/>
  <c r="M1001" i="7"/>
  <c r="L1001" i="7"/>
  <c r="K1001" i="7"/>
  <c r="J1001" i="7"/>
  <c r="I1001" i="7"/>
  <c r="H1001" i="7"/>
  <c r="G1001" i="7"/>
  <c r="F1001" i="7"/>
  <c r="E1001" i="7"/>
  <c r="D1001" i="7"/>
  <c r="C1001" i="7"/>
  <c r="B1001" i="7"/>
  <c r="Q1000" i="7"/>
  <c r="P1000" i="7"/>
  <c r="O1000" i="7"/>
  <c r="N1000" i="7"/>
  <c r="M1000" i="7"/>
  <c r="L1000" i="7"/>
  <c r="K1000" i="7"/>
  <c r="J1000" i="7"/>
  <c r="I1000" i="7"/>
  <c r="H1000" i="7"/>
  <c r="G1000" i="7"/>
  <c r="F1000" i="7"/>
  <c r="E1000" i="7"/>
  <c r="D1000" i="7"/>
  <c r="C1000" i="7"/>
  <c r="B1000" i="7"/>
  <c r="Q999" i="7"/>
  <c r="P999" i="7"/>
  <c r="O999" i="7"/>
  <c r="N999" i="7"/>
  <c r="M999" i="7"/>
  <c r="L999" i="7"/>
  <c r="K999" i="7"/>
  <c r="J999" i="7"/>
  <c r="I999" i="7"/>
  <c r="H999" i="7"/>
  <c r="G999" i="7"/>
  <c r="F999" i="7"/>
  <c r="E999" i="7"/>
  <c r="D999" i="7"/>
  <c r="C999" i="7"/>
  <c r="B999" i="7"/>
  <c r="Q998" i="7"/>
  <c r="P998" i="7"/>
  <c r="O998" i="7"/>
  <c r="N998" i="7"/>
  <c r="M998" i="7"/>
  <c r="L998" i="7"/>
  <c r="K998" i="7"/>
  <c r="J998" i="7"/>
  <c r="I998" i="7"/>
  <c r="H998" i="7"/>
  <c r="G998" i="7"/>
  <c r="F998" i="7"/>
  <c r="E998" i="7"/>
  <c r="D998" i="7"/>
  <c r="C998" i="7"/>
  <c r="B998" i="7"/>
  <c r="Q997" i="7"/>
  <c r="P997" i="7"/>
  <c r="O997" i="7"/>
  <c r="N997" i="7"/>
  <c r="M997" i="7"/>
  <c r="L997" i="7"/>
  <c r="K997" i="7"/>
  <c r="J997" i="7"/>
  <c r="I997" i="7"/>
  <c r="H997" i="7"/>
  <c r="G997" i="7"/>
  <c r="F997" i="7"/>
  <c r="E997" i="7"/>
  <c r="D997" i="7"/>
  <c r="C997" i="7"/>
  <c r="B997" i="7"/>
  <c r="Q996" i="7"/>
  <c r="P996" i="7"/>
  <c r="O996" i="7"/>
  <c r="N996" i="7"/>
  <c r="M996" i="7"/>
  <c r="L996" i="7"/>
  <c r="K996" i="7"/>
  <c r="J996" i="7"/>
  <c r="I996" i="7"/>
  <c r="H996" i="7"/>
  <c r="G996" i="7"/>
  <c r="F996" i="7"/>
  <c r="E996" i="7"/>
  <c r="D996" i="7"/>
  <c r="C996" i="7"/>
  <c r="B996" i="7"/>
  <c r="Q995" i="7"/>
  <c r="P995" i="7"/>
  <c r="O995" i="7"/>
  <c r="N995" i="7"/>
  <c r="M995" i="7"/>
  <c r="L995" i="7"/>
  <c r="K995" i="7"/>
  <c r="J995" i="7"/>
  <c r="I995" i="7"/>
  <c r="H995" i="7"/>
  <c r="G995" i="7"/>
  <c r="F995" i="7"/>
  <c r="E995" i="7"/>
  <c r="D995" i="7"/>
  <c r="C995" i="7"/>
  <c r="B995" i="7"/>
  <c r="Q994" i="7"/>
  <c r="P994" i="7"/>
  <c r="O994" i="7"/>
  <c r="N994" i="7"/>
  <c r="M994" i="7"/>
  <c r="L994" i="7"/>
  <c r="K994" i="7"/>
  <c r="J994" i="7"/>
  <c r="I994" i="7"/>
  <c r="H994" i="7"/>
  <c r="G994" i="7"/>
  <c r="F994" i="7"/>
  <c r="E994" i="7"/>
  <c r="D994" i="7"/>
  <c r="C994" i="7"/>
  <c r="B994" i="7"/>
  <c r="Q993" i="7"/>
  <c r="P993" i="7"/>
  <c r="O993" i="7"/>
  <c r="N993" i="7"/>
  <c r="M993" i="7"/>
  <c r="L993" i="7"/>
  <c r="K993" i="7"/>
  <c r="J993" i="7"/>
  <c r="I993" i="7"/>
  <c r="H993" i="7"/>
  <c r="G993" i="7"/>
  <c r="F993" i="7"/>
  <c r="E993" i="7"/>
  <c r="D993" i="7"/>
  <c r="C993" i="7"/>
  <c r="B993" i="7"/>
  <c r="Q992" i="7"/>
  <c r="P992" i="7"/>
  <c r="O992" i="7"/>
  <c r="N992" i="7"/>
  <c r="M992" i="7"/>
  <c r="L992" i="7"/>
  <c r="K992" i="7"/>
  <c r="J992" i="7"/>
  <c r="I992" i="7"/>
  <c r="H992" i="7"/>
  <c r="G992" i="7"/>
  <c r="F992" i="7"/>
  <c r="E992" i="7"/>
  <c r="D992" i="7"/>
  <c r="C992" i="7"/>
  <c r="B992" i="7"/>
  <c r="Q991" i="7"/>
  <c r="P991" i="7"/>
  <c r="O991" i="7"/>
  <c r="N991" i="7"/>
  <c r="M991" i="7"/>
  <c r="L991" i="7"/>
  <c r="K991" i="7"/>
  <c r="J991" i="7"/>
  <c r="I991" i="7"/>
  <c r="H991" i="7"/>
  <c r="G991" i="7"/>
  <c r="F991" i="7"/>
  <c r="E991" i="7"/>
  <c r="D991" i="7"/>
  <c r="C991" i="7"/>
  <c r="B991" i="7"/>
  <c r="Q990" i="7"/>
  <c r="P990" i="7"/>
  <c r="O990" i="7"/>
  <c r="N990" i="7"/>
  <c r="M990" i="7"/>
  <c r="L990" i="7"/>
  <c r="K990" i="7"/>
  <c r="J990" i="7"/>
  <c r="I990" i="7"/>
  <c r="H990" i="7"/>
  <c r="G990" i="7"/>
  <c r="F990" i="7"/>
  <c r="E990" i="7"/>
  <c r="D990" i="7"/>
  <c r="C990" i="7"/>
  <c r="B990" i="7"/>
  <c r="Q989" i="7"/>
  <c r="P989" i="7"/>
  <c r="O989" i="7"/>
  <c r="N989" i="7"/>
  <c r="M989" i="7"/>
  <c r="L989" i="7"/>
  <c r="K989" i="7"/>
  <c r="J989" i="7"/>
  <c r="I989" i="7"/>
  <c r="H989" i="7"/>
  <c r="G989" i="7"/>
  <c r="F989" i="7"/>
  <c r="E989" i="7"/>
  <c r="D989" i="7"/>
  <c r="C989" i="7"/>
  <c r="B989" i="7"/>
  <c r="Q988" i="7"/>
  <c r="P988" i="7"/>
  <c r="O988" i="7"/>
  <c r="N988" i="7"/>
  <c r="M988" i="7"/>
  <c r="L988" i="7"/>
  <c r="K988" i="7"/>
  <c r="J988" i="7"/>
  <c r="I988" i="7"/>
  <c r="H988" i="7"/>
  <c r="G988" i="7"/>
  <c r="F988" i="7"/>
  <c r="E988" i="7"/>
  <c r="D988" i="7"/>
  <c r="C988" i="7"/>
  <c r="B988" i="7"/>
  <c r="Q987" i="7"/>
  <c r="P987" i="7"/>
  <c r="O987" i="7"/>
  <c r="N987" i="7"/>
  <c r="M987" i="7"/>
  <c r="L987" i="7"/>
  <c r="K987" i="7"/>
  <c r="J987" i="7"/>
  <c r="I987" i="7"/>
  <c r="H987" i="7"/>
  <c r="G987" i="7"/>
  <c r="F987" i="7"/>
  <c r="E987" i="7"/>
  <c r="D987" i="7"/>
  <c r="C987" i="7"/>
  <c r="B987" i="7"/>
  <c r="Q986" i="7"/>
  <c r="P986" i="7"/>
  <c r="O986" i="7"/>
  <c r="N986" i="7"/>
  <c r="M986" i="7"/>
  <c r="L986" i="7"/>
  <c r="K986" i="7"/>
  <c r="J986" i="7"/>
  <c r="I986" i="7"/>
  <c r="H986" i="7"/>
  <c r="G986" i="7"/>
  <c r="F986" i="7"/>
  <c r="E986" i="7"/>
  <c r="D986" i="7"/>
  <c r="C986" i="7"/>
  <c r="B986" i="7"/>
  <c r="Q985" i="7"/>
  <c r="P985" i="7"/>
  <c r="O985" i="7"/>
  <c r="N985" i="7"/>
  <c r="M985" i="7"/>
  <c r="L985" i="7"/>
  <c r="K985" i="7"/>
  <c r="J985" i="7"/>
  <c r="I985" i="7"/>
  <c r="H985" i="7"/>
  <c r="G985" i="7"/>
  <c r="F985" i="7"/>
  <c r="E985" i="7"/>
  <c r="D985" i="7"/>
  <c r="C985" i="7"/>
  <c r="B985" i="7"/>
  <c r="Q984" i="7"/>
  <c r="P984" i="7"/>
  <c r="O984" i="7"/>
  <c r="N984" i="7"/>
  <c r="M984" i="7"/>
  <c r="L984" i="7"/>
  <c r="K984" i="7"/>
  <c r="J984" i="7"/>
  <c r="I984" i="7"/>
  <c r="H984" i="7"/>
  <c r="G984" i="7"/>
  <c r="F984" i="7"/>
  <c r="E984" i="7"/>
  <c r="D984" i="7"/>
  <c r="C984" i="7"/>
  <c r="B984" i="7"/>
  <c r="Q983" i="7"/>
  <c r="P983" i="7"/>
  <c r="O983" i="7"/>
  <c r="N983" i="7"/>
  <c r="M983" i="7"/>
  <c r="L983" i="7"/>
  <c r="K983" i="7"/>
  <c r="J983" i="7"/>
  <c r="I983" i="7"/>
  <c r="H983" i="7"/>
  <c r="G983" i="7"/>
  <c r="F983" i="7"/>
  <c r="E983" i="7"/>
  <c r="D983" i="7"/>
  <c r="C983" i="7"/>
  <c r="B983" i="7"/>
  <c r="Q982" i="7"/>
  <c r="P982" i="7"/>
  <c r="O982" i="7"/>
  <c r="N982" i="7"/>
  <c r="M982" i="7"/>
  <c r="L982" i="7"/>
  <c r="K982" i="7"/>
  <c r="J982" i="7"/>
  <c r="I982" i="7"/>
  <c r="H982" i="7"/>
  <c r="G982" i="7"/>
  <c r="F982" i="7"/>
  <c r="E982" i="7"/>
  <c r="D982" i="7"/>
  <c r="C982" i="7"/>
  <c r="B982" i="7"/>
  <c r="Q981" i="7"/>
  <c r="P981" i="7"/>
  <c r="O981" i="7"/>
  <c r="N981" i="7"/>
  <c r="M981" i="7"/>
  <c r="L981" i="7"/>
  <c r="K981" i="7"/>
  <c r="J981" i="7"/>
  <c r="I981" i="7"/>
  <c r="H981" i="7"/>
  <c r="G981" i="7"/>
  <c r="F981" i="7"/>
  <c r="E981" i="7"/>
  <c r="D981" i="7"/>
  <c r="C981" i="7"/>
  <c r="B981" i="7"/>
  <c r="Q980" i="7"/>
  <c r="P980" i="7"/>
  <c r="O980" i="7"/>
  <c r="N980" i="7"/>
  <c r="M980" i="7"/>
  <c r="L980" i="7"/>
  <c r="K980" i="7"/>
  <c r="J980" i="7"/>
  <c r="I980" i="7"/>
  <c r="H980" i="7"/>
  <c r="G980" i="7"/>
  <c r="F980" i="7"/>
  <c r="E980" i="7"/>
  <c r="D980" i="7"/>
  <c r="C980" i="7"/>
  <c r="B980" i="7"/>
  <c r="Q979" i="7"/>
  <c r="P979" i="7"/>
  <c r="O979" i="7"/>
  <c r="N979" i="7"/>
  <c r="M979" i="7"/>
  <c r="L979" i="7"/>
  <c r="K979" i="7"/>
  <c r="J979" i="7"/>
  <c r="I979" i="7"/>
  <c r="H979" i="7"/>
  <c r="G979" i="7"/>
  <c r="F979" i="7"/>
  <c r="E979" i="7"/>
  <c r="D979" i="7"/>
  <c r="C979" i="7"/>
  <c r="B979" i="7"/>
  <c r="Q978" i="7"/>
  <c r="P978" i="7"/>
  <c r="O978" i="7"/>
  <c r="N978" i="7"/>
  <c r="M978" i="7"/>
  <c r="L978" i="7"/>
  <c r="K978" i="7"/>
  <c r="J978" i="7"/>
  <c r="I978" i="7"/>
  <c r="H978" i="7"/>
  <c r="G978" i="7"/>
  <c r="F978" i="7"/>
  <c r="E978" i="7"/>
  <c r="D978" i="7"/>
  <c r="C978" i="7"/>
  <c r="B978" i="7"/>
  <c r="Q977" i="7"/>
  <c r="P977" i="7"/>
  <c r="O977" i="7"/>
  <c r="N977" i="7"/>
  <c r="M977" i="7"/>
  <c r="L977" i="7"/>
  <c r="K977" i="7"/>
  <c r="J977" i="7"/>
  <c r="I977" i="7"/>
  <c r="H977" i="7"/>
  <c r="G977" i="7"/>
  <c r="F977" i="7"/>
  <c r="E977" i="7"/>
  <c r="D977" i="7"/>
  <c r="C977" i="7"/>
  <c r="B977" i="7"/>
  <c r="Q976" i="7"/>
  <c r="P976" i="7"/>
  <c r="O976" i="7"/>
  <c r="N976" i="7"/>
  <c r="M976" i="7"/>
  <c r="L976" i="7"/>
  <c r="K976" i="7"/>
  <c r="J976" i="7"/>
  <c r="I976" i="7"/>
  <c r="H976" i="7"/>
  <c r="G976" i="7"/>
  <c r="F976" i="7"/>
  <c r="E976" i="7"/>
  <c r="D976" i="7"/>
  <c r="C976" i="7"/>
  <c r="B976" i="7"/>
  <c r="Q975" i="7"/>
  <c r="P975" i="7"/>
  <c r="O975" i="7"/>
  <c r="N975" i="7"/>
  <c r="M975" i="7"/>
  <c r="L975" i="7"/>
  <c r="K975" i="7"/>
  <c r="J975" i="7"/>
  <c r="I975" i="7"/>
  <c r="H975" i="7"/>
  <c r="G975" i="7"/>
  <c r="F975" i="7"/>
  <c r="E975" i="7"/>
  <c r="D975" i="7"/>
  <c r="C975" i="7"/>
  <c r="B975" i="7"/>
  <c r="Q974" i="7"/>
  <c r="P974" i="7"/>
  <c r="O974" i="7"/>
  <c r="N974" i="7"/>
  <c r="M974" i="7"/>
  <c r="L974" i="7"/>
  <c r="K974" i="7"/>
  <c r="J974" i="7"/>
  <c r="I974" i="7"/>
  <c r="H974" i="7"/>
  <c r="G974" i="7"/>
  <c r="F974" i="7"/>
  <c r="E974" i="7"/>
  <c r="D974" i="7"/>
  <c r="C974" i="7"/>
  <c r="B974" i="7"/>
  <c r="Q973" i="7"/>
  <c r="P973" i="7"/>
  <c r="O973" i="7"/>
  <c r="N973" i="7"/>
  <c r="M973" i="7"/>
  <c r="L973" i="7"/>
  <c r="K973" i="7"/>
  <c r="J973" i="7"/>
  <c r="I973" i="7"/>
  <c r="H973" i="7"/>
  <c r="G973" i="7"/>
  <c r="F973" i="7"/>
  <c r="E973" i="7"/>
  <c r="D973" i="7"/>
  <c r="C973" i="7"/>
  <c r="B973" i="7"/>
  <c r="Q972" i="7"/>
  <c r="P972" i="7"/>
  <c r="O972" i="7"/>
  <c r="N972" i="7"/>
  <c r="M972" i="7"/>
  <c r="L972" i="7"/>
  <c r="K972" i="7"/>
  <c r="J972" i="7"/>
  <c r="I972" i="7"/>
  <c r="H972" i="7"/>
  <c r="G972" i="7"/>
  <c r="F972" i="7"/>
  <c r="E972" i="7"/>
  <c r="D972" i="7"/>
  <c r="C972" i="7"/>
  <c r="B972" i="7"/>
  <c r="Q971" i="7"/>
  <c r="P971" i="7"/>
  <c r="O971" i="7"/>
  <c r="N971" i="7"/>
  <c r="M971" i="7"/>
  <c r="L971" i="7"/>
  <c r="K971" i="7"/>
  <c r="J971" i="7"/>
  <c r="I971" i="7"/>
  <c r="H971" i="7"/>
  <c r="G971" i="7"/>
  <c r="F971" i="7"/>
  <c r="E971" i="7"/>
  <c r="D971" i="7"/>
  <c r="C971" i="7"/>
  <c r="B971" i="7"/>
  <c r="Q970" i="7"/>
  <c r="P970" i="7"/>
  <c r="O970" i="7"/>
  <c r="N970" i="7"/>
  <c r="M970" i="7"/>
  <c r="L970" i="7"/>
  <c r="K970" i="7"/>
  <c r="J970" i="7"/>
  <c r="I970" i="7"/>
  <c r="H970" i="7"/>
  <c r="G970" i="7"/>
  <c r="F970" i="7"/>
  <c r="E970" i="7"/>
  <c r="D970" i="7"/>
  <c r="C970" i="7"/>
  <c r="B970" i="7"/>
  <c r="Q969" i="7"/>
  <c r="P969" i="7"/>
  <c r="O969" i="7"/>
  <c r="N969" i="7"/>
  <c r="M969" i="7"/>
  <c r="L969" i="7"/>
  <c r="K969" i="7"/>
  <c r="J969" i="7"/>
  <c r="I969" i="7"/>
  <c r="H969" i="7"/>
  <c r="G969" i="7"/>
  <c r="F969" i="7"/>
  <c r="E969" i="7"/>
  <c r="D969" i="7"/>
  <c r="C969" i="7"/>
  <c r="B969" i="7"/>
  <c r="Q968" i="7"/>
  <c r="P968" i="7"/>
  <c r="O968" i="7"/>
  <c r="N968" i="7"/>
  <c r="M968" i="7"/>
  <c r="L968" i="7"/>
  <c r="K968" i="7"/>
  <c r="J968" i="7"/>
  <c r="I968" i="7"/>
  <c r="H968" i="7"/>
  <c r="G968" i="7"/>
  <c r="F968" i="7"/>
  <c r="E968" i="7"/>
  <c r="D968" i="7"/>
  <c r="C968" i="7"/>
  <c r="B968" i="7"/>
  <c r="Q967" i="7"/>
  <c r="P967" i="7"/>
  <c r="O967" i="7"/>
  <c r="N967" i="7"/>
  <c r="M967" i="7"/>
  <c r="L967" i="7"/>
  <c r="K967" i="7"/>
  <c r="J967" i="7"/>
  <c r="I967" i="7"/>
  <c r="H967" i="7"/>
  <c r="G967" i="7"/>
  <c r="F967" i="7"/>
  <c r="E967" i="7"/>
  <c r="D967" i="7"/>
  <c r="C967" i="7"/>
  <c r="B967" i="7"/>
  <c r="Q966" i="7"/>
  <c r="P966" i="7"/>
  <c r="O966" i="7"/>
  <c r="N966" i="7"/>
  <c r="M966" i="7"/>
  <c r="L966" i="7"/>
  <c r="K966" i="7"/>
  <c r="J966" i="7"/>
  <c r="I966" i="7"/>
  <c r="H966" i="7"/>
  <c r="G966" i="7"/>
  <c r="F966" i="7"/>
  <c r="E966" i="7"/>
  <c r="D966" i="7"/>
  <c r="C966" i="7"/>
  <c r="B966" i="7"/>
  <c r="Q965" i="7"/>
  <c r="P965" i="7"/>
  <c r="O965" i="7"/>
  <c r="N965" i="7"/>
  <c r="M965" i="7"/>
  <c r="L965" i="7"/>
  <c r="K965" i="7"/>
  <c r="J965" i="7"/>
  <c r="I965" i="7"/>
  <c r="H965" i="7"/>
  <c r="G965" i="7"/>
  <c r="F965" i="7"/>
  <c r="E965" i="7"/>
  <c r="D965" i="7"/>
  <c r="C965" i="7"/>
  <c r="B965" i="7"/>
  <c r="Q964" i="7"/>
  <c r="P964" i="7"/>
  <c r="O964" i="7"/>
  <c r="N964" i="7"/>
  <c r="M964" i="7"/>
  <c r="L964" i="7"/>
  <c r="K964" i="7"/>
  <c r="J964" i="7"/>
  <c r="I964" i="7"/>
  <c r="H964" i="7"/>
  <c r="G964" i="7"/>
  <c r="F964" i="7"/>
  <c r="E964" i="7"/>
  <c r="D964" i="7"/>
  <c r="C964" i="7"/>
  <c r="B964" i="7"/>
  <c r="Q963" i="7"/>
  <c r="P963" i="7"/>
  <c r="O963" i="7"/>
  <c r="N963" i="7"/>
  <c r="M963" i="7"/>
  <c r="L963" i="7"/>
  <c r="K963" i="7"/>
  <c r="J963" i="7"/>
  <c r="I963" i="7"/>
  <c r="H963" i="7"/>
  <c r="G963" i="7"/>
  <c r="F963" i="7"/>
  <c r="E963" i="7"/>
  <c r="D963" i="7"/>
  <c r="C963" i="7"/>
  <c r="B963" i="7"/>
  <c r="Q962" i="7"/>
  <c r="P962" i="7"/>
  <c r="O962" i="7"/>
  <c r="N962" i="7"/>
  <c r="M962" i="7"/>
  <c r="L962" i="7"/>
  <c r="K962" i="7"/>
  <c r="J962" i="7"/>
  <c r="I962" i="7"/>
  <c r="H962" i="7"/>
  <c r="G962" i="7"/>
  <c r="F962" i="7"/>
  <c r="E962" i="7"/>
  <c r="D962" i="7"/>
  <c r="C962" i="7"/>
  <c r="B962" i="7"/>
  <c r="Q961" i="7"/>
  <c r="P961" i="7"/>
  <c r="O961" i="7"/>
  <c r="N961" i="7"/>
  <c r="M961" i="7"/>
  <c r="L961" i="7"/>
  <c r="K961" i="7"/>
  <c r="J961" i="7"/>
  <c r="I961" i="7"/>
  <c r="H961" i="7"/>
  <c r="G961" i="7"/>
  <c r="F961" i="7"/>
  <c r="E961" i="7"/>
  <c r="D961" i="7"/>
  <c r="C961" i="7"/>
  <c r="B961" i="7"/>
  <c r="Q960" i="7"/>
  <c r="P960" i="7"/>
  <c r="O960" i="7"/>
  <c r="N960" i="7"/>
  <c r="M960" i="7"/>
  <c r="L960" i="7"/>
  <c r="K960" i="7"/>
  <c r="J960" i="7"/>
  <c r="I960" i="7"/>
  <c r="H960" i="7"/>
  <c r="G960" i="7"/>
  <c r="F960" i="7"/>
  <c r="E960" i="7"/>
  <c r="D960" i="7"/>
  <c r="C960" i="7"/>
  <c r="B960" i="7"/>
  <c r="Q959" i="7"/>
  <c r="P959" i="7"/>
  <c r="O959" i="7"/>
  <c r="N959" i="7"/>
  <c r="M959" i="7"/>
  <c r="L959" i="7"/>
  <c r="K959" i="7"/>
  <c r="J959" i="7"/>
  <c r="I959" i="7"/>
  <c r="H959" i="7"/>
  <c r="G959" i="7"/>
  <c r="F959" i="7"/>
  <c r="E959" i="7"/>
  <c r="D959" i="7"/>
  <c r="C959" i="7"/>
  <c r="B959" i="7"/>
  <c r="Q958" i="7"/>
  <c r="P958" i="7"/>
  <c r="O958" i="7"/>
  <c r="N958" i="7"/>
  <c r="M958" i="7"/>
  <c r="L958" i="7"/>
  <c r="K958" i="7"/>
  <c r="J958" i="7"/>
  <c r="I958" i="7"/>
  <c r="H958" i="7"/>
  <c r="G958" i="7"/>
  <c r="F958" i="7"/>
  <c r="E958" i="7"/>
  <c r="D958" i="7"/>
  <c r="C958" i="7"/>
  <c r="B958" i="7"/>
  <c r="Q957" i="7"/>
  <c r="P957" i="7"/>
  <c r="O957" i="7"/>
  <c r="N957" i="7"/>
  <c r="M957" i="7"/>
  <c r="L957" i="7"/>
  <c r="K957" i="7"/>
  <c r="J957" i="7"/>
  <c r="I957" i="7"/>
  <c r="H957" i="7"/>
  <c r="G957" i="7"/>
  <c r="F957" i="7"/>
  <c r="E957" i="7"/>
  <c r="D957" i="7"/>
  <c r="C957" i="7"/>
  <c r="B957" i="7"/>
  <c r="Q956" i="7"/>
  <c r="P956" i="7"/>
  <c r="O956" i="7"/>
  <c r="N956" i="7"/>
  <c r="M956" i="7"/>
  <c r="L956" i="7"/>
  <c r="K956" i="7"/>
  <c r="J956" i="7"/>
  <c r="I956" i="7"/>
  <c r="H956" i="7"/>
  <c r="G956" i="7"/>
  <c r="F956" i="7"/>
  <c r="E956" i="7"/>
  <c r="D956" i="7"/>
  <c r="C956" i="7"/>
  <c r="B956" i="7"/>
  <c r="Q955" i="7"/>
  <c r="P955" i="7"/>
  <c r="O955" i="7"/>
  <c r="N955" i="7"/>
  <c r="M955" i="7"/>
  <c r="L955" i="7"/>
  <c r="K955" i="7"/>
  <c r="J955" i="7"/>
  <c r="I955" i="7"/>
  <c r="H955" i="7"/>
  <c r="G955" i="7"/>
  <c r="F955" i="7"/>
  <c r="E955" i="7"/>
  <c r="D955" i="7"/>
  <c r="C955" i="7"/>
  <c r="B955" i="7"/>
  <c r="Q954" i="7"/>
  <c r="P954" i="7"/>
  <c r="O954" i="7"/>
  <c r="N954" i="7"/>
  <c r="M954" i="7"/>
  <c r="L954" i="7"/>
  <c r="K954" i="7"/>
  <c r="J954" i="7"/>
  <c r="I954" i="7"/>
  <c r="H954" i="7"/>
  <c r="G954" i="7"/>
  <c r="F954" i="7"/>
  <c r="E954" i="7"/>
  <c r="D954" i="7"/>
  <c r="C954" i="7"/>
  <c r="B954" i="7"/>
  <c r="Q953" i="7"/>
  <c r="P953" i="7"/>
  <c r="O953" i="7"/>
  <c r="N953" i="7"/>
  <c r="M953" i="7"/>
  <c r="L953" i="7"/>
  <c r="K953" i="7"/>
  <c r="J953" i="7"/>
  <c r="I953" i="7"/>
  <c r="H953" i="7"/>
  <c r="G953" i="7"/>
  <c r="F953" i="7"/>
  <c r="E953" i="7"/>
  <c r="D953" i="7"/>
  <c r="C953" i="7"/>
  <c r="B953" i="7"/>
  <c r="Q952" i="7"/>
  <c r="P952" i="7"/>
  <c r="O952" i="7"/>
  <c r="N952" i="7"/>
  <c r="M952" i="7"/>
  <c r="L952" i="7"/>
  <c r="K952" i="7"/>
  <c r="J952" i="7"/>
  <c r="I952" i="7"/>
  <c r="H952" i="7"/>
  <c r="G952" i="7"/>
  <c r="F952" i="7"/>
  <c r="E952" i="7"/>
  <c r="D952" i="7"/>
  <c r="C952" i="7"/>
  <c r="B952" i="7"/>
  <c r="Q951" i="7"/>
  <c r="P951" i="7"/>
  <c r="O951" i="7"/>
  <c r="N951" i="7"/>
  <c r="M951" i="7"/>
  <c r="L951" i="7"/>
  <c r="K951" i="7"/>
  <c r="J951" i="7"/>
  <c r="I951" i="7"/>
  <c r="H951" i="7"/>
  <c r="G951" i="7"/>
  <c r="F951" i="7"/>
  <c r="E951" i="7"/>
  <c r="D951" i="7"/>
  <c r="C951" i="7"/>
  <c r="B951" i="7"/>
  <c r="Q950" i="7"/>
  <c r="P950" i="7"/>
  <c r="O950" i="7"/>
  <c r="N950" i="7"/>
  <c r="M950" i="7"/>
  <c r="L950" i="7"/>
  <c r="K950" i="7"/>
  <c r="J950" i="7"/>
  <c r="I950" i="7"/>
  <c r="H950" i="7"/>
  <c r="G950" i="7"/>
  <c r="F950" i="7"/>
  <c r="E950" i="7"/>
  <c r="D950" i="7"/>
  <c r="C950" i="7"/>
  <c r="B950" i="7"/>
  <c r="Q949" i="7"/>
  <c r="P949" i="7"/>
  <c r="O949" i="7"/>
  <c r="N949" i="7"/>
  <c r="M949" i="7"/>
  <c r="L949" i="7"/>
  <c r="K949" i="7"/>
  <c r="J949" i="7"/>
  <c r="I949" i="7"/>
  <c r="H949" i="7"/>
  <c r="G949" i="7"/>
  <c r="F949" i="7"/>
  <c r="E949" i="7"/>
  <c r="D949" i="7"/>
  <c r="C949" i="7"/>
  <c r="B949" i="7"/>
  <c r="Q948" i="7"/>
  <c r="P948" i="7"/>
  <c r="O948" i="7"/>
  <c r="N948" i="7"/>
  <c r="M948" i="7"/>
  <c r="L948" i="7"/>
  <c r="K948" i="7"/>
  <c r="J948" i="7"/>
  <c r="I948" i="7"/>
  <c r="H948" i="7"/>
  <c r="G948" i="7"/>
  <c r="F948" i="7"/>
  <c r="E948" i="7"/>
  <c r="D948" i="7"/>
  <c r="C948" i="7"/>
  <c r="B948" i="7"/>
  <c r="Q947" i="7"/>
  <c r="P947" i="7"/>
  <c r="O947" i="7"/>
  <c r="N947" i="7"/>
  <c r="M947" i="7"/>
  <c r="L947" i="7"/>
  <c r="K947" i="7"/>
  <c r="J947" i="7"/>
  <c r="I947" i="7"/>
  <c r="H947" i="7"/>
  <c r="G947" i="7"/>
  <c r="F947" i="7"/>
  <c r="E947" i="7"/>
  <c r="D947" i="7"/>
  <c r="C947" i="7"/>
  <c r="B947" i="7"/>
  <c r="Q946" i="7"/>
  <c r="P946" i="7"/>
  <c r="O946" i="7"/>
  <c r="N946" i="7"/>
  <c r="M946" i="7"/>
  <c r="L946" i="7"/>
  <c r="K946" i="7"/>
  <c r="J946" i="7"/>
  <c r="I946" i="7"/>
  <c r="H946" i="7"/>
  <c r="G946" i="7"/>
  <c r="F946" i="7"/>
  <c r="E946" i="7"/>
  <c r="D946" i="7"/>
  <c r="C946" i="7"/>
  <c r="B946" i="7"/>
  <c r="Q945" i="7"/>
  <c r="P945" i="7"/>
  <c r="O945" i="7"/>
  <c r="N945" i="7"/>
  <c r="M945" i="7"/>
  <c r="L945" i="7"/>
  <c r="K945" i="7"/>
  <c r="J945" i="7"/>
  <c r="I945" i="7"/>
  <c r="H945" i="7"/>
  <c r="G945" i="7"/>
  <c r="F945" i="7"/>
  <c r="E945" i="7"/>
  <c r="D945" i="7"/>
  <c r="C945" i="7"/>
  <c r="B945" i="7"/>
  <c r="Q944" i="7"/>
  <c r="P944" i="7"/>
  <c r="O944" i="7"/>
  <c r="N944" i="7"/>
  <c r="M944" i="7"/>
  <c r="L944" i="7"/>
  <c r="K944" i="7"/>
  <c r="J944" i="7"/>
  <c r="I944" i="7"/>
  <c r="H944" i="7"/>
  <c r="G944" i="7"/>
  <c r="F944" i="7"/>
  <c r="E944" i="7"/>
  <c r="D944" i="7"/>
  <c r="C944" i="7"/>
  <c r="B944" i="7"/>
  <c r="Q943" i="7"/>
  <c r="P943" i="7"/>
  <c r="O943" i="7"/>
  <c r="N943" i="7"/>
  <c r="M943" i="7"/>
  <c r="L943" i="7"/>
  <c r="K943" i="7"/>
  <c r="J943" i="7"/>
  <c r="I943" i="7"/>
  <c r="H943" i="7"/>
  <c r="G943" i="7"/>
  <c r="F943" i="7"/>
  <c r="E943" i="7"/>
  <c r="D943" i="7"/>
  <c r="C943" i="7"/>
  <c r="B943" i="7"/>
  <c r="Q942" i="7"/>
  <c r="P942" i="7"/>
  <c r="O942" i="7"/>
  <c r="N942" i="7"/>
  <c r="M942" i="7"/>
  <c r="L942" i="7"/>
  <c r="K942" i="7"/>
  <c r="J942" i="7"/>
  <c r="I942" i="7"/>
  <c r="H942" i="7"/>
  <c r="G942" i="7"/>
  <c r="F942" i="7"/>
  <c r="E942" i="7"/>
  <c r="D942" i="7"/>
  <c r="C942" i="7"/>
  <c r="B942" i="7"/>
  <c r="Q941" i="7"/>
  <c r="P941" i="7"/>
  <c r="O941" i="7"/>
  <c r="N941" i="7"/>
  <c r="M941" i="7"/>
  <c r="L941" i="7"/>
  <c r="K941" i="7"/>
  <c r="J941" i="7"/>
  <c r="I941" i="7"/>
  <c r="H941" i="7"/>
  <c r="G941" i="7"/>
  <c r="F941" i="7"/>
  <c r="E941" i="7"/>
  <c r="D941" i="7"/>
  <c r="C941" i="7"/>
  <c r="B941" i="7"/>
  <c r="Q940" i="7"/>
  <c r="P940" i="7"/>
  <c r="O940" i="7"/>
  <c r="N940" i="7"/>
  <c r="M940" i="7"/>
  <c r="L940" i="7"/>
  <c r="K940" i="7"/>
  <c r="J940" i="7"/>
  <c r="I940" i="7"/>
  <c r="H940" i="7"/>
  <c r="G940" i="7"/>
  <c r="F940" i="7"/>
  <c r="E940" i="7"/>
  <c r="D940" i="7"/>
  <c r="C940" i="7"/>
  <c r="B940" i="7"/>
  <c r="Q939" i="7"/>
  <c r="P939" i="7"/>
  <c r="O939" i="7"/>
  <c r="N939" i="7"/>
  <c r="M939" i="7"/>
  <c r="L939" i="7"/>
  <c r="K939" i="7"/>
  <c r="J939" i="7"/>
  <c r="I939" i="7"/>
  <c r="H939" i="7"/>
  <c r="G939" i="7"/>
  <c r="F939" i="7"/>
  <c r="E939" i="7"/>
  <c r="D939" i="7"/>
  <c r="C939" i="7"/>
  <c r="B939" i="7"/>
  <c r="Q938" i="7"/>
  <c r="P938" i="7"/>
  <c r="O938" i="7"/>
  <c r="N938" i="7"/>
  <c r="M938" i="7"/>
  <c r="L938" i="7"/>
  <c r="K938" i="7"/>
  <c r="J938" i="7"/>
  <c r="I938" i="7"/>
  <c r="H938" i="7"/>
  <c r="G938" i="7"/>
  <c r="F938" i="7"/>
  <c r="E938" i="7"/>
  <c r="D938" i="7"/>
  <c r="C938" i="7"/>
  <c r="B938" i="7"/>
  <c r="Q937" i="7"/>
  <c r="P937" i="7"/>
  <c r="O937" i="7"/>
  <c r="N937" i="7"/>
  <c r="M937" i="7"/>
  <c r="L937" i="7"/>
  <c r="K937" i="7"/>
  <c r="J937" i="7"/>
  <c r="I937" i="7"/>
  <c r="H937" i="7"/>
  <c r="G937" i="7"/>
  <c r="F937" i="7"/>
  <c r="E937" i="7"/>
  <c r="D937" i="7"/>
  <c r="C937" i="7"/>
  <c r="B937" i="7"/>
  <c r="Q936" i="7"/>
  <c r="P936" i="7"/>
  <c r="O936" i="7"/>
  <c r="N936" i="7"/>
  <c r="M936" i="7"/>
  <c r="L936" i="7"/>
  <c r="K936" i="7"/>
  <c r="J936" i="7"/>
  <c r="I936" i="7"/>
  <c r="H936" i="7"/>
  <c r="G936" i="7"/>
  <c r="F936" i="7"/>
  <c r="E936" i="7"/>
  <c r="D936" i="7"/>
  <c r="C936" i="7"/>
  <c r="B936" i="7"/>
  <c r="Q935" i="7"/>
  <c r="P935" i="7"/>
  <c r="O935" i="7"/>
  <c r="N935" i="7"/>
  <c r="M935" i="7"/>
  <c r="L935" i="7"/>
  <c r="K935" i="7"/>
  <c r="J935" i="7"/>
  <c r="I935" i="7"/>
  <c r="H935" i="7"/>
  <c r="G935" i="7"/>
  <c r="F935" i="7"/>
  <c r="E935" i="7"/>
  <c r="D935" i="7"/>
  <c r="C935" i="7"/>
  <c r="B935" i="7"/>
  <c r="Q934" i="7"/>
  <c r="P934" i="7"/>
  <c r="O934" i="7"/>
  <c r="N934" i="7"/>
  <c r="M934" i="7"/>
  <c r="L934" i="7"/>
  <c r="K934" i="7"/>
  <c r="J934" i="7"/>
  <c r="I934" i="7"/>
  <c r="H934" i="7"/>
  <c r="G934" i="7"/>
  <c r="F934" i="7"/>
  <c r="E934" i="7"/>
  <c r="D934" i="7"/>
  <c r="C934" i="7"/>
  <c r="B934" i="7"/>
  <c r="Q933" i="7"/>
  <c r="P933" i="7"/>
  <c r="O933" i="7"/>
  <c r="N933" i="7"/>
  <c r="M933" i="7"/>
  <c r="L933" i="7"/>
  <c r="K933" i="7"/>
  <c r="J933" i="7"/>
  <c r="I933" i="7"/>
  <c r="H933" i="7"/>
  <c r="G933" i="7"/>
  <c r="F933" i="7"/>
  <c r="E933" i="7"/>
  <c r="D933" i="7"/>
  <c r="C933" i="7"/>
  <c r="B933" i="7"/>
  <c r="Q932" i="7"/>
  <c r="P932" i="7"/>
  <c r="O932" i="7"/>
  <c r="N932" i="7"/>
  <c r="M932" i="7"/>
  <c r="L932" i="7"/>
  <c r="K932" i="7"/>
  <c r="J932" i="7"/>
  <c r="I932" i="7"/>
  <c r="H932" i="7"/>
  <c r="G932" i="7"/>
  <c r="F932" i="7"/>
  <c r="E932" i="7"/>
  <c r="D932" i="7"/>
  <c r="C932" i="7"/>
  <c r="B932" i="7"/>
  <c r="Q931" i="7"/>
  <c r="P931" i="7"/>
  <c r="O931" i="7"/>
  <c r="N931" i="7"/>
  <c r="M931" i="7"/>
  <c r="L931" i="7"/>
  <c r="K931" i="7"/>
  <c r="J931" i="7"/>
  <c r="I931" i="7"/>
  <c r="H931" i="7"/>
  <c r="G931" i="7"/>
  <c r="F931" i="7"/>
  <c r="E931" i="7"/>
  <c r="D931" i="7"/>
  <c r="C931" i="7"/>
  <c r="B931" i="7"/>
  <c r="Q930" i="7"/>
  <c r="P930" i="7"/>
  <c r="O930" i="7"/>
  <c r="N930" i="7"/>
  <c r="M930" i="7"/>
  <c r="L930" i="7"/>
  <c r="K930" i="7"/>
  <c r="J930" i="7"/>
  <c r="I930" i="7"/>
  <c r="H930" i="7"/>
  <c r="G930" i="7"/>
  <c r="F930" i="7"/>
  <c r="E930" i="7"/>
  <c r="D930" i="7"/>
  <c r="C930" i="7"/>
  <c r="B930" i="7"/>
  <c r="Q929" i="7"/>
  <c r="P929" i="7"/>
  <c r="O929" i="7"/>
  <c r="N929" i="7"/>
  <c r="M929" i="7"/>
  <c r="L929" i="7"/>
  <c r="K929" i="7"/>
  <c r="J929" i="7"/>
  <c r="I929" i="7"/>
  <c r="H929" i="7"/>
  <c r="G929" i="7"/>
  <c r="F929" i="7"/>
  <c r="E929" i="7"/>
  <c r="D929" i="7"/>
  <c r="C929" i="7"/>
  <c r="B929" i="7"/>
  <c r="Q928" i="7"/>
  <c r="P928" i="7"/>
  <c r="O928" i="7"/>
  <c r="N928" i="7"/>
  <c r="M928" i="7"/>
  <c r="L928" i="7"/>
  <c r="K928" i="7"/>
  <c r="J928" i="7"/>
  <c r="I928" i="7"/>
  <c r="H928" i="7"/>
  <c r="G928" i="7"/>
  <c r="F928" i="7"/>
  <c r="E928" i="7"/>
  <c r="D928" i="7"/>
  <c r="C928" i="7"/>
  <c r="B928" i="7"/>
  <c r="Q927" i="7"/>
  <c r="P927" i="7"/>
  <c r="O927" i="7"/>
  <c r="N927" i="7"/>
  <c r="M927" i="7"/>
  <c r="L927" i="7"/>
  <c r="K927" i="7"/>
  <c r="J927" i="7"/>
  <c r="I927" i="7"/>
  <c r="H927" i="7"/>
  <c r="G927" i="7"/>
  <c r="F927" i="7"/>
  <c r="E927" i="7"/>
  <c r="D927" i="7"/>
  <c r="C927" i="7"/>
  <c r="B927" i="7"/>
  <c r="Q926" i="7"/>
  <c r="P926" i="7"/>
  <c r="O926" i="7"/>
  <c r="N926" i="7"/>
  <c r="M926" i="7"/>
  <c r="L926" i="7"/>
  <c r="K926" i="7"/>
  <c r="J926" i="7"/>
  <c r="I926" i="7"/>
  <c r="H926" i="7"/>
  <c r="G926" i="7"/>
  <c r="F926" i="7"/>
  <c r="E926" i="7"/>
  <c r="D926" i="7"/>
  <c r="C926" i="7"/>
  <c r="B926" i="7"/>
  <c r="Q925" i="7"/>
  <c r="P925" i="7"/>
  <c r="O925" i="7"/>
  <c r="N925" i="7"/>
  <c r="M925" i="7"/>
  <c r="L925" i="7"/>
  <c r="K925" i="7"/>
  <c r="J925" i="7"/>
  <c r="I925" i="7"/>
  <c r="H925" i="7"/>
  <c r="G925" i="7"/>
  <c r="F925" i="7"/>
  <c r="E925" i="7"/>
  <c r="D925" i="7"/>
  <c r="C925" i="7"/>
  <c r="B925" i="7"/>
  <c r="Q924" i="7"/>
  <c r="P924" i="7"/>
  <c r="O924" i="7"/>
  <c r="N924" i="7"/>
  <c r="M924" i="7"/>
  <c r="L924" i="7"/>
  <c r="K924" i="7"/>
  <c r="J924" i="7"/>
  <c r="I924" i="7"/>
  <c r="H924" i="7"/>
  <c r="G924" i="7"/>
  <c r="F924" i="7"/>
  <c r="E924" i="7"/>
  <c r="D924" i="7"/>
  <c r="C924" i="7"/>
  <c r="B924" i="7"/>
  <c r="Q923" i="7"/>
  <c r="P923" i="7"/>
  <c r="O923" i="7"/>
  <c r="N923" i="7"/>
  <c r="M923" i="7"/>
  <c r="L923" i="7"/>
  <c r="K923" i="7"/>
  <c r="J923" i="7"/>
  <c r="I923" i="7"/>
  <c r="H923" i="7"/>
  <c r="G923" i="7"/>
  <c r="F923" i="7"/>
  <c r="E923" i="7"/>
  <c r="D923" i="7"/>
  <c r="C923" i="7"/>
  <c r="B923" i="7"/>
  <c r="Q922" i="7"/>
  <c r="P922" i="7"/>
  <c r="O922" i="7"/>
  <c r="N922" i="7"/>
  <c r="M922" i="7"/>
  <c r="L922" i="7"/>
  <c r="K922" i="7"/>
  <c r="J922" i="7"/>
  <c r="I922" i="7"/>
  <c r="H922" i="7"/>
  <c r="G922" i="7"/>
  <c r="F922" i="7"/>
  <c r="E922" i="7"/>
  <c r="D922" i="7"/>
  <c r="C922" i="7"/>
  <c r="B922" i="7"/>
  <c r="Q921" i="7"/>
  <c r="P921" i="7"/>
  <c r="O921" i="7"/>
  <c r="N921" i="7"/>
  <c r="M921" i="7"/>
  <c r="L921" i="7"/>
  <c r="K921" i="7"/>
  <c r="J921" i="7"/>
  <c r="I921" i="7"/>
  <c r="H921" i="7"/>
  <c r="G921" i="7"/>
  <c r="F921" i="7"/>
  <c r="E921" i="7"/>
  <c r="D921" i="7"/>
  <c r="C921" i="7"/>
  <c r="B921" i="7"/>
  <c r="Q920" i="7"/>
  <c r="P920" i="7"/>
  <c r="O920" i="7"/>
  <c r="N920" i="7"/>
  <c r="M920" i="7"/>
  <c r="L920" i="7"/>
  <c r="K920" i="7"/>
  <c r="J920" i="7"/>
  <c r="I920" i="7"/>
  <c r="H920" i="7"/>
  <c r="G920" i="7"/>
  <c r="F920" i="7"/>
  <c r="E920" i="7"/>
  <c r="D920" i="7"/>
  <c r="C920" i="7"/>
  <c r="B920" i="7"/>
  <c r="Q919" i="7"/>
  <c r="P919" i="7"/>
  <c r="O919" i="7"/>
  <c r="N919" i="7"/>
  <c r="M919" i="7"/>
  <c r="L919" i="7"/>
  <c r="K919" i="7"/>
  <c r="J919" i="7"/>
  <c r="I919" i="7"/>
  <c r="H919" i="7"/>
  <c r="G919" i="7"/>
  <c r="F919" i="7"/>
  <c r="E919" i="7"/>
  <c r="D919" i="7"/>
  <c r="C919" i="7"/>
  <c r="B919" i="7"/>
  <c r="Q918" i="7"/>
  <c r="P918" i="7"/>
  <c r="O918" i="7"/>
  <c r="N918" i="7"/>
  <c r="M918" i="7"/>
  <c r="L918" i="7"/>
  <c r="K918" i="7"/>
  <c r="J918" i="7"/>
  <c r="I918" i="7"/>
  <c r="H918" i="7"/>
  <c r="G918" i="7"/>
  <c r="F918" i="7"/>
  <c r="E918" i="7"/>
  <c r="D918" i="7"/>
  <c r="C918" i="7"/>
  <c r="B918" i="7"/>
  <c r="Q917" i="7"/>
  <c r="P917" i="7"/>
  <c r="O917" i="7"/>
  <c r="N917" i="7"/>
  <c r="M917" i="7"/>
  <c r="L917" i="7"/>
  <c r="K917" i="7"/>
  <c r="J917" i="7"/>
  <c r="I917" i="7"/>
  <c r="H917" i="7"/>
  <c r="G917" i="7"/>
  <c r="F917" i="7"/>
  <c r="E917" i="7"/>
  <c r="D917" i="7"/>
  <c r="C917" i="7"/>
  <c r="B917" i="7"/>
  <c r="Q916" i="7"/>
  <c r="P916" i="7"/>
  <c r="O916" i="7"/>
  <c r="N916" i="7"/>
  <c r="M916" i="7"/>
  <c r="L916" i="7"/>
  <c r="K916" i="7"/>
  <c r="J916" i="7"/>
  <c r="I916" i="7"/>
  <c r="H916" i="7"/>
  <c r="G916" i="7"/>
  <c r="F916" i="7"/>
  <c r="E916" i="7"/>
  <c r="D916" i="7"/>
  <c r="C916" i="7"/>
  <c r="B916" i="7"/>
  <c r="Q915" i="7"/>
  <c r="P915" i="7"/>
  <c r="O915" i="7"/>
  <c r="N915" i="7"/>
  <c r="M915" i="7"/>
  <c r="L915" i="7"/>
  <c r="K915" i="7"/>
  <c r="J915" i="7"/>
  <c r="I915" i="7"/>
  <c r="H915" i="7"/>
  <c r="G915" i="7"/>
  <c r="F915" i="7"/>
  <c r="E915" i="7"/>
  <c r="D915" i="7"/>
  <c r="C915" i="7"/>
  <c r="B915" i="7"/>
  <c r="Q914" i="7"/>
  <c r="P914" i="7"/>
  <c r="O914" i="7"/>
  <c r="N914" i="7"/>
  <c r="M914" i="7"/>
  <c r="L914" i="7"/>
  <c r="K914" i="7"/>
  <c r="J914" i="7"/>
  <c r="I914" i="7"/>
  <c r="H914" i="7"/>
  <c r="G914" i="7"/>
  <c r="F914" i="7"/>
  <c r="E914" i="7"/>
  <c r="D914" i="7"/>
  <c r="C914" i="7"/>
  <c r="B914" i="7"/>
  <c r="Q913" i="7"/>
  <c r="P913" i="7"/>
  <c r="O913" i="7"/>
  <c r="N913" i="7"/>
  <c r="M913" i="7"/>
  <c r="L913" i="7"/>
  <c r="K913" i="7"/>
  <c r="J913" i="7"/>
  <c r="I913" i="7"/>
  <c r="H913" i="7"/>
  <c r="G913" i="7"/>
  <c r="F913" i="7"/>
  <c r="E913" i="7"/>
  <c r="D913" i="7"/>
  <c r="C913" i="7"/>
  <c r="B913" i="7"/>
  <c r="Q912" i="7"/>
  <c r="P912" i="7"/>
  <c r="O912" i="7"/>
  <c r="N912" i="7"/>
  <c r="M912" i="7"/>
  <c r="L912" i="7"/>
  <c r="K912" i="7"/>
  <c r="J912" i="7"/>
  <c r="I912" i="7"/>
  <c r="H912" i="7"/>
  <c r="G912" i="7"/>
  <c r="F912" i="7"/>
  <c r="E912" i="7"/>
  <c r="D912" i="7"/>
  <c r="C912" i="7"/>
  <c r="B912" i="7"/>
  <c r="Q911" i="7"/>
  <c r="P911" i="7"/>
  <c r="O911" i="7"/>
  <c r="N911" i="7"/>
  <c r="M911" i="7"/>
  <c r="L911" i="7"/>
  <c r="K911" i="7"/>
  <c r="J911" i="7"/>
  <c r="I911" i="7"/>
  <c r="H911" i="7"/>
  <c r="G911" i="7"/>
  <c r="F911" i="7"/>
  <c r="E911" i="7"/>
  <c r="D911" i="7"/>
  <c r="C911" i="7"/>
  <c r="B911" i="7"/>
  <c r="Q910" i="7"/>
  <c r="P910" i="7"/>
  <c r="O910" i="7"/>
  <c r="N910" i="7"/>
  <c r="M910" i="7"/>
  <c r="L910" i="7"/>
  <c r="K910" i="7"/>
  <c r="J910" i="7"/>
  <c r="I910" i="7"/>
  <c r="H910" i="7"/>
  <c r="G910" i="7"/>
  <c r="F910" i="7"/>
  <c r="E910" i="7"/>
  <c r="D910" i="7"/>
  <c r="C910" i="7"/>
  <c r="B910" i="7"/>
  <c r="Q909" i="7"/>
  <c r="P909" i="7"/>
  <c r="O909" i="7"/>
  <c r="N909" i="7"/>
  <c r="M909" i="7"/>
  <c r="L909" i="7"/>
  <c r="K909" i="7"/>
  <c r="J909" i="7"/>
  <c r="I909" i="7"/>
  <c r="H909" i="7"/>
  <c r="G909" i="7"/>
  <c r="F909" i="7"/>
  <c r="E909" i="7"/>
  <c r="D909" i="7"/>
  <c r="C909" i="7"/>
  <c r="B909" i="7"/>
  <c r="Q908" i="7"/>
  <c r="P908" i="7"/>
  <c r="O908" i="7"/>
  <c r="N908" i="7"/>
  <c r="M908" i="7"/>
  <c r="L908" i="7"/>
  <c r="K908" i="7"/>
  <c r="J908" i="7"/>
  <c r="I908" i="7"/>
  <c r="H908" i="7"/>
  <c r="G908" i="7"/>
  <c r="F908" i="7"/>
  <c r="E908" i="7"/>
  <c r="D908" i="7"/>
  <c r="C908" i="7"/>
  <c r="B908" i="7"/>
  <c r="Q907" i="7"/>
  <c r="P907" i="7"/>
  <c r="O907" i="7"/>
  <c r="N907" i="7"/>
  <c r="M907" i="7"/>
  <c r="L907" i="7"/>
  <c r="K907" i="7"/>
  <c r="J907" i="7"/>
  <c r="I907" i="7"/>
  <c r="H907" i="7"/>
  <c r="G907" i="7"/>
  <c r="F907" i="7"/>
  <c r="E907" i="7"/>
  <c r="D907" i="7"/>
  <c r="C907" i="7"/>
  <c r="B907" i="7"/>
  <c r="Q906" i="7"/>
  <c r="P906" i="7"/>
  <c r="O906" i="7"/>
  <c r="N906" i="7"/>
  <c r="M906" i="7"/>
  <c r="L906" i="7"/>
  <c r="K906" i="7"/>
  <c r="J906" i="7"/>
  <c r="I906" i="7"/>
  <c r="H906" i="7"/>
  <c r="G906" i="7"/>
  <c r="F906" i="7"/>
  <c r="E906" i="7"/>
  <c r="D906" i="7"/>
  <c r="C906" i="7"/>
  <c r="B906" i="7"/>
  <c r="Q905" i="7"/>
  <c r="P905" i="7"/>
  <c r="O905" i="7"/>
  <c r="N905" i="7"/>
  <c r="M905" i="7"/>
  <c r="L905" i="7"/>
  <c r="K905" i="7"/>
  <c r="J905" i="7"/>
  <c r="I905" i="7"/>
  <c r="H905" i="7"/>
  <c r="G905" i="7"/>
  <c r="F905" i="7"/>
  <c r="E905" i="7"/>
  <c r="D905" i="7"/>
  <c r="C905" i="7"/>
  <c r="B905" i="7"/>
  <c r="Q904" i="7"/>
  <c r="P904" i="7"/>
  <c r="O904" i="7"/>
  <c r="N904" i="7"/>
  <c r="M904" i="7"/>
  <c r="L904" i="7"/>
  <c r="K904" i="7"/>
  <c r="J904" i="7"/>
  <c r="I904" i="7"/>
  <c r="H904" i="7"/>
  <c r="G904" i="7"/>
  <c r="F904" i="7"/>
  <c r="E904" i="7"/>
  <c r="D904" i="7"/>
  <c r="C904" i="7"/>
  <c r="B904" i="7"/>
  <c r="Q903" i="7"/>
  <c r="P903" i="7"/>
  <c r="O903" i="7"/>
  <c r="N903" i="7"/>
  <c r="M903" i="7"/>
  <c r="L903" i="7"/>
  <c r="K903" i="7"/>
  <c r="J903" i="7"/>
  <c r="I903" i="7"/>
  <c r="H903" i="7"/>
  <c r="G903" i="7"/>
  <c r="F903" i="7"/>
  <c r="E903" i="7"/>
  <c r="D903" i="7"/>
  <c r="C903" i="7"/>
  <c r="B903" i="7"/>
  <c r="Q902" i="7"/>
  <c r="P902" i="7"/>
  <c r="O902" i="7"/>
  <c r="N902" i="7"/>
  <c r="M902" i="7"/>
  <c r="L902" i="7"/>
  <c r="K902" i="7"/>
  <c r="J902" i="7"/>
  <c r="I902" i="7"/>
  <c r="H902" i="7"/>
  <c r="G902" i="7"/>
  <c r="F902" i="7"/>
  <c r="E902" i="7"/>
  <c r="D902" i="7"/>
  <c r="C902" i="7"/>
  <c r="B902" i="7"/>
  <c r="Q901" i="7"/>
  <c r="P901" i="7"/>
  <c r="O901" i="7"/>
  <c r="N901" i="7"/>
  <c r="M901" i="7"/>
  <c r="L901" i="7"/>
  <c r="K901" i="7"/>
  <c r="J901" i="7"/>
  <c r="I901" i="7"/>
  <c r="H901" i="7"/>
  <c r="G901" i="7"/>
  <c r="F901" i="7"/>
  <c r="E901" i="7"/>
  <c r="D901" i="7"/>
  <c r="C901" i="7"/>
  <c r="B901" i="7"/>
  <c r="Q900" i="7"/>
  <c r="P900" i="7"/>
  <c r="O900" i="7"/>
  <c r="N900" i="7"/>
  <c r="M900" i="7"/>
  <c r="L900" i="7"/>
  <c r="K900" i="7"/>
  <c r="J900" i="7"/>
  <c r="I900" i="7"/>
  <c r="H900" i="7"/>
  <c r="G900" i="7"/>
  <c r="F900" i="7"/>
  <c r="E900" i="7"/>
  <c r="D900" i="7"/>
  <c r="C900" i="7"/>
  <c r="B900" i="7"/>
  <c r="Q899" i="7"/>
  <c r="P899" i="7"/>
  <c r="O899" i="7"/>
  <c r="N899" i="7"/>
  <c r="M899" i="7"/>
  <c r="L899" i="7"/>
  <c r="K899" i="7"/>
  <c r="J899" i="7"/>
  <c r="I899" i="7"/>
  <c r="H899" i="7"/>
  <c r="G899" i="7"/>
  <c r="F899" i="7"/>
  <c r="E899" i="7"/>
  <c r="D899" i="7"/>
  <c r="C899" i="7"/>
  <c r="B899" i="7"/>
  <c r="Q898" i="7"/>
  <c r="P898" i="7"/>
  <c r="O898" i="7"/>
  <c r="N898" i="7"/>
  <c r="M898" i="7"/>
  <c r="L898" i="7"/>
  <c r="K898" i="7"/>
  <c r="J898" i="7"/>
  <c r="I898" i="7"/>
  <c r="H898" i="7"/>
  <c r="G898" i="7"/>
  <c r="F898" i="7"/>
  <c r="E898" i="7"/>
  <c r="D898" i="7"/>
  <c r="C898" i="7"/>
  <c r="B898" i="7"/>
  <c r="Q897" i="7"/>
  <c r="P897" i="7"/>
  <c r="O897" i="7"/>
  <c r="N897" i="7"/>
  <c r="M897" i="7"/>
  <c r="L897" i="7"/>
  <c r="K897" i="7"/>
  <c r="J897" i="7"/>
  <c r="I897" i="7"/>
  <c r="H897" i="7"/>
  <c r="G897" i="7"/>
  <c r="F897" i="7"/>
  <c r="E897" i="7"/>
  <c r="D897" i="7"/>
  <c r="C897" i="7"/>
  <c r="B897" i="7"/>
  <c r="Q896" i="7"/>
  <c r="P896" i="7"/>
  <c r="O896" i="7"/>
  <c r="N896" i="7"/>
  <c r="M896" i="7"/>
  <c r="L896" i="7"/>
  <c r="K896" i="7"/>
  <c r="J896" i="7"/>
  <c r="I896" i="7"/>
  <c r="H896" i="7"/>
  <c r="G896" i="7"/>
  <c r="F896" i="7"/>
  <c r="E896" i="7"/>
  <c r="D896" i="7"/>
  <c r="C896" i="7"/>
  <c r="B896" i="7"/>
  <c r="Q895" i="7"/>
  <c r="P895" i="7"/>
  <c r="O895" i="7"/>
  <c r="N895" i="7"/>
  <c r="M895" i="7"/>
  <c r="L895" i="7"/>
  <c r="K895" i="7"/>
  <c r="J895" i="7"/>
  <c r="I895" i="7"/>
  <c r="H895" i="7"/>
  <c r="G895" i="7"/>
  <c r="F895" i="7"/>
  <c r="E895" i="7"/>
  <c r="D895" i="7"/>
  <c r="C895" i="7"/>
  <c r="B895" i="7"/>
  <c r="Q894" i="7"/>
  <c r="P894" i="7"/>
  <c r="O894" i="7"/>
  <c r="N894" i="7"/>
  <c r="M894" i="7"/>
  <c r="L894" i="7"/>
  <c r="K894" i="7"/>
  <c r="J894" i="7"/>
  <c r="I894" i="7"/>
  <c r="H894" i="7"/>
  <c r="G894" i="7"/>
  <c r="F894" i="7"/>
  <c r="E894" i="7"/>
  <c r="D894" i="7"/>
  <c r="C894" i="7"/>
  <c r="B894" i="7"/>
  <c r="Q893" i="7"/>
  <c r="P893" i="7"/>
  <c r="O893" i="7"/>
  <c r="N893" i="7"/>
  <c r="M893" i="7"/>
  <c r="L893" i="7"/>
  <c r="K893" i="7"/>
  <c r="J893" i="7"/>
  <c r="I893" i="7"/>
  <c r="H893" i="7"/>
  <c r="G893" i="7"/>
  <c r="F893" i="7"/>
  <c r="E893" i="7"/>
  <c r="D893" i="7"/>
  <c r="C893" i="7"/>
  <c r="B893" i="7"/>
  <c r="Q892" i="7"/>
  <c r="P892" i="7"/>
  <c r="O892" i="7"/>
  <c r="N892" i="7"/>
  <c r="M892" i="7"/>
  <c r="L892" i="7"/>
  <c r="K892" i="7"/>
  <c r="J892" i="7"/>
  <c r="I892" i="7"/>
  <c r="H892" i="7"/>
  <c r="G892" i="7"/>
  <c r="F892" i="7"/>
  <c r="E892" i="7"/>
  <c r="D892" i="7"/>
  <c r="C892" i="7"/>
  <c r="B892" i="7"/>
  <c r="Q891" i="7"/>
  <c r="P891" i="7"/>
  <c r="O891" i="7"/>
  <c r="N891" i="7"/>
  <c r="M891" i="7"/>
  <c r="L891" i="7"/>
  <c r="K891" i="7"/>
  <c r="J891" i="7"/>
  <c r="I891" i="7"/>
  <c r="H891" i="7"/>
  <c r="G891" i="7"/>
  <c r="F891" i="7"/>
  <c r="E891" i="7"/>
  <c r="D891" i="7"/>
  <c r="C891" i="7"/>
  <c r="B891" i="7"/>
  <c r="Q890" i="7"/>
  <c r="P890" i="7"/>
  <c r="O890" i="7"/>
  <c r="N890" i="7"/>
  <c r="M890" i="7"/>
  <c r="L890" i="7"/>
  <c r="K890" i="7"/>
  <c r="J890" i="7"/>
  <c r="I890" i="7"/>
  <c r="H890" i="7"/>
  <c r="G890" i="7"/>
  <c r="F890" i="7"/>
  <c r="E890" i="7"/>
  <c r="D890" i="7"/>
  <c r="C890" i="7"/>
  <c r="B890" i="7"/>
  <c r="Q889" i="7"/>
  <c r="P889" i="7"/>
  <c r="O889" i="7"/>
  <c r="N889" i="7"/>
  <c r="M889" i="7"/>
  <c r="L889" i="7"/>
  <c r="K889" i="7"/>
  <c r="J889" i="7"/>
  <c r="I889" i="7"/>
  <c r="H889" i="7"/>
  <c r="G889" i="7"/>
  <c r="F889" i="7"/>
  <c r="E889" i="7"/>
  <c r="D889" i="7"/>
  <c r="C889" i="7"/>
  <c r="B889" i="7"/>
  <c r="Q888" i="7"/>
  <c r="P888" i="7"/>
  <c r="O888" i="7"/>
  <c r="N888" i="7"/>
  <c r="M888" i="7"/>
  <c r="L888" i="7"/>
  <c r="K888" i="7"/>
  <c r="J888" i="7"/>
  <c r="I888" i="7"/>
  <c r="H888" i="7"/>
  <c r="G888" i="7"/>
  <c r="F888" i="7"/>
  <c r="E888" i="7"/>
  <c r="D888" i="7"/>
  <c r="C888" i="7"/>
  <c r="B888" i="7"/>
  <c r="Q887" i="7"/>
  <c r="P887" i="7"/>
  <c r="O887" i="7"/>
  <c r="N887" i="7"/>
  <c r="M887" i="7"/>
  <c r="L887" i="7"/>
  <c r="K887" i="7"/>
  <c r="J887" i="7"/>
  <c r="I887" i="7"/>
  <c r="H887" i="7"/>
  <c r="G887" i="7"/>
  <c r="F887" i="7"/>
  <c r="E887" i="7"/>
  <c r="D887" i="7"/>
  <c r="C887" i="7"/>
  <c r="B887" i="7"/>
  <c r="Q886" i="7"/>
  <c r="P886" i="7"/>
  <c r="O886" i="7"/>
  <c r="N886" i="7"/>
  <c r="M886" i="7"/>
  <c r="L886" i="7"/>
  <c r="K886" i="7"/>
  <c r="J886" i="7"/>
  <c r="I886" i="7"/>
  <c r="H886" i="7"/>
  <c r="G886" i="7"/>
  <c r="F886" i="7"/>
  <c r="E886" i="7"/>
  <c r="D886" i="7"/>
  <c r="C886" i="7"/>
  <c r="B886" i="7"/>
  <c r="Q885" i="7"/>
  <c r="P885" i="7"/>
  <c r="O885" i="7"/>
  <c r="N885" i="7"/>
  <c r="M885" i="7"/>
  <c r="L885" i="7"/>
  <c r="K885" i="7"/>
  <c r="J885" i="7"/>
  <c r="I885" i="7"/>
  <c r="H885" i="7"/>
  <c r="G885" i="7"/>
  <c r="F885" i="7"/>
  <c r="E885" i="7"/>
  <c r="D885" i="7"/>
  <c r="C885" i="7"/>
  <c r="B885" i="7"/>
  <c r="Q884" i="7"/>
  <c r="P884" i="7"/>
  <c r="O884" i="7"/>
  <c r="N884" i="7"/>
  <c r="M884" i="7"/>
  <c r="L884" i="7"/>
  <c r="K884" i="7"/>
  <c r="J884" i="7"/>
  <c r="I884" i="7"/>
  <c r="H884" i="7"/>
  <c r="G884" i="7"/>
  <c r="F884" i="7"/>
  <c r="E884" i="7"/>
  <c r="D884" i="7"/>
  <c r="C884" i="7"/>
  <c r="B884" i="7"/>
  <c r="Q883" i="7"/>
  <c r="P883" i="7"/>
  <c r="O883" i="7"/>
  <c r="N883" i="7"/>
  <c r="M883" i="7"/>
  <c r="L883" i="7"/>
  <c r="K883" i="7"/>
  <c r="J883" i="7"/>
  <c r="I883" i="7"/>
  <c r="H883" i="7"/>
  <c r="G883" i="7"/>
  <c r="F883" i="7"/>
  <c r="E883" i="7"/>
  <c r="D883" i="7"/>
  <c r="C883" i="7"/>
  <c r="B883" i="7"/>
  <c r="Q882" i="7"/>
  <c r="P882" i="7"/>
  <c r="O882" i="7"/>
  <c r="N882" i="7"/>
  <c r="M882" i="7"/>
  <c r="L882" i="7"/>
  <c r="K882" i="7"/>
  <c r="J882" i="7"/>
  <c r="I882" i="7"/>
  <c r="H882" i="7"/>
  <c r="G882" i="7"/>
  <c r="F882" i="7"/>
  <c r="E882" i="7"/>
  <c r="D882" i="7"/>
  <c r="C882" i="7"/>
  <c r="B882" i="7"/>
  <c r="Q881" i="7"/>
  <c r="P881" i="7"/>
  <c r="O881" i="7"/>
  <c r="N881" i="7"/>
  <c r="M881" i="7"/>
  <c r="L881" i="7"/>
  <c r="K881" i="7"/>
  <c r="J881" i="7"/>
  <c r="I881" i="7"/>
  <c r="H881" i="7"/>
  <c r="G881" i="7"/>
  <c r="F881" i="7"/>
  <c r="E881" i="7"/>
  <c r="D881" i="7"/>
  <c r="C881" i="7"/>
  <c r="B881" i="7"/>
  <c r="Q880" i="7"/>
  <c r="P880" i="7"/>
  <c r="O880" i="7"/>
  <c r="N880" i="7"/>
  <c r="M880" i="7"/>
  <c r="L880" i="7"/>
  <c r="K880" i="7"/>
  <c r="J880" i="7"/>
  <c r="I880" i="7"/>
  <c r="H880" i="7"/>
  <c r="G880" i="7"/>
  <c r="F880" i="7"/>
  <c r="E880" i="7"/>
  <c r="D880" i="7"/>
  <c r="C880" i="7"/>
  <c r="B880" i="7"/>
  <c r="Q879" i="7"/>
  <c r="P879" i="7"/>
  <c r="O879" i="7"/>
  <c r="N879" i="7"/>
  <c r="M879" i="7"/>
  <c r="L879" i="7"/>
  <c r="K879" i="7"/>
  <c r="J879" i="7"/>
  <c r="I879" i="7"/>
  <c r="H879" i="7"/>
  <c r="G879" i="7"/>
  <c r="F879" i="7"/>
  <c r="E879" i="7"/>
  <c r="D879" i="7"/>
  <c r="C879" i="7"/>
  <c r="B879" i="7"/>
  <c r="Q878" i="7"/>
  <c r="P878" i="7"/>
  <c r="O878" i="7"/>
  <c r="N878" i="7"/>
  <c r="M878" i="7"/>
  <c r="L878" i="7"/>
  <c r="K878" i="7"/>
  <c r="J878" i="7"/>
  <c r="I878" i="7"/>
  <c r="H878" i="7"/>
  <c r="G878" i="7"/>
  <c r="F878" i="7"/>
  <c r="E878" i="7"/>
  <c r="D878" i="7"/>
  <c r="C878" i="7"/>
  <c r="B878" i="7"/>
  <c r="Q877" i="7"/>
  <c r="P877" i="7"/>
  <c r="O877" i="7"/>
  <c r="N877" i="7"/>
  <c r="M877" i="7"/>
  <c r="L877" i="7"/>
  <c r="K877" i="7"/>
  <c r="J877" i="7"/>
  <c r="I877" i="7"/>
  <c r="H877" i="7"/>
  <c r="G877" i="7"/>
  <c r="F877" i="7"/>
  <c r="E877" i="7"/>
  <c r="D877" i="7"/>
  <c r="C877" i="7"/>
  <c r="B877" i="7"/>
  <c r="Q876" i="7"/>
  <c r="P876" i="7"/>
  <c r="O876" i="7"/>
  <c r="N876" i="7"/>
  <c r="M876" i="7"/>
  <c r="L876" i="7"/>
  <c r="K876" i="7"/>
  <c r="J876" i="7"/>
  <c r="I876" i="7"/>
  <c r="H876" i="7"/>
  <c r="G876" i="7"/>
  <c r="F876" i="7"/>
  <c r="E876" i="7"/>
  <c r="D876" i="7"/>
  <c r="C876" i="7"/>
  <c r="B876" i="7"/>
  <c r="Q875" i="7"/>
  <c r="P875" i="7"/>
  <c r="O875" i="7"/>
  <c r="N875" i="7"/>
  <c r="M875" i="7"/>
  <c r="L875" i="7"/>
  <c r="K875" i="7"/>
  <c r="J875" i="7"/>
  <c r="I875" i="7"/>
  <c r="H875" i="7"/>
  <c r="G875" i="7"/>
  <c r="F875" i="7"/>
  <c r="E875" i="7"/>
  <c r="D875" i="7"/>
  <c r="C875" i="7"/>
  <c r="B875" i="7"/>
  <c r="Q874" i="7"/>
  <c r="P874" i="7"/>
  <c r="O874" i="7"/>
  <c r="N874" i="7"/>
  <c r="M874" i="7"/>
  <c r="L874" i="7"/>
  <c r="K874" i="7"/>
  <c r="J874" i="7"/>
  <c r="I874" i="7"/>
  <c r="H874" i="7"/>
  <c r="G874" i="7"/>
  <c r="F874" i="7"/>
  <c r="E874" i="7"/>
  <c r="D874" i="7"/>
  <c r="C874" i="7"/>
  <c r="B874" i="7"/>
  <c r="Q873" i="7"/>
  <c r="P873" i="7"/>
  <c r="O873" i="7"/>
  <c r="N873" i="7"/>
  <c r="M873" i="7"/>
  <c r="L873" i="7"/>
  <c r="K873" i="7"/>
  <c r="J873" i="7"/>
  <c r="I873" i="7"/>
  <c r="H873" i="7"/>
  <c r="G873" i="7"/>
  <c r="F873" i="7"/>
  <c r="E873" i="7"/>
  <c r="D873" i="7"/>
  <c r="C873" i="7"/>
  <c r="B873" i="7"/>
  <c r="Q872" i="7"/>
  <c r="P872" i="7"/>
  <c r="O872" i="7"/>
  <c r="N872" i="7"/>
  <c r="M872" i="7"/>
  <c r="L872" i="7"/>
  <c r="K872" i="7"/>
  <c r="J872" i="7"/>
  <c r="I872" i="7"/>
  <c r="H872" i="7"/>
  <c r="G872" i="7"/>
  <c r="F872" i="7"/>
  <c r="E872" i="7"/>
  <c r="D872" i="7"/>
  <c r="C872" i="7"/>
  <c r="B872" i="7"/>
  <c r="Q871" i="7"/>
  <c r="P871" i="7"/>
  <c r="O871" i="7"/>
  <c r="N871" i="7"/>
  <c r="M871" i="7"/>
  <c r="L871" i="7"/>
  <c r="K871" i="7"/>
  <c r="J871" i="7"/>
  <c r="I871" i="7"/>
  <c r="H871" i="7"/>
  <c r="G871" i="7"/>
  <c r="F871" i="7"/>
  <c r="E871" i="7"/>
  <c r="D871" i="7"/>
  <c r="C871" i="7"/>
  <c r="B871" i="7"/>
  <c r="Q870" i="7"/>
  <c r="P870" i="7"/>
  <c r="O870" i="7"/>
  <c r="N870" i="7"/>
  <c r="M870" i="7"/>
  <c r="L870" i="7"/>
  <c r="K870" i="7"/>
  <c r="J870" i="7"/>
  <c r="I870" i="7"/>
  <c r="H870" i="7"/>
  <c r="G870" i="7"/>
  <c r="F870" i="7"/>
  <c r="E870" i="7"/>
  <c r="D870" i="7"/>
  <c r="C870" i="7"/>
  <c r="B870" i="7"/>
  <c r="Q869" i="7"/>
  <c r="P869" i="7"/>
  <c r="O869" i="7"/>
  <c r="N869" i="7"/>
  <c r="M869" i="7"/>
  <c r="L869" i="7"/>
  <c r="K869" i="7"/>
  <c r="J869" i="7"/>
  <c r="I869" i="7"/>
  <c r="H869" i="7"/>
  <c r="G869" i="7"/>
  <c r="F869" i="7"/>
  <c r="E869" i="7"/>
  <c r="D869" i="7"/>
  <c r="C869" i="7"/>
  <c r="B869" i="7"/>
  <c r="Q868" i="7"/>
  <c r="P868" i="7"/>
  <c r="O868" i="7"/>
  <c r="N868" i="7"/>
  <c r="M868" i="7"/>
  <c r="L868" i="7"/>
  <c r="K868" i="7"/>
  <c r="J868" i="7"/>
  <c r="I868" i="7"/>
  <c r="H868" i="7"/>
  <c r="G868" i="7"/>
  <c r="F868" i="7"/>
  <c r="E868" i="7"/>
  <c r="D868" i="7"/>
  <c r="C868" i="7"/>
  <c r="B868" i="7"/>
  <c r="Q867" i="7"/>
  <c r="P867" i="7"/>
  <c r="O867" i="7"/>
  <c r="N867" i="7"/>
  <c r="M867" i="7"/>
  <c r="L867" i="7"/>
  <c r="K867" i="7"/>
  <c r="J867" i="7"/>
  <c r="I867" i="7"/>
  <c r="H867" i="7"/>
  <c r="G867" i="7"/>
  <c r="F867" i="7"/>
  <c r="E867" i="7"/>
  <c r="D867" i="7"/>
  <c r="C867" i="7"/>
  <c r="B867" i="7"/>
  <c r="Q866" i="7"/>
  <c r="P866" i="7"/>
  <c r="O866" i="7"/>
  <c r="N866" i="7"/>
  <c r="M866" i="7"/>
  <c r="L866" i="7"/>
  <c r="K866" i="7"/>
  <c r="J866" i="7"/>
  <c r="I866" i="7"/>
  <c r="H866" i="7"/>
  <c r="G866" i="7"/>
  <c r="F866" i="7"/>
  <c r="E866" i="7"/>
  <c r="D866" i="7"/>
  <c r="C866" i="7"/>
  <c r="B866" i="7"/>
  <c r="Q865" i="7"/>
  <c r="P865" i="7"/>
  <c r="O865" i="7"/>
  <c r="N865" i="7"/>
  <c r="M865" i="7"/>
  <c r="L865" i="7"/>
  <c r="K865" i="7"/>
  <c r="J865" i="7"/>
  <c r="I865" i="7"/>
  <c r="H865" i="7"/>
  <c r="G865" i="7"/>
  <c r="F865" i="7"/>
  <c r="E865" i="7"/>
  <c r="D865" i="7"/>
  <c r="C865" i="7"/>
  <c r="B865" i="7"/>
  <c r="Q864" i="7"/>
  <c r="P864" i="7"/>
  <c r="O864" i="7"/>
  <c r="N864" i="7"/>
  <c r="M864" i="7"/>
  <c r="L864" i="7"/>
  <c r="K864" i="7"/>
  <c r="J864" i="7"/>
  <c r="I864" i="7"/>
  <c r="H864" i="7"/>
  <c r="G864" i="7"/>
  <c r="F864" i="7"/>
  <c r="E864" i="7"/>
  <c r="D864" i="7"/>
  <c r="C864" i="7"/>
  <c r="B864" i="7"/>
  <c r="Q863" i="7"/>
  <c r="P863" i="7"/>
  <c r="O863" i="7"/>
  <c r="N863" i="7"/>
  <c r="M863" i="7"/>
  <c r="L863" i="7"/>
  <c r="K863" i="7"/>
  <c r="J863" i="7"/>
  <c r="I863" i="7"/>
  <c r="H863" i="7"/>
  <c r="G863" i="7"/>
  <c r="F863" i="7"/>
  <c r="E863" i="7"/>
  <c r="D863" i="7"/>
  <c r="C863" i="7"/>
  <c r="B863" i="7"/>
  <c r="Q862" i="7"/>
  <c r="P862" i="7"/>
  <c r="O862" i="7"/>
  <c r="N862" i="7"/>
  <c r="M862" i="7"/>
  <c r="L862" i="7"/>
  <c r="K862" i="7"/>
  <c r="J862" i="7"/>
  <c r="I862" i="7"/>
  <c r="H862" i="7"/>
  <c r="G862" i="7"/>
  <c r="F862" i="7"/>
  <c r="E862" i="7"/>
  <c r="D862" i="7"/>
  <c r="C862" i="7"/>
  <c r="B862" i="7"/>
  <c r="Q861" i="7"/>
  <c r="P861" i="7"/>
  <c r="O861" i="7"/>
  <c r="N861" i="7"/>
  <c r="M861" i="7"/>
  <c r="L861" i="7"/>
  <c r="K861" i="7"/>
  <c r="J861" i="7"/>
  <c r="I861" i="7"/>
  <c r="H861" i="7"/>
  <c r="G861" i="7"/>
  <c r="F861" i="7"/>
  <c r="E861" i="7"/>
  <c r="D861" i="7"/>
  <c r="C861" i="7"/>
  <c r="B861" i="7"/>
  <c r="Q860" i="7"/>
  <c r="P860" i="7"/>
  <c r="O860" i="7"/>
  <c r="N860" i="7"/>
  <c r="M860" i="7"/>
  <c r="L860" i="7"/>
  <c r="K860" i="7"/>
  <c r="J860" i="7"/>
  <c r="I860" i="7"/>
  <c r="H860" i="7"/>
  <c r="G860" i="7"/>
  <c r="F860" i="7"/>
  <c r="E860" i="7"/>
  <c r="D860" i="7"/>
  <c r="C860" i="7"/>
  <c r="B860" i="7"/>
  <c r="Q859" i="7"/>
  <c r="P859" i="7"/>
  <c r="O859" i="7"/>
  <c r="N859" i="7"/>
  <c r="M859" i="7"/>
  <c r="L859" i="7"/>
  <c r="K859" i="7"/>
  <c r="J859" i="7"/>
  <c r="I859" i="7"/>
  <c r="H859" i="7"/>
  <c r="G859" i="7"/>
  <c r="F859" i="7"/>
  <c r="E859" i="7"/>
  <c r="D859" i="7"/>
  <c r="C859" i="7"/>
  <c r="B859" i="7"/>
  <c r="Q858" i="7"/>
  <c r="P858" i="7"/>
  <c r="O858" i="7"/>
  <c r="N858" i="7"/>
  <c r="M858" i="7"/>
  <c r="L858" i="7"/>
  <c r="K858" i="7"/>
  <c r="J858" i="7"/>
  <c r="I858" i="7"/>
  <c r="H858" i="7"/>
  <c r="G858" i="7"/>
  <c r="F858" i="7"/>
  <c r="E858" i="7"/>
  <c r="D858" i="7"/>
  <c r="C858" i="7"/>
  <c r="B858" i="7"/>
  <c r="Q857" i="7"/>
  <c r="P857" i="7"/>
  <c r="O857" i="7"/>
  <c r="N857" i="7"/>
  <c r="M857" i="7"/>
  <c r="L857" i="7"/>
  <c r="K857" i="7"/>
  <c r="J857" i="7"/>
  <c r="I857" i="7"/>
  <c r="H857" i="7"/>
  <c r="G857" i="7"/>
  <c r="F857" i="7"/>
  <c r="E857" i="7"/>
  <c r="D857" i="7"/>
  <c r="C857" i="7"/>
  <c r="B857" i="7"/>
  <c r="Q856" i="7"/>
  <c r="P856" i="7"/>
  <c r="O856" i="7"/>
  <c r="N856" i="7"/>
  <c r="M856" i="7"/>
  <c r="L856" i="7"/>
  <c r="K856" i="7"/>
  <c r="J856" i="7"/>
  <c r="I856" i="7"/>
  <c r="H856" i="7"/>
  <c r="G856" i="7"/>
  <c r="F856" i="7"/>
  <c r="E856" i="7"/>
  <c r="D856" i="7"/>
  <c r="C856" i="7"/>
  <c r="B856" i="7"/>
  <c r="Q855" i="7"/>
  <c r="P855" i="7"/>
  <c r="O855" i="7"/>
  <c r="N855" i="7"/>
  <c r="M855" i="7"/>
  <c r="L855" i="7"/>
  <c r="K855" i="7"/>
  <c r="J855" i="7"/>
  <c r="I855" i="7"/>
  <c r="H855" i="7"/>
  <c r="G855" i="7"/>
  <c r="F855" i="7"/>
  <c r="E855" i="7"/>
  <c r="D855" i="7"/>
  <c r="C855" i="7"/>
  <c r="B855" i="7"/>
  <c r="Q854" i="7"/>
  <c r="P854" i="7"/>
  <c r="O854" i="7"/>
  <c r="N854" i="7"/>
  <c r="M854" i="7"/>
  <c r="L854" i="7"/>
  <c r="K854" i="7"/>
  <c r="J854" i="7"/>
  <c r="I854" i="7"/>
  <c r="H854" i="7"/>
  <c r="G854" i="7"/>
  <c r="F854" i="7"/>
  <c r="E854" i="7"/>
  <c r="D854" i="7"/>
  <c r="C854" i="7"/>
  <c r="B854" i="7"/>
  <c r="Q853" i="7"/>
  <c r="P853" i="7"/>
  <c r="O853" i="7"/>
  <c r="N853" i="7"/>
  <c r="M853" i="7"/>
  <c r="L853" i="7"/>
  <c r="K853" i="7"/>
  <c r="J853" i="7"/>
  <c r="I853" i="7"/>
  <c r="H853" i="7"/>
  <c r="G853" i="7"/>
  <c r="F853" i="7"/>
  <c r="E853" i="7"/>
  <c r="D853" i="7"/>
  <c r="C853" i="7"/>
  <c r="B853" i="7"/>
  <c r="Q852" i="7"/>
  <c r="P852" i="7"/>
  <c r="O852" i="7"/>
  <c r="N852" i="7"/>
  <c r="M852" i="7"/>
  <c r="L852" i="7"/>
  <c r="K852" i="7"/>
  <c r="J852" i="7"/>
  <c r="I852" i="7"/>
  <c r="H852" i="7"/>
  <c r="G852" i="7"/>
  <c r="F852" i="7"/>
  <c r="E852" i="7"/>
  <c r="D852" i="7"/>
  <c r="C852" i="7"/>
  <c r="B852" i="7"/>
  <c r="Q851" i="7"/>
  <c r="P851" i="7"/>
  <c r="O851" i="7"/>
  <c r="N851" i="7"/>
  <c r="M851" i="7"/>
  <c r="L851" i="7"/>
  <c r="K851" i="7"/>
  <c r="J851" i="7"/>
  <c r="I851" i="7"/>
  <c r="H851" i="7"/>
  <c r="G851" i="7"/>
  <c r="F851" i="7"/>
  <c r="E851" i="7"/>
  <c r="D851" i="7"/>
  <c r="C851" i="7"/>
  <c r="B851" i="7"/>
  <c r="Q850" i="7"/>
  <c r="P850" i="7"/>
  <c r="O850" i="7"/>
  <c r="N850" i="7"/>
  <c r="M850" i="7"/>
  <c r="L850" i="7"/>
  <c r="K850" i="7"/>
  <c r="J850" i="7"/>
  <c r="I850" i="7"/>
  <c r="H850" i="7"/>
  <c r="G850" i="7"/>
  <c r="F850" i="7"/>
  <c r="E850" i="7"/>
  <c r="D850" i="7"/>
  <c r="C850" i="7"/>
  <c r="B850" i="7"/>
  <c r="Q849" i="7"/>
  <c r="P849" i="7"/>
  <c r="O849" i="7"/>
  <c r="N849" i="7"/>
  <c r="M849" i="7"/>
  <c r="L849" i="7"/>
  <c r="K849" i="7"/>
  <c r="J849" i="7"/>
  <c r="I849" i="7"/>
  <c r="H849" i="7"/>
  <c r="G849" i="7"/>
  <c r="F849" i="7"/>
  <c r="E849" i="7"/>
  <c r="D849" i="7"/>
  <c r="C849" i="7"/>
  <c r="B849" i="7"/>
  <c r="Q848" i="7"/>
  <c r="P848" i="7"/>
  <c r="O848" i="7"/>
  <c r="N848" i="7"/>
  <c r="M848" i="7"/>
  <c r="L848" i="7"/>
  <c r="K848" i="7"/>
  <c r="J848" i="7"/>
  <c r="I848" i="7"/>
  <c r="H848" i="7"/>
  <c r="G848" i="7"/>
  <c r="F848" i="7"/>
  <c r="E848" i="7"/>
  <c r="D848" i="7"/>
  <c r="C848" i="7"/>
  <c r="B848" i="7"/>
  <c r="Q847" i="7"/>
  <c r="P847" i="7"/>
  <c r="O847" i="7"/>
  <c r="N847" i="7"/>
  <c r="M847" i="7"/>
  <c r="L847" i="7"/>
  <c r="K847" i="7"/>
  <c r="J847" i="7"/>
  <c r="I847" i="7"/>
  <c r="H847" i="7"/>
  <c r="G847" i="7"/>
  <c r="F847" i="7"/>
  <c r="E847" i="7"/>
  <c r="D847" i="7"/>
  <c r="C847" i="7"/>
  <c r="B847" i="7"/>
  <c r="Q846" i="7"/>
  <c r="P846" i="7"/>
  <c r="O846" i="7"/>
  <c r="N846" i="7"/>
  <c r="M846" i="7"/>
  <c r="L846" i="7"/>
  <c r="K846" i="7"/>
  <c r="J846" i="7"/>
  <c r="I846" i="7"/>
  <c r="H846" i="7"/>
  <c r="G846" i="7"/>
  <c r="F846" i="7"/>
  <c r="E846" i="7"/>
  <c r="D846" i="7"/>
  <c r="C846" i="7"/>
  <c r="B846" i="7"/>
  <c r="Q845" i="7"/>
  <c r="P845" i="7"/>
  <c r="O845" i="7"/>
  <c r="N845" i="7"/>
  <c r="M845" i="7"/>
  <c r="L845" i="7"/>
  <c r="K845" i="7"/>
  <c r="J845" i="7"/>
  <c r="I845" i="7"/>
  <c r="H845" i="7"/>
  <c r="G845" i="7"/>
  <c r="F845" i="7"/>
  <c r="E845" i="7"/>
  <c r="D845" i="7"/>
  <c r="C845" i="7"/>
  <c r="B845" i="7"/>
  <c r="Q844" i="7"/>
  <c r="P844" i="7"/>
  <c r="O844" i="7"/>
  <c r="N844" i="7"/>
  <c r="M844" i="7"/>
  <c r="L844" i="7"/>
  <c r="K844" i="7"/>
  <c r="J844" i="7"/>
  <c r="I844" i="7"/>
  <c r="H844" i="7"/>
  <c r="G844" i="7"/>
  <c r="F844" i="7"/>
  <c r="E844" i="7"/>
  <c r="D844" i="7"/>
  <c r="C844" i="7"/>
  <c r="B844" i="7"/>
  <c r="Q843" i="7"/>
  <c r="P843" i="7"/>
  <c r="O843" i="7"/>
  <c r="N843" i="7"/>
  <c r="M843" i="7"/>
  <c r="L843" i="7"/>
  <c r="K843" i="7"/>
  <c r="J843" i="7"/>
  <c r="I843" i="7"/>
  <c r="H843" i="7"/>
  <c r="G843" i="7"/>
  <c r="F843" i="7"/>
  <c r="E843" i="7"/>
  <c r="D843" i="7"/>
  <c r="C843" i="7"/>
  <c r="B843" i="7"/>
  <c r="Q842" i="7"/>
  <c r="P842" i="7"/>
  <c r="O842" i="7"/>
  <c r="N842" i="7"/>
  <c r="M842" i="7"/>
  <c r="L842" i="7"/>
  <c r="K842" i="7"/>
  <c r="J842" i="7"/>
  <c r="I842" i="7"/>
  <c r="H842" i="7"/>
  <c r="G842" i="7"/>
  <c r="F842" i="7"/>
  <c r="E842" i="7"/>
  <c r="D842" i="7"/>
  <c r="C842" i="7"/>
  <c r="B842" i="7"/>
  <c r="Q841" i="7"/>
  <c r="P841" i="7"/>
  <c r="O841" i="7"/>
  <c r="N841" i="7"/>
  <c r="M841" i="7"/>
  <c r="L841" i="7"/>
  <c r="K841" i="7"/>
  <c r="J841" i="7"/>
  <c r="I841" i="7"/>
  <c r="H841" i="7"/>
  <c r="G841" i="7"/>
  <c r="F841" i="7"/>
  <c r="E841" i="7"/>
  <c r="D841" i="7"/>
  <c r="C841" i="7"/>
  <c r="B841" i="7"/>
  <c r="Q840" i="7"/>
  <c r="P840" i="7"/>
  <c r="O840" i="7"/>
  <c r="N840" i="7"/>
  <c r="M840" i="7"/>
  <c r="L840" i="7"/>
  <c r="K840" i="7"/>
  <c r="J840" i="7"/>
  <c r="I840" i="7"/>
  <c r="H840" i="7"/>
  <c r="G840" i="7"/>
  <c r="F840" i="7"/>
  <c r="E840" i="7"/>
  <c r="D840" i="7"/>
  <c r="C840" i="7"/>
  <c r="B840" i="7"/>
  <c r="Q839" i="7"/>
  <c r="P839" i="7"/>
  <c r="O839" i="7"/>
  <c r="N839" i="7"/>
  <c r="M839" i="7"/>
  <c r="L839" i="7"/>
  <c r="K839" i="7"/>
  <c r="J839" i="7"/>
  <c r="I839" i="7"/>
  <c r="H839" i="7"/>
  <c r="G839" i="7"/>
  <c r="F839" i="7"/>
  <c r="E839" i="7"/>
  <c r="D839" i="7"/>
  <c r="C839" i="7"/>
  <c r="B839" i="7"/>
  <c r="Q838" i="7"/>
  <c r="P838" i="7"/>
  <c r="O838" i="7"/>
  <c r="N838" i="7"/>
  <c r="M838" i="7"/>
  <c r="L838" i="7"/>
  <c r="K838" i="7"/>
  <c r="J838" i="7"/>
  <c r="I838" i="7"/>
  <c r="H838" i="7"/>
  <c r="G838" i="7"/>
  <c r="F838" i="7"/>
  <c r="E838" i="7"/>
  <c r="D838" i="7"/>
  <c r="C838" i="7"/>
  <c r="B838" i="7"/>
  <c r="Q837" i="7"/>
  <c r="P837" i="7"/>
  <c r="O837" i="7"/>
  <c r="N837" i="7"/>
  <c r="M837" i="7"/>
  <c r="L837" i="7"/>
  <c r="K837" i="7"/>
  <c r="J837" i="7"/>
  <c r="I837" i="7"/>
  <c r="H837" i="7"/>
  <c r="G837" i="7"/>
  <c r="F837" i="7"/>
  <c r="E837" i="7"/>
  <c r="D837" i="7"/>
  <c r="C837" i="7"/>
  <c r="B837" i="7"/>
  <c r="Q836" i="7"/>
  <c r="P836" i="7"/>
  <c r="O836" i="7"/>
  <c r="N836" i="7"/>
  <c r="M836" i="7"/>
  <c r="L836" i="7"/>
  <c r="K836" i="7"/>
  <c r="J836" i="7"/>
  <c r="I836" i="7"/>
  <c r="H836" i="7"/>
  <c r="G836" i="7"/>
  <c r="F836" i="7"/>
  <c r="E836" i="7"/>
  <c r="D836" i="7"/>
  <c r="C836" i="7"/>
  <c r="B836" i="7"/>
  <c r="Q835" i="7"/>
  <c r="P835" i="7"/>
  <c r="O835" i="7"/>
  <c r="N835" i="7"/>
  <c r="M835" i="7"/>
  <c r="L835" i="7"/>
  <c r="K835" i="7"/>
  <c r="J835" i="7"/>
  <c r="I835" i="7"/>
  <c r="H835" i="7"/>
  <c r="G835" i="7"/>
  <c r="F835" i="7"/>
  <c r="E835" i="7"/>
  <c r="D835" i="7"/>
  <c r="C835" i="7"/>
  <c r="B835" i="7"/>
  <c r="Q834" i="7"/>
  <c r="P834" i="7"/>
  <c r="O834" i="7"/>
  <c r="N834" i="7"/>
  <c r="M834" i="7"/>
  <c r="L834" i="7"/>
  <c r="K834" i="7"/>
  <c r="J834" i="7"/>
  <c r="I834" i="7"/>
  <c r="H834" i="7"/>
  <c r="G834" i="7"/>
  <c r="F834" i="7"/>
  <c r="E834" i="7"/>
  <c r="D834" i="7"/>
  <c r="C834" i="7"/>
  <c r="B834" i="7"/>
  <c r="Q833" i="7"/>
  <c r="P833" i="7"/>
  <c r="O833" i="7"/>
  <c r="N833" i="7"/>
  <c r="M833" i="7"/>
  <c r="L833" i="7"/>
  <c r="K833" i="7"/>
  <c r="J833" i="7"/>
  <c r="I833" i="7"/>
  <c r="H833" i="7"/>
  <c r="G833" i="7"/>
  <c r="F833" i="7"/>
  <c r="E833" i="7"/>
  <c r="D833" i="7"/>
  <c r="C833" i="7"/>
  <c r="B833" i="7"/>
  <c r="Q832" i="7"/>
  <c r="P832" i="7"/>
  <c r="O832" i="7"/>
  <c r="N832" i="7"/>
  <c r="M832" i="7"/>
  <c r="L832" i="7"/>
  <c r="K832" i="7"/>
  <c r="J832" i="7"/>
  <c r="I832" i="7"/>
  <c r="H832" i="7"/>
  <c r="G832" i="7"/>
  <c r="F832" i="7"/>
  <c r="E832" i="7"/>
  <c r="D832" i="7"/>
  <c r="C832" i="7"/>
  <c r="B832" i="7"/>
  <c r="Q831" i="7"/>
  <c r="P831" i="7"/>
  <c r="O831" i="7"/>
  <c r="N831" i="7"/>
  <c r="M831" i="7"/>
  <c r="L831" i="7"/>
  <c r="K831" i="7"/>
  <c r="J831" i="7"/>
  <c r="I831" i="7"/>
  <c r="H831" i="7"/>
  <c r="G831" i="7"/>
  <c r="F831" i="7"/>
  <c r="E831" i="7"/>
  <c r="D831" i="7"/>
  <c r="C831" i="7"/>
  <c r="B831" i="7"/>
  <c r="Q830" i="7"/>
  <c r="P830" i="7"/>
  <c r="O830" i="7"/>
  <c r="N830" i="7"/>
  <c r="M830" i="7"/>
  <c r="L830" i="7"/>
  <c r="K830" i="7"/>
  <c r="J830" i="7"/>
  <c r="I830" i="7"/>
  <c r="H830" i="7"/>
  <c r="G830" i="7"/>
  <c r="F830" i="7"/>
  <c r="E830" i="7"/>
  <c r="D830" i="7"/>
  <c r="C830" i="7"/>
  <c r="B830" i="7"/>
  <c r="Q829" i="7"/>
  <c r="P829" i="7"/>
  <c r="O829" i="7"/>
  <c r="N829" i="7"/>
  <c r="M829" i="7"/>
  <c r="L829" i="7"/>
  <c r="K829" i="7"/>
  <c r="J829" i="7"/>
  <c r="I829" i="7"/>
  <c r="H829" i="7"/>
  <c r="G829" i="7"/>
  <c r="F829" i="7"/>
  <c r="E829" i="7"/>
  <c r="D829" i="7"/>
  <c r="C829" i="7"/>
  <c r="B829" i="7"/>
  <c r="Q828" i="7"/>
  <c r="P828" i="7"/>
  <c r="O828" i="7"/>
  <c r="N828" i="7"/>
  <c r="M828" i="7"/>
  <c r="L828" i="7"/>
  <c r="K828" i="7"/>
  <c r="J828" i="7"/>
  <c r="I828" i="7"/>
  <c r="H828" i="7"/>
  <c r="G828" i="7"/>
  <c r="F828" i="7"/>
  <c r="E828" i="7"/>
  <c r="D828" i="7"/>
  <c r="C828" i="7"/>
  <c r="B828" i="7"/>
  <c r="Q827" i="7"/>
  <c r="P827" i="7"/>
  <c r="O827" i="7"/>
  <c r="N827" i="7"/>
  <c r="M827" i="7"/>
  <c r="L827" i="7"/>
  <c r="K827" i="7"/>
  <c r="J827" i="7"/>
  <c r="I827" i="7"/>
  <c r="H827" i="7"/>
  <c r="G827" i="7"/>
  <c r="F827" i="7"/>
  <c r="E827" i="7"/>
  <c r="D827" i="7"/>
  <c r="C827" i="7"/>
  <c r="B827" i="7"/>
  <c r="Q826" i="7"/>
  <c r="P826" i="7"/>
  <c r="O826" i="7"/>
  <c r="N826" i="7"/>
  <c r="M826" i="7"/>
  <c r="L826" i="7"/>
  <c r="K826" i="7"/>
  <c r="J826" i="7"/>
  <c r="I826" i="7"/>
  <c r="H826" i="7"/>
  <c r="G826" i="7"/>
  <c r="F826" i="7"/>
  <c r="E826" i="7"/>
  <c r="D826" i="7"/>
  <c r="C826" i="7"/>
  <c r="B826" i="7"/>
  <c r="Q825" i="7"/>
  <c r="P825" i="7"/>
  <c r="O825" i="7"/>
  <c r="N825" i="7"/>
  <c r="M825" i="7"/>
  <c r="L825" i="7"/>
  <c r="K825" i="7"/>
  <c r="J825" i="7"/>
  <c r="I825" i="7"/>
  <c r="H825" i="7"/>
  <c r="G825" i="7"/>
  <c r="F825" i="7"/>
  <c r="E825" i="7"/>
  <c r="D825" i="7"/>
  <c r="C825" i="7"/>
  <c r="B825" i="7"/>
  <c r="Q824" i="7"/>
  <c r="P824" i="7"/>
  <c r="O824" i="7"/>
  <c r="N824" i="7"/>
  <c r="M824" i="7"/>
  <c r="L824" i="7"/>
  <c r="K824" i="7"/>
  <c r="J824" i="7"/>
  <c r="I824" i="7"/>
  <c r="H824" i="7"/>
  <c r="G824" i="7"/>
  <c r="F824" i="7"/>
  <c r="E824" i="7"/>
  <c r="D824" i="7"/>
  <c r="C824" i="7"/>
  <c r="B824" i="7"/>
  <c r="Q823" i="7"/>
  <c r="P823" i="7"/>
  <c r="O823" i="7"/>
  <c r="N823" i="7"/>
  <c r="M823" i="7"/>
  <c r="L823" i="7"/>
  <c r="K823" i="7"/>
  <c r="J823" i="7"/>
  <c r="I823" i="7"/>
  <c r="H823" i="7"/>
  <c r="G823" i="7"/>
  <c r="F823" i="7"/>
  <c r="E823" i="7"/>
  <c r="D823" i="7"/>
  <c r="C823" i="7"/>
  <c r="B823" i="7"/>
  <c r="Q822" i="7"/>
  <c r="P822" i="7"/>
  <c r="O822" i="7"/>
  <c r="N822" i="7"/>
  <c r="M822" i="7"/>
  <c r="L822" i="7"/>
  <c r="K822" i="7"/>
  <c r="J822" i="7"/>
  <c r="I822" i="7"/>
  <c r="H822" i="7"/>
  <c r="G822" i="7"/>
  <c r="F822" i="7"/>
  <c r="E822" i="7"/>
  <c r="D822" i="7"/>
  <c r="C822" i="7"/>
  <c r="B822" i="7"/>
  <c r="Q821" i="7"/>
  <c r="P821" i="7"/>
  <c r="O821" i="7"/>
  <c r="N821" i="7"/>
  <c r="M821" i="7"/>
  <c r="L821" i="7"/>
  <c r="K821" i="7"/>
  <c r="J821" i="7"/>
  <c r="I821" i="7"/>
  <c r="H821" i="7"/>
  <c r="G821" i="7"/>
  <c r="F821" i="7"/>
  <c r="E821" i="7"/>
  <c r="D821" i="7"/>
  <c r="C821" i="7"/>
  <c r="B821" i="7"/>
  <c r="Q820" i="7"/>
  <c r="P820" i="7"/>
  <c r="O820" i="7"/>
  <c r="N820" i="7"/>
  <c r="M820" i="7"/>
  <c r="L820" i="7"/>
  <c r="K820" i="7"/>
  <c r="J820" i="7"/>
  <c r="I820" i="7"/>
  <c r="H820" i="7"/>
  <c r="G820" i="7"/>
  <c r="F820" i="7"/>
  <c r="E820" i="7"/>
  <c r="D820" i="7"/>
  <c r="C820" i="7"/>
  <c r="B820" i="7"/>
  <c r="Q819" i="7"/>
  <c r="P819" i="7"/>
  <c r="O819" i="7"/>
  <c r="N819" i="7"/>
  <c r="M819" i="7"/>
  <c r="L819" i="7"/>
  <c r="K819" i="7"/>
  <c r="J819" i="7"/>
  <c r="I819" i="7"/>
  <c r="H819" i="7"/>
  <c r="G819" i="7"/>
  <c r="F819" i="7"/>
  <c r="E819" i="7"/>
  <c r="D819" i="7"/>
  <c r="C819" i="7"/>
  <c r="B819" i="7"/>
  <c r="Q818" i="7"/>
  <c r="P818" i="7"/>
  <c r="O818" i="7"/>
  <c r="N818" i="7"/>
  <c r="M818" i="7"/>
  <c r="L818" i="7"/>
  <c r="K818" i="7"/>
  <c r="J818" i="7"/>
  <c r="I818" i="7"/>
  <c r="H818" i="7"/>
  <c r="G818" i="7"/>
  <c r="F818" i="7"/>
  <c r="E818" i="7"/>
  <c r="D818" i="7"/>
  <c r="C818" i="7"/>
  <c r="B818" i="7"/>
  <c r="Q817" i="7"/>
  <c r="P817" i="7"/>
  <c r="O817" i="7"/>
  <c r="N817" i="7"/>
  <c r="M817" i="7"/>
  <c r="L817" i="7"/>
  <c r="K817" i="7"/>
  <c r="J817" i="7"/>
  <c r="I817" i="7"/>
  <c r="H817" i="7"/>
  <c r="G817" i="7"/>
  <c r="F817" i="7"/>
  <c r="E817" i="7"/>
  <c r="D817" i="7"/>
  <c r="C817" i="7"/>
  <c r="B817" i="7"/>
  <c r="Q816" i="7"/>
  <c r="P816" i="7"/>
  <c r="O816" i="7"/>
  <c r="N816" i="7"/>
  <c r="M816" i="7"/>
  <c r="L816" i="7"/>
  <c r="K816" i="7"/>
  <c r="J816" i="7"/>
  <c r="I816" i="7"/>
  <c r="H816" i="7"/>
  <c r="G816" i="7"/>
  <c r="F816" i="7"/>
  <c r="E816" i="7"/>
  <c r="D816" i="7"/>
  <c r="C816" i="7"/>
  <c r="B816" i="7"/>
  <c r="Q815" i="7"/>
  <c r="P815" i="7"/>
  <c r="O815" i="7"/>
  <c r="N815" i="7"/>
  <c r="M815" i="7"/>
  <c r="L815" i="7"/>
  <c r="K815" i="7"/>
  <c r="J815" i="7"/>
  <c r="I815" i="7"/>
  <c r="H815" i="7"/>
  <c r="G815" i="7"/>
  <c r="F815" i="7"/>
  <c r="E815" i="7"/>
  <c r="D815" i="7"/>
  <c r="C815" i="7"/>
  <c r="B815" i="7"/>
  <c r="Q814" i="7"/>
  <c r="P814" i="7"/>
  <c r="O814" i="7"/>
  <c r="N814" i="7"/>
  <c r="M814" i="7"/>
  <c r="L814" i="7"/>
  <c r="K814" i="7"/>
  <c r="J814" i="7"/>
  <c r="I814" i="7"/>
  <c r="H814" i="7"/>
  <c r="G814" i="7"/>
  <c r="F814" i="7"/>
  <c r="E814" i="7"/>
  <c r="D814" i="7"/>
  <c r="C814" i="7"/>
  <c r="B814" i="7"/>
  <c r="Q813" i="7"/>
  <c r="P813" i="7"/>
  <c r="O813" i="7"/>
  <c r="N813" i="7"/>
  <c r="M813" i="7"/>
  <c r="L813" i="7"/>
  <c r="K813" i="7"/>
  <c r="J813" i="7"/>
  <c r="I813" i="7"/>
  <c r="H813" i="7"/>
  <c r="G813" i="7"/>
  <c r="F813" i="7"/>
  <c r="E813" i="7"/>
  <c r="D813" i="7"/>
  <c r="C813" i="7"/>
  <c r="B813" i="7"/>
  <c r="Q812" i="7"/>
  <c r="P812" i="7"/>
  <c r="O812" i="7"/>
  <c r="N812" i="7"/>
  <c r="M812" i="7"/>
  <c r="L812" i="7"/>
  <c r="K812" i="7"/>
  <c r="J812" i="7"/>
  <c r="I812" i="7"/>
  <c r="H812" i="7"/>
  <c r="G812" i="7"/>
  <c r="F812" i="7"/>
  <c r="E812" i="7"/>
  <c r="D812" i="7"/>
  <c r="C812" i="7"/>
  <c r="B812" i="7"/>
  <c r="Q811" i="7"/>
  <c r="P811" i="7"/>
  <c r="O811" i="7"/>
  <c r="N811" i="7"/>
  <c r="M811" i="7"/>
  <c r="L811" i="7"/>
  <c r="K811" i="7"/>
  <c r="J811" i="7"/>
  <c r="I811" i="7"/>
  <c r="H811" i="7"/>
  <c r="G811" i="7"/>
  <c r="F811" i="7"/>
  <c r="E811" i="7"/>
  <c r="D811" i="7"/>
  <c r="C811" i="7"/>
  <c r="B811" i="7"/>
  <c r="Q810" i="7"/>
  <c r="P810" i="7"/>
  <c r="O810" i="7"/>
  <c r="N810" i="7"/>
  <c r="M810" i="7"/>
  <c r="L810" i="7"/>
  <c r="K810" i="7"/>
  <c r="J810" i="7"/>
  <c r="I810" i="7"/>
  <c r="H810" i="7"/>
  <c r="G810" i="7"/>
  <c r="F810" i="7"/>
  <c r="E810" i="7"/>
  <c r="D810" i="7"/>
  <c r="C810" i="7"/>
  <c r="B810" i="7"/>
  <c r="Q809" i="7"/>
  <c r="P809" i="7"/>
  <c r="O809" i="7"/>
  <c r="N809" i="7"/>
  <c r="M809" i="7"/>
  <c r="L809" i="7"/>
  <c r="K809" i="7"/>
  <c r="J809" i="7"/>
  <c r="I809" i="7"/>
  <c r="H809" i="7"/>
  <c r="G809" i="7"/>
  <c r="F809" i="7"/>
  <c r="E809" i="7"/>
  <c r="D809" i="7"/>
  <c r="C809" i="7"/>
  <c r="B809" i="7"/>
  <c r="Q808" i="7"/>
  <c r="P808" i="7"/>
  <c r="O808" i="7"/>
  <c r="N808" i="7"/>
  <c r="M808" i="7"/>
  <c r="L808" i="7"/>
  <c r="K808" i="7"/>
  <c r="J808" i="7"/>
  <c r="I808" i="7"/>
  <c r="H808" i="7"/>
  <c r="G808" i="7"/>
  <c r="F808" i="7"/>
  <c r="E808" i="7"/>
  <c r="D808" i="7"/>
  <c r="C808" i="7"/>
  <c r="B808" i="7"/>
  <c r="Q807" i="7"/>
  <c r="P807" i="7"/>
  <c r="O807" i="7"/>
  <c r="N807" i="7"/>
  <c r="M807" i="7"/>
  <c r="L807" i="7"/>
  <c r="K807" i="7"/>
  <c r="J807" i="7"/>
  <c r="I807" i="7"/>
  <c r="H807" i="7"/>
  <c r="G807" i="7"/>
  <c r="F807" i="7"/>
  <c r="E807" i="7"/>
  <c r="D807" i="7"/>
  <c r="C807" i="7"/>
  <c r="B807" i="7"/>
  <c r="Q806" i="7"/>
  <c r="P806" i="7"/>
  <c r="O806" i="7"/>
  <c r="N806" i="7"/>
  <c r="M806" i="7"/>
  <c r="L806" i="7"/>
  <c r="K806" i="7"/>
  <c r="J806" i="7"/>
  <c r="I806" i="7"/>
  <c r="H806" i="7"/>
  <c r="G806" i="7"/>
  <c r="F806" i="7"/>
  <c r="E806" i="7"/>
  <c r="D806" i="7"/>
  <c r="C806" i="7"/>
  <c r="B806" i="7"/>
  <c r="Q805" i="7"/>
  <c r="P805" i="7"/>
  <c r="O805" i="7"/>
  <c r="N805" i="7"/>
  <c r="M805" i="7"/>
  <c r="L805" i="7"/>
  <c r="K805" i="7"/>
  <c r="J805" i="7"/>
  <c r="I805" i="7"/>
  <c r="H805" i="7"/>
  <c r="G805" i="7"/>
  <c r="F805" i="7"/>
  <c r="E805" i="7"/>
  <c r="D805" i="7"/>
  <c r="C805" i="7"/>
  <c r="B805" i="7"/>
  <c r="Q804" i="7"/>
  <c r="P804" i="7"/>
  <c r="O804" i="7"/>
  <c r="N804" i="7"/>
  <c r="M804" i="7"/>
  <c r="L804" i="7"/>
  <c r="K804" i="7"/>
  <c r="J804" i="7"/>
  <c r="I804" i="7"/>
  <c r="H804" i="7"/>
  <c r="G804" i="7"/>
  <c r="F804" i="7"/>
  <c r="E804" i="7"/>
  <c r="D804" i="7"/>
  <c r="C804" i="7"/>
  <c r="B804" i="7"/>
  <c r="Q803" i="7"/>
  <c r="P803" i="7"/>
  <c r="O803" i="7"/>
  <c r="N803" i="7"/>
  <c r="M803" i="7"/>
  <c r="L803" i="7"/>
  <c r="K803" i="7"/>
  <c r="J803" i="7"/>
  <c r="I803" i="7"/>
  <c r="H803" i="7"/>
  <c r="G803" i="7"/>
  <c r="F803" i="7"/>
  <c r="E803" i="7"/>
  <c r="D803" i="7"/>
  <c r="C803" i="7"/>
  <c r="B803" i="7"/>
  <c r="Q802" i="7"/>
  <c r="P802" i="7"/>
  <c r="O802" i="7"/>
  <c r="N802" i="7"/>
  <c r="M802" i="7"/>
  <c r="L802" i="7"/>
  <c r="K802" i="7"/>
  <c r="J802" i="7"/>
  <c r="I802" i="7"/>
  <c r="H802" i="7"/>
  <c r="G802" i="7"/>
  <c r="F802" i="7"/>
  <c r="E802" i="7"/>
  <c r="D802" i="7"/>
  <c r="C802" i="7"/>
  <c r="B802" i="7"/>
  <c r="Q801" i="7"/>
  <c r="P801" i="7"/>
  <c r="O801" i="7"/>
  <c r="N801" i="7"/>
  <c r="M801" i="7"/>
  <c r="L801" i="7"/>
  <c r="K801" i="7"/>
  <c r="J801" i="7"/>
  <c r="I801" i="7"/>
  <c r="H801" i="7"/>
  <c r="G801" i="7"/>
  <c r="F801" i="7"/>
  <c r="E801" i="7"/>
  <c r="D801" i="7"/>
  <c r="C801" i="7"/>
  <c r="B801" i="7"/>
  <c r="Q800" i="7"/>
  <c r="P800" i="7"/>
  <c r="O800" i="7"/>
  <c r="N800" i="7"/>
  <c r="M800" i="7"/>
  <c r="L800" i="7"/>
  <c r="K800" i="7"/>
  <c r="J800" i="7"/>
  <c r="I800" i="7"/>
  <c r="H800" i="7"/>
  <c r="G800" i="7"/>
  <c r="F800" i="7"/>
  <c r="E800" i="7"/>
  <c r="D800" i="7"/>
  <c r="C800" i="7"/>
  <c r="B800" i="7"/>
  <c r="Q799" i="7"/>
  <c r="P799" i="7"/>
  <c r="O799" i="7"/>
  <c r="N799" i="7"/>
  <c r="M799" i="7"/>
  <c r="L799" i="7"/>
  <c r="K799" i="7"/>
  <c r="J799" i="7"/>
  <c r="I799" i="7"/>
  <c r="H799" i="7"/>
  <c r="G799" i="7"/>
  <c r="F799" i="7"/>
  <c r="E799" i="7"/>
  <c r="D799" i="7"/>
  <c r="C799" i="7"/>
  <c r="B799" i="7"/>
  <c r="Q798" i="7"/>
  <c r="P798" i="7"/>
  <c r="O798" i="7"/>
  <c r="N798" i="7"/>
  <c r="M798" i="7"/>
  <c r="L798" i="7"/>
  <c r="K798" i="7"/>
  <c r="J798" i="7"/>
  <c r="I798" i="7"/>
  <c r="H798" i="7"/>
  <c r="G798" i="7"/>
  <c r="F798" i="7"/>
  <c r="E798" i="7"/>
  <c r="D798" i="7"/>
  <c r="C798" i="7"/>
  <c r="B798" i="7"/>
  <c r="Q797" i="7"/>
  <c r="P797" i="7"/>
  <c r="O797" i="7"/>
  <c r="N797" i="7"/>
  <c r="M797" i="7"/>
  <c r="L797" i="7"/>
  <c r="K797" i="7"/>
  <c r="J797" i="7"/>
  <c r="I797" i="7"/>
  <c r="H797" i="7"/>
  <c r="G797" i="7"/>
  <c r="F797" i="7"/>
  <c r="E797" i="7"/>
  <c r="D797" i="7"/>
  <c r="C797" i="7"/>
  <c r="B797" i="7"/>
  <c r="Q796" i="7"/>
  <c r="P796" i="7"/>
  <c r="O796" i="7"/>
  <c r="N796" i="7"/>
  <c r="M796" i="7"/>
  <c r="L796" i="7"/>
  <c r="K796" i="7"/>
  <c r="J796" i="7"/>
  <c r="I796" i="7"/>
  <c r="H796" i="7"/>
  <c r="G796" i="7"/>
  <c r="F796" i="7"/>
  <c r="E796" i="7"/>
  <c r="D796" i="7"/>
  <c r="C796" i="7"/>
  <c r="B796" i="7"/>
  <c r="Q795" i="7"/>
  <c r="P795" i="7"/>
  <c r="O795" i="7"/>
  <c r="N795" i="7"/>
  <c r="M795" i="7"/>
  <c r="L795" i="7"/>
  <c r="K795" i="7"/>
  <c r="J795" i="7"/>
  <c r="I795" i="7"/>
  <c r="H795" i="7"/>
  <c r="G795" i="7"/>
  <c r="F795" i="7"/>
  <c r="E795" i="7"/>
  <c r="D795" i="7"/>
  <c r="C795" i="7"/>
  <c r="B795" i="7"/>
  <c r="Q794" i="7"/>
  <c r="P794" i="7"/>
  <c r="O794" i="7"/>
  <c r="N794" i="7"/>
  <c r="M794" i="7"/>
  <c r="L794" i="7"/>
  <c r="K794" i="7"/>
  <c r="J794" i="7"/>
  <c r="I794" i="7"/>
  <c r="H794" i="7"/>
  <c r="G794" i="7"/>
  <c r="F794" i="7"/>
  <c r="E794" i="7"/>
  <c r="D794" i="7"/>
  <c r="C794" i="7"/>
  <c r="B794" i="7"/>
  <c r="Q793" i="7"/>
  <c r="P793" i="7"/>
  <c r="O793" i="7"/>
  <c r="N793" i="7"/>
  <c r="M793" i="7"/>
  <c r="L793" i="7"/>
  <c r="K793" i="7"/>
  <c r="J793" i="7"/>
  <c r="I793" i="7"/>
  <c r="H793" i="7"/>
  <c r="G793" i="7"/>
  <c r="F793" i="7"/>
  <c r="E793" i="7"/>
  <c r="D793" i="7"/>
  <c r="C793" i="7"/>
  <c r="B793" i="7"/>
  <c r="Q792" i="7"/>
  <c r="P792" i="7"/>
  <c r="O792" i="7"/>
  <c r="N792" i="7"/>
  <c r="M792" i="7"/>
  <c r="L792" i="7"/>
  <c r="K792" i="7"/>
  <c r="J792" i="7"/>
  <c r="I792" i="7"/>
  <c r="H792" i="7"/>
  <c r="G792" i="7"/>
  <c r="F792" i="7"/>
  <c r="E792" i="7"/>
  <c r="D792" i="7"/>
  <c r="C792" i="7"/>
  <c r="B792" i="7"/>
  <c r="Q791" i="7"/>
  <c r="P791" i="7"/>
  <c r="O791" i="7"/>
  <c r="N791" i="7"/>
  <c r="M791" i="7"/>
  <c r="L791" i="7"/>
  <c r="K791" i="7"/>
  <c r="J791" i="7"/>
  <c r="I791" i="7"/>
  <c r="H791" i="7"/>
  <c r="G791" i="7"/>
  <c r="F791" i="7"/>
  <c r="E791" i="7"/>
  <c r="D791" i="7"/>
  <c r="C791" i="7"/>
  <c r="B791" i="7"/>
  <c r="Q790" i="7"/>
  <c r="P790" i="7"/>
  <c r="O790" i="7"/>
  <c r="N790" i="7"/>
  <c r="M790" i="7"/>
  <c r="L790" i="7"/>
  <c r="K790" i="7"/>
  <c r="J790" i="7"/>
  <c r="I790" i="7"/>
  <c r="H790" i="7"/>
  <c r="G790" i="7"/>
  <c r="F790" i="7"/>
  <c r="E790" i="7"/>
  <c r="D790" i="7"/>
  <c r="C790" i="7"/>
  <c r="B790" i="7"/>
  <c r="Q789" i="7"/>
  <c r="P789" i="7"/>
  <c r="O789" i="7"/>
  <c r="N789" i="7"/>
  <c r="M789" i="7"/>
  <c r="L789" i="7"/>
  <c r="K789" i="7"/>
  <c r="J789" i="7"/>
  <c r="I789" i="7"/>
  <c r="H789" i="7"/>
  <c r="G789" i="7"/>
  <c r="F789" i="7"/>
  <c r="E789" i="7"/>
  <c r="D789" i="7"/>
  <c r="C789" i="7"/>
  <c r="B789" i="7"/>
  <c r="Q788" i="7"/>
  <c r="P788" i="7"/>
  <c r="O788" i="7"/>
  <c r="N788" i="7"/>
  <c r="M788" i="7"/>
  <c r="L788" i="7"/>
  <c r="K788" i="7"/>
  <c r="J788" i="7"/>
  <c r="I788" i="7"/>
  <c r="H788" i="7"/>
  <c r="G788" i="7"/>
  <c r="F788" i="7"/>
  <c r="E788" i="7"/>
  <c r="D788" i="7"/>
  <c r="C788" i="7"/>
  <c r="B788" i="7"/>
  <c r="Q787" i="7"/>
  <c r="P787" i="7"/>
  <c r="O787" i="7"/>
  <c r="N787" i="7"/>
  <c r="M787" i="7"/>
  <c r="L787" i="7"/>
  <c r="K787" i="7"/>
  <c r="J787" i="7"/>
  <c r="I787" i="7"/>
  <c r="H787" i="7"/>
  <c r="G787" i="7"/>
  <c r="F787" i="7"/>
  <c r="E787" i="7"/>
  <c r="D787" i="7"/>
  <c r="C787" i="7"/>
  <c r="B787" i="7"/>
  <c r="Q786" i="7"/>
  <c r="P786" i="7"/>
  <c r="O786" i="7"/>
  <c r="N786" i="7"/>
  <c r="M786" i="7"/>
  <c r="L786" i="7"/>
  <c r="K786" i="7"/>
  <c r="J786" i="7"/>
  <c r="I786" i="7"/>
  <c r="H786" i="7"/>
  <c r="G786" i="7"/>
  <c r="F786" i="7"/>
  <c r="E786" i="7"/>
  <c r="D786" i="7"/>
  <c r="C786" i="7"/>
  <c r="B786" i="7"/>
  <c r="Q785" i="7"/>
  <c r="P785" i="7"/>
  <c r="O785" i="7"/>
  <c r="N785" i="7"/>
  <c r="M785" i="7"/>
  <c r="L785" i="7"/>
  <c r="K785" i="7"/>
  <c r="J785" i="7"/>
  <c r="I785" i="7"/>
  <c r="H785" i="7"/>
  <c r="G785" i="7"/>
  <c r="F785" i="7"/>
  <c r="E785" i="7"/>
  <c r="D785" i="7"/>
  <c r="C785" i="7"/>
  <c r="B785" i="7"/>
  <c r="Q784" i="7"/>
  <c r="P784" i="7"/>
  <c r="O784" i="7"/>
  <c r="N784" i="7"/>
  <c r="M784" i="7"/>
  <c r="L784" i="7"/>
  <c r="K784" i="7"/>
  <c r="J784" i="7"/>
  <c r="I784" i="7"/>
  <c r="H784" i="7"/>
  <c r="G784" i="7"/>
  <c r="F784" i="7"/>
  <c r="E784" i="7"/>
  <c r="D784" i="7"/>
  <c r="C784" i="7"/>
  <c r="B784" i="7"/>
  <c r="Q783" i="7"/>
  <c r="P783" i="7"/>
  <c r="O783" i="7"/>
  <c r="N783" i="7"/>
  <c r="M783" i="7"/>
  <c r="L783" i="7"/>
  <c r="K783" i="7"/>
  <c r="J783" i="7"/>
  <c r="I783" i="7"/>
  <c r="H783" i="7"/>
  <c r="G783" i="7"/>
  <c r="F783" i="7"/>
  <c r="E783" i="7"/>
  <c r="D783" i="7"/>
  <c r="C783" i="7"/>
  <c r="B783" i="7"/>
  <c r="Q782" i="7"/>
  <c r="P782" i="7"/>
  <c r="O782" i="7"/>
  <c r="N782" i="7"/>
  <c r="M782" i="7"/>
  <c r="L782" i="7"/>
  <c r="K782" i="7"/>
  <c r="J782" i="7"/>
  <c r="I782" i="7"/>
  <c r="H782" i="7"/>
  <c r="G782" i="7"/>
  <c r="F782" i="7"/>
  <c r="E782" i="7"/>
  <c r="D782" i="7"/>
  <c r="C782" i="7"/>
  <c r="B782" i="7"/>
  <c r="Q781" i="7"/>
  <c r="P781" i="7"/>
  <c r="O781" i="7"/>
  <c r="N781" i="7"/>
  <c r="M781" i="7"/>
  <c r="L781" i="7"/>
  <c r="K781" i="7"/>
  <c r="J781" i="7"/>
  <c r="I781" i="7"/>
  <c r="H781" i="7"/>
  <c r="G781" i="7"/>
  <c r="F781" i="7"/>
  <c r="E781" i="7"/>
  <c r="D781" i="7"/>
  <c r="C781" i="7"/>
  <c r="B781" i="7"/>
  <c r="Q780" i="7"/>
  <c r="P780" i="7"/>
  <c r="O780" i="7"/>
  <c r="N780" i="7"/>
  <c r="M780" i="7"/>
  <c r="L780" i="7"/>
  <c r="K780" i="7"/>
  <c r="J780" i="7"/>
  <c r="I780" i="7"/>
  <c r="H780" i="7"/>
  <c r="G780" i="7"/>
  <c r="F780" i="7"/>
  <c r="E780" i="7"/>
  <c r="D780" i="7"/>
  <c r="C780" i="7"/>
  <c r="B780" i="7"/>
  <c r="Q779" i="7"/>
  <c r="P779" i="7"/>
  <c r="O779" i="7"/>
  <c r="N779" i="7"/>
  <c r="M779" i="7"/>
  <c r="L779" i="7"/>
  <c r="K779" i="7"/>
  <c r="J779" i="7"/>
  <c r="I779" i="7"/>
  <c r="H779" i="7"/>
  <c r="G779" i="7"/>
  <c r="F779" i="7"/>
  <c r="E779" i="7"/>
  <c r="D779" i="7"/>
  <c r="C779" i="7"/>
  <c r="B779" i="7"/>
  <c r="Q778" i="7"/>
  <c r="P778" i="7"/>
  <c r="O778" i="7"/>
  <c r="N778" i="7"/>
  <c r="M778" i="7"/>
  <c r="L778" i="7"/>
  <c r="K778" i="7"/>
  <c r="J778" i="7"/>
  <c r="I778" i="7"/>
  <c r="H778" i="7"/>
  <c r="G778" i="7"/>
  <c r="F778" i="7"/>
  <c r="E778" i="7"/>
  <c r="D778" i="7"/>
  <c r="C778" i="7"/>
  <c r="B778" i="7"/>
  <c r="Q777" i="7"/>
  <c r="P777" i="7"/>
  <c r="O777" i="7"/>
  <c r="N777" i="7"/>
  <c r="M777" i="7"/>
  <c r="L777" i="7"/>
  <c r="K777" i="7"/>
  <c r="J777" i="7"/>
  <c r="I777" i="7"/>
  <c r="H777" i="7"/>
  <c r="G777" i="7"/>
  <c r="F777" i="7"/>
  <c r="E777" i="7"/>
  <c r="D777" i="7"/>
  <c r="C777" i="7"/>
  <c r="B777" i="7"/>
  <c r="Q776" i="7"/>
  <c r="P776" i="7"/>
  <c r="O776" i="7"/>
  <c r="N776" i="7"/>
  <c r="M776" i="7"/>
  <c r="L776" i="7"/>
  <c r="K776" i="7"/>
  <c r="J776" i="7"/>
  <c r="I776" i="7"/>
  <c r="H776" i="7"/>
  <c r="G776" i="7"/>
  <c r="F776" i="7"/>
  <c r="E776" i="7"/>
  <c r="D776" i="7"/>
  <c r="C776" i="7"/>
  <c r="B776" i="7"/>
  <c r="Q775" i="7"/>
  <c r="P775" i="7"/>
  <c r="O775" i="7"/>
  <c r="N775" i="7"/>
  <c r="M775" i="7"/>
  <c r="L775" i="7"/>
  <c r="K775" i="7"/>
  <c r="J775" i="7"/>
  <c r="I775" i="7"/>
  <c r="H775" i="7"/>
  <c r="G775" i="7"/>
  <c r="F775" i="7"/>
  <c r="E775" i="7"/>
  <c r="D775" i="7"/>
  <c r="C775" i="7"/>
  <c r="B775" i="7"/>
  <c r="Q774" i="7"/>
  <c r="P774" i="7"/>
  <c r="O774" i="7"/>
  <c r="N774" i="7"/>
  <c r="M774" i="7"/>
  <c r="L774" i="7"/>
  <c r="K774" i="7"/>
  <c r="J774" i="7"/>
  <c r="I774" i="7"/>
  <c r="H774" i="7"/>
  <c r="G774" i="7"/>
  <c r="F774" i="7"/>
  <c r="E774" i="7"/>
  <c r="D774" i="7"/>
  <c r="C774" i="7"/>
  <c r="B774" i="7"/>
  <c r="Q773" i="7"/>
  <c r="P773" i="7"/>
  <c r="O773" i="7"/>
  <c r="N773" i="7"/>
  <c r="M773" i="7"/>
  <c r="L773" i="7"/>
  <c r="K773" i="7"/>
  <c r="J773" i="7"/>
  <c r="I773" i="7"/>
  <c r="H773" i="7"/>
  <c r="G773" i="7"/>
  <c r="F773" i="7"/>
  <c r="E773" i="7"/>
  <c r="D773" i="7"/>
  <c r="C773" i="7"/>
  <c r="B773" i="7"/>
  <c r="Q772" i="7"/>
  <c r="P772" i="7"/>
  <c r="O772" i="7"/>
  <c r="N772" i="7"/>
  <c r="M772" i="7"/>
  <c r="L772" i="7"/>
  <c r="K772" i="7"/>
  <c r="J772" i="7"/>
  <c r="I772" i="7"/>
  <c r="H772" i="7"/>
  <c r="G772" i="7"/>
  <c r="F772" i="7"/>
  <c r="E772" i="7"/>
  <c r="D772" i="7"/>
  <c r="C772" i="7"/>
  <c r="B772" i="7"/>
  <c r="Q771" i="7"/>
  <c r="P771" i="7"/>
  <c r="O771" i="7"/>
  <c r="N771" i="7"/>
  <c r="M771" i="7"/>
  <c r="L771" i="7"/>
  <c r="K771" i="7"/>
  <c r="J771" i="7"/>
  <c r="I771" i="7"/>
  <c r="H771" i="7"/>
  <c r="G771" i="7"/>
  <c r="F771" i="7"/>
  <c r="E771" i="7"/>
  <c r="D771" i="7"/>
  <c r="C771" i="7"/>
  <c r="B771" i="7"/>
  <c r="Q770" i="7"/>
  <c r="P770" i="7"/>
  <c r="O770" i="7"/>
  <c r="N770" i="7"/>
  <c r="M770" i="7"/>
  <c r="L770" i="7"/>
  <c r="K770" i="7"/>
  <c r="J770" i="7"/>
  <c r="I770" i="7"/>
  <c r="H770" i="7"/>
  <c r="G770" i="7"/>
  <c r="F770" i="7"/>
  <c r="E770" i="7"/>
  <c r="D770" i="7"/>
  <c r="C770" i="7"/>
  <c r="B770" i="7"/>
  <c r="Q769" i="7"/>
  <c r="P769" i="7"/>
  <c r="O769" i="7"/>
  <c r="N769" i="7"/>
  <c r="M769" i="7"/>
  <c r="L769" i="7"/>
  <c r="K769" i="7"/>
  <c r="J769" i="7"/>
  <c r="I769" i="7"/>
  <c r="H769" i="7"/>
  <c r="G769" i="7"/>
  <c r="F769" i="7"/>
  <c r="E769" i="7"/>
  <c r="D769" i="7"/>
  <c r="C769" i="7"/>
  <c r="B769" i="7"/>
  <c r="Q768" i="7"/>
  <c r="P768" i="7"/>
  <c r="O768" i="7"/>
  <c r="N768" i="7"/>
  <c r="M768" i="7"/>
  <c r="L768" i="7"/>
  <c r="K768" i="7"/>
  <c r="J768" i="7"/>
  <c r="I768" i="7"/>
  <c r="H768" i="7"/>
  <c r="G768" i="7"/>
  <c r="F768" i="7"/>
  <c r="E768" i="7"/>
  <c r="D768" i="7"/>
  <c r="C768" i="7"/>
  <c r="B768" i="7"/>
  <c r="Q767" i="7"/>
  <c r="P767" i="7"/>
  <c r="O767" i="7"/>
  <c r="N767" i="7"/>
  <c r="M767" i="7"/>
  <c r="L767" i="7"/>
  <c r="K767" i="7"/>
  <c r="J767" i="7"/>
  <c r="I767" i="7"/>
  <c r="H767" i="7"/>
  <c r="G767" i="7"/>
  <c r="F767" i="7"/>
  <c r="E767" i="7"/>
  <c r="D767" i="7"/>
  <c r="C767" i="7"/>
  <c r="B767" i="7"/>
  <c r="Q766" i="7"/>
  <c r="P766" i="7"/>
  <c r="O766" i="7"/>
  <c r="N766" i="7"/>
  <c r="M766" i="7"/>
  <c r="L766" i="7"/>
  <c r="K766" i="7"/>
  <c r="J766" i="7"/>
  <c r="I766" i="7"/>
  <c r="H766" i="7"/>
  <c r="G766" i="7"/>
  <c r="F766" i="7"/>
  <c r="E766" i="7"/>
  <c r="D766" i="7"/>
  <c r="C766" i="7"/>
  <c r="B766" i="7"/>
  <c r="Q765" i="7"/>
  <c r="P765" i="7"/>
  <c r="O765" i="7"/>
  <c r="N765" i="7"/>
  <c r="M765" i="7"/>
  <c r="L765" i="7"/>
  <c r="K765" i="7"/>
  <c r="J765" i="7"/>
  <c r="I765" i="7"/>
  <c r="H765" i="7"/>
  <c r="G765" i="7"/>
  <c r="F765" i="7"/>
  <c r="E765" i="7"/>
  <c r="D765" i="7"/>
  <c r="C765" i="7"/>
  <c r="B765" i="7"/>
  <c r="Q764" i="7"/>
  <c r="P764" i="7"/>
  <c r="O764" i="7"/>
  <c r="N764" i="7"/>
  <c r="M764" i="7"/>
  <c r="L764" i="7"/>
  <c r="K764" i="7"/>
  <c r="J764" i="7"/>
  <c r="I764" i="7"/>
  <c r="H764" i="7"/>
  <c r="G764" i="7"/>
  <c r="F764" i="7"/>
  <c r="E764" i="7"/>
  <c r="D764" i="7"/>
  <c r="C764" i="7"/>
  <c r="B764" i="7"/>
  <c r="Q763" i="7"/>
  <c r="P763" i="7"/>
  <c r="O763" i="7"/>
  <c r="N763" i="7"/>
  <c r="M763" i="7"/>
  <c r="L763" i="7"/>
  <c r="K763" i="7"/>
  <c r="J763" i="7"/>
  <c r="I763" i="7"/>
  <c r="H763" i="7"/>
  <c r="G763" i="7"/>
  <c r="F763" i="7"/>
  <c r="E763" i="7"/>
  <c r="D763" i="7"/>
  <c r="C763" i="7"/>
  <c r="B763" i="7"/>
  <c r="Q762" i="7"/>
  <c r="P762" i="7"/>
  <c r="O762" i="7"/>
  <c r="N762" i="7"/>
  <c r="M762" i="7"/>
  <c r="L762" i="7"/>
  <c r="K762" i="7"/>
  <c r="J762" i="7"/>
  <c r="I762" i="7"/>
  <c r="H762" i="7"/>
  <c r="G762" i="7"/>
  <c r="F762" i="7"/>
  <c r="E762" i="7"/>
  <c r="D762" i="7"/>
  <c r="C762" i="7"/>
  <c r="B762" i="7"/>
  <c r="Q761" i="7"/>
  <c r="P761" i="7"/>
  <c r="O761" i="7"/>
  <c r="N761" i="7"/>
  <c r="M761" i="7"/>
  <c r="L761" i="7"/>
  <c r="K761" i="7"/>
  <c r="J761" i="7"/>
  <c r="I761" i="7"/>
  <c r="H761" i="7"/>
  <c r="G761" i="7"/>
  <c r="F761" i="7"/>
  <c r="E761" i="7"/>
  <c r="D761" i="7"/>
  <c r="C761" i="7"/>
  <c r="B761" i="7"/>
  <c r="Q760" i="7"/>
  <c r="P760" i="7"/>
  <c r="O760" i="7"/>
  <c r="N760" i="7"/>
  <c r="M760" i="7"/>
  <c r="L760" i="7"/>
  <c r="K760" i="7"/>
  <c r="J760" i="7"/>
  <c r="I760" i="7"/>
  <c r="H760" i="7"/>
  <c r="G760" i="7"/>
  <c r="F760" i="7"/>
  <c r="E760" i="7"/>
  <c r="D760" i="7"/>
  <c r="C760" i="7"/>
  <c r="B760" i="7"/>
  <c r="Q759" i="7"/>
  <c r="P759" i="7"/>
  <c r="O759" i="7"/>
  <c r="N759" i="7"/>
  <c r="M759" i="7"/>
  <c r="L759" i="7"/>
  <c r="K759" i="7"/>
  <c r="J759" i="7"/>
  <c r="I759" i="7"/>
  <c r="H759" i="7"/>
  <c r="G759" i="7"/>
  <c r="F759" i="7"/>
  <c r="E759" i="7"/>
  <c r="D759" i="7"/>
  <c r="C759" i="7"/>
  <c r="B759" i="7"/>
  <c r="Q758" i="7"/>
  <c r="P758" i="7"/>
  <c r="O758" i="7"/>
  <c r="N758" i="7"/>
  <c r="M758" i="7"/>
  <c r="L758" i="7"/>
  <c r="K758" i="7"/>
  <c r="J758" i="7"/>
  <c r="I758" i="7"/>
  <c r="H758" i="7"/>
  <c r="G758" i="7"/>
  <c r="F758" i="7"/>
  <c r="E758" i="7"/>
  <c r="D758" i="7"/>
  <c r="C758" i="7"/>
  <c r="B758" i="7"/>
  <c r="Q757" i="7"/>
  <c r="P757" i="7"/>
  <c r="O757" i="7"/>
  <c r="N757" i="7"/>
  <c r="M757" i="7"/>
  <c r="L757" i="7"/>
  <c r="K757" i="7"/>
  <c r="J757" i="7"/>
  <c r="I757" i="7"/>
  <c r="H757" i="7"/>
  <c r="G757" i="7"/>
  <c r="F757" i="7"/>
  <c r="E757" i="7"/>
  <c r="D757" i="7"/>
  <c r="C757" i="7"/>
  <c r="B757" i="7"/>
  <c r="Q756" i="7"/>
  <c r="P756" i="7"/>
  <c r="O756" i="7"/>
  <c r="N756" i="7"/>
  <c r="M756" i="7"/>
  <c r="L756" i="7"/>
  <c r="K756" i="7"/>
  <c r="J756" i="7"/>
  <c r="I756" i="7"/>
  <c r="H756" i="7"/>
  <c r="G756" i="7"/>
  <c r="F756" i="7"/>
  <c r="E756" i="7"/>
  <c r="D756" i="7"/>
  <c r="C756" i="7"/>
  <c r="B756" i="7"/>
  <c r="Q755" i="7"/>
  <c r="P755" i="7"/>
  <c r="O755" i="7"/>
  <c r="N755" i="7"/>
  <c r="M755" i="7"/>
  <c r="L755" i="7"/>
  <c r="K755" i="7"/>
  <c r="J755" i="7"/>
  <c r="I755" i="7"/>
  <c r="H755" i="7"/>
  <c r="G755" i="7"/>
  <c r="F755" i="7"/>
  <c r="E755" i="7"/>
  <c r="D755" i="7"/>
  <c r="C755" i="7"/>
  <c r="B755" i="7"/>
  <c r="Q754" i="7"/>
  <c r="P754" i="7"/>
  <c r="O754" i="7"/>
  <c r="N754" i="7"/>
  <c r="M754" i="7"/>
  <c r="L754" i="7"/>
  <c r="K754" i="7"/>
  <c r="J754" i="7"/>
  <c r="I754" i="7"/>
  <c r="H754" i="7"/>
  <c r="G754" i="7"/>
  <c r="F754" i="7"/>
  <c r="E754" i="7"/>
  <c r="D754" i="7"/>
  <c r="C754" i="7"/>
  <c r="B754" i="7"/>
  <c r="Q753" i="7"/>
  <c r="P753" i="7"/>
  <c r="O753" i="7"/>
  <c r="N753" i="7"/>
  <c r="M753" i="7"/>
  <c r="L753" i="7"/>
  <c r="K753" i="7"/>
  <c r="J753" i="7"/>
  <c r="I753" i="7"/>
  <c r="H753" i="7"/>
  <c r="G753" i="7"/>
  <c r="F753" i="7"/>
  <c r="E753" i="7"/>
  <c r="D753" i="7"/>
  <c r="C753" i="7"/>
  <c r="B753" i="7"/>
  <c r="Q752" i="7"/>
  <c r="P752" i="7"/>
  <c r="O752" i="7"/>
  <c r="N752" i="7"/>
  <c r="M752" i="7"/>
  <c r="L752" i="7"/>
  <c r="K752" i="7"/>
  <c r="J752" i="7"/>
  <c r="I752" i="7"/>
  <c r="H752" i="7"/>
  <c r="G752" i="7"/>
  <c r="F752" i="7"/>
  <c r="E752" i="7"/>
  <c r="D752" i="7"/>
  <c r="C752" i="7"/>
  <c r="B752" i="7"/>
  <c r="Q751" i="7"/>
  <c r="P751" i="7"/>
  <c r="O751" i="7"/>
  <c r="N751" i="7"/>
  <c r="M751" i="7"/>
  <c r="L751" i="7"/>
  <c r="K751" i="7"/>
  <c r="J751" i="7"/>
  <c r="I751" i="7"/>
  <c r="H751" i="7"/>
  <c r="G751" i="7"/>
  <c r="F751" i="7"/>
  <c r="E751" i="7"/>
  <c r="D751" i="7"/>
  <c r="C751" i="7"/>
  <c r="B751" i="7"/>
  <c r="Q750" i="7"/>
  <c r="P750" i="7"/>
  <c r="O750" i="7"/>
  <c r="N750" i="7"/>
  <c r="M750" i="7"/>
  <c r="L750" i="7"/>
  <c r="K750" i="7"/>
  <c r="J750" i="7"/>
  <c r="I750" i="7"/>
  <c r="H750" i="7"/>
  <c r="G750" i="7"/>
  <c r="F750" i="7"/>
  <c r="E750" i="7"/>
  <c r="D750" i="7"/>
  <c r="C750" i="7"/>
  <c r="B750" i="7"/>
  <c r="Q749" i="7"/>
  <c r="P749" i="7"/>
  <c r="O749" i="7"/>
  <c r="N749" i="7"/>
  <c r="M749" i="7"/>
  <c r="L749" i="7"/>
  <c r="K749" i="7"/>
  <c r="J749" i="7"/>
  <c r="I749" i="7"/>
  <c r="H749" i="7"/>
  <c r="G749" i="7"/>
  <c r="F749" i="7"/>
  <c r="E749" i="7"/>
  <c r="D749" i="7"/>
  <c r="C749" i="7"/>
  <c r="B749" i="7"/>
  <c r="Q748" i="7"/>
  <c r="P748" i="7"/>
  <c r="O748" i="7"/>
  <c r="N748" i="7"/>
  <c r="M748" i="7"/>
  <c r="L748" i="7"/>
  <c r="K748" i="7"/>
  <c r="J748" i="7"/>
  <c r="I748" i="7"/>
  <c r="H748" i="7"/>
  <c r="G748" i="7"/>
  <c r="F748" i="7"/>
  <c r="E748" i="7"/>
  <c r="D748" i="7"/>
  <c r="C748" i="7"/>
  <c r="B748" i="7"/>
  <c r="Q747" i="7"/>
  <c r="P747" i="7"/>
  <c r="O747" i="7"/>
  <c r="N747" i="7"/>
  <c r="M747" i="7"/>
  <c r="L747" i="7"/>
  <c r="K747" i="7"/>
  <c r="J747" i="7"/>
  <c r="I747" i="7"/>
  <c r="H747" i="7"/>
  <c r="G747" i="7"/>
  <c r="F747" i="7"/>
  <c r="E747" i="7"/>
  <c r="D747" i="7"/>
  <c r="C747" i="7"/>
  <c r="B747" i="7"/>
  <c r="Q746" i="7"/>
  <c r="P746" i="7"/>
  <c r="O746" i="7"/>
  <c r="N746" i="7"/>
  <c r="M746" i="7"/>
  <c r="L746" i="7"/>
  <c r="K746" i="7"/>
  <c r="J746" i="7"/>
  <c r="I746" i="7"/>
  <c r="H746" i="7"/>
  <c r="G746" i="7"/>
  <c r="F746" i="7"/>
  <c r="E746" i="7"/>
  <c r="D746" i="7"/>
  <c r="C746" i="7"/>
  <c r="B746" i="7"/>
  <c r="Q745" i="7"/>
  <c r="P745" i="7"/>
  <c r="O745" i="7"/>
  <c r="N745" i="7"/>
  <c r="M745" i="7"/>
  <c r="L745" i="7"/>
  <c r="K745" i="7"/>
  <c r="J745" i="7"/>
  <c r="I745" i="7"/>
  <c r="H745" i="7"/>
  <c r="G745" i="7"/>
  <c r="F745" i="7"/>
  <c r="E745" i="7"/>
  <c r="D745" i="7"/>
  <c r="C745" i="7"/>
  <c r="B745" i="7"/>
  <c r="Q744" i="7"/>
  <c r="P744" i="7"/>
  <c r="O744" i="7"/>
  <c r="N744" i="7"/>
  <c r="M744" i="7"/>
  <c r="L744" i="7"/>
  <c r="K744" i="7"/>
  <c r="J744" i="7"/>
  <c r="I744" i="7"/>
  <c r="H744" i="7"/>
  <c r="G744" i="7"/>
  <c r="F744" i="7"/>
  <c r="E744" i="7"/>
  <c r="D744" i="7"/>
  <c r="C744" i="7"/>
  <c r="B744" i="7"/>
  <c r="Q743" i="7"/>
  <c r="P743" i="7"/>
  <c r="O743" i="7"/>
  <c r="N743" i="7"/>
  <c r="M743" i="7"/>
  <c r="L743" i="7"/>
  <c r="K743" i="7"/>
  <c r="J743" i="7"/>
  <c r="I743" i="7"/>
  <c r="H743" i="7"/>
  <c r="G743" i="7"/>
  <c r="F743" i="7"/>
  <c r="E743" i="7"/>
  <c r="D743" i="7"/>
  <c r="C743" i="7"/>
  <c r="B743" i="7"/>
  <c r="Q742" i="7"/>
  <c r="P742" i="7"/>
  <c r="O742" i="7"/>
  <c r="N742" i="7"/>
  <c r="M742" i="7"/>
  <c r="L742" i="7"/>
  <c r="K742" i="7"/>
  <c r="J742" i="7"/>
  <c r="I742" i="7"/>
  <c r="H742" i="7"/>
  <c r="G742" i="7"/>
  <c r="F742" i="7"/>
  <c r="E742" i="7"/>
  <c r="D742" i="7"/>
  <c r="C742" i="7"/>
  <c r="B742" i="7"/>
  <c r="Q741" i="7"/>
  <c r="P741" i="7"/>
  <c r="O741" i="7"/>
  <c r="N741" i="7"/>
  <c r="M741" i="7"/>
  <c r="L741" i="7"/>
  <c r="K741" i="7"/>
  <c r="J741" i="7"/>
  <c r="I741" i="7"/>
  <c r="H741" i="7"/>
  <c r="G741" i="7"/>
  <c r="F741" i="7"/>
  <c r="E741" i="7"/>
  <c r="D741" i="7"/>
  <c r="C741" i="7"/>
  <c r="B741" i="7"/>
  <c r="Q740" i="7"/>
  <c r="P740" i="7"/>
  <c r="O740" i="7"/>
  <c r="N740" i="7"/>
  <c r="M740" i="7"/>
  <c r="L740" i="7"/>
  <c r="K740" i="7"/>
  <c r="J740" i="7"/>
  <c r="I740" i="7"/>
  <c r="H740" i="7"/>
  <c r="G740" i="7"/>
  <c r="F740" i="7"/>
  <c r="E740" i="7"/>
  <c r="D740" i="7"/>
  <c r="C740" i="7"/>
  <c r="B740" i="7"/>
  <c r="Q739" i="7"/>
  <c r="P739" i="7"/>
  <c r="O739" i="7"/>
  <c r="N739" i="7"/>
  <c r="M739" i="7"/>
  <c r="L739" i="7"/>
  <c r="K739" i="7"/>
  <c r="J739" i="7"/>
  <c r="I739" i="7"/>
  <c r="H739" i="7"/>
  <c r="G739" i="7"/>
  <c r="F739" i="7"/>
  <c r="E739" i="7"/>
  <c r="D739" i="7"/>
  <c r="C739" i="7"/>
  <c r="B739" i="7"/>
  <c r="Q738" i="7"/>
  <c r="P738" i="7"/>
  <c r="O738" i="7"/>
  <c r="N738" i="7"/>
  <c r="M738" i="7"/>
  <c r="L738" i="7"/>
  <c r="K738" i="7"/>
  <c r="J738" i="7"/>
  <c r="I738" i="7"/>
  <c r="H738" i="7"/>
  <c r="G738" i="7"/>
  <c r="F738" i="7"/>
  <c r="E738" i="7"/>
  <c r="D738" i="7"/>
  <c r="C738" i="7"/>
  <c r="B738" i="7"/>
  <c r="Q737" i="7"/>
  <c r="P737" i="7"/>
  <c r="O737" i="7"/>
  <c r="N737" i="7"/>
  <c r="M737" i="7"/>
  <c r="L737" i="7"/>
  <c r="K737" i="7"/>
  <c r="J737" i="7"/>
  <c r="I737" i="7"/>
  <c r="H737" i="7"/>
  <c r="G737" i="7"/>
  <c r="F737" i="7"/>
  <c r="E737" i="7"/>
  <c r="D737" i="7"/>
  <c r="C737" i="7"/>
  <c r="B737" i="7"/>
  <c r="Q736" i="7"/>
  <c r="P736" i="7"/>
  <c r="O736" i="7"/>
  <c r="N736" i="7"/>
  <c r="M736" i="7"/>
  <c r="L736" i="7"/>
  <c r="K736" i="7"/>
  <c r="J736" i="7"/>
  <c r="I736" i="7"/>
  <c r="H736" i="7"/>
  <c r="G736" i="7"/>
  <c r="F736" i="7"/>
  <c r="E736" i="7"/>
  <c r="D736" i="7"/>
  <c r="C736" i="7"/>
  <c r="B736" i="7"/>
  <c r="Q735" i="7"/>
  <c r="P735" i="7"/>
  <c r="O735" i="7"/>
  <c r="N735" i="7"/>
  <c r="M735" i="7"/>
  <c r="L735" i="7"/>
  <c r="K735" i="7"/>
  <c r="J735" i="7"/>
  <c r="I735" i="7"/>
  <c r="H735" i="7"/>
  <c r="G735" i="7"/>
  <c r="F735" i="7"/>
  <c r="E735" i="7"/>
  <c r="D735" i="7"/>
  <c r="C735" i="7"/>
  <c r="B735" i="7"/>
  <c r="Q734" i="7"/>
  <c r="P734" i="7"/>
  <c r="O734" i="7"/>
  <c r="N734" i="7"/>
  <c r="M734" i="7"/>
  <c r="L734" i="7"/>
  <c r="K734" i="7"/>
  <c r="J734" i="7"/>
  <c r="I734" i="7"/>
  <c r="H734" i="7"/>
  <c r="G734" i="7"/>
  <c r="F734" i="7"/>
  <c r="E734" i="7"/>
  <c r="D734" i="7"/>
  <c r="C734" i="7"/>
  <c r="B734" i="7"/>
  <c r="Q733" i="7"/>
  <c r="P733" i="7"/>
  <c r="O733" i="7"/>
  <c r="N733" i="7"/>
  <c r="M733" i="7"/>
  <c r="L733" i="7"/>
  <c r="K733" i="7"/>
  <c r="J733" i="7"/>
  <c r="I733" i="7"/>
  <c r="H733" i="7"/>
  <c r="G733" i="7"/>
  <c r="F733" i="7"/>
  <c r="E733" i="7"/>
  <c r="D733" i="7"/>
  <c r="C733" i="7"/>
  <c r="B733" i="7"/>
  <c r="Q732" i="7"/>
  <c r="P732" i="7"/>
  <c r="O732" i="7"/>
  <c r="N732" i="7"/>
  <c r="M732" i="7"/>
  <c r="L732" i="7"/>
  <c r="K732" i="7"/>
  <c r="J732" i="7"/>
  <c r="I732" i="7"/>
  <c r="H732" i="7"/>
  <c r="G732" i="7"/>
  <c r="F732" i="7"/>
  <c r="E732" i="7"/>
  <c r="D732" i="7"/>
  <c r="C732" i="7"/>
  <c r="B732" i="7"/>
  <c r="Q731" i="7"/>
  <c r="P731" i="7"/>
  <c r="O731" i="7"/>
  <c r="N731" i="7"/>
  <c r="M731" i="7"/>
  <c r="L731" i="7"/>
  <c r="K731" i="7"/>
  <c r="J731" i="7"/>
  <c r="I731" i="7"/>
  <c r="H731" i="7"/>
  <c r="G731" i="7"/>
  <c r="F731" i="7"/>
  <c r="E731" i="7"/>
  <c r="D731" i="7"/>
  <c r="C731" i="7"/>
  <c r="B731" i="7"/>
  <c r="Q730" i="7"/>
  <c r="P730" i="7"/>
  <c r="O730" i="7"/>
  <c r="N730" i="7"/>
  <c r="M730" i="7"/>
  <c r="L730" i="7"/>
  <c r="K730" i="7"/>
  <c r="J730" i="7"/>
  <c r="I730" i="7"/>
  <c r="H730" i="7"/>
  <c r="G730" i="7"/>
  <c r="F730" i="7"/>
  <c r="E730" i="7"/>
  <c r="D730" i="7"/>
  <c r="C730" i="7"/>
  <c r="B730" i="7"/>
  <c r="Q729" i="7"/>
  <c r="P729" i="7"/>
  <c r="O729" i="7"/>
  <c r="N729" i="7"/>
  <c r="M729" i="7"/>
  <c r="L729" i="7"/>
  <c r="K729" i="7"/>
  <c r="J729" i="7"/>
  <c r="I729" i="7"/>
  <c r="H729" i="7"/>
  <c r="G729" i="7"/>
  <c r="F729" i="7"/>
  <c r="E729" i="7"/>
  <c r="D729" i="7"/>
  <c r="C729" i="7"/>
  <c r="B729" i="7"/>
  <c r="Q728" i="7"/>
  <c r="P728" i="7"/>
  <c r="O728" i="7"/>
  <c r="N728" i="7"/>
  <c r="M728" i="7"/>
  <c r="L728" i="7"/>
  <c r="K728" i="7"/>
  <c r="J728" i="7"/>
  <c r="I728" i="7"/>
  <c r="H728" i="7"/>
  <c r="G728" i="7"/>
  <c r="F728" i="7"/>
  <c r="E728" i="7"/>
  <c r="D728" i="7"/>
  <c r="C728" i="7"/>
  <c r="B728" i="7"/>
  <c r="Q727" i="7"/>
  <c r="P727" i="7"/>
  <c r="O727" i="7"/>
  <c r="N727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Q726" i="7"/>
  <c r="P726" i="7"/>
  <c r="O726" i="7"/>
  <c r="N726" i="7"/>
  <c r="M726" i="7"/>
  <c r="L726" i="7"/>
  <c r="K726" i="7"/>
  <c r="J726" i="7"/>
  <c r="I726" i="7"/>
  <c r="H726" i="7"/>
  <c r="G726" i="7"/>
  <c r="F726" i="7"/>
  <c r="E726" i="7"/>
  <c r="D726" i="7"/>
  <c r="C726" i="7"/>
  <c r="B726" i="7"/>
  <c r="Q725" i="7"/>
  <c r="P725" i="7"/>
  <c r="O725" i="7"/>
  <c r="N725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Q724" i="7"/>
  <c r="P724" i="7"/>
  <c r="O724" i="7"/>
  <c r="N724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Q723" i="7"/>
  <c r="P723" i="7"/>
  <c r="O723" i="7"/>
  <c r="N723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Q722" i="7"/>
  <c r="P722" i="7"/>
  <c r="O722" i="7"/>
  <c r="N722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Q721" i="7"/>
  <c r="P721" i="7"/>
  <c r="O721" i="7"/>
  <c r="N721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Q720" i="7"/>
  <c r="P720" i="7"/>
  <c r="O720" i="7"/>
  <c r="N720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Q719" i="7"/>
  <c r="P719" i="7"/>
  <c r="O719" i="7"/>
  <c r="N719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Q718" i="7"/>
  <c r="P718" i="7"/>
  <c r="O718" i="7"/>
  <c r="N718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Q717" i="7"/>
  <c r="P717" i="7"/>
  <c r="O717" i="7"/>
  <c r="N717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Q716" i="7"/>
  <c r="P716" i="7"/>
  <c r="O716" i="7"/>
  <c r="N716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Q715" i="7"/>
  <c r="P715" i="7"/>
  <c r="O715" i="7"/>
  <c r="N715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Q714" i="7"/>
  <c r="P714" i="7"/>
  <c r="O714" i="7"/>
  <c r="N714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Q713" i="7"/>
  <c r="P713" i="7"/>
  <c r="O713" i="7"/>
  <c r="N713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Q712" i="7"/>
  <c r="P712" i="7"/>
  <c r="O712" i="7"/>
  <c r="N712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Q711" i="7"/>
  <c r="P711" i="7"/>
  <c r="O711" i="7"/>
  <c r="N711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Q710" i="7"/>
  <c r="P710" i="7"/>
  <c r="O710" i="7"/>
  <c r="N710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Q709" i="7"/>
  <c r="P709" i="7"/>
  <c r="O709" i="7"/>
  <c r="N709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Q708" i="7"/>
  <c r="P708" i="7"/>
  <c r="O708" i="7"/>
  <c r="N708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Q707" i="7"/>
  <c r="P707" i="7"/>
  <c r="O707" i="7"/>
  <c r="N707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Q706" i="7"/>
  <c r="P706" i="7"/>
  <c r="O706" i="7"/>
  <c r="N706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Q705" i="7"/>
  <c r="P705" i="7"/>
  <c r="O705" i="7"/>
  <c r="N705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Q704" i="7"/>
  <c r="P704" i="7"/>
  <c r="O704" i="7"/>
  <c r="N704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Q703" i="7"/>
  <c r="P703" i="7"/>
  <c r="O703" i="7"/>
  <c r="N703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Q702" i="7"/>
  <c r="P702" i="7"/>
  <c r="O702" i="7"/>
  <c r="N702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Q701" i="7"/>
  <c r="P701" i="7"/>
  <c r="O701" i="7"/>
  <c r="N701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Q700" i="7"/>
  <c r="P700" i="7"/>
  <c r="O700" i="7"/>
  <c r="N700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Q699" i="7"/>
  <c r="P699" i="7"/>
  <c r="O699" i="7"/>
  <c r="N699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Q698" i="7"/>
  <c r="P698" i="7"/>
  <c r="O698" i="7"/>
  <c r="N698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Q697" i="7"/>
  <c r="P697" i="7"/>
  <c r="O697" i="7"/>
  <c r="N697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Q696" i="7"/>
  <c r="P696" i="7"/>
  <c r="O696" i="7"/>
  <c r="N696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Q695" i="7"/>
  <c r="P695" i="7"/>
  <c r="O695" i="7"/>
  <c r="N695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Q694" i="7"/>
  <c r="P694" i="7"/>
  <c r="O694" i="7"/>
  <c r="N694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Q693" i="7"/>
  <c r="P693" i="7"/>
  <c r="O693" i="7"/>
  <c r="N693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Q692" i="7"/>
  <c r="P692" i="7"/>
  <c r="O692" i="7"/>
  <c r="N692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Q691" i="7"/>
  <c r="P691" i="7"/>
  <c r="O691" i="7"/>
  <c r="N691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Q690" i="7"/>
  <c r="P690" i="7"/>
  <c r="O690" i="7"/>
  <c r="N690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Q689" i="7"/>
  <c r="P689" i="7"/>
  <c r="O689" i="7"/>
  <c r="N689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Q688" i="7"/>
  <c r="P688" i="7"/>
  <c r="O688" i="7"/>
  <c r="N688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Q687" i="7"/>
  <c r="P687" i="7"/>
  <c r="O687" i="7"/>
  <c r="N687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Q686" i="7"/>
  <c r="P686" i="7"/>
  <c r="O686" i="7"/>
  <c r="N686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Q685" i="7"/>
  <c r="P685" i="7"/>
  <c r="O685" i="7"/>
  <c r="N685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Q684" i="7"/>
  <c r="P684" i="7"/>
  <c r="O684" i="7"/>
  <c r="N684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Q683" i="7"/>
  <c r="P683" i="7"/>
  <c r="O683" i="7"/>
  <c r="N683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Q682" i="7"/>
  <c r="P682" i="7"/>
  <c r="O682" i="7"/>
  <c r="N682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Q681" i="7"/>
  <c r="P681" i="7"/>
  <c r="O681" i="7"/>
  <c r="N681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Q680" i="7"/>
  <c r="P680" i="7"/>
  <c r="O680" i="7"/>
  <c r="N680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Q679" i="7"/>
  <c r="P679" i="7"/>
  <c r="O679" i="7"/>
  <c r="N679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Q678" i="7"/>
  <c r="P678" i="7"/>
  <c r="O678" i="7"/>
  <c r="N678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Q677" i="7"/>
  <c r="P677" i="7"/>
  <c r="O677" i="7"/>
  <c r="N677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Q676" i="7"/>
  <c r="P676" i="7"/>
  <c r="O676" i="7"/>
  <c r="N676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Q675" i="7"/>
  <c r="P675" i="7"/>
  <c r="O675" i="7"/>
  <c r="N675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Q674" i="7"/>
  <c r="P674" i="7"/>
  <c r="O674" i="7"/>
  <c r="N674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Q673" i="7"/>
  <c r="P673" i="7"/>
  <c r="O673" i="7"/>
  <c r="N673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Q672" i="7"/>
  <c r="P672" i="7"/>
  <c r="O672" i="7"/>
  <c r="N672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Q671" i="7"/>
  <c r="P671" i="7"/>
  <c r="O671" i="7"/>
  <c r="N671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Q670" i="7"/>
  <c r="P670" i="7"/>
  <c r="O670" i="7"/>
  <c r="N670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Q669" i="7"/>
  <c r="P669" i="7"/>
  <c r="O669" i="7"/>
  <c r="N669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Q668" i="7"/>
  <c r="P668" i="7"/>
  <c r="O668" i="7"/>
  <c r="N668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Q667" i="7"/>
  <c r="P667" i="7"/>
  <c r="O667" i="7"/>
  <c r="N667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Q666" i="7"/>
  <c r="P666" i="7"/>
  <c r="O666" i="7"/>
  <c r="N666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Q665" i="7"/>
  <c r="P665" i="7"/>
  <c r="O665" i="7"/>
  <c r="N665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Q664" i="7"/>
  <c r="P664" i="7"/>
  <c r="O664" i="7"/>
  <c r="N664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Q663" i="7"/>
  <c r="P663" i="7"/>
  <c r="O663" i="7"/>
  <c r="N663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Q662" i="7"/>
  <c r="P662" i="7"/>
  <c r="O662" i="7"/>
  <c r="N662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Q661" i="7"/>
  <c r="P661" i="7"/>
  <c r="O661" i="7"/>
  <c r="N661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Q660" i="7"/>
  <c r="P660" i="7"/>
  <c r="O660" i="7"/>
  <c r="N660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Q659" i="7"/>
  <c r="P659" i="7"/>
  <c r="O659" i="7"/>
  <c r="N659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Q658" i="7"/>
  <c r="P658" i="7"/>
  <c r="O658" i="7"/>
  <c r="N658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Q657" i="7"/>
  <c r="P657" i="7"/>
  <c r="O657" i="7"/>
  <c r="N657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Q656" i="7"/>
  <c r="P656" i="7"/>
  <c r="O656" i="7"/>
  <c r="N656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Q655" i="7"/>
  <c r="P655" i="7"/>
  <c r="O655" i="7"/>
  <c r="N655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Q654" i="7"/>
  <c r="P654" i="7"/>
  <c r="O654" i="7"/>
  <c r="N654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Q653" i="7"/>
  <c r="P653" i="7"/>
  <c r="O653" i="7"/>
  <c r="N653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Q652" i="7"/>
  <c r="P652" i="7"/>
  <c r="O652" i="7"/>
  <c r="N652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Q651" i="7"/>
  <c r="P651" i="7"/>
  <c r="O651" i="7"/>
  <c r="N651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Q650" i="7"/>
  <c r="P650" i="7"/>
  <c r="O650" i="7"/>
  <c r="N650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Q649" i="7"/>
  <c r="P649" i="7"/>
  <c r="O649" i="7"/>
  <c r="N649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Q648" i="7"/>
  <c r="P648" i="7"/>
  <c r="O648" i="7"/>
  <c r="N648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Q647" i="7"/>
  <c r="P647" i="7"/>
  <c r="O647" i="7"/>
  <c r="N647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Q646" i="7"/>
  <c r="P646" i="7"/>
  <c r="O646" i="7"/>
  <c r="N646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Q645" i="7"/>
  <c r="P645" i="7"/>
  <c r="O645" i="7"/>
  <c r="N645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Q644" i="7"/>
  <c r="P644" i="7"/>
  <c r="O644" i="7"/>
  <c r="N644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Q643" i="7"/>
  <c r="P643" i="7"/>
  <c r="O643" i="7"/>
  <c r="N643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Q642" i="7"/>
  <c r="P642" i="7"/>
  <c r="O642" i="7"/>
  <c r="N642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Q641" i="7"/>
  <c r="P641" i="7"/>
  <c r="O641" i="7"/>
  <c r="N641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Q640" i="7"/>
  <c r="P640" i="7"/>
  <c r="O640" i="7"/>
  <c r="N640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Q639" i="7"/>
  <c r="P639" i="7"/>
  <c r="O639" i="7"/>
  <c r="N639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Q638" i="7"/>
  <c r="P638" i="7"/>
  <c r="O638" i="7"/>
  <c r="N638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Q637" i="7"/>
  <c r="P637" i="7"/>
  <c r="O637" i="7"/>
  <c r="N637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Q636" i="7"/>
  <c r="P636" i="7"/>
  <c r="O636" i="7"/>
  <c r="N636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Q635" i="7"/>
  <c r="P635" i="7"/>
  <c r="O635" i="7"/>
  <c r="N635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Q634" i="7"/>
  <c r="P634" i="7"/>
  <c r="O634" i="7"/>
  <c r="N634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Q633" i="7"/>
  <c r="P633" i="7"/>
  <c r="O633" i="7"/>
  <c r="N633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Q632" i="7"/>
  <c r="P632" i="7"/>
  <c r="O632" i="7"/>
  <c r="N632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Q631" i="7"/>
  <c r="P631" i="7"/>
  <c r="O631" i="7"/>
  <c r="N631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Q630" i="7"/>
  <c r="P630" i="7"/>
  <c r="O630" i="7"/>
  <c r="N630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Q629" i="7"/>
  <c r="P629" i="7"/>
  <c r="O629" i="7"/>
  <c r="N629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Q628" i="7"/>
  <c r="P628" i="7"/>
  <c r="O628" i="7"/>
  <c r="N628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Q627" i="7"/>
  <c r="P627" i="7"/>
  <c r="O627" i="7"/>
  <c r="N627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Q626" i="7"/>
  <c r="P626" i="7"/>
  <c r="O626" i="7"/>
  <c r="N626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Q625" i="7"/>
  <c r="P625" i="7"/>
  <c r="O625" i="7"/>
  <c r="N625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Q624" i="7"/>
  <c r="P624" i="7"/>
  <c r="O624" i="7"/>
  <c r="N624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Q623" i="7"/>
  <c r="P623" i="7"/>
  <c r="O623" i="7"/>
  <c r="N623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Q622" i="7"/>
  <c r="P622" i="7"/>
  <c r="O622" i="7"/>
  <c r="N622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Q621" i="7"/>
  <c r="P621" i="7"/>
  <c r="O621" i="7"/>
  <c r="N621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Q620" i="7"/>
  <c r="P620" i="7"/>
  <c r="O620" i="7"/>
  <c r="N620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Q619" i="7"/>
  <c r="P619" i="7"/>
  <c r="O619" i="7"/>
  <c r="N619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Q618" i="7"/>
  <c r="P618" i="7"/>
  <c r="O618" i="7"/>
  <c r="N618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Q617" i="7"/>
  <c r="P617" i="7"/>
  <c r="O617" i="7"/>
  <c r="N617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Q616" i="7"/>
  <c r="P616" i="7"/>
  <c r="O616" i="7"/>
  <c r="N616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Q615" i="7"/>
  <c r="P615" i="7"/>
  <c r="O615" i="7"/>
  <c r="N615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Q614" i="7"/>
  <c r="P614" i="7"/>
  <c r="O614" i="7"/>
  <c r="N614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Q613" i="7"/>
  <c r="P613" i="7"/>
  <c r="O613" i="7"/>
  <c r="N613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Q612" i="7"/>
  <c r="P612" i="7"/>
  <c r="O612" i="7"/>
  <c r="N612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Q611" i="7"/>
  <c r="P611" i="7"/>
  <c r="O611" i="7"/>
  <c r="N611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Q610" i="7"/>
  <c r="P610" i="7"/>
  <c r="O610" i="7"/>
  <c r="N610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Q609" i="7"/>
  <c r="P609" i="7"/>
  <c r="O609" i="7"/>
  <c r="N609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Q608" i="7"/>
  <c r="P608" i="7"/>
  <c r="O608" i="7"/>
  <c r="N608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Q607" i="7"/>
  <c r="P607" i="7"/>
  <c r="O607" i="7"/>
  <c r="N607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Q606" i="7"/>
  <c r="P606" i="7"/>
  <c r="O606" i="7"/>
  <c r="N606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Q605" i="7"/>
  <c r="P605" i="7"/>
  <c r="O605" i="7"/>
  <c r="N605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Q604" i="7"/>
  <c r="P604" i="7"/>
  <c r="O604" i="7"/>
  <c r="N604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Q603" i="7"/>
  <c r="P603" i="7"/>
  <c r="O603" i="7"/>
  <c r="N603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Q602" i="7"/>
  <c r="P602" i="7"/>
  <c r="O602" i="7"/>
  <c r="N602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Q601" i="7"/>
  <c r="P601" i="7"/>
  <c r="O601" i="7"/>
  <c r="N601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Q600" i="7"/>
  <c r="P600" i="7"/>
  <c r="O600" i="7"/>
  <c r="N600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Q599" i="7"/>
  <c r="P599" i="7"/>
  <c r="O599" i="7"/>
  <c r="N599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Q598" i="7"/>
  <c r="P598" i="7"/>
  <c r="O598" i="7"/>
  <c r="N598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Q597" i="7"/>
  <c r="P597" i="7"/>
  <c r="O597" i="7"/>
  <c r="N597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Q596" i="7"/>
  <c r="P596" i="7"/>
  <c r="O596" i="7"/>
  <c r="N596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Q595" i="7"/>
  <c r="P595" i="7"/>
  <c r="O595" i="7"/>
  <c r="N595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Q594" i="7"/>
  <c r="P594" i="7"/>
  <c r="O594" i="7"/>
  <c r="N594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Q593" i="7"/>
  <c r="P593" i="7"/>
  <c r="O593" i="7"/>
  <c r="N593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Q592" i="7"/>
  <c r="P592" i="7"/>
  <c r="O592" i="7"/>
  <c r="N592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Q591" i="7"/>
  <c r="P591" i="7"/>
  <c r="O591" i="7"/>
  <c r="N591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Q590" i="7"/>
  <c r="P590" i="7"/>
  <c r="O590" i="7"/>
  <c r="N590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Q589" i="7"/>
  <c r="P589" i="7"/>
  <c r="O589" i="7"/>
  <c r="N589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Q588" i="7"/>
  <c r="P588" i="7"/>
  <c r="O588" i="7"/>
  <c r="N588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Q587" i="7"/>
  <c r="P587" i="7"/>
  <c r="O587" i="7"/>
  <c r="N587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Q586" i="7"/>
  <c r="P586" i="7"/>
  <c r="O586" i="7"/>
  <c r="N586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Q585" i="7"/>
  <c r="P585" i="7"/>
  <c r="O585" i="7"/>
  <c r="N585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Q584" i="7"/>
  <c r="P584" i="7"/>
  <c r="O584" i="7"/>
  <c r="N584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Q583" i="7"/>
  <c r="P583" i="7"/>
  <c r="O583" i="7"/>
  <c r="N583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Q582" i="7"/>
  <c r="P582" i="7"/>
  <c r="O582" i="7"/>
  <c r="N582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Q581" i="7"/>
  <c r="P581" i="7"/>
  <c r="O581" i="7"/>
  <c r="N581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Q580" i="7"/>
  <c r="P580" i="7"/>
  <c r="O580" i="7"/>
  <c r="N580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Q579" i="7"/>
  <c r="P579" i="7"/>
  <c r="O579" i="7"/>
  <c r="N579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Q578" i="7"/>
  <c r="P578" i="7"/>
  <c r="O578" i="7"/>
  <c r="N578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Q577" i="7"/>
  <c r="P577" i="7"/>
  <c r="O577" i="7"/>
  <c r="N577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Q576" i="7"/>
  <c r="P576" i="7"/>
  <c r="O576" i="7"/>
  <c r="N576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Q575" i="7"/>
  <c r="P575" i="7"/>
  <c r="O575" i="7"/>
  <c r="N575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Q574" i="7"/>
  <c r="P574" i="7"/>
  <c r="O574" i="7"/>
  <c r="N574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Q573" i="7"/>
  <c r="P573" i="7"/>
  <c r="O573" i="7"/>
  <c r="N573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Q572" i="7"/>
  <c r="P572" i="7"/>
  <c r="O572" i="7"/>
  <c r="N572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Q571" i="7"/>
  <c r="P571" i="7"/>
  <c r="O571" i="7"/>
  <c r="N571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Q570" i="7"/>
  <c r="P570" i="7"/>
  <c r="O570" i="7"/>
  <c r="N570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Q569" i="7"/>
  <c r="P569" i="7"/>
  <c r="O569" i="7"/>
  <c r="N569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Q568" i="7"/>
  <c r="P568" i="7"/>
  <c r="O568" i="7"/>
  <c r="N568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Q567" i="7"/>
  <c r="P567" i="7"/>
  <c r="O567" i="7"/>
  <c r="N567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Q566" i="7"/>
  <c r="P566" i="7"/>
  <c r="O566" i="7"/>
  <c r="N566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Q565" i="7"/>
  <c r="P565" i="7"/>
  <c r="O565" i="7"/>
  <c r="N565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Q564" i="7"/>
  <c r="P564" i="7"/>
  <c r="O564" i="7"/>
  <c r="N564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Q563" i="7"/>
  <c r="P563" i="7"/>
  <c r="O563" i="7"/>
  <c r="N563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Q562" i="7"/>
  <c r="P562" i="7"/>
  <c r="O562" i="7"/>
  <c r="N562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Q561" i="7"/>
  <c r="P561" i="7"/>
  <c r="O561" i="7"/>
  <c r="N561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Q560" i="7"/>
  <c r="P560" i="7"/>
  <c r="O560" i="7"/>
  <c r="N560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Q559" i="7"/>
  <c r="P559" i="7"/>
  <c r="O559" i="7"/>
  <c r="N559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Q558" i="7"/>
  <c r="P558" i="7"/>
  <c r="O558" i="7"/>
  <c r="N558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Q557" i="7"/>
  <c r="P557" i="7"/>
  <c r="O557" i="7"/>
  <c r="N557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Q556" i="7"/>
  <c r="P556" i="7"/>
  <c r="O556" i="7"/>
  <c r="N556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Q555" i="7"/>
  <c r="P555" i="7"/>
  <c r="O555" i="7"/>
  <c r="N555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Q554" i="7"/>
  <c r="P554" i="7"/>
  <c r="O554" i="7"/>
  <c r="N554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Q553" i="7"/>
  <c r="P553" i="7"/>
  <c r="O553" i="7"/>
  <c r="N553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Q552" i="7"/>
  <c r="P552" i="7"/>
  <c r="O552" i="7"/>
  <c r="N552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Q551" i="7"/>
  <c r="P551" i="7"/>
  <c r="O551" i="7"/>
  <c r="N551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Q550" i="7"/>
  <c r="P550" i="7"/>
  <c r="O550" i="7"/>
  <c r="N550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Q549" i="7"/>
  <c r="P549" i="7"/>
  <c r="O549" i="7"/>
  <c r="N549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Q548" i="7"/>
  <c r="P548" i="7"/>
  <c r="O548" i="7"/>
  <c r="N548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Q547" i="7"/>
  <c r="P547" i="7"/>
  <c r="O547" i="7"/>
  <c r="N547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Q546" i="7"/>
  <c r="P546" i="7"/>
  <c r="O546" i="7"/>
  <c r="N546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Q545" i="7"/>
  <c r="P545" i="7"/>
  <c r="O545" i="7"/>
  <c r="N545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Q544" i="7"/>
  <c r="P544" i="7"/>
  <c r="O544" i="7"/>
  <c r="N544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Q543" i="7"/>
  <c r="P543" i="7"/>
  <c r="O543" i="7"/>
  <c r="N543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Q542" i="7"/>
  <c r="P542" i="7"/>
  <c r="O542" i="7"/>
  <c r="N542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Q541" i="7"/>
  <c r="P541" i="7"/>
  <c r="O541" i="7"/>
  <c r="N541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Q540" i="7"/>
  <c r="P540" i="7"/>
  <c r="O540" i="7"/>
  <c r="N540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Q539" i="7"/>
  <c r="P539" i="7"/>
  <c r="O539" i="7"/>
  <c r="N539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Q538" i="7"/>
  <c r="P538" i="7"/>
  <c r="O538" i="7"/>
  <c r="N538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Q537" i="7"/>
  <c r="P537" i="7"/>
  <c r="O537" i="7"/>
  <c r="N537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Q536" i="7"/>
  <c r="P536" i="7"/>
  <c r="O536" i="7"/>
  <c r="N536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Q535" i="7"/>
  <c r="P535" i="7"/>
  <c r="O535" i="7"/>
  <c r="N535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Q534" i="7"/>
  <c r="P534" i="7"/>
  <c r="O534" i="7"/>
  <c r="N534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Q533" i="7"/>
  <c r="P533" i="7"/>
  <c r="O533" i="7"/>
  <c r="N533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Q532" i="7"/>
  <c r="P532" i="7"/>
  <c r="O532" i="7"/>
  <c r="N532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Q531" i="7"/>
  <c r="P531" i="7"/>
  <c r="O531" i="7"/>
  <c r="N531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Q530" i="7"/>
  <c r="P530" i="7"/>
  <c r="O530" i="7"/>
  <c r="N530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Q529" i="7"/>
  <c r="P529" i="7"/>
  <c r="O529" i="7"/>
  <c r="N529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Q528" i="7"/>
  <c r="P528" i="7"/>
  <c r="O528" i="7"/>
  <c r="N528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Q527" i="7"/>
  <c r="P527" i="7"/>
  <c r="O527" i="7"/>
  <c r="N527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Q526" i="7"/>
  <c r="P526" i="7"/>
  <c r="O526" i="7"/>
  <c r="N526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Q525" i="7"/>
  <c r="P525" i="7"/>
  <c r="O525" i="7"/>
  <c r="N525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Q524" i="7"/>
  <c r="P524" i="7"/>
  <c r="O524" i="7"/>
  <c r="N524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Q523" i="7"/>
  <c r="P523" i="7"/>
  <c r="O523" i="7"/>
  <c r="N523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Q522" i="7"/>
  <c r="P522" i="7"/>
  <c r="O522" i="7"/>
  <c r="N522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Q521" i="7"/>
  <c r="P521" i="7"/>
  <c r="O521" i="7"/>
  <c r="N521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Q520" i="7"/>
  <c r="P520" i="7"/>
  <c r="O520" i="7"/>
  <c r="N520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Q519" i="7"/>
  <c r="P519" i="7"/>
  <c r="O519" i="7"/>
  <c r="N519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Q518" i="7"/>
  <c r="P518" i="7"/>
  <c r="O518" i="7"/>
  <c r="N518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Q517" i="7"/>
  <c r="P517" i="7"/>
  <c r="O517" i="7"/>
  <c r="N517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Q516" i="7"/>
  <c r="P516" i="7"/>
  <c r="O516" i="7"/>
  <c r="N516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Q515" i="7"/>
  <c r="P515" i="7"/>
  <c r="O515" i="7"/>
  <c r="N515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Q514" i="7"/>
  <c r="P514" i="7"/>
  <c r="O514" i="7"/>
  <c r="N514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Q513" i="7"/>
  <c r="P513" i="7"/>
  <c r="O513" i="7"/>
  <c r="N513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Q512" i="7"/>
  <c r="P512" i="7"/>
  <c r="O512" i="7"/>
  <c r="N512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Q511" i="7"/>
  <c r="P511" i="7"/>
  <c r="O511" i="7"/>
  <c r="N511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Q510" i="7"/>
  <c r="P510" i="7"/>
  <c r="O510" i="7"/>
  <c r="N510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Q509" i="7"/>
  <c r="P509" i="7"/>
  <c r="O509" i="7"/>
  <c r="N509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Q508" i="7"/>
  <c r="P508" i="7"/>
  <c r="O508" i="7"/>
  <c r="N508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Q507" i="7"/>
  <c r="P507" i="7"/>
  <c r="O507" i="7"/>
  <c r="N507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Q506" i="7"/>
  <c r="P506" i="7"/>
  <c r="O506" i="7"/>
  <c r="N506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Q505" i="7"/>
  <c r="P505" i="7"/>
  <c r="O505" i="7"/>
  <c r="N505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Q504" i="7"/>
  <c r="P504" i="7"/>
  <c r="O504" i="7"/>
  <c r="N504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Q503" i="7"/>
  <c r="P503" i="7"/>
  <c r="O503" i="7"/>
  <c r="N503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Q502" i="7"/>
  <c r="P502" i="7"/>
  <c r="O502" i="7"/>
  <c r="N502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Q501" i="7"/>
  <c r="P501" i="7"/>
  <c r="O501" i="7"/>
  <c r="N501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Q500" i="7"/>
  <c r="P500" i="7"/>
  <c r="O500" i="7"/>
  <c r="N500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Q499" i="7"/>
  <c r="P499" i="7"/>
  <c r="O499" i="7"/>
  <c r="N499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Q498" i="7"/>
  <c r="P498" i="7"/>
  <c r="O498" i="7"/>
  <c r="N498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Q497" i="7"/>
  <c r="P497" i="7"/>
  <c r="O497" i="7"/>
  <c r="N497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Q496" i="7"/>
  <c r="P496" i="7"/>
  <c r="O496" i="7"/>
  <c r="N496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Q495" i="7"/>
  <c r="P495" i="7"/>
  <c r="O495" i="7"/>
  <c r="N495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Q494" i="7"/>
  <c r="P494" i="7"/>
  <c r="O494" i="7"/>
  <c r="N494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Q493" i="7"/>
  <c r="P493" i="7"/>
  <c r="O493" i="7"/>
  <c r="N493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Q492" i="7"/>
  <c r="P492" i="7"/>
  <c r="O492" i="7"/>
  <c r="N492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Q491" i="7"/>
  <c r="P491" i="7"/>
  <c r="O491" i="7"/>
  <c r="N491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Q490" i="7"/>
  <c r="P490" i="7"/>
  <c r="O490" i="7"/>
  <c r="N490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Q489" i="7"/>
  <c r="P489" i="7"/>
  <c r="O489" i="7"/>
  <c r="N489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Q488" i="7"/>
  <c r="P488" i="7"/>
  <c r="O488" i="7"/>
  <c r="N488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Q487" i="7"/>
  <c r="P487" i="7"/>
  <c r="O487" i="7"/>
  <c r="N487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Q486" i="7"/>
  <c r="P486" i="7"/>
  <c r="O486" i="7"/>
  <c r="N486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Q485" i="7"/>
  <c r="P485" i="7"/>
  <c r="O485" i="7"/>
  <c r="N485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Q484" i="7"/>
  <c r="P484" i="7"/>
  <c r="O484" i="7"/>
  <c r="N484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Q483" i="7"/>
  <c r="P483" i="7"/>
  <c r="O483" i="7"/>
  <c r="N483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Q482" i="7"/>
  <c r="P482" i="7"/>
  <c r="O482" i="7"/>
  <c r="N482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Q481" i="7"/>
  <c r="P481" i="7"/>
  <c r="O481" i="7"/>
  <c r="N481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Q480" i="7"/>
  <c r="P480" i="7"/>
  <c r="O480" i="7"/>
  <c r="N480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Q479" i="7"/>
  <c r="P479" i="7"/>
  <c r="O479" i="7"/>
  <c r="N479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Q478" i="7"/>
  <c r="P478" i="7"/>
  <c r="O478" i="7"/>
  <c r="N478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Q477" i="7"/>
  <c r="P477" i="7"/>
  <c r="O477" i="7"/>
  <c r="N477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Q476" i="7"/>
  <c r="P476" i="7"/>
  <c r="O476" i="7"/>
  <c r="N476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Q475" i="7"/>
  <c r="P475" i="7"/>
  <c r="O475" i="7"/>
  <c r="N475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Q474" i="7"/>
  <c r="P474" i="7"/>
  <c r="O474" i="7"/>
  <c r="N474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Q473" i="7"/>
  <c r="P473" i="7"/>
  <c r="O473" i="7"/>
  <c r="N473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Q472" i="7"/>
  <c r="P472" i="7"/>
  <c r="O472" i="7"/>
  <c r="N472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Q471" i="7"/>
  <c r="P471" i="7"/>
  <c r="O471" i="7"/>
  <c r="N471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Q470" i="7"/>
  <c r="P470" i="7"/>
  <c r="O470" i="7"/>
  <c r="N470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Q469" i="7"/>
  <c r="P469" i="7"/>
  <c r="O469" i="7"/>
  <c r="N469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Q468" i="7"/>
  <c r="P468" i="7"/>
  <c r="O468" i="7"/>
  <c r="N468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Q467" i="7"/>
  <c r="P467" i="7"/>
  <c r="O467" i="7"/>
  <c r="N467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Q466" i="7"/>
  <c r="P466" i="7"/>
  <c r="O466" i="7"/>
  <c r="N466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Q465" i="7"/>
  <c r="P465" i="7"/>
  <c r="O465" i="7"/>
  <c r="N465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Q464" i="7"/>
  <c r="P464" i="7"/>
  <c r="O464" i="7"/>
  <c r="N464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Q463" i="7"/>
  <c r="P463" i="7"/>
  <c r="O463" i="7"/>
  <c r="N463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Q462" i="7"/>
  <c r="P462" i="7"/>
  <c r="O462" i="7"/>
  <c r="N462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Q461" i="7"/>
  <c r="P461" i="7"/>
  <c r="O461" i="7"/>
  <c r="N461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Q460" i="7"/>
  <c r="P460" i="7"/>
  <c r="O460" i="7"/>
  <c r="N460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Q459" i="7"/>
  <c r="P459" i="7"/>
  <c r="O459" i="7"/>
  <c r="N459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Q458" i="7"/>
  <c r="P458" i="7"/>
  <c r="O458" i="7"/>
  <c r="N458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Q457" i="7"/>
  <c r="P457" i="7"/>
  <c r="O457" i="7"/>
  <c r="N457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Q456" i="7"/>
  <c r="P456" i="7"/>
  <c r="O456" i="7"/>
  <c r="N456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Q455" i="7"/>
  <c r="P455" i="7"/>
  <c r="O455" i="7"/>
  <c r="N455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Q454" i="7"/>
  <c r="P454" i="7"/>
  <c r="O454" i="7"/>
  <c r="N454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Q453" i="7"/>
  <c r="P453" i="7"/>
  <c r="O453" i="7"/>
  <c r="N453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Q452" i="7"/>
  <c r="P452" i="7"/>
  <c r="O452" i="7"/>
  <c r="N452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Q451" i="7"/>
  <c r="P451" i="7"/>
  <c r="O451" i="7"/>
  <c r="N451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Q450" i="7"/>
  <c r="P450" i="7"/>
  <c r="O450" i="7"/>
  <c r="N450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Q449" i="7"/>
  <c r="P449" i="7"/>
  <c r="O449" i="7"/>
  <c r="N449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Q448" i="7"/>
  <c r="P448" i="7"/>
  <c r="O448" i="7"/>
  <c r="N448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Q447" i="7"/>
  <c r="P447" i="7"/>
  <c r="O447" i="7"/>
  <c r="N447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Q446" i="7"/>
  <c r="P446" i="7"/>
  <c r="O446" i="7"/>
  <c r="N446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Q445" i="7"/>
  <c r="P445" i="7"/>
  <c r="O445" i="7"/>
  <c r="N445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Q444" i="7"/>
  <c r="P444" i="7"/>
  <c r="O444" i="7"/>
  <c r="N444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Q443" i="7"/>
  <c r="P443" i="7"/>
  <c r="O443" i="7"/>
  <c r="N443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Q442" i="7"/>
  <c r="P442" i="7"/>
  <c r="O442" i="7"/>
  <c r="N442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Q441" i="7"/>
  <c r="P441" i="7"/>
  <c r="O441" i="7"/>
  <c r="N441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Q440" i="7"/>
  <c r="P440" i="7"/>
  <c r="O440" i="7"/>
  <c r="N440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Q439" i="7"/>
  <c r="P439" i="7"/>
  <c r="O439" i="7"/>
  <c r="N439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Q438" i="7"/>
  <c r="P438" i="7"/>
  <c r="O438" i="7"/>
  <c r="N438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Q437" i="7"/>
  <c r="P437" i="7"/>
  <c r="O437" i="7"/>
  <c r="N437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Q436" i="7"/>
  <c r="P436" i="7"/>
  <c r="O436" i="7"/>
  <c r="N436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Q435" i="7"/>
  <c r="P435" i="7"/>
  <c r="O435" i="7"/>
  <c r="N435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Q434" i="7"/>
  <c r="P434" i="7"/>
  <c r="O434" i="7"/>
  <c r="N434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Q433" i="7"/>
  <c r="P433" i="7"/>
  <c r="O433" i="7"/>
  <c r="N433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Q432" i="7"/>
  <c r="P432" i="7"/>
  <c r="O432" i="7"/>
  <c r="N432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Q431" i="7"/>
  <c r="P431" i="7"/>
  <c r="O431" i="7"/>
  <c r="N431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Q430" i="7"/>
  <c r="P430" i="7"/>
  <c r="O430" i="7"/>
  <c r="N430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Q429" i="7"/>
  <c r="P429" i="7"/>
  <c r="O429" i="7"/>
  <c r="N429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Q428" i="7"/>
  <c r="P428" i="7"/>
  <c r="O428" i="7"/>
  <c r="N428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Q427" i="7"/>
  <c r="P427" i="7"/>
  <c r="O427" i="7"/>
  <c r="N427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Q426" i="7"/>
  <c r="P426" i="7"/>
  <c r="O426" i="7"/>
  <c r="N426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Q425" i="7"/>
  <c r="P425" i="7"/>
  <c r="O425" i="7"/>
  <c r="N425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Q424" i="7"/>
  <c r="P424" i="7"/>
  <c r="O424" i="7"/>
  <c r="N424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Q423" i="7"/>
  <c r="P423" i="7"/>
  <c r="O423" i="7"/>
  <c r="N423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Q422" i="7"/>
  <c r="P422" i="7"/>
  <c r="O422" i="7"/>
  <c r="N422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Q421" i="7"/>
  <c r="P421" i="7"/>
  <c r="O421" i="7"/>
  <c r="N421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Q420" i="7"/>
  <c r="P420" i="7"/>
  <c r="O420" i="7"/>
  <c r="N420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Q419" i="7"/>
  <c r="P419" i="7"/>
  <c r="O419" i="7"/>
  <c r="N419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Q418" i="7"/>
  <c r="P418" i="7"/>
  <c r="O418" i="7"/>
  <c r="N418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Q417" i="7"/>
  <c r="P417" i="7"/>
  <c r="O417" i="7"/>
  <c r="N417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Q416" i="7"/>
  <c r="P416" i="7"/>
  <c r="O416" i="7"/>
  <c r="N416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Q415" i="7"/>
  <c r="P415" i="7"/>
  <c r="O415" i="7"/>
  <c r="N415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Q414" i="7"/>
  <c r="P414" i="7"/>
  <c r="O414" i="7"/>
  <c r="N414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Q413" i="7"/>
  <c r="P413" i="7"/>
  <c r="O413" i="7"/>
  <c r="N413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Q412" i="7"/>
  <c r="P412" i="7"/>
  <c r="O412" i="7"/>
  <c r="N412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Q411" i="7"/>
  <c r="P411" i="7"/>
  <c r="O411" i="7"/>
  <c r="N411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Q410" i="7"/>
  <c r="P410" i="7"/>
  <c r="O410" i="7"/>
  <c r="N410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Q409" i="7"/>
  <c r="P409" i="7"/>
  <c r="O409" i="7"/>
  <c r="N409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Q408" i="7"/>
  <c r="P408" i="7"/>
  <c r="O408" i="7"/>
  <c r="N408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Q407" i="7"/>
  <c r="P407" i="7"/>
  <c r="O407" i="7"/>
  <c r="N407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Q406" i="7"/>
  <c r="P406" i="7"/>
  <c r="O406" i="7"/>
  <c r="N406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Q405" i="7"/>
  <c r="P405" i="7"/>
  <c r="O405" i="7"/>
  <c r="N405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Q404" i="7"/>
  <c r="P404" i="7"/>
  <c r="O404" i="7"/>
  <c r="N404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Q403" i="7"/>
  <c r="P403" i="7"/>
  <c r="O403" i="7"/>
  <c r="N403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Q402" i="7"/>
  <c r="P402" i="7"/>
  <c r="O402" i="7"/>
  <c r="N402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Q401" i="7"/>
  <c r="P401" i="7"/>
  <c r="O401" i="7"/>
  <c r="N401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Q400" i="7"/>
  <c r="P400" i="7"/>
  <c r="O400" i="7"/>
  <c r="N400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Q399" i="7"/>
  <c r="P399" i="7"/>
  <c r="O399" i="7"/>
  <c r="N399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Q398" i="7"/>
  <c r="P398" i="7"/>
  <c r="O398" i="7"/>
  <c r="N398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Q397" i="7"/>
  <c r="P397" i="7"/>
  <c r="O397" i="7"/>
  <c r="N397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Q396" i="7"/>
  <c r="P396" i="7"/>
  <c r="O396" i="7"/>
  <c r="N396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Q395" i="7"/>
  <c r="P395" i="7"/>
  <c r="O395" i="7"/>
  <c r="N395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Q394" i="7"/>
  <c r="P394" i="7"/>
  <c r="O394" i="7"/>
  <c r="N394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Q393" i="7"/>
  <c r="P393" i="7"/>
  <c r="O393" i="7"/>
  <c r="N393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Q392" i="7"/>
  <c r="P392" i="7"/>
  <c r="O392" i="7"/>
  <c r="N392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Q391" i="7"/>
  <c r="P391" i="7"/>
  <c r="O391" i="7"/>
  <c r="N391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Q390" i="7"/>
  <c r="P390" i="7"/>
  <c r="O390" i="7"/>
  <c r="N390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Q389" i="7"/>
  <c r="P389" i="7"/>
  <c r="O389" i="7"/>
  <c r="N389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Q388" i="7"/>
  <c r="P388" i="7"/>
  <c r="O388" i="7"/>
  <c r="N388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Q387" i="7"/>
  <c r="P387" i="7"/>
  <c r="O387" i="7"/>
  <c r="N387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Q386" i="7"/>
  <c r="P386" i="7"/>
  <c r="O386" i="7"/>
  <c r="N386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Q385" i="7"/>
  <c r="P385" i="7"/>
  <c r="O385" i="7"/>
  <c r="N385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Q384" i="7"/>
  <c r="P384" i="7"/>
  <c r="O384" i="7"/>
  <c r="N384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Q383" i="7"/>
  <c r="P383" i="7"/>
  <c r="O383" i="7"/>
  <c r="N383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Q382" i="7"/>
  <c r="P382" i="7"/>
  <c r="O382" i="7"/>
  <c r="N382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Q381" i="7"/>
  <c r="P381" i="7"/>
  <c r="O381" i="7"/>
  <c r="N381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Q380" i="7"/>
  <c r="P380" i="7"/>
  <c r="O380" i="7"/>
  <c r="N380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Q379" i="7"/>
  <c r="P379" i="7"/>
  <c r="O379" i="7"/>
  <c r="N379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Q378" i="7"/>
  <c r="P378" i="7"/>
  <c r="O378" i="7"/>
  <c r="N378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Q377" i="7"/>
  <c r="P377" i="7"/>
  <c r="O377" i="7"/>
  <c r="N377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Q376" i="7"/>
  <c r="P376" i="7"/>
  <c r="O376" i="7"/>
  <c r="N376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Q375" i="7"/>
  <c r="P375" i="7"/>
  <c r="O375" i="7"/>
  <c r="N375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Q374" i="7"/>
  <c r="P374" i="7"/>
  <c r="O374" i="7"/>
  <c r="N374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Q373" i="7"/>
  <c r="P373" i="7"/>
  <c r="O373" i="7"/>
  <c r="N373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Q372" i="7"/>
  <c r="P372" i="7"/>
  <c r="O372" i="7"/>
  <c r="N372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Q371" i="7"/>
  <c r="P371" i="7"/>
  <c r="O371" i="7"/>
  <c r="N371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Q370" i="7"/>
  <c r="P370" i="7"/>
  <c r="O370" i="7"/>
  <c r="N370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Q369" i="7"/>
  <c r="P369" i="7"/>
  <c r="O369" i="7"/>
  <c r="N369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Q368" i="7"/>
  <c r="P368" i="7"/>
  <c r="O368" i="7"/>
  <c r="N368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Q367" i="7"/>
  <c r="P367" i="7"/>
  <c r="O367" i="7"/>
  <c r="N367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Q366" i="7"/>
  <c r="P366" i="7"/>
  <c r="O366" i="7"/>
  <c r="N366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Q365" i="7"/>
  <c r="P365" i="7"/>
  <c r="O365" i="7"/>
  <c r="N365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Q364" i="7"/>
  <c r="P364" i="7"/>
  <c r="O364" i="7"/>
  <c r="N364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Q363" i="7"/>
  <c r="P363" i="7"/>
  <c r="O363" i="7"/>
  <c r="N363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Q362" i="7"/>
  <c r="P362" i="7"/>
  <c r="O362" i="7"/>
  <c r="N362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Q361" i="7"/>
  <c r="P361" i="7"/>
  <c r="O361" i="7"/>
  <c r="N361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Q360" i="7"/>
  <c r="P360" i="7"/>
  <c r="O360" i="7"/>
  <c r="N360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Q359" i="7"/>
  <c r="P359" i="7"/>
  <c r="O359" i="7"/>
  <c r="N359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Q358" i="7"/>
  <c r="P358" i="7"/>
  <c r="O358" i="7"/>
  <c r="N358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Q357" i="7"/>
  <c r="P357" i="7"/>
  <c r="O357" i="7"/>
  <c r="N357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Q356" i="7"/>
  <c r="P356" i="7"/>
  <c r="O356" i="7"/>
  <c r="N356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Q355" i="7"/>
  <c r="P355" i="7"/>
  <c r="O355" i="7"/>
  <c r="N355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Q354" i="7"/>
  <c r="P354" i="7"/>
  <c r="O354" i="7"/>
  <c r="N354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Q353" i="7"/>
  <c r="P353" i="7"/>
  <c r="O353" i="7"/>
  <c r="N353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Q352" i="7"/>
  <c r="P352" i="7"/>
  <c r="O352" i="7"/>
  <c r="N352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Q351" i="7"/>
  <c r="P351" i="7"/>
  <c r="O351" i="7"/>
  <c r="N351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Q350" i="7"/>
  <c r="P350" i="7"/>
  <c r="O350" i="7"/>
  <c r="N350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Q349" i="7"/>
  <c r="P349" i="7"/>
  <c r="O349" i="7"/>
  <c r="N349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Q348" i="7"/>
  <c r="P348" i="7"/>
  <c r="O348" i="7"/>
  <c r="N348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Q347" i="7"/>
  <c r="P347" i="7"/>
  <c r="O347" i="7"/>
  <c r="N347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Q346" i="7"/>
  <c r="P346" i="7"/>
  <c r="O346" i="7"/>
  <c r="N346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Q345" i="7"/>
  <c r="P345" i="7"/>
  <c r="O345" i="7"/>
  <c r="N345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Q344" i="7"/>
  <c r="P344" i="7"/>
  <c r="O344" i="7"/>
  <c r="N344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Q343" i="7"/>
  <c r="P343" i="7"/>
  <c r="O343" i="7"/>
  <c r="N343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Q342" i="7"/>
  <c r="P342" i="7"/>
  <c r="O342" i="7"/>
  <c r="N342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Q341" i="7"/>
  <c r="P341" i="7"/>
  <c r="O341" i="7"/>
  <c r="N341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Q340" i="7"/>
  <c r="P340" i="7"/>
  <c r="O340" i="7"/>
  <c r="N340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Q339" i="7"/>
  <c r="P339" i="7"/>
  <c r="O339" i="7"/>
  <c r="N339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Q338" i="7"/>
  <c r="P338" i="7"/>
  <c r="O338" i="7"/>
  <c r="N338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Q337" i="7"/>
  <c r="P337" i="7"/>
  <c r="O337" i="7"/>
  <c r="N337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Q336" i="7"/>
  <c r="P336" i="7"/>
  <c r="O336" i="7"/>
  <c r="N336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Q335" i="7"/>
  <c r="P335" i="7"/>
  <c r="O335" i="7"/>
  <c r="N335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Q334" i="7"/>
  <c r="P334" i="7"/>
  <c r="O334" i="7"/>
  <c r="N334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Q333" i="7"/>
  <c r="P333" i="7"/>
  <c r="O333" i="7"/>
  <c r="N333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Q332" i="7"/>
  <c r="P332" i="7"/>
  <c r="O332" i="7"/>
  <c r="N332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Q331" i="7"/>
  <c r="P331" i="7"/>
  <c r="O331" i="7"/>
  <c r="N331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Q330" i="7"/>
  <c r="P330" i="7"/>
  <c r="O330" i="7"/>
  <c r="N330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Q329" i="7"/>
  <c r="P329" i="7"/>
  <c r="O329" i="7"/>
  <c r="N329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Q328" i="7"/>
  <c r="P328" i="7"/>
  <c r="O328" i="7"/>
  <c r="N328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Q327" i="7"/>
  <c r="P327" i="7"/>
  <c r="O327" i="7"/>
  <c r="N327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Q326" i="7"/>
  <c r="P326" i="7"/>
  <c r="O326" i="7"/>
  <c r="N326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Q325" i="7"/>
  <c r="P325" i="7"/>
  <c r="O325" i="7"/>
  <c r="N325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Q324" i="7"/>
  <c r="P324" i="7"/>
  <c r="O324" i="7"/>
  <c r="N324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Q323" i="7"/>
  <c r="P323" i="7"/>
  <c r="O323" i="7"/>
  <c r="N323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Q322" i="7"/>
  <c r="P322" i="7"/>
  <c r="O322" i="7"/>
  <c r="N322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Q321" i="7"/>
  <c r="P321" i="7"/>
  <c r="O321" i="7"/>
  <c r="N321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Q320" i="7"/>
  <c r="P320" i="7"/>
  <c r="O320" i="7"/>
  <c r="N320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Q319" i="7"/>
  <c r="P319" i="7"/>
  <c r="O319" i="7"/>
  <c r="N319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Q318" i="7"/>
  <c r="P318" i="7"/>
  <c r="O318" i="7"/>
  <c r="N318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Q317" i="7"/>
  <c r="P317" i="7"/>
  <c r="O317" i="7"/>
  <c r="N317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Q316" i="7"/>
  <c r="P316" i="7"/>
  <c r="O316" i="7"/>
  <c r="N316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Q315" i="7"/>
  <c r="P315" i="7"/>
  <c r="O315" i="7"/>
  <c r="N315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Q314" i="7"/>
  <c r="P314" i="7"/>
  <c r="O314" i="7"/>
  <c r="N314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Q313" i="7"/>
  <c r="P313" i="7"/>
  <c r="O313" i="7"/>
  <c r="N313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Q312" i="7"/>
  <c r="P312" i="7"/>
  <c r="O312" i="7"/>
  <c r="N312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Q311" i="7"/>
  <c r="P311" i="7"/>
  <c r="O311" i="7"/>
  <c r="N311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Q310" i="7"/>
  <c r="P310" i="7"/>
  <c r="O310" i="7"/>
  <c r="N310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Q309" i="7"/>
  <c r="P309" i="7"/>
  <c r="O309" i="7"/>
  <c r="N309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Q308" i="7"/>
  <c r="P308" i="7"/>
  <c r="O308" i="7"/>
  <c r="N308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Q307" i="7"/>
  <c r="P307" i="7"/>
  <c r="O307" i="7"/>
  <c r="N307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Q306" i="7"/>
  <c r="P306" i="7"/>
  <c r="O306" i="7"/>
  <c r="N306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Q305" i="7"/>
  <c r="P305" i="7"/>
  <c r="O305" i="7"/>
  <c r="N305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Q304" i="7"/>
  <c r="P304" i="7"/>
  <c r="O304" i="7"/>
  <c r="N304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Q303" i="7"/>
  <c r="P303" i="7"/>
  <c r="O303" i="7"/>
  <c r="N303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Q302" i="7"/>
  <c r="P302" i="7"/>
  <c r="O302" i="7"/>
  <c r="N302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Q301" i="7"/>
  <c r="P301" i="7"/>
  <c r="O301" i="7"/>
  <c r="N301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Q300" i="7"/>
  <c r="P300" i="7"/>
  <c r="O300" i="7"/>
  <c r="N300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Q299" i="7"/>
  <c r="P299" i="7"/>
  <c r="O299" i="7"/>
  <c r="N299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Q298" i="7"/>
  <c r="P298" i="7"/>
  <c r="O298" i="7"/>
  <c r="N298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Q297" i="7"/>
  <c r="P297" i="7"/>
  <c r="O297" i="7"/>
  <c r="N297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Q296" i="7"/>
  <c r="P296" i="7"/>
  <c r="O296" i="7"/>
  <c r="N296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Q295" i="7"/>
  <c r="P295" i="7"/>
  <c r="O295" i="7"/>
  <c r="N295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Q294" i="7"/>
  <c r="P294" i="7"/>
  <c r="O294" i="7"/>
  <c r="N294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Q293" i="7"/>
  <c r="P293" i="7"/>
  <c r="O293" i="7"/>
  <c r="N293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Q292" i="7"/>
  <c r="P292" i="7"/>
  <c r="O292" i="7"/>
  <c r="N292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Q291" i="7"/>
  <c r="P291" i="7"/>
  <c r="O291" i="7"/>
  <c r="N291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Q290" i="7"/>
  <c r="P290" i="7"/>
  <c r="O290" i="7"/>
  <c r="N290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Q289" i="7"/>
  <c r="P289" i="7"/>
  <c r="O289" i="7"/>
  <c r="N289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Q288" i="7"/>
  <c r="P288" i="7"/>
  <c r="O288" i="7"/>
  <c r="N288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Q287" i="7"/>
  <c r="P287" i="7"/>
  <c r="O287" i="7"/>
  <c r="N287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Q286" i="7"/>
  <c r="P286" i="7"/>
  <c r="O286" i="7"/>
  <c r="N286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Q285" i="7"/>
  <c r="P285" i="7"/>
  <c r="O285" i="7"/>
  <c r="N285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Q284" i="7"/>
  <c r="P284" i="7"/>
  <c r="O284" i="7"/>
  <c r="N284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Q283" i="7"/>
  <c r="P283" i="7"/>
  <c r="O283" i="7"/>
  <c r="N283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Q282" i="7"/>
  <c r="P282" i="7"/>
  <c r="O282" i="7"/>
  <c r="N282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Q281" i="7"/>
  <c r="P281" i="7"/>
  <c r="O281" i="7"/>
  <c r="N281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Q280" i="7"/>
  <c r="P280" i="7"/>
  <c r="O280" i="7"/>
  <c r="N280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Q279" i="7"/>
  <c r="P279" i="7"/>
  <c r="O279" i="7"/>
  <c r="N279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Q278" i="7"/>
  <c r="P278" i="7"/>
  <c r="O278" i="7"/>
  <c r="N278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Q277" i="7"/>
  <c r="P277" i="7"/>
  <c r="O277" i="7"/>
  <c r="N277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Q276" i="7"/>
  <c r="P276" i="7"/>
  <c r="O276" i="7"/>
  <c r="N276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Q275" i="7"/>
  <c r="P275" i="7"/>
  <c r="O275" i="7"/>
  <c r="N275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Q274" i="7"/>
  <c r="P274" i="7"/>
  <c r="O274" i="7"/>
  <c r="N274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Q273" i="7"/>
  <c r="P273" i="7"/>
  <c r="O273" i="7"/>
  <c r="N273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Q272" i="7"/>
  <c r="P272" i="7"/>
  <c r="O272" i="7"/>
  <c r="N272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Q271" i="7"/>
  <c r="P271" i="7"/>
  <c r="O271" i="7"/>
  <c r="N271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Q270" i="7"/>
  <c r="P270" i="7"/>
  <c r="O270" i="7"/>
  <c r="N270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Q269" i="7"/>
  <c r="P269" i="7"/>
  <c r="O269" i="7"/>
  <c r="N269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Q268" i="7"/>
  <c r="P268" i="7"/>
  <c r="O268" i="7"/>
  <c r="N268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Q267" i="7"/>
  <c r="P267" i="7"/>
  <c r="O267" i="7"/>
  <c r="N267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Q266" i="7"/>
  <c r="P266" i="7"/>
  <c r="O266" i="7"/>
  <c r="N266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Q265" i="7"/>
  <c r="P265" i="7"/>
  <c r="O265" i="7"/>
  <c r="N265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Q264" i="7"/>
  <c r="P264" i="7"/>
  <c r="O264" i="7"/>
  <c r="N264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Q263" i="7"/>
  <c r="P263" i="7"/>
  <c r="O263" i="7"/>
  <c r="N263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Q262" i="7"/>
  <c r="P262" i="7"/>
  <c r="O262" i="7"/>
  <c r="N262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Q261" i="7"/>
  <c r="P261" i="7"/>
  <c r="O261" i="7"/>
  <c r="N261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Q260" i="7"/>
  <c r="P260" i="7"/>
  <c r="O260" i="7"/>
  <c r="N260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Q259" i="7"/>
  <c r="P259" i="7"/>
  <c r="O259" i="7"/>
  <c r="N259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Q258" i="7"/>
  <c r="P258" i="7"/>
  <c r="O258" i="7"/>
  <c r="N258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Q257" i="7"/>
  <c r="P257" i="7"/>
  <c r="O257" i="7"/>
  <c r="N257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Q256" i="7"/>
  <c r="P256" i="7"/>
  <c r="O256" i="7"/>
  <c r="N256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Q255" i="7"/>
  <c r="P255" i="7"/>
  <c r="O255" i="7"/>
  <c r="N255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Q254" i="7"/>
  <c r="P254" i="7"/>
  <c r="O254" i="7"/>
  <c r="N254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Q253" i="7"/>
  <c r="P253" i="7"/>
  <c r="O253" i="7"/>
  <c r="N253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Q252" i="7"/>
  <c r="P252" i="7"/>
  <c r="O252" i="7"/>
  <c r="N252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Q251" i="7"/>
  <c r="P251" i="7"/>
  <c r="O251" i="7"/>
  <c r="N251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Q250" i="7"/>
  <c r="P250" i="7"/>
  <c r="O250" i="7"/>
  <c r="N250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Q249" i="7"/>
  <c r="P249" i="7"/>
  <c r="O249" i="7"/>
  <c r="N249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Q248" i="7"/>
  <c r="P248" i="7"/>
  <c r="O248" i="7"/>
  <c r="N248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Q247" i="7"/>
  <c r="P247" i="7"/>
  <c r="O247" i="7"/>
  <c r="N247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Q246" i="7"/>
  <c r="P246" i="7"/>
  <c r="O246" i="7"/>
  <c r="N246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Q245" i="7"/>
  <c r="P245" i="7"/>
  <c r="O245" i="7"/>
  <c r="N245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Q244" i="7"/>
  <c r="P244" i="7"/>
  <c r="O244" i="7"/>
  <c r="N244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Q243" i="7"/>
  <c r="P243" i="7"/>
  <c r="O243" i="7"/>
  <c r="N243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Q242" i="7"/>
  <c r="P242" i="7"/>
  <c r="O242" i="7"/>
  <c r="N242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Q241" i="7"/>
  <c r="P241" i="7"/>
  <c r="O241" i="7"/>
  <c r="N241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Q240" i="7"/>
  <c r="P240" i="7"/>
  <c r="O240" i="7"/>
  <c r="N240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Q239" i="7"/>
  <c r="P239" i="7"/>
  <c r="O239" i="7"/>
  <c r="N239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Q238" i="7"/>
  <c r="P238" i="7"/>
  <c r="O238" i="7"/>
  <c r="N238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Q237" i="7"/>
  <c r="P237" i="7"/>
  <c r="O237" i="7"/>
  <c r="N237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Q236" i="7"/>
  <c r="P236" i="7"/>
  <c r="O236" i="7"/>
  <c r="N236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Q235" i="7"/>
  <c r="P235" i="7"/>
  <c r="O235" i="7"/>
  <c r="N235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Q234" i="7"/>
  <c r="P234" i="7"/>
  <c r="O234" i="7"/>
  <c r="N234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Q233" i="7"/>
  <c r="P233" i="7"/>
  <c r="O233" i="7"/>
  <c r="N233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Q232" i="7"/>
  <c r="P232" i="7"/>
  <c r="O232" i="7"/>
  <c r="N232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Q231" i="7"/>
  <c r="P231" i="7"/>
  <c r="O231" i="7"/>
  <c r="N231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Q230" i="7"/>
  <c r="P230" i="7"/>
  <c r="O230" i="7"/>
  <c r="N230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Q229" i="7"/>
  <c r="P229" i="7"/>
  <c r="O229" i="7"/>
  <c r="N229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Q228" i="7"/>
  <c r="P228" i="7"/>
  <c r="O228" i="7"/>
  <c r="N228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Q227" i="7"/>
  <c r="P227" i="7"/>
  <c r="O227" i="7"/>
  <c r="N227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Q226" i="7"/>
  <c r="P226" i="7"/>
  <c r="O226" i="7"/>
  <c r="N226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Q225" i="7"/>
  <c r="P225" i="7"/>
  <c r="O225" i="7"/>
  <c r="N225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Q224" i="7"/>
  <c r="P224" i="7"/>
  <c r="O224" i="7"/>
  <c r="N224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Q223" i="7"/>
  <c r="P223" i="7"/>
  <c r="O223" i="7"/>
  <c r="N223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Q222" i="7"/>
  <c r="P222" i="7"/>
  <c r="O222" i="7"/>
  <c r="N222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Q221" i="7"/>
  <c r="P221" i="7"/>
  <c r="O221" i="7"/>
  <c r="N221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Q220" i="7"/>
  <c r="P220" i="7"/>
  <c r="O220" i="7"/>
  <c r="N220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Q219" i="7"/>
  <c r="P219" i="7"/>
  <c r="O219" i="7"/>
  <c r="N219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Q218" i="7"/>
  <c r="P218" i="7"/>
  <c r="O218" i="7"/>
  <c r="N218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Q217" i="7"/>
  <c r="P217" i="7"/>
  <c r="O217" i="7"/>
  <c r="N217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Q216" i="7"/>
  <c r="P216" i="7"/>
  <c r="O216" i="7"/>
  <c r="N216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Q215" i="7"/>
  <c r="P215" i="7"/>
  <c r="O215" i="7"/>
  <c r="N215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Q214" i="7"/>
  <c r="P214" i="7"/>
  <c r="O214" i="7"/>
  <c r="N214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Q213" i="7"/>
  <c r="P213" i="7"/>
  <c r="O213" i="7"/>
  <c r="N213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Q212" i="7"/>
  <c r="P212" i="7"/>
  <c r="O212" i="7"/>
  <c r="N212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Q211" i="7"/>
  <c r="P211" i="7"/>
  <c r="O211" i="7"/>
  <c r="N211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Q210" i="7"/>
  <c r="P210" i="7"/>
  <c r="O210" i="7"/>
  <c r="N210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Q209" i="7"/>
  <c r="P209" i="7"/>
  <c r="O209" i="7"/>
  <c r="N209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Q208" i="7"/>
  <c r="P208" i="7"/>
  <c r="O208" i="7"/>
  <c r="N208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Q207" i="7"/>
  <c r="P207" i="7"/>
  <c r="O207" i="7"/>
  <c r="N207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Q206" i="7"/>
  <c r="P206" i="7"/>
  <c r="O206" i="7"/>
  <c r="N206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Q205" i="7"/>
  <c r="P205" i="7"/>
  <c r="O205" i="7"/>
  <c r="N205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Q204" i="7"/>
  <c r="P204" i="7"/>
  <c r="O204" i="7"/>
  <c r="N204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Q203" i="7"/>
  <c r="P203" i="7"/>
  <c r="O203" i="7"/>
  <c r="N203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Q202" i="7"/>
  <c r="P202" i="7"/>
  <c r="O202" i="7"/>
  <c r="N202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Q201" i="7"/>
  <c r="P201" i="7"/>
  <c r="O201" i="7"/>
  <c r="N201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Q200" i="7"/>
  <c r="P200" i="7"/>
  <c r="O200" i="7"/>
  <c r="N200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Q199" i="7"/>
  <c r="P199" i="7"/>
  <c r="O199" i="7"/>
  <c r="N199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Q198" i="7"/>
  <c r="P198" i="7"/>
  <c r="O198" i="7"/>
  <c r="N198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Q197" i="7"/>
  <c r="P197" i="7"/>
  <c r="O197" i="7"/>
  <c r="N197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Q196" i="7"/>
  <c r="P196" i="7"/>
  <c r="O196" i="7"/>
  <c r="N196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Q195" i="7"/>
  <c r="P195" i="7"/>
  <c r="O195" i="7"/>
  <c r="N195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Q194" i="7"/>
  <c r="P194" i="7"/>
  <c r="O194" i="7"/>
  <c r="N194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Q193" i="7"/>
  <c r="P193" i="7"/>
  <c r="O193" i="7"/>
  <c r="N193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Q192" i="7"/>
  <c r="P192" i="7"/>
  <c r="O192" i="7"/>
  <c r="N192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Q191" i="7"/>
  <c r="P191" i="7"/>
  <c r="O191" i="7"/>
  <c r="N191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Q190" i="7"/>
  <c r="P190" i="7"/>
  <c r="O190" i="7"/>
  <c r="N190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Q189" i="7"/>
  <c r="P189" i="7"/>
  <c r="O189" i="7"/>
  <c r="N189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Q188" i="7"/>
  <c r="P188" i="7"/>
  <c r="O188" i="7"/>
  <c r="N188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Q187" i="7"/>
  <c r="P187" i="7"/>
  <c r="O187" i="7"/>
  <c r="N187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Q186" i="7"/>
  <c r="P186" i="7"/>
  <c r="O186" i="7"/>
  <c r="N186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Q185" i="7"/>
  <c r="P185" i="7"/>
  <c r="O185" i="7"/>
  <c r="N185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Q184" i="7"/>
  <c r="P184" i="7"/>
  <c r="O184" i="7"/>
  <c r="N184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Q183" i="7"/>
  <c r="P183" i="7"/>
  <c r="O183" i="7"/>
  <c r="N183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Q182" i="7"/>
  <c r="P182" i="7"/>
  <c r="O182" i="7"/>
  <c r="N182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Q181" i="7"/>
  <c r="P181" i="7"/>
  <c r="O181" i="7"/>
  <c r="N181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Q180" i="7"/>
  <c r="P180" i="7"/>
  <c r="O180" i="7"/>
  <c r="N180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Q179" i="7"/>
  <c r="P179" i="7"/>
  <c r="O179" i="7"/>
  <c r="N179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Q178" i="7"/>
  <c r="P178" i="7"/>
  <c r="O178" i="7"/>
  <c r="N178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Q177" i="7"/>
  <c r="P177" i="7"/>
  <c r="O177" i="7"/>
  <c r="N177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Q176" i="7"/>
  <c r="P176" i="7"/>
  <c r="O176" i="7"/>
  <c r="N176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Q175" i="7"/>
  <c r="P175" i="7"/>
  <c r="O175" i="7"/>
  <c r="N175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Q174" i="7"/>
  <c r="P174" i="7"/>
  <c r="O174" i="7"/>
  <c r="N174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Q173" i="7"/>
  <c r="P173" i="7"/>
  <c r="O173" i="7"/>
  <c r="N173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Q172" i="7"/>
  <c r="P172" i="7"/>
  <c r="O172" i="7"/>
  <c r="N172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Q171" i="7"/>
  <c r="P171" i="7"/>
  <c r="O171" i="7"/>
  <c r="N171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Q170" i="7"/>
  <c r="P170" i="7"/>
  <c r="O170" i="7"/>
  <c r="N170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Q169" i="7"/>
  <c r="P169" i="7"/>
  <c r="O169" i="7"/>
  <c r="N169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Q168" i="7"/>
  <c r="P168" i="7"/>
  <c r="O168" i="7"/>
  <c r="N168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Q167" i="7"/>
  <c r="P167" i="7"/>
  <c r="O167" i="7"/>
  <c r="N167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Q166" i="7"/>
  <c r="P166" i="7"/>
  <c r="O166" i="7"/>
  <c r="N166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Q165" i="7"/>
  <c r="P165" i="7"/>
  <c r="O165" i="7"/>
  <c r="N165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Q164" i="7"/>
  <c r="P164" i="7"/>
  <c r="O164" i="7"/>
  <c r="N164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Q163" i="7"/>
  <c r="P163" i="7"/>
  <c r="O163" i="7"/>
  <c r="N163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Q162" i="7"/>
  <c r="P162" i="7"/>
  <c r="O162" i="7"/>
  <c r="N162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Q161" i="7"/>
  <c r="P161" i="7"/>
  <c r="O161" i="7"/>
  <c r="N161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Q160" i="7"/>
  <c r="P160" i="7"/>
  <c r="O160" i="7"/>
  <c r="N160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Q159" i="7"/>
  <c r="P159" i="7"/>
  <c r="O159" i="7"/>
  <c r="N159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Q158" i="7"/>
  <c r="P158" i="7"/>
  <c r="O158" i="7"/>
  <c r="N158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Q157" i="7"/>
  <c r="P157" i="7"/>
  <c r="O157" i="7"/>
  <c r="N157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Q156" i="7"/>
  <c r="P156" i="7"/>
  <c r="O156" i="7"/>
  <c r="N156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Q155" i="7"/>
  <c r="P155" i="7"/>
  <c r="O155" i="7"/>
  <c r="N155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Q154" i="7"/>
  <c r="P154" i="7"/>
  <c r="O154" i="7"/>
  <c r="N154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Q153" i="7"/>
  <c r="P153" i="7"/>
  <c r="O153" i="7"/>
  <c r="N153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Q152" i="7"/>
  <c r="P152" i="7"/>
  <c r="O152" i="7"/>
  <c r="N152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Q151" i="7"/>
  <c r="P151" i="7"/>
  <c r="O151" i="7"/>
  <c r="N151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Q150" i="7"/>
  <c r="P150" i="7"/>
  <c r="O150" i="7"/>
  <c r="N150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Q149" i="7"/>
  <c r="P149" i="7"/>
  <c r="O149" i="7"/>
  <c r="N149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Q148" i="7"/>
  <c r="P148" i="7"/>
  <c r="O148" i="7"/>
  <c r="N148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Q147" i="7"/>
  <c r="P147" i="7"/>
  <c r="O147" i="7"/>
  <c r="N147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Q146" i="7"/>
  <c r="P146" i="7"/>
  <c r="O146" i="7"/>
  <c r="N146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Q145" i="7"/>
  <c r="P145" i="7"/>
  <c r="O145" i="7"/>
  <c r="N145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Q144" i="7"/>
  <c r="P144" i="7"/>
  <c r="O144" i="7"/>
  <c r="N144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Q143" i="7"/>
  <c r="P143" i="7"/>
  <c r="O143" i="7"/>
  <c r="N143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Q142" i="7"/>
  <c r="P142" i="7"/>
  <c r="O142" i="7"/>
  <c r="N142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Q141" i="7"/>
  <c r="P141" i="7"/>
  <c r="O141" i="7"/>
  <c r="N141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Q140" i="7"/>
  <c r="P140" i="7"/>
  <c r="O140" i="7"/>
  <c r="N140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Q139" i="7"/>
  <c r="P139" i="7"/>
  <c r="O139" i="7"/>
  <c r="N139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Q138" i="7"/>
  <c r="P138" i="7"/>
  <c r="O138" i="7"/>
  <c r="N138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Q137" i="7"/>
  <c r="P137" i="7"/>
  <c r="O137" i="7"/>
  <c r="N137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Q136" i="7"/>
  <c r="P136" i="7"/>
  <c r="O136" i="7"/>
  <c r="N136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Q132" i="7"/>
  <c r="P132" i="7"/>
  <c r="O132" i="7"/>
  <c r="N132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Q131" i="7"/>
  <c r="P131" i="7"/>
  <c r="O131" i="7"/>
  <c r="N131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Q130" i="7"/>
  <c r="P130" i="7"/>
  <c r="O130" i="7"/>
  <c r="N130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Q129" i="7"/>
  <c r="P129" i="7"/>
  <c r="O129" i="7"/>
  <c r="N129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Q128" i="7"/>
  <c r="P128" i="7"/>
  <c r="O128" i="7"/>
  <c r="N128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Q127" i="7"/>
  <c r="P127" i="7"/>
  <c r="O127" i="7"/>
  <c r="N127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Q126" i="7"/>
  <c r="P126" i="7"/>
  <c r="O126" i="7"/>
  <c r="N126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Q125" i="7"/>
  <c r="P125" i="7"/>
  <c r="O125" i="7"/>
  <c r="N125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Q124" i="7"/>
  <c r="P124" i="7"/>
  <c r="O124" i="7"/>
  <c r="N124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Q123" i="7"/>
  <c r="P123" i="7"/>
  <c r="O123" i="7"/>
  <c r="N123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Q122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Q121" i="7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Q119" i="7"/>
  <c r="P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Q118" i="7"/>
  <c r="P118" i="7"/>
  <c r="O118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Q117" i="7"/>
  <c r="P117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Q114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Q113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Q112" i="7"/>
  <c r="P112" i="7"/>
  <c r="O112" i="7"/>
  <c r="N112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Q111" i="7"/>
  <c r="P111" i="7"/>
  <c r="O111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Q110" i="7"/>
  <c r="P110" i="7"/>
  <c r="O110" i="7"/>
  <c r="N110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Q109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Q108" i="7"/>
  <c r="P108" i="7"/>
  <c r="O108" i="7"/>
  <c r="N108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Q107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Q104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B99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B98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B97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B96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B95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B94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C93" i="7"/>
  <c r="B93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C92" i="7"/>
  <c r="B92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C91" i="7"/>
  <c r="B91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Q86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Q85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Q84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Q83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Q80" i="7"/>
  <c r="P80" i="7"/>
  <c r="O80" i="7"/>
  <c r="N80" i="7"/>
  <c r="M80" i="7"/>
  <c r="L80" i="7"/>
  <c r="K80" i="7"/>
  <c r="J80" i="7"/>
  <c r="I80" i="7"/>
  <c r="H80" i="7"/>
  <c r="G80" i="7"/>
  <c r="F80" i="7"/>
  <c r="E80" i="7"/>
  <c r="D80" i="7"/>
  <c r="C80" i="7"/>
  <c r="B80" i="7"/>
  <c r="Q79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Q78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</calcChain>
</file>

<file path=xl/sharedStrings.xml><?xml version="1.0" encoding="utf-8"?>
<sst xmlns="http://schemas.openxmlformats.org/spreadsheetml/2006/main" count="2280" uniqueCount="703">
  <si>
    <t>ClientID</t>
  </si>
  <si>
    <t>ClientName</t>
  </si>
  <si>
    <t>Address1</t>
  </si>
  <si>
    <t>Address2</t>
  </si>
  <si>
    <t>Town</t>
  </si>
  <si>
    <t>County</t>
  </si>
  <si>
    <t>PostCode</t>
  </si>
  <si>
    <t>Region</t>
  </si>
  <si>
    <t>OuterPostode</t>
  </si>
  <si>
    <t>CountryID</t>
  </si>
  <si>
    <t>ClientType</t>
  </si>
  <si>
    <t>ClientSize</t>
  </si>
  <si>
    <t>ClientSince</t>
  </si>
  <si>
    <t>IsCreditWorthy</t>
  </si>
  <si>
    <t>IsDealer</t>
  </si>
  <si>
    <t>Aldo Motors</t>
  </si>
  <si>
    <t>4, Scale Street</t>
  </si>
  <si>
    <t>Uttoxeter</t>
  </si>
  <si>
    <t>Staffs</t>
  </si>
  <si>
    <t>ST17 99RZ</t>
  </si>
  <si>
    <t>East Midlands</t>
  </si>
  <si>
    <t>ST</t>
  </si>
  <si>
    <t>Wholesaler</t>
  </si>
  <si>
    <t>Large</t>
  </si>
  <si>
    <t>NULL</t>
  </si>
  <si>
    <t>Honest John</t>
  </si>
  <si>
    <t>99a Baker Street</t>
  </si>
  <si>
    <t>London</t>
  </si>
  <si>
    <t>NSW1 1A</t>
  </si>
  <si>
    <t>Greater London Authority</t>
  </si>
  <si>
    <t>EC</t>
  </si>
  <si>
    <t>Dealer</t>
  </si>
  <si>
    <t>Bright Orange</t>
  </si>
  <si>
    <t>17, Arcadia Way</t>
  </si>
  <si>
    <t>Birmingham</t>
  </si>
  <si>
    <t>B1 50AZ</t>
  </si>
  <si>
    <t>West Midlands</t>
  </si>
  <si>
    <t>B</t>
  </si>
  <si>
    <t>Cut'n'Shut</t>
  </si>
  <si>
    <t>Grange Avenue</t>
  </si>
  <si>
    <t>Manchester</t>
  </si>
  <si>
    <t>M1 5AZ</t>
  </si>
  <si>
    <t>North West</t>
  </si>
  <si>
    <t>M</t>
  </si>
  <si>
    <t>Small</t>
  </si>
  <si>
    <t>Wheels'R'Us</t>
  </si>
  <si>
    <t>Buckingham Drive</t>
  </si>
  <si>
    <t>SE1 4YY</t>
  </si>
  <si>
    <t>NE</t>
  </si>
  <si>
    <t>Les Arnaqueurs</t>
  </si>
  <si>
    <t>33, Rue Des Bleus</t>
  </si>
  <si>
    <t>Paris</t>
  </si>
  <si>
    <t>Crippen &amp; Co</t>
  </si>
  <si>
    <t>1012 Princess Street</t>
  </si>
  <si>
    <t>Glasgow</t>
  </si>
  <si>
    <t>G1 8GH</t>
  </si>
  <si>
    <t>Rocky Riding</t>
  </si>
  <si>
    <t>5205 108th Ave</t>
  </si>
  <si>
    <t>New York</t>
  </si>
  <si>
    <t>NY</t>
  </si>
  <si>
    <t>Voitures Diplomatiques S.A.</t>
  </si>
  <si>
    <t>Geneva</t>
  </si>
  <si>
    <t>Karz</t>
  </si>
  <si>
    <t>Stuttgart</t>
  </si>
  <si>
    <t>Costa Del Speed</t>
  </si>
  <si>
    <t>Madrid</t>
  </si>
  <si>
    <t>Olde Englande</t>
  </si>
  <si>
    <t>Shrewsbury</t>
  </si>
  <si>
    <t>SY10 9AX</t>
  </si>
  <si>
    <t>TF</t>
  </si>
  <si>
    <t>Impressive Wheels</t>
  </si>
  <si>
    <t>Liverpool</t>
  </si>
  <si>
    <t>L5 9ZZ</t>
  </si>
  <si>
    <t>L</t>
  </si>
  <si>
    <t>Smooth Riders</t>
  </si>
  <si>
    <t>Telford</t>
  </si>
  <si>
    <t>TF6 9RR</t>
  </si>
  <si>
    <t>Luxury Rentals</t>
  </si>
  <si>
    <t>Gloucester</t>
  </si>
  <si>
    <t>GL7 9AS</t>
  </si>
  <si>
    <t>South West</t>
  </si>
  <si>
    <t>GL</t>
  </si>
  <si>
    <t>Premium Motor Vehicles</t>
  </si>
  <si>
    <t>Newcastle upon Tyne</t>
  </si>
  <si>
    <t>NE3 3SS</t>
  </si>
  <si>
    <t>North East</t>
  </si>
  <si>
    <t>Chateau Moi</t>
  </si>
  <si>
    <t>Lyon</t>
  </si>
  <si>
    <t>Vive la Vitesse!</t>
  </si>
  <si>
    <t>Marseille</t>
  </si>
  <si>
    <t>Carosse Des Papes</t>
  </si>
  <si>
    <t>Avignon</t>
  </si>
  <si>
    <t>Three Country Cars</t>
  </si>
  <si>
    <t>Basle</t>
  </si>
  <si>
    <t>Jungfrau</t>
  </si>
  <si>
    <t>Zurich</t>
  </si>
  <si>
    <t>Ambassador Cars</t>
  </si>
  <si>
    <t>11 Times Square</t>
  </si>
  <si>
    <t>Bellevue</t>
  </si>
  <si>
    <t>Washington</t>
  </si>
  <si>
    <t>WA</t>
  </si>
  <si>
    <t>Embassy Motors</t>
  </si>
  <si>
    <t>57595 Technology Way</t>
  </si>
  <si>
    <t>Denver</t>
  </si>
  <si>
    <t>Colorado</t>
  </si>
  <si>
    <t>CO</t>
  </si>
  <si>
    <t>Style ‘N Ride</t>
  </si>
  <si>
    <t>5404 Wisconsin Ave</t>
  </si>
  <si>
    <t>Chevy Chase</t>
  </si>
  <si>
    <t>Maryland</t>
  </si>
  <si>
    <t>MA</t>
  </si>
  <si>
    <t>BritWheels</t>
  </si>
  <si>
    <t>1414 NW Northrup Street</t>
  </si>
  <si>
    <t>Portland</t>
  </si>
  <si>
    <t>Oregon</t>
  </si>
  <si>
    <t>OR</t>
  </si>
  <si>
    <t>Sporty Types Corp</t>
  </si>
  <si>
    <t>13550 Market Street</t>
  </si>
  <si>
    <t>San Francisco</t>
  </si>
  <si>
    <t>California</t>
  </si>
  <si>
    <t>CA</t>
  </si>
  <si>
    <t>Tweedy Wheels</t>
  </si>
  <si>
    <t>One Oxford Center</t>
  </si>
  <si>
    <t>Cambridge</t>
  </si>
  <si>
    <t>Massahussets</t>
  </si>
  <si>
    <t>Union Jack Sports Cars</t>
  </si>
  <si>
    <t>9900 Corporate Campus Dr</t>
  </si>
  <si>
    <t>Louisville</t>
  </si>
  <si>
    <t>Kentucky</t>
  </si>
  <si>
    <t>KY</t>
  </si>
  <si>
    <t>Buckingham Palace Car Services</t>
  </si>
  <si>
    <t>4605 Duke Drive</t>
  </si>
  <si>
    <t>Mason</t>
  </si>
  <si>
    <t>Ohio</t>
  </si>
  <si>
    <t>OH</t>
  </si>
  <si>
    <t>British Luxury Automobile Corp</t>
  </si>
  <si>
    <t>2555 Meridian Blvd</t>
  </si>
  <si>
    <t>Franklin</t>
  </si>
  <si>
    <t>Tennesee</t>
  </si>
  <si>
    <t>TN</t>
  </si>
  <si>
    <t>Classy Car Sales</t>
  </si>
  <si>
    <t>30 Isabella St</t>
  </si>
  <si>
    <t>Pittsburgh</t>
  </si>
  <si>
    <t>Pennsylvania</t>
  </si>
  <si>
    <t>PA</t>
  </si>
  <si>
    <t>ColorID</t>
  </si>
  <si>
    <t>Color</t>
  </si>
  <si>
    <t>Red</t>
  </si>
  <si>
    <t>Blue</t>
  </si>
  <si>
    <t>Green</t>
  </si>
  <si>
    <t>Silver</t>
  </si>
  <si>
    <t>Canary Yellow</t>
  </si>
  <si>
    <t>Night Blue</t>
  </si>
  <si>
    <t>Black</t>
  </si>
  <si>
    <t>British Racing Green</t>
  </si>
  <si>
    <t>Dark Purple</t>
  </si>
  <si>
    <t>Pink</t>
  </si>
  <si>
    <t>CountryName</t>
  </si>
  <si>
    <t>CountryISOCode</t>
  </si>
  <si>
    <t>United Kingdom</t>
  </si>
  <si>
    <t>GBR</t>
  </si>
  <si>
    <t>France</t>
  </si>
  <si>
    <t>FRA</t>
  </si>
  <si>
    <t>USA</t>
  </si>
  <si>
    <t>Germany</t>
  </si>
  <si>
    <t>DEU</t>
  </si>
  <si>
    <t>Spain</t>
  </si>
  <si>
    <t>ESP</t>
  </si>
  <si>
    <t>Switzerland</t>
  </si>
  <si>
    <t>CHE</t>
  </si>
  <si>
    <t>StockID</t>
  </si>
  <si>
    <t>Make</t>
  </si>
  <si>
    <t>Model</t>
  </si>
  <si>
    <t>VehicleType</t>
  </si>
  <si>
    <t>CostPrice</t>
  </si>
  <si>
    <t>SpareParts</t>
  </si>
  <si>
    <t>LaborCost</t>
  </si>
  <si>
    <t>Registration_Date</t>
  </si>
  <si>
    <t>Mileage</t>
  </si>
  <si>
    <t>Rolls Royce</t>
  </si>
  <si>
    <t>Camargue</t>
  </si>
  <si>
    <t>Saloon</t>
  </si>
  <si>
    <t>Aston Martin</t>
  </si>
  <si>
    <t>DBS</t>
  </si>
  <si>
    <t>Coupe</t>
  </si>
  <si>
    <t>Silver Ghost</t>
  </si>
  <si>
    <t>DB7</t>
  </si>
  <si>
    <t>DB9</t>
  </si>
  <si>
    <t>DB4</t>
  </si>
  <si>
    <t>Vantage</t>
  </si>
  <si>
    <t>Vanquish</t>
  </si>
  <si>
    <t>Rapide</t>
  </si>
  <si>
    <t>Zagato</t>
  </si>
  <si>
    <t>Wraith</t>
  </si>
  <si>
    <t>Silver Shadow</t>
  </si>
  <si>
    <t>Silver Seraph</t>
  </si>
  <si>
    <t>Phantom</t>
  </si>
  <si>
    <t>Jaguar</t>
  </si>
  <si>
    <t>XK</t>
  </si>
  <si>
    <t>XJ6</t>
  </si>
  <si>
    <t>XJ12</t>
  </si>
  <si>
    <t>Bentley</t>
  </si>
  <si>
    <t>Continental</t>
  </si>
  <si>
    <t>Arnage</t>
  </si>
  <si>
    <t>Azure</t>
  </si>
  <si>
    <t>Turbo R</t>
  </si>
  <si>
    <t>Convertible</t>
  </si>
  <si>
    <t>TVR</t>
  </si>
  <si>
    <t>Tuscan</t>
  </si>
  <si>
    <t>Cerbera</t>
  </si>
  <si>
    <t>MGB</t>
  </si>
  <si>
    <t>GT</t>
  </si>
  <si>
    <t>Triumph</t>
  </si>
  <si>
    <t>TR4</t>
  </si>
  <si>
    <t>TR5</t>
  </si>
  <si>
    <t>TR7</t>
  </si>
  <si>
    <t>InvoiceID</t>
  </si>
  <si>
    <t>InvoiceNumber</t>
  </si>
  <si>
    <t>InvoiceDate</t>
  </si>
  <si>
    <t>TotalDiscount</t>
  </si>
  <si>
    <t>DeliveryCharge</t>
  </si>
  <si>
    <t>InvoiceDateKey</t>
  </si>
  <si>
    <t>8B3D7F83-F42C-4523-A737-CDCBF7705B77</t>
  </si>
  <si>
    <t>139BEEEF-FF32-4BE9-9EF1-819AC888B85C</t>
  </si>
  <si>
    <t>D35D72CD-5FF3-4701-A6D1-265A4F4E7CD5</t>
  </si>
  <si>
    <t>2ABAA300-E2A5-4E37-BFCA-7B80ED88A2BD</t>
  </si>
  <si>
    <t>A1C2D846-EC39-46FA-A399-0C194AAD4DC8</t>
  </si>
  <si>
    <t>1B8F325A-CC41-4BA6-A486-9D44962E40A3</t>
  </si>
  <si>
    <t>F1B566F0-D137-4810-B449-575438F3F392</t>
  </si>
  <si>
    <t>ADFFAC9E-DFF3-4BAB-9EC4-DEE9A2B69350</t>
  </si>
  <si>
    <t>15A3BC61-82BD-4CCD-8F0B-49EEE59AF4B7</t>
  </si>
  <si>
    <t>CFC6726D-1522-4981-BC6B-766AE2C6EED0</t>
  </si>
  <si>
    <t>C4A55876-3893-4D12-89EF-D381C9CB642B</t>
  </si>
  <si>
    <t>4DFCF7EF-C853-4D75-B584-75F6D752DE92</t>
  </si>
  <si>
    <t>B47CA156-7077-4690-AA1A-0CF4519BA8FA</t>
  </si>
  <si>
    <t>7DBAF8FB-E346-4B8D-9CE0-1FB86B458BEE</t>
  </si>
  <si>
    <t>4799184A-499A-46AC-95EF-100716A2A270</t>
  </si>
  <si>
    <t>2AE72D9C-5526-400E-979B-FB5E2670B477</t>
  </si>
  <si>
    <t>5963EAA5-4F09-42F0-888F-321FDCD522DC</t>
  </si>
  <si>
    <t>C6ECDC8D-5356-4E10-B06C-DF176E7A44C2</t>
  </si>
  <si>
    <t>EA924C34-F8FD-4E2F-9334-960E90BA6112</t>
  </si>
  <si>
    <t>A44A6460-1BBF-4AFB-A9F8-24B680274569</t>
  </si>
  <si>
    <t>00B971F3-33DD-4DB0-B08E-973E4B531B85</t>
  </si>
  <si>
    <t>A5FC5D6E-D875-47E5-8F4B-B5EC81867335</t>
  </si>
  <si>
    <t>D63E42B5-42B2-4DE8-9A68-F89E8B0C7E99</t>
  </si>
  <si>
    <t>BAC06A12-FB2B-4001-82D5-C49ABF0D6C23</t>
  </si>
  <si>
    <t>F27B2319-E4C9-47E7-A7B3-6D73E252E0E4</t>
  </si>
  <si>
    <t>EE2E8630-7424-4DEC-A6B0-3AFB63D42BF9</t>
  </si>
  <si>
    <t>A1413CC7-86C5-46D8-93A2-4A3A8907BFB5</t>
  </si>
  <si>
    <t>97B99DE8-6971-46BA-9BCA-B8F6EF24B6E8</t>
  </si>
  <si>
    <t>7358602C-1129-4C10-BF05-EB4FA4313D5D</t>
  </si>
  <si>
    <t>92EBC0D7-9236-44F9-AA2B-6FB13813A14F</t>
  </si>
  <si>
    <t>8BE305D6-8553-4CCB-8689-AEF1D9E1F89D</t>
  </si>
  <si>
    <t>CBB7BE97-946A-44F6-8274-AD5E807F9926</t>
  </si>
  <si>
    <t>94DD6D1C-6617-4EDF-905B-98FA30432294</t>
  </si>
  <si>
    <t>294FB7EA-E07A-4AB4-B927-C88A4008D556</t>
  </si>
  <si>
    <t>33C51F37-32C1-4A5E-B7B3-FA60C5479CC0</t>
  </si>
  <si>
    <t>C00481E4-D1F0-4B62-A919-AFA0699AF62D</t>
  </si>
  <si>
    <t>B5A99CAD-085F-4175-9DBE-FE5E1F92E5FD</t>
  </si>
  <si>
    <t>FDF40377-E117-48D9-8F3B-9D566440FAC1</t>
  </si>
  <si>
    <t>B2E02067-8795-4DC2-B4EE-E8A2A2198BD7</t>
  </si>
  <si>
    <t>13E5C30E-155B-4EAF-9246-C392C613A116</t>
  </si>
  <si>
    <t>37D95F66-D75E-4D74-8AAA-8F54443FC29B</t>
  </si>
  <si>
    <t>E0479884-0C75-49E3-A166-E17FF5754F21</t>
  </si>
  <si>
    <t>D672CF3B-B536-4305-8B69-E49AB24EBD21</t>
  </si>
  <si>
    <t>96FFBA29-A4EC-434B-8B2A-D56EE79F8D91</t>
  </si>
  <si>
    <t>5470F16B-DE08-4D62-B21F-2888B711F790</t>
  </si>
  <si>
    <t>EBF453E4-A6BF-4E0B-8231-D3F2CF153E0A</t>
  </si>
  <si>
    <t>115C8A12-400B-4D34-95B9-E79C9767A527</t>
  </si>
  <si>
    <t>C02C8E51-1353-42C6-AE13-378D74CF49EC</t>
  </si>
  <si>
    <t>D0CE6FF1-6E4E-4FB0-8ED3-22ADFBE8B8C5</t>
  </si>
  <si>
    <t>CC62F0FE-DE63-4DB5-9E06-33D93ABC6B96</t>
  </si>
  <si>
    <t>C48AC320-AAC5-482B-847C-389C7DEB98FD</t>
  </si>
  <si>
    <t>C4CF9DF2-D1D6-4B8F-BEA3-251848FED8F9</t>
  </si>
  <si>
    <t>E73299AB-BD12-4933-A831-CCB867BBE7C9</t>
  </si>
  <si>
    <t>C769C357-1729-4790-9BB7-6F52C7AA4D5A</t>
  </si>
  <si>
    <t>7A330E22-9A47-40CF-9249-A3831863E8D5</t>
  </si>
  <si>
    <t>59D9B6B2-00BF-4B0F-859C-9DC53A13EDB0</t>
  </si>
  <si>
    <t>454F84C3-50CD-4BA8-9E14-23213301C433</t>
  </si>
  <si>
    <t>862A69B7-DFFA-4D2F-A8A4-659034FE1161</t>
  </si>
  <si>
    <t>3E106580-BF01-4CD8-A19C-4857E2ABEBE0</t>
  </si>
  <si>
    <t>37C64D13-099E-48FF-A3EB-507D95A9FEE0</t>
  </si>
  <si>
    <t>FFAFCDD1-91B2-411C-B7BF-7633E11F4E5F</t>
  </si>
  <si>
    <t>FA5705F3-3AF7-479D-B304-352EEEDF9A2B</t>
  </si>
  <si>
    <t>5C1F30A0-F28B-48DD-B26D-13EC92B6788E</t>
  </si>
  <si>
    <t>89E48433-ADBB-4740-8DFB-E2995A98B48B</t>
  </si>
  <si>
    <t>41C1117D-5050-4E06-89F8-B912249C35F2</t>
  </si>
  <si>
    <t>21F11BF3-7D13-4B29-8A6F-519469629572</t>
  </si>
  <si>
    <t>6D247809-B307-4400-AAD0-AB5CEAECDFC9</t>
  </si>
  <si>
    <t>D39B783B-B8DA-4CD0-BEA1-F7C934E85469</t>
  </si>
  <si>
    <t>1C653021-D166-42AE-B18C-E65690C56E37</t>
  </si>
  <si>
    <t>4FDB9D51-95D5-471C-892E-1CCB972EC811</t>
  </si>
  <si>
    <t>876F8F73-BF6B-496B-A022-9DA0D622DBC6</t>
  </si>
  <si>
    <t>605A276C-B403-4A6A-AC95-55093368A316</t>
  </si>
  <si>
    <t>7C1BD830-524C-4B84-8036-32F84DC89C70</t>
  </si>
  <si>
    <t>F297C073-09FB-4BDE-810A-A3F12137378A</t>
  </si>
  <si>
    <t>3B94E206-44CD-49C8-AA4F-F6541B26DC85</t>
  </si>
  <si>
    <t>CF1DD826-C7F9-4E11-8E56-35C074CEE57A</t>
  </si>
  <si>
    <t>5A3DE169-4DDE-4E5D-8110-80C7207289DA</t>
  </si>
  <si>
    <t>9C4F7810-8B87-4D91-B73F-817354FCE5F5</t>
  </si>
  <si>
    <t>3581958A-F3F5-4F21-8EB0-F7A30748715D</t>
  </si>
  <si>
    <t>F481DD95-1694-4BBC-BFAC-76002D88CEF2</t>
  </si>
  <si>
    <t>CD3F6EA7-8ED7-4310-A409-6B9B6FFE8FDB</t>
  </si>
  <si>
    <t>3B73491E-5F35-48CC-8298-C40A236E05E2</t>
  </si>
  <si>
    <t>F636F5F0-BF2A-4231-8FC5-F61DD393BBA6</t>
  </si>
  <si>
    <t>397E10B4-C516-4566-BA41-B262B8BA0A1C</t>
  </si>
  <si>
    <t>7FFA28C2-5AD6-48B1-A131-4EB6DF68D77B</t>
  </si>
  <si>
    <t>7159FF02-BC41-4AA8-B5C8-6BD3BE7F2DB7</t>
  </si>
  <si>
    <t>BCE0B7E4-115D-487F-B560-615F8A1E82D9</t>
  </si>
  <si>
    <t>C284549A-7887-44FD-A5CA-6A6C763A1EBA</t>
  </si>
  <si>
    <t>2980AB83-5BBB-4D4B-8A9B-8D8512691F12</t>
  </si>
  <si>
    <t>865902A9-7782-4FFB-9716-E9D4F142A98F</t>
  </si>
  <si>
    <t>B9A0DF28-6393-47C0-BAB5-99C2406DDBE1</t>
  </si>
  <si>
    <t>396EEB43-DC76-4ECE-8666-75DB60457D99</t>
  </si>
  <si>
    <t>B5FBD2E8-9268-4E0E-810D-EFC9DACC17CB</t>
  </si>
  <si>
    <t>9E31A8B0-8DE3-4D1E-88FB-8A47B7470009</t>
  </si>
  <si>
    <t>ACE8BA84-200B-4EC9-9921-476590FD399F</t>
  </si>
  <si>
    <t>C555F5E9-A620-4F0D-BB34-9BBA40A28EB6</t>
  </si>
  <si>
    <t>2C1C7B34-864E-4A9A-AE92-09F6A377D0CF</t>
  </si>
  <si>
    <t>FAE956A1-F3C7-4329-A381-D38CD4777246</t>
  </si>
  <si>
    <t>C299F6A2-17DC-42A3-B837-E43B0049C304</t>
  </si>
  <si>
    <t>8752EFD1-ACD2-4C6A-B650-0DC74BFD263C</t>
  </si>
  <si>
    <t>651A333B-DA3E-4944-A379-E4E2FDFA891C</t>
  </si>
  <si>
    <t>E19A5687-7ECE-4E53-B47E-147CD4ADFF15</t>
  </si>
  <si>
    <t>FC1C866B-C178-413B-8A0E-882862974CBF</t>
  </si>
  <si>
    <t>5DBA2DBB-D0D0-4F99-A62B-3675D1444546</t>
  </si>
  <si>
    <t>7CDAD61A-4EE9-4622-947F-BD253A2A588F</t>
  </si>
  <si>
    <t>67EE3E17-0432-4CC0-9BC8-62AB47D9CBD9</t>
  </si>
  <si>
    <t>5137D59A-DA09-4A3B-BCD6-747921A844B3</t>
  </si>
  <si>
    <t>B02D0457-277A-4AAA-A4DA-66AB79F7F570</t>
  </si>
  <si>
    <t>9F2C709E-CECC-4141-8DCA-C2FC5CFB3B7D</t>
  </si>
  <si>
    <t>8AC5C89B-C5F7-4227-BCBF-9507801831F4</t>
  </si>
  <si>
    <t>92BB975F-1223-4131-BF48-4F402261BA0F</t>
  </si>
  <si>
    <t>B7EB96BD-62CE-4BCE-8828-610229EB26F2</t>
  </si>
  <si>
    <t>77E4444F-E91E-4E7C-9324-E448339F848B</t>
  </si>
  <si>
    <t>C1F886B9-6908-4780-82C2-B40ED307CA9F</t>
  </si>
  <si>
    <t>60CD0843-02FF-4BB5-8346-BA030DB5B830</t>
  </si>
  <si>
    <t>684718A8-C01B-42B4-BA30-546C5001DF0C</t>
  </si>
  <si>
    <t>12AFCC59-3EA3-423C-A56C-F1720C4D4493</t>
  </si>
  <si>
    <t>E7AF61FD-BB13-4D57-A554-693D38260148</t>
  </si>
  <si>
    <t>20E1FF68-E9BB-43FE-95D2-AB80B35216A4</t>
  </si>
  <si>
    <t>058BE5CF-12DA-461C-9F06-85064446428F</t>
  </si>
  <si>
    <t>614306A4-5691-4CFF-AB6B-D292AC244D36</t>
  </si>
  <si>
    <t>7B98A98B-C561-4CAE-AC04-34C03D294358</t>
  </si>
  <si>
    <t>5B4A90E9-51E4-4B4B-BBDF-E52AEE7CCB3F</t>
  </si>
  <si>
    <t>80464E2B-55B5-448F-9605-0E69A4A4CE83</t>
  </si>
  <si>
    <t>F7131994-57EE-42F2-A5DC-54E520AD0D1E</t>
  </si>
  <si>
    <t>C1BF5233-1F55-4872-B3C5-EBD309E14FE0</t>
  </si>
  <si>
    <t>CA859D0B-4B26-48C0-80C6-A7416D1F51BE</t>
  </si>
  <si>
    <t>6C346A89-610B-483F-8D25-E0CECC0850D4</t>
  </si>
  <si>
    <t>8FC76E1E-8667-44A9-9C96-9C7912B6340F</t>
  </si>
  <si>
    <t>47B85C1A-44CB-41F5-9DC3-77E81AC28FE9</t>
  </si>
  <si>
    <t>E17FFB1D-F36A-4665-82F2-2A9D59D33FFD</t>
  </si>
  <si>
    <t>44820EB9-661F-4C31-B30E-72BC6D6084DE</t>
  </si>
  <si>
    <t>A96A899A-B4FE-47BB-822C-E4DCC45F4278</t>
  </si>
  <si>
    <t>A53C046D-FA1C-4B4D-8AA8-CB588F53F3B9</t>
  </si>
  <si>
    <t>311AA133-E929-47E6-9EB9-C39987FD01A5</t>
  </si>
  <si>
    <t>6D5EC6A1-547E-4821-9735-EF276C075D6B</t>
  </si>
  <si>
    <t>78273430-FD2E-4E06-847C-6E3B1165FDD7</t>
  </si>
  <si>
    <t>1724CF9B-8103-4369-B246-324ED51CDFFD</t>
  </si>
  <si>
    <t>144FB986-F9E1-4BD0-89F2-D69E1394DDC9</t>
  </si>
  <si>
    <t>E027A469-FDDE-4D3E-B8A8-238F18645E21</t>
  </si>
  <si>
    <t>A454608F-9975-4DEA-B9F4-BCBE8CD86985</t>
  </si>
  <si>
    <t>C41A9EFE-E0AB-4C13-BAAD-ADD268CA40A4</t>
  </si>
  <si>
    <t>0A0283AC-6950-4A9E-95F9-2F3AD6083657</t>
  </si>
  <si>
    <t>DEBD3964-B01C-416C-AD70-2D2898CABD38</t>
  </si>
  <si>
    <t>E3EBBF63-ABF3-4A0D-87A1-8105FAFA96D2</t>
  </si>
  <si>
    <t>A3CC4CA4-9AE1-472C-8C38-7127C38BCE9E</t>
  </si>
  <si>
    <t>B2B8A324-C314-413B-AA67-C16DB117869C</t>
  </si>
  <si>
    <t>1D54E7EB-71B2-4120-8C0A-D42067CA6410</t>
  </si>
  <si>
    <t>B4946B66-C622-4E4E-B97F-B1843C0E4E36</t>
  </si>
  <si>
    <t>2E9F0A8B-A970-4348-A424-F031AD4A1183</t>
  </si>
  <si>
    <t>B9738540-3387-46C6-9632-D7A4F37AAE86</t>
  </si>
  <si>
    <t>68511F9F-9C12-4085-8D80-6627674F3F3F</t>
  </si>
  <si>
    <t>4D4E5593-7DAA-4FFF-A493-2FF65C4625A1</t>
  </si>
  <si>
    <t>EEA0564E-985F-4DDF-9928-9DF9B3FA2EC0</t>
  </si>
  <si>
    <t>A98E92AE-9623-4606-9665-D00866DA877A</t>
  </si>
  <si>
    <t>B2F55654-2FC2-49D5-80D8-27439BE9890C</t>
  </si>
  <si>
    <t>5E2BCC2F-4044-449F-8824-FFF812EA3BFE</t>
  </si>
  <si>
    <t>D7B2F76B-6B74-4252-A5A0-A07D0C96B630</t>
  </si>
  <si>
    <t>49CD29CD-9D4A-4637-9103-8BB1FBF7B5E2</t>
  </si>
  <si>
    <t>F180BFB6-F100-4508-908A-948600DD1735</t>
  </si>
  <si>
    <t>7A48D828-795B-49DE-AD0E-8CA679EF3642</t>
  </si>
  <si>
    <t>7F72639D-CAB0-4D99-8A76-5371AB487D5A</t>
  </si>
  <si>
    <t>DC912AA2-2F05-46C4-B330-428B49C50A4F</t>
  </si>
  <si>
    <t>DE422C96-B725-42A0-8219-0520376C35E2</t>
  </si>
  <si>
    <t>ECBD4A79-6E5A-41DA-9B18-3E0E88352301</t>
  </si>
  <si>
    <t>3FF3174D-17CD-46A6-864E-1ED25903CAB7</t>
  </si>
  <si>
    <t>50ED522E-4C09-4EA6-A38E-B53EB810FF28</t>
  </si>
  <si>
    <t>79203209-7C00-4161-918E-9BCC9BC0D6E1</t>
  </si>
  <si>
    <t>C8BE0F19-9213-4CA4-9437-8B04F4045241</t>
  </si>
  <si>
    <t>281C5FDB-4059-44EB-98C6-B14BA525B02D</t>
  </si>
  <si>
    <t>A593F4E4-6896-4E3F-AF79-8893570B664D</t>
  </si>
  <si>
    <t>7D326B72-AE3A-4CB0-BC91-755F41FF36FB</t>
  </si>
  <si>
    <t>060D5372-25A5-4BF8-9C09-7A584D0D15D6</t>
  </si>
  <si>
    <t>FA2F9AC6-6B92-4CA5-802F-49741C005228</t>
  </si>
  <si>
    <t>CF0E6787-B142-4F47-A5B5-39851CA27D5C</t>
  </si>
  <si>
    <t>2258F436-7E4E-4E86-9C0E-661095D3D3A5</t>
  </si>
  <si>
    <t>A377536F-D480-4D3F-9332-C2582419E95D</t>
  </si>
  <si>
    <t>B26FC002-1229-45FA-AB18-1D4E36AA1001</t>
  </si>
  <si>
    <t>8433F897-7A51-4427-AA46-3EAA7C1AC402</t>
  </si>
  <si>
    <t>2B02D71B-5F7F-4B6B-9B90-6DA7E8AA07D9</t>
  </si>
  <si>
    <t>287F30C9-08AF-4282-8E00-4293AD0CBDD1</t>
  </si>
  <si>
    <t>CF6B7B07-7D24-4C90-8121-80963628A89B</t>
  </si>
  <si>
    <t>CE5CE4D4-09D0-43FF-8D41-BD688323CCA6</t>
  </si>
  <si>
    <t>50117989-F659-4B09-BA3C-6E6578F7E26A</t>
  </si>
  <si>
    <t>870399E7-9CB8-4336-A7B2-6FAF960BE032</t>
  </si>
  <si>
    <t>615E5F28-4CC6-4A01-8980-3D93FBDF9A28</t>
  </si>
  <si>
    <t>02340FA7-74C9-4684-B340-197CD2D4ED68</t>
  </si>
  <si>
    <t>6FD1149C-88A6-4CAA-A60D-F2D909653D93</t>
  </si>
  <si>
    <t>43927208-A3B0-4E72-B21C-0AFCA6D1AC4F</t>
  </si>
  <si>
    <t>A192F21E-BF23-4894-B73D-48A7ED3C7F3F</t>
  </si>
  <si>
    <t>8D686183-0820-4D02-AFFB-63D2711B768B</t>
  </si>
  <si>
    <t>13AC5403-D0EE-4272-A4DD-13AEE32B4AE7</t>
  </si>
  <si>
    <t>994F4127-FAB5-410E-BA6F-790C54D81944</t>
  </si>
  <si>
    <t>D58C3843-C4F8-49F1-8E49-A01F56442DBE</t>
  </si>
  <si>
    <t>5273FF25-EFC7-4A58-9CEA-9CFFE2BD047C</t>
  </si>
  <si>
    <t>6CEC03EC-DDBE-4DC0-AAE7-3161DBF296B8</t>
  </si>
  <si>
    <t>0CB3AFF2-BBDA-4267-889D-7077F9C746BE</t>
  </si>
  <si>
    <t>C09BA8CA-A3BE-4DBD-B5A5-AAD73F346A1E</t>
  </si>
  <si>
    <t>CB2DBD9A-4AFC-46AC-A7DE-9D35FB74626B</t>
  </si>
  <si>
    <t>9A778E61-3ED5-4D05-8494-171CC7FE8DA2</t>
  </si>
  <si>
    <t>383E7A21-9FD1-4872-9368-16D1CC8F2B2E</t>
  </si>
  <si>
    <t>DCD04513-AC8A-4227-918D-78C1AAC7B920</t>
  </si>
  <si>
    <t>AABC7FDB-29CA-4CE9-948A-C365D177ACA7</t>
  </si>
  <si>
    <t>B1A54C1B-9818-405D-A74F-D391E4DBA1C1</t>
  </si>
  <si>
    <t>FD784A6D-387C-4EA2-90C3-0B0BD26788F6</t>
  </si>
  <si>
    <t>B7299EAA-6921-47D2-9306-F130DAF00208</t>
  </si>
  <si>
    <t>9AC4932F-F630-4245-9814-F902D35D3E28</t>
  </si>
  <si>
    <t>FFAE805E-43B3-4B35-8ED5-06753351FF08</t>
  </si>
  <si>
    <t>A12CAAB5-D008-475F-8BE6-FB8541077EBC</t>
  </si>
  <si>
    <t>7FA17E80-FC66-465E-839E-80651DC88398</t>
  </si>
  <si>
    <t>AFCE8828-C9DA-4A4E-9783-1B8F9660F6A9</t>
  </si>
  <si>
    <t>064F3E61-A9DC-470B-A3A6-9859C31D321B</t>
  </si>
  <si>
    <t>2B62E351-1254-40B4-9159-63834D64C36F</t>
  </si>
  <si>
    <t>8A7E95D5-DB98-4D87-93DD-82A566A95CBE</t>
  </si>
  <si>
    <t>06F62464-D4BB-4E8C-9AD1-3576AF7D93B9</t>
  </si>
  <si>
    <t>EA7D7053-2DAA-414F-833F-9BEC975E122C</t>
  </si>
  <si>
    <t>70907F7F-00DD-482D-AD35-4256A4FD228E</t>
  </si>
  <si>
    <t>918CD4E8-63F8-4C41-9FD2-8688ADE274D2</t>
  </si>
  <si>
    <t>1E27C6DC-42DC-41EC-8E51-D563216FEF40</t>
  </si>
  <si>
    <t>6CB162BE-B6B4-47A1-99F4-01FB8B1B2460</t>
  </si>
  <si>
    <t>0EF71F42-026F-4F46-B1E8-6838CD2A4891</t>
  </si>
  <si>
    <t>C2993DAC-C134-4173-A079-783D86D68208</t>
  </si>
  <si>
    <t>4A11F947-E46D-4E1B-9E4C-8A8E97021641</t>
  </si>
  <si>
    <t>CEF382D0-2F38-432B-9C49-2FD2FF7412FA</t>
  </si>
  <si>
    <t>0A07EB61-9E26-4EB9-95C9-48B7CCFD8462</t>
  </si>
  <si>
    <t>839EA745-F223-4CD0-AE70-F4D22688C30E</t>
  </si>
  <si>
    <t>A1672057-DBAC-4768-A81C-2814EDA48C3D</t>
  </si>
  <si>
    <t>9865ABE0-37A5-4CD7-AAD6-4817BC252624</t>
  </si>
  <si>
    <t>34D3D4FC-70F7-4870-9815-D0F1DD88FC49</t>
  </si>
  <si>
    <t>02145A9D-0ADF-4481-B925-63F44A305A55</t>
  </si>
  <si>
    <t>0BD18246-A95B-4817-A7F2-537F17A9C443</t>
  </si>
  <si>
    <t>3CC94853-8794-46CE-8D41-B9C45C1B4AC5</t>
  </si>
  <si>
    <t>73CE7CCB-7696-4068-86EF-66CFF5E9D42F</t>
  </si>
  <si>
    <t>92D0070C-9316-443D-AF42-21438C2C0DEC</t>
  </si>
  <si>
    <t>C57BEAB2-12D6-4E2A-8383-411D5B6BF965</t>
  </si>
  <si>
    <t>7D49EF49-27F5-4459-AE33-28710E0E7A76</t>
  </si>
  <si>
    <t>CF99BE9F-ACDD-4CEF-90AC-3EAF277C1013</t>
  </si>
  <si>
    <t>C91ABD7D-5247-4750-8847-72372D2A6CA6</t>
  </si>
  <si>
    <t>F3EA7184-BB36-4258-956F-299FD51C8DD0</t>
  </si>
  <si>
    <t>CA443E2B-359A-4AA9-AA60-6D4908D791C7</t>
  </si>
  <si>
    <t>7F945728-99AD-44A0-93CD-16245DA2DABB</t>
  </si>
  <si>
    <t>BEBC3BC9-F616-416F-AF2E-E00717EAFE5A</t>
  </si>
  <si>
    <t>5777C41B-4BAD-4299-9B46-8F7A0220D0E0</t>
  </si>
  <si>
    <t>D7EFC172-EE07-4868-B340-7C0DDBF702B5</t>
  </si>
  <si>
    <t>9503E3DA-2A84-408E-8F24-CBB5ED733898</t>
  </si>
  <si>
    <t>161441E2-080A-425E-86A4-12A6117792BC</t>
  </si>
  <si>
    <t>23841002-BE8F-4080-8516-DCE689B37C50</t>
  </si>
  <si>
    <t>37074638-A6BD-4AAE-A1B4-55A2B2B47D66</t>
  </si>
  <si>
    <t>426289C9-45ED-4418-AF35-7C7310277651</t>
  </si>
  <si>
    <t>1ACB5F7C-7FC1-4AA0-811F-1D87C53AD2DD</t>
  </si>
  <si>
    <t>DCC1CED6-E3B6-4FFE-A500-338249DD2D68</t>
  </si>
  <si>
    <t>9F36DA7D-8A17-43E2-8379-51E7107663D0</t>
  </si>
  <si>
    <t>07FB19ED-D3D1-4818-8228-524C658C782C</t>
  </si>
  <si>
    <t>6713B234-CE9F-42D1-9669-88F007D28478</t>
  </si>
  <si>
    <t>BA148CB7-DE5A-480C-AB59-8B908042C9F4</t>
  </si>
  <si>
    <t>CB60D359-3C93-41FA-92E3-BC3917797816</t>
  </si>
  <si>
    <t>797FD40D-7BC0-485C-80AC-A8E9EE82AB88</t>
  </si>
  <si>
    <t>DA1DFFDD-1ED3-4D82-839B-469036C38ADB</t>
  </si>
  <si>
    <t>27731F9D-0E3D-4EA2-87CA-228B43023A64</t>
  </si>
  <si>
    <t>2785D58B-3360-4070-8F3F-ED510A34A151</t>
  </si>
  <si>
    <t>5B9E2117-F79B-492F-89B3-832BF2750507</t>
  </si>
  <si>
    <t>2BCA15D1-05AF-448A-81B6-3C9BDB3EF823</t>
  </si>
  <si>
    <t>108244C3-96AB-4EFE-A3C0-93AB8CB60DA2</t>
  </si>
  <si>
    <t>FDFCA5DA-2C1B-4FBA-9361-3DC368EEDEEA</t>
  </si>
  <si>
    <t>E8018B68-75E2-4E24-B7C7-780C013DC0E6</t>
  </si>
  <si>
    <t>308E18AD-6C80-4324-A9D7-0146E1C2A5AF</t>
  </si>
  <si>
    <t>54E082D2-4A6E-4DE9-9040-CF505D3F2252</t>
  </si>
  <si>
    <t>DE19199C-2475-4D2D-B000-CBB43AAD4C9D</t>
  </si>
  <si>
    <t>681121BC-DFBA-42B7-91D8-29AE23F2CBDA</t>
  </si>
  <si>
    <t>E108F514-BC42-4E44-A6A3-56B4A15533CD</t>
  </si>
  <si>
    <t>2E946918-75ED-4B38-AF30-901D924EB75C</t>
  </si>
  <si>
    <t>8265552E-4737-4B33-8D67-EF34E0534EDB</t>
  </si>
  <si>
    <t>EF1698C3-D572-49F0-9AF9-B7D8AC0C1C74</t>
  </si>
  <si>
    <t>3A880B6F-5FDD-4CCE-A88C-C95BBE0C4F14</t>
  </si>
  <si>
    <t>B7146A2D-DC47-498E-BF34-FFB95E4DFC01</t>
  </si>
  <si>
    <t>6579B5F5-C2DF-45B8-94AE-71505CFF5C99</t>
  </si>
  <si>
    <t>59C62123-6353-439C-84F9-B667AE8B2C5E</t>
  </si>
  <si>
    <t>9630F723-304E-4EA0-8C8D-41E722342611</t>
  </si>
  <si>
    <t>E0E62A1E-A25E-4312-8760-A6EE90CFC7F1</t>
  </si>
  <si>
    <t>A197358C-6171-42BD-8525-357582987594</t>
  </si>
  <si>
    <t>06978D90-0794-4468-8374-8B432262C25D</t>
  </si>
  <si>
    <t>EB552BB8-1F2F-4E47-8219-3BAE166203AB</t>
  </si>
  <si>
    <t>84C6D775-206C-44BA-B675-21A1B7A741AE</t>
  </si>
  <si>
    <t>CF6FE655-693B-4BB2-A9DF-BA2D63302AAA</t>
  </si>
  <si>
    <t>630616DE-4742-43F7-AD91-37D5A001DAEF</t>
  </si>
  <si>
    <t>63CFFDCC-D47F-4386-9631-84C967BD3B6A</t>
  </si>
  <si>
    <t>D1E7D7A1-A0D0-40EC-9DDA-DF123DDFAEE0</t>
  </si>
  <si>
    <t>52D515E5-3BAA-42E1-9D2B-C39E9A795A5B</t>
  </si>
  <si>
    <t>998D5B44-2111-42FF-B488-BD9CD89EA00A</t>
  </si>
  <si>
    <t>3E85A0EF-EFDA-424E-B721-A9A797A0F46C</t>
  </si>
  <si>
    <t>0D54C28C-5F17-4982-B703-D242286A1D6B</t>
  </si>
  <si>
    <t>5E41B327-B5FC-4730-9555-D832A8D999AC</t>
  </si>
  <si>
    <t>AFFFAD41-2D1D-4732-98E5-3BD0DC828F10</t>
  </si>
  <si>
    <t>B11851FE-0A10-4B68-8D4B-9369E1D96D00</t>
  </si>
  <si>
    <t>6FBA0BC3-1BA1-41F6-96DD-1D9F1C60C79C</t>
  </si>
  <si>
    <t>ADD5CF75-3140-49A1-8331-11E3738FA3E2</t>
  </si>
  <si>
    <t>FAA72EBE-53A8-4502-9CC0-55B8EFA77D66</t>
  </si>
  <si>
    <t>E34523F3-A2DC-40B9-BE7F-60E56832B508</t>
  </si>
  <si>
    <t>F0162487-7469-4B33-907E-3E68BFC00155</t>
  </si>
  <si>
    <t>45D5D28D-9EE7-49CF-93C5-FDA9E73E6B4D</t>
  </si>
  <si>
    <t>89203650-254B-4B4C-8E03-C7987EB296CA</t>
  </si>
  <si>
    <t>90E93767-C520-4F3C-8DC8-E8BC1CE8A86B</t>
  </si>
  <si>
    <t>B0E096F7-AE12-45A3-BF75-A21EFAE1D9B1</t>
  </si>
  <si>
    <t>F2434578-4A04-4DE2-B4CE-6377343D569C</t>
  </si>
  <si>
    <t>BCCB1451-178A-4A6D-AA57-3C317B8D744D</t>
  </si>
  <si>
    <t>45275E14-7807-4788-BD7D-1E505F8AB515</t>
  </si>
  <si>
    <t>500B375B-C86D-4023-A9F1-B6E8095AB7D3</t>
  </si>
  <si>
    <t>B8B56FE0-4EAD-428D-ACD8-B5DEE53803E5</t>
  </si>
  <si>
    <t>91347A10-1B5B-427A-8A5D-BCFBFB2EED7A</t>
  </si>
  <si>
    <t>D664035B-E341-48D3-A982-EEF0607EF43A</t>
  </si>
  <si>
    <t>F3EB649B-C057-4072-9CB4-8F9A3EB43D06</t>
  </si>
  <si>
    <t>B6BECEEB-FF5D-464E-AA7B-D400C08117F3</t>
  </si>
  <si>
    <t>2627C94E-02BF-4AFE-AD60-59A0A6C2BDA0</t>
  </si>
  <si>
    <t>4819E56D-CFDC-42F3-96AD-8932017BF33C</t>
  </si>
  <si>
    <t>8D98A46D-8840-4E0A-A50C-2C1518DA9207</t>
  </si>
  <si>
    <t>016DBBAB-3E89-4E31-A2B8-F9BB1C63B2DD</t>
  </si>
  <si>
    <t>ECD2CAFF-2660-4213-8AC2-181D68709CE8</t>
  </si>
  <si>
    <t>0BF6EE19-3B6D-41B5-965F-B033E716430D</t>
  </si>
  <si>
    <t>A3EC91D2-69FD-4CAD-AB7B-B7A1CEEC7F22</t>
  </si>
  <si>
    <t>4DDEA2B9-DFA7-44C8-AAE9-407DC5363849</t>
  </si>
  <si>
    <t>A9FC4E9A-60D5-4242-84ED-0AE04CF52053</t>
  </si>
  <si>
    <t>9CD3E1D7-C76E-4A7A-B315-56A7D9962D6E</t>
  </si>
  <si>
    <t>35B06E2B-8895-42AE-9737-8B43C1F5E095</t>
  </si>
  <si>
    <t>250876E8-0EC1-4E7D-9764-233FC5CA03B6</t>
  </si>
  <si>
    <t>1F1A407B-BFEB-44D2-BD2B-6D4C5E6FDB5E</t>
  </si>
  <si>
    <t>A21B57D0-8E1F-4E3C-8F0F-BFEDEAA8DE5B</t>
  </si>
  <si>
    <t>4CEAD75C-0B42-41C7-9568-83A8105F03F2</t>
  </si>
  <si>
    <t>4C12987B-9293-44B0-8414-0CE2EE2D461A</t>
  </si>
  <si>
    <t>60BA9A5C-8E00-49DB-88AE-7867B3F0600B</t>
  </si>
  <si>
    <t>84DF359A-7F13-4B36-84D0-515839355DDC</t>
  </si>
  <si>
    <t>89137218-5084-488A-928B-41D038A043EE</t>
  </si>
  <si>
    <t>56B34FCE-4222-4369-8877-43CDEC85F17F</t>
  </si>
  <si>
    <t>CF2E265F-BAF9-480E-B7F8-A5F874EA2134</t>
  </si>
  <si>
    <t>0C132865-13C4-41C2-9B56-5D5E599CBAA5</t>
  </si>
  <si>
    <t>B3AAA65A-7062-4C44-BC82-4CEB7997B558</t>
  </si>
  <si>
    <t>CD37BD90-39EB-4F55-B197-E297B36EA857</t>
  </si>
  <si>
    <t>A3B812D6-FF53-4195-AC4A-2BE29556B321</t>
  </si>
  <si>
    <t>30A92215-23C4-4CB1-A791-1804E1DE9603</t>
  </si>
  <si>
    <t>471FA2C2-2B6E-483B-9FF4-0BEAC1EF999F</t>
  </si>
  <si>
    <t>29A46897-B535-45EF-90C3-CABC37BA517D</t>
  </si>
  <si>
    <t>09847B4B-D425-4E96-9237-DE1BD06E2F9B</t>
  </si>
  <si>
    <t>93BF4615-7135-4F28-9DC6-9945AB3FB7DE</t>
  </si>
  <si>
    <t>B317DC9A-3D76-4533-A377-BED059566C45</t>
  </si>
  <si>
    <t>D8ADE80A-411C-43C7-86C0-406E57C921DF</t>
  </si>
  <si>
    <t>DED80F4D-DBB1-4A4D-AF39-098455AD515D</t>
  </si>
  <si>
    <t>017F116D-FB9D-4455-B4DF-DC76C6EFF40E</t>
  </si>
  <si>
    <t>9FE1F4B3-611F-43A4-94F0-6A0E07DD40C2</t>
  </si>
  <si>
    <t>9A73D14B-5185-4F46-A38B-68C73051573E</t>
  </si>
  <si>
    <t>23760258-75C8-44A2-A183-2F1AACA4FC9A</t>
  </si>
  <si>
    <t>D147063E-455F-40BD-9106-36204AA440E7</t>
  </si>
  <si>
    <t>B9247A41-27F7-4C16-8926-3C05F70DA5BD</t>
  </si>
  <si>
    <t>B3FE4A5C-B6CE-4856-B398-9CC9B041AB07</t>
  </si>
  <si>
    <t>609B18FF-9A4F-4B14-BBCF-F04D7EE4C752</t>
  </si>
  <si>
    <t>0F368C66-EDFB-403B-B184-9C94EAC83828</t>
  </si>
  <si>
    <t>E8694176-1105-4AB1-8184-DB33CB4F3062</t>
  </si>
  <si>
    <t>CE536FD7-BC65-4E04-9322-3D30AE0E7BA0</t>
  </si>
  <si>
    <t>7BA72349-39AB-410D-8600-886C399BC33C</t>
  </si>
  <si>
    <t>C1778B44-5492-440C-AD93-21059A674837</t>
  </si>
  <si>
    <t>271AB0CA-83EC-4E07-BE20-2B5D83B558B3</t>
  </si>
  <si>
    <t>AF5C9F99-0F7A-487F-81B4-E6DFF96C2A68</t>
  </si>
  <si>
    <t>22359384-B947-4262-86A5-5ABA45D9853A</t>
  </si>
  <si>
    <t>25F71089-FFDE-4956-BAA0-7CF48E04CDA1</t>
  </si>
  <si>
    <t>9DD2E4E6-C8FC-4A70-A141-B2F5804CA0ED</t>
  </si>
  <si>
    <t>932BD946-9288-4D6B-BA3D-A72DCD950CC0</t>
  </si>
  <si>
    <t>40D162E4-3F9B-4A66-B323-63776765404D</t>
  </si>
  <si>
    <t>ADB17B60-7655-4D4A-8E11-4DC37FC92A18</t>
  </si>
  <si>
    <t>7F8D4198-ABA6-40DB-A15D-72368AE14B12</t>
  </si>
  <si>
    <t>42AAC1E5-E65E-456A-945F-3DF0696F0A35</t>
  </si>
  <si>
    <t>2CFAB849-CCE7-41F9-B61F-0984A3D7237E</t>
  </si>
  <si>
    <t>A1E8E7BD-701B-4C45-AD6D-EFE1EE9EB7DF</t>
  </si>
  <si>
    <t>FB9CF51E-1386-4404-A22F-401990B3F75A</t>
  </si>
  <si>
    <t>E0FD4D84-882A-4C12-A878-49CC8AAEA57A</t>
  </si>
  <si>
    <t>D0C881AF-5053-47C2-8402-7973E3714A24</t>
  </si>
  <si>
    <t>BD1637F0-07A0-4783-AEF7-17D248691540</t>
  </si>
  <si>
    <t>1E4037D4-6FA3-4563-9769-46DA274139C9</t>
  </si>
  <si>
    <t>60B4EE2D-2FFA-41D1-AC9A-EAD60D27F2B1</t>
  </si>
  <si>
    <t>F9DE5F9C-DBBB-461A-A90D-2295D71F7AD3</t>
  </si>
  <si>
    <t>38812158-2016-4BE2-9B39-D015F44D3449</t>
  </si>
  <si>
    <t>3CC1A128-C248-45EE-95EE-7CD154BB0D3C</t>
  </si>
  <si>
    <t>02C5476A-F229-4308-8C56-C07D917C375B</t>
  </si>
  <si>
    <t>534E8AC0-42A7-4C8B-B714-FE7C8BAA561B</t>
  </si>
  <si>
    <t>393FCEEE-E358-4A5A-A23B-3EF83C6F28A1</t>
  </si>
  <si>
    <t>EA80A40B-5B51-4B67-A3D4-7C0464791C6B</t>
  </si>
  <si>
    <t>19729956-34D2-46FF-B4FD-FBADE74FF73E</t>
  </si>
  <si>
    <t>1E246834-5135-4C9A-B0AA-5142CA50CB22</t>
  </si>
  <si>
    <t>70B8C54E-0484-4306-9AA3-3C0885B4E77D</t>
  </si>
  <si>
    <t>F60B2388-54BD-4B06-8E95-0EB3F4D047AC</t>
  </si>
  <si>
    <t>3BD86D96-4C47-4B5E-A31A-4A13A105AD5C</t>
  </si>
  <si>
    <t>1C4BBBD0-30C3-454C-AEBF-AE1BF0F0BE6A</t>
  </si>
  <si>
    <t>09D2948D-7D1D-4EE1-9197-C76903D78D4B</t>
  </si>
  <si>
    <t>C1ED862D-563C-4DAB-87A9-CC383AB6EE22</t>
  </si>
  <si>
    <t>99BE5DDF-4D0A-473E-A059-444BBDA5824F</t>
  </si>
  <si>
    <t>C2FC2EB7-EE5B-4741-8688-2AACFC735094</t>
  </si>
  <si>
    <t>8A5B77F7-C982-420C-8332-5F220279E4C1</t>
  </si>
  <si>
    <t>67A4561B-68D0-4865-910F-3F531F3157F5</t>
  </si>
  <si>
    <t>1C4B4CF0-6E34-4890-BA45-EE03FD232788</t>
  </si>
  <si>
    <t>E5C7D247-2B8E-4322-8AE9-33A8E7AF32F5</t>
  </si>
  <si>
    <t>E69214B0-7278-4F6F-9457-4A37C4079EF6</t>
  </si>
  <si>
    <t>1AE128D3-29CD-49D2-8A45-3E5580B7C28D</t>
  </si>
  <si>
    <t>22201381-B16D-4AEB-9BF4-22B65705DD40</t>
  </si>
  <si>
    <t>51BEB9F3-0E14-43B1-BB66-79EBF3D70576</t>
  </si>
  <si>
    <t>959E4D3E-4137-40B2-BAB9-1AE0D24E5D1C</t>
  </si>
  <si>
    <t>2E57DA1F-7067-41E9-A10D-24620DEB219C</t>
  </si>
  <si>
    <t>29E4F389-BD97-4916-8D89-1A0F574F2BDE</t>
  </si>
  <si>
    <t>E3BDBBB6-FA33-4892-9E83-CD92ED1AE359</t>
  </si>
  <si>
    <t>3023EF50-B10B-41B3-BFE7-27082B10CB8C</t>
  </si>
  <si>
    <t>C2F17DCB-ED8A-44FB-B8BC-50546259BB28</t>
  </si>
  <si>
    <t>44B9F6D7-0F65-409D-BA4F-188BAD1F3BA0</t>
  </si>
  <si>
    <t>34E84A5D-EFF3-4AB3-B3D8-31E0EBCAB799</t>
  </si>
  <si>
    <t>20762235-541D-4395-B047-5B32AC0DD12E</t>
  </si>
  <si>
    <t>95ECE14B-5F19-4F7B-B01B-688EB263376F</t>
  </si>
  <si>
    <t>166734F5-B5D1-48DA-8424-4CB6B97F7214</t>
  </si>
  <si>
    <t>283CA979-A592-48A0-A3AD-90FB2F6265BA</t>
  </si>
  <si>
    <t>4A6F1EC7-8C91-4624-AFB4-EDA6AAD52098</t>
  </si>
  <si>
    <t>80AE6A8E-FEA1-4E96-AA4F-2A54EEE2D58B</t>
  </si>
  <si>
    <t>7DA92B57-1E68-4C2A-B40E-4720C1FEA3CD</t>
  </si>
  <si>
    <t>E180BB34-8C21-4BAB-AA1F-B6666515897A</t>
  </si>
  <si>
    <t>ED114E14-754C-431B-B7B0-F19E94DFE122</t>
  </si>
  <si>
    <t>EF2DF64C-11D7-4341-84BA-136173F17835</t>
  </si>
  <si>
    <t>893E9004-DF65-47F7-8F9C-74A1AEC662BF</t>
  </si>
  <si>
    <t>2BE098E1-43DB-4E09-9608-1B1F8DC938EA</t>
  </si>
  <si>
    <t>084CE00A-ED3A-4417-80F7-CDA172E87822</t>
  </si>
  <si>
    <t>441E021D-3495-4D0C-9EFA-37C5993017A2</t>
  </si>
  <si>
    <t>F2BE2833-BBC5-4F6A-938C-6A03C4F62281</t>
  </si>
  <si>
    <t>D466E36A-D90E-4552-9757-20FA06EF6A1E</t>
  </si>
  <si>
    <t>CA313D87-2D2D-4A5E-BC0A-8BAD82479A7D</t>
  </si>
  <si>
    <t>D9A3AACD-2D12-4BA2-8A4F-58ABFA7696A5</t>
  </si>
  <si>
    <t>EEFCAD1D-831D-4D1B-B65B-E53090151C00</t>
  </si>
  <si>
    <t>35EAF044-B0BA-45A4-A5F7-F2F64B84DD96</t>
  </si>
  <si>
    <t>B1E49570-C872-4AC1-BF16-53D56544F7CB</t>
  </si>
  <si>
    <t>B3B8AF95-B162-4983-AD24-6325A8FAF7DD</t>
  </si>
  <si>
    <t>0BDABDBB-B2F8-4DD5-815C-1184E7159C0D</t>
  </si>
  <si>
    <t>5BDF1DE4-8034-4A56-BDC5-98344FC99B8B</t>
  </si>
  <si>
    <t>B2F2E58C-12C8-41E6-94BE-3546F1CE50FD</t>
  </si>
  <si>
    <t>475F203C-394E-462E-AF6C-0B145D6DF596</t>
  </si>
  <si>
    <t>EF8F4073-8531-48A2-A170-C37F619578F5</t>
  </si>
  <si>
    <t>F4AA0AFD-A2A5-4F66-8991-F332D65DDD25</t>
  </si>
  <si>
    <t>75AFE80E-6034-4B1B-81AF-952D8FC9A8E8</t>
  </si>
  <si>
    <t>373ECB78-9EAA-40F4-A7C9-09817F5CFF52</t>
  </si>
  <si>
    <t>9599828D-AFBD-4DDC-83F7-AC9D697B22EE</t>
  </si>
  <si>
    <t>B00C409D-D81A-40DC-AF47-7EE837A30F36</t>
  </si>
  <si>
    <t>F683AD66-70CF-4A07-ABA1-3783F81B4B5F</t>
  </si>
  <si>
    <t>2F9FCD8F-5BD6-4FC9-9947-74AC15A01660</t>
  </si>
  <si>
    <t>79F599B7-0B62-4DCD-AF5D-557EAB30A988</t>
  </si>
  <si>
    <t>4C4C8F69-C596-4198-8170-5D4EE18250B9</t>
  </si>
  <si>
    <t>61282F28-2E10-4B4E-A3A9-D89935FCC6E6</t>
  </si>
  <si>
    <t>8C5BCF50-E0AF-4044-9434-D353C6189DDC</t>
  </si>
  <si>
    <t>8247886E-24A7-4DDA-BD3A-5F435B8DEDD1</t>
  </si>
  <si>
    <t>1881FA5C-740A-4B6A-81F1-9266746B7276</t>
  </si>
  <si>
    <t>9085AD52-6F12-4E6B-A34A-289083A24095</t>
  </si>
  <si>
    <t>458CEC75-D3D4-4DB9-8B33-00E24B05DB44</t>
  </si>
  <si>
    <t>804111B6-2D31-440A-9C95-A5E32FEEA94D</t>
  </si>
  <si>
    <t>DD6B2770-DA33-4A8E-9B0B-7734BB66BB1F</t>
  </si>
  <si>
    <t>FAE8C854-586E-49DD-8994-81C49D4D447D</t>
  </si>
  <si>
    <t>CF472D66-EF09-4B67-B0DB-5AD0933FF04F</t>
  </si>
  <si>
    <t>11924DE3-A1EA-4AAA-A2C4-56993FB0176D</t>
  </si>
  <si>
    <t>CBB92556-1D13-447E-98E1-B3ECCC4FB247</t>
  </si>
  <si>
    <t>54C176DE-35B7-4DB9-8BAE-0321704E1F97</t>
  </si>
  <si>
    <t>8FB171CC-016A-4C24-8DF6-22EE8FE93733</t>
  </si>
  <si>
    <t>InvoiceLineID</t>
  </si>
  <si>
    <t>SalePrice</t>
  </si>
  <si>
    <t>LineItem</t>
  </si>
  <si>
    <t>DateKey</t>
  </si>
  <si>
    <t>Year</t>
  </si>
  <si>
    <t>MonthNum</t>
  </si>
  <si>
    <t>MonthFull</t>
  </si>
  <si>
    <t>MonthAbbr</t>
  </si>
  <si>
    <t>QuarterNum</t>
  </si>
  <si>
    <t>QuarterFull</t>
  </si>
  <si>
    <t>QuarterAbbr</t>
  </si>
  <si>
    <t>YearAndQuarterNum</t>
  </si>
  <si>
    <t>QuarterAbbrAndYear</t>
  </si>
  <si>
    <t>MonthAbbrAndYear</t>
  </si>
  <si>
    <t>MonthAndYear</t>
  </si>
  <si>
    <t>MonthName</t>
  </si>
  <si>
    <t>MonthNameAbbr</t>
  </si>
  <si>
    <t>QuarterAndYear</t>
  </si>
  <si>
    <t>QuarterAndYearAbbr2</t>
  </si>
  <si>
    <t>YearAndMonthNum</t>
  </si>
  <si>
    <t>VehicleAgeInYears</t>
  </si>
  <si>
    <t>PurchaseDate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</si>
</sst>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 Unicode MS"/>
      <family val="2"/>
    </font>
    <font>
      <sz val="10"/>
      <color rgb="FF3B3B3C"/>
      <name val="Georgia"/>
      <family val="1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2" fontId="0" fillId="0" borderId="0" xfId="0" applyNumberFormat="1"/>
    <xf numFmtId="14" fontId="0" fillId="0" borderId="0" xfId="0" applyNumberFormat="1"/>
    <xf numFmtId="47" fontId="0" fillId="0" borderId="0" xfId="0" applyNumberFormat="1"/>
    <xf numFmtId="11" fontId="0" fillId="0" borderId="0" xfId="0" applyNumberFormat="1"/>
    <xf numFmtId="0" fontId="1" fillId="2" borderId="1" xfId="0" applyFont="1" applyFill="1" applyBorder="1"/>
    <xf numFmtId="14" fontId="2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17" fontId="0" fillId="0" borderId="0" xfId="0" applyNumberFormat="1" applyAlignment="1">
      <alignment horizontal="right" vertical="center" wrapText="1"/>
    </xf>
    <xf numFmtId="16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5" fillId="2" borderId="1" xfId="0" applyFont="1" applyFill="1" applyBorder="1"/>
    <xf numFmtId="0" fontId="1" fillId="2" borderId="0" xfId="0" applyFont="1" applyFill="1" applyBorder="1"/>
    <xf numFmtId="1" fontId="0" fillId="0" borderId="0" xfId="0" applyNumberFormat="1"/>
  </cellXfs>
  <cellStyles count="1">
    <cellStyle name="Normal" xfId="0" builtinId="0"/>
  </cellStyles>
  <dxfs count="20"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2" formatCode="mmm\-yy"/>
      <alignment horizontal="righ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5" formatCode="d\-mmm"/>
      <alignment horizontal="general" vertical="center" textRotation="0" wrapText="1" indent="0" justifyLastLine="0" shrinkToFit="0" readingOrder="0"/>
    </dxf>
    <dxf>
      <numFmt numFmtId="165" formatCode="d\-mmm"/>
      <alignment horizontal="general" vertical="center" textRotation="0" wrapText="1" indent="0" justifyLastLine="0" shrinkToFit="0" readingOrder="0"/>
    </dxf>
    <dxf>
      <numFmt numFmtId="166" formatCode="d\-mmm\-yy"/>
      <alignment horizontal="general" vertical="center" textRotation="0" wrapText="1" indent="0" justifyLastLine="0" shrinkToFit="0" readingOrder="0"/>
    </dxf>
    <dxf>
      <numFmt numFmtId="166" formatCode="d\-mmm\-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Q1097" totalsRowShown="0" headerRowDxfId="19" dataDxfId="17" headerRowBorderDxfId="18">
  <autoFilter ref="A1:Q1097"/>
  <tableColumns count="17">
    <tableColumn id="1" name="DateKey" dataDxfId="16"/>
    <tableColumn id="2" name="Year" dataDxfId="15">
      <calculatedColumnFormula>YEAR(A2)</calculatedColumnFormula>
    </tableColumn>
    <tableColumn id="3" name="MonthNum" dataDxfId="14">
      <calculatedColumnFormula>MONTH(A2)</calculatedColumnFormula>
    </tableColumn>
    <tableColumn id="4" name="MonthFull" dataDxfId="13">
      <calculatedColumnFormula>TEXT(A2,"mmmm")</calculatedColumnFormula>
    </tableColumn>
    <tableColumn id="5" name="MonthAbbr" dataDxfId="12">
      <calculatedColumnFormula>TEXT(A2,"mmm")</calculatedColumnFormula>
    </tableColumn>
    <tableColumn id="6" name="QuarterNum" dataDxfId="11">
      <calculatedColumnFormula>ROUNDUP(MONTH(A2)/3,0)</calculatedColumnFormula>
    </tableColumn>
    <tableColumn id="7" name="QuarterFull" dataDxfId="10">
      <calculatedColumnFormula>"Quarter " &amp; ROUNDUP(MONTH(A2)/3,0)</calculatedColumnFormula>
    </tableColumn>
    <tableColumn id="8" name="QuarterAbbr" dataDxfId="9">
      <calculatedColumnFormula>"Q" &amp; ROUNDUP(MONTH(A2)/3,0)</calculatedColumnFormula>
    </tableColumn>
    <tableColumn id="9" name="YearAndQuarterNum" dataDxfId="8">
      <calculatedColumnFormula>YEAR(A2) &amp; ROUNDUP(MONTH(A2)/3,0)</calculatedColumnFormula>
    </tableColumn>
    <tableColumn id="10" name="QuarterAbbrAndYear" dataDxfId="7">
      <calculatedColumnFormula>"Q" &amp; ROUNDUP(MONTH(A2)/3,0) &amp; " " &amp; YEAR(A2)</calculatedColumnFormula>
    </tableColumn>
    <tableColumn id="11" name="MonthAbbrAndYear" dataDxfId="6">
      <calculatedColumnFormula>TEXT(A2,"mmm") &amp; " " &amp; YEAR(A2)</calculatedColumnFormula>
    </tableColumn>
    <tableColumn id="13" name="MonthAndYear" dataDxfId="5">
      <calculatedColumnFormula>TEXT(A2,"Mmmm") &amp; " " &amp; YEAR(A2)</calculatedColumnFormula>
    </tableColumn>
    <tableColumn id="14" name="MonthName" dataDxfId="4">
      <calculatedColumnFormula>TEXT(A2,"Mmmm")</calculatedColumnFormula>
    </tableColumn>
    <tableColumn id="15" name="MonthNameAbbr" dataDxfId="3">
      <calculatedColumnFormula>TEXT(A2,"mmm")</calculatedColumnFormula>
    </tableColumn>
    <tableColumn id="16" name="QuarterAndYear" dataDxfId="2">
      <calculatedColumnFormula>"Quarter " &amp; ROUNDUP(MONTH(A2)/3,0)&amp; " " &amp; YEAR(A2)</calculatedColumnFormula>
    </tableColumn>
    <tableColumn id="17" name="QuarterAndYearAbbr2" dataDxfId="1">
      <calculatedColumnFormula>"Qtr " &amp; ROUNDUP(MONTH(A2)/3,0)&amp; " " &amp; YEAR(A2)</calculatedColumnFormula>
    </tableColumn>
    <tableColumn id="12" name="YearAndMonthNum" dataDxfId="0">
      <calculatedColumnFormula>YEAR(A2)&amp; RIGHT("0" &amp; MONTH(A2),2)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D16" sqref="D16"/>
    </sheetView>
  </sheetViews>
  <sheetFormatPr defaultRowHeight="15" x14ac:dyDescent="0.25"/>
  <cols>
    <col min="1" max="1" width="8.140625" bestFit="1" customWidth="1"/>
    <col min="2" max="2" width="29.42578125" bestFit="1" customWidth="1"/>
    <col min="3" max="3" width="24.5703125" bestFit="1" customWidth="1"/>
    <col min="5" max="5" width="20.28515625" bestFit="1" customWidth="1"/>
    <col min="6" max="6" width="13.28515625" bestFit="1" customWidth="1"/>
    <col min="7" max="7" width="9.5703125" bestFit="1" customWidth="1"/>
    <col min="8" max="8" width="24" bestFit="1" customWidth="1"/>
    <col min="9" max="9" width="13.5703125" bestFit="1" customWidth="1"/>
    <col min="10" max="10" width="9.85546875" bestFit="1" customWidth="1"/>
    <col min="11" max="11" width="11.140625" bestFit="1" customWidth="1"/>
    <col min="12" max="12" width="9.85546875" bestFit="1" customWidth="1"/>
    <col min="13" max="13" width="15.85546875" bestFit="1" customWidth="1"/>
    <col min="14" max="14" width="14.5703125" bestFit="1" customWidth="1"/>
    <col min="15" max="15" width="8.28515625" bestFit="1" customWidth="1"/>
  </cols>
  <sheetData>
    <row r="1" spans="1:1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x14ac:dyDescent="0.25">
      <c r="A2">
        <v>1</v>
      </c>
      <c r="B2" t="s">
        <v>15</v>
      </c>
      <c r="C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>
        <v>1</v>
      </c>
      <c r="K2" t="s">
        <v>22</v>
      </c>
      <c r="L2" t="s">
        <v>23</v>
      </c>
      <c r="M2" s="1">
        <v>35799</v>
      </c>
      <c r="N2">
        <v>1</v>
      </c>
      <c r="O2" t="s">
        <v>24</v>
      </c>
    </row>
    <row r="3" spans="1:15" x14ac:dyDescent="0.25">
      <c r="A3">
        <v>2</v>
      </c>
      <c r="B3" t="s">
        <v>25</v>
      </c>
      <c r="C3" t="s">
        <v>26</v>
      </c>
      <c r="D3" t="s">
        <v>24</v>
      </c>
      <c r="E3" t="s">
        <v>27</v>
      </c>
      <c r="G3" t="s">
        <v>28</v>
      </c>
      <c r="H3" t="s">
        <v>29</v>
      </c>
      <c r="I3" t="s">
        <v>30</v>
      </c>
      <c r="J3">
        <v>1</v>
      </c>
      <c r="K3" t="s">
        <v>31</v>
      </c>
      <c r="L3" t="s">
        <v>23</v>
      </c>
      <c r="M3" s="1">
        <v>36526</v>
      </c>
      <c r="N3">
        <v>0</v>
      </c>
      <c r="O3" t="s">
        <v>24</v>
      </c>
    </row>
    <row r="4" spans="1:15" x14ac:dyDescent="0.25">
      <c r="A4">
        <v>3</v>
      </c>
      <c r="B4" t="s">
        <v>32</v>
      </c>
      <c r="C4" t="s">
        <v>33</v>
      </c>
      <c r="D4" t="s">
        <v>24</v>
      </c>
      <c r="E4" t="s">
        <v>34</v>
      </c>
      <c r="F4" t="s">
        <v>24</v>
      </c>
      <c r="G4" t="s">
        <v>35</v>
      </c>
      <c r="H4" t="s">
        <v>36</v>
      </c>
      <c r="I4" t="s">
        <v>37</v>
      </c>
      <c r="J4">
        <v>1</v>
      </c>
      <c r="K4" t="s">
        <v>31</v>
      </c>
      <c r="L4" t="s">
        <v>23</v>
      </c>
      <c r="M4" s="1">
        <v>38443</v>
      </c>
      <c r="N4">
        <v>0</v>
      </c>
      <c r="O4" t="s">
        <v>24</v>
      </c>
    </row>
    <row r="5" spans="1:15" x14ac:dyDescent="0.25">
      <c r="A5">
        <v>4</v>
      </c>
      <c r="B5" t="s">
        <v>38</v>
      </c>
      <c r="C5" t="s">
        <v>39</v>
      </c>
      <c r="D5" t="s">
        <v>24</v>
      </c>
      <c r="E5" t="s">
        <v>40</v>
      </c>
      <c r="F5" t="s">
        <v>24</v>
      </c>
      <c r="G5" t="s">
        <v>41</v>
      </c>
      <c r="H5" t="s">
        <v>42</v>
      </c>
      <c r="I5" t="s">
        <v>43</v>
      </c>
      <c r="J5">
        <v>1</v>
      </c>
      <c r="K5" t="s">
        <v>31</v>
      </c>
      <c r="L5" t="s">
        <v>44</v>
      </c>
      <c r="M5" s="1">
        <v>40179</v>
      </c>
      <c r="N5">
        <v>1</v>
      </c>
      <c r="O5" t="s">
        <v>24</v>
      </c>
    </row>
    <row r="6" spans="1:15" x14ac:dyDescent="0.25">
      <c r="A6">
        <v>5</v>
      </c>
      <c r="B6" t="s">
        <v>45</v>
      </c>
      <c r="C6" t="s">
        <v>46</v>
      </c>
      <c r="D6" t="s">
        <v>24</v>
      </c>
      <c r="E6" t="s">
        <v>27</v>
      </c>
      <c r="F6" t="s">
        <v>24</v>
      </c>
      <c r="G6" t="s">
        <v>47</v>
      </c>
      <c r="H6" t="s">
        <v>29</v>
      </c>
      <c r="I6" t="s">
        <v>48</v>
      </c>
      <c r="J6">
        <v>1</v>
      </c>
      <c r="K6" t="s">
        <v>31</v>
      </c>
      <c r="L6" t="s">
        <v>23</v>
      </c>
      <c r="M6" s="1">
        <v>39233</v>
      </c>
      <c r="N6">
        <v>1</v>
      </c>
      <c r="O6" t="s">
        <v>24</v>
      </c>
    </row>
    <row r="7" spans="1:15" x14ac:dyDescent="0.25">
      <c r="A7">
        <v>6</v>
      </c>
      <c r="B7" t="s">
        <v>49</v>
      </c>
      <c r="C7" t="s">
        <v>50</v>
      </c>
      <c r="D7" t="s">
        <v>24</v>
      </c>
      <c r="E7" t="s">
        <v>51</v>
      </c>
      <c r="F7" t="s">
        <v>24</v>
      </c>
      <c r="G7">
        <v>75010</v>
      </c>
      <c r="H7" t="s">
        <v>24</v>
      </c>
      <c r="I7" t="s">
        <v>24</v>
      </c>
      <c r="J7">
        <v>2</v>
      </c>
      <c r="K7" t="s">
        <v>31</v>
      </c>
      <c r="L7" t="s">
        <v>23</v>
      </c>
      <c r="M7" s="1">
        <v>37667</v>
      </c>
      <c r="N7">
        <v>1</v>
      </c>
      <c r="O7" t="s">
        <v>24</v>
      </c>
    </row>
    <row r="8" spans="1:15" x14ac:dyDescent="0.25">
      <c r="A8">
        <v>7</v>
      </c>
      <c r="B8" t="s">
        <v>52</v>
      </c>
      <c r="C8" t="s">
        <v>53</v>
      </c>
      <c r="D8" t="s">
        <v>24</v>
      </c>
      <c r="E8" t="s">
        <v>54</v>
      </c>
      <c r="F8" t="s">
        <v>24</v>
      </c>
      <c r="G8" t="s">
        <v>55</v>
      </c>
      <c r="H8" t="s">
        <v>24</v>
      </c>
      <c r="I8" t="s">
        <v>24</v>
      </c>
      <c r="J8">
        <v>1</v>
      </c>
      <c r="K8" t="s">
        <v>31</v>
      </c>
      <c r="L8" t="s">
        <v>23</v>
      </c>
      <c r="M8" s="1">
        <v>40101</v>
      </c>
      <c r="N8">
        <v>1</v>
      </c>
      <c r="O8" t="s">
        <v>24</v>
      </c>
    </row>
    <row r="9" spans="1:15" x14ac:dyDescent="0.25">
      <c r="A9">
        <v>8</v>
      </c>
      <c r="B9" t="s">
        <v>56</v>
      </c>
      <c r="C9" t="s">
        <v>57</v>
      </c>
      <c r="D9" t="s">
        <v>24</v>
      </c>
      <c r="E9" t="s">
        <v>58</v>
      </c>
      <c r="F9" t="s">
        <v>58</v>
      </c>
      <c r="G9" t="s">
        <v>24</v>
      </c>
      <c r="H9" t="s">
        <v>24</v>
      </c>
      <c r="I9" t="s">
        <v>59</v>
      </c>
      <c r="J9">
        <v>3</v>
      </c>
      <c r="K9" t="s">
        <v>31</v>
      </c>
      <c r="L9" t="s">
        <v>23</v>
      </c>
      <c r="M9" s="1">
        <v>40101</v>
      </c>
      <c r="N9">
        <v>1</v>
      </c>
      <c r="O9" t="s">
        <v>24</v>
      </c>
    </row>
    <row r="10" spans="1:15" x14ac:dyDescent="0.25">
      <c r="A10">
        <v>9</v>
      </c>
      <c r="B10" t="s">
        <v>60</v>
      </c>
      <c r="C10" t="s">
        <v>24</v>
      </c>
      <c r="D10" t="s">
        <v>24</v>
      </c>
      <c r="E10" t="s">
        <v>61</v>
      </c>
      <c r="F10" t="s">
        <v>24</v>
      </c>
      <c r="G10" t="s">
        <v>24</v>
      </c>
      <c r="H10" t="s">
        <v>24</v>
      </c>
      <c r="I10" t="s">
        <v>24</v>
      </c>
      <c r="J10">
        <v>6</v>
      </c>
      <c r="K10" t="s">
        <v>22</v>
      </c>
      <c r="L10" t="s">
        <v>23</v>
      </c>
      <c r="M10" s="1">
        <v>40101</v>
      </c>
      <c r="N10">
        <v>1</v>
      </c>
      <c r="O10" t="s">
        <v>24</v>
      </c>
    </row>
    <row r="11" spans="1:15" x14ac:dyDescent="0.25">
      <c r="A11">
        <v>10</v>
      </c>
      <c r="B11" t="s">
        <v>62</v>
      </c>
      <c r="C11" t="s">
        <v>24</v>
      </c>
      <c r="D11" t="s">
        <v>24</v>
      </c>
      <c r="E11" t="s">
        <v>63</v>
      </c>
      <c r="F11" t="s">
        <v>24</v>
      </c>
      <c r="G11" t="s">
        <v>24</v>
      </c>
      <c r="H11" t="s">
        <v>24</v>
      </c>
      <c r="I11" t="s">
        <v>24</v>
      </c>
      <c r="J11">
        <v>4</v>
      </c>
      <c r="K11" t="s">
        <v>31</v>
      </c>
      <c r="L11" t="s">
        <v>44</v>
      </c>
      <c r="M11" s="1">
        <v>38868</v>
      </c>
      <c r="N11">
        <v>1</v>
      </c>
      <c r="O11" t="s">
        <v>24</v>
      </c>
    </row>
    <row r="12" spans="1:15" x14ac:dyDescent="0.25">
      <c r="A12">
        <v>11</v>
      </c>
      <c r="B12" t="s">
        <v>64</v>
      </c>
      <c r="C12" t="s">
        <v>24</v>
      </c>
      <c r="D12" t="s">
        <v>24</v>
      </c>
      <c r="E12" t="s">
        <v>65</v>
      </c>
      <c r="F12" t="s">
        <v>24</v>
      </c>
      <c r="G12" t="s">
        <v>24</v>
      </c>
      <c r="H12" t="s">
        <v>24</v>
      </c>
      <c r="I12" t="s">
        <v>24</v>
      </c>
      <c r="J12">
        <v>5</v>
      </c>
      <c r="K12" t="s">
        <v>31</v>
      </c>
      <c r="L12" t="s">
        <v>44</v>
      </c>
      <c r="M12" s="1">
        <v>41060</v>
      </c>
      <c r="N12">
        <v>1</v>
      </c>
      <c r="O12" t="s">
        <v>24</v>
      </c>
    </row>
    <row r="13" spans="1:15" x14ac:dyDescent="0.25">
      <c r="A13">
        <v>12</v>
      </c>
      <c r="B13" t="s">
        <v>66</v>
      </c>
      <c r="C13" t="s">
        <v>24</v>
      </c>
      <c r="D13" t="s">
        <v>24</v>
      </c>
      <c r="E13" t="s">
        <v>67</v>
      </c>
      <c r="F13" t="s">
        <v>24</v>
      </c>
      <c r="G13" t="s">
        <v>68</v>
      </c>
      <c r="H13" t="s">
        <v>36</v>
      </c>
      <c r="I13" t="s">
        <v>69</v>
      </c>
      <c r="J13">
        <v>1</v>
      </c>
      <c r="K13" t="s">
        <v>31</v>
      </c>
      <c r="L13" t="s">
        <v>44</v>
      </c>
      <c r="M13" s="1">
        <v>41060</v>
      </c>
      <c r="N13">
        <v>1</v>
      </c>
      <c r="O13" t="s">
        <v>24</v>
      </c>
    </row>
    <row r="14" spans="1:15" x14ac:dyDescent="0.25">
      <c r="A14">
        <v>13</v>
      </c>
      <c r="B14" t="s">
        <v>70</v>
      </c>
      <c r="C14" t="s">
        <v>24</v>
      </c>
      <c r="D14" t="s">
        <v>24</v>
      </c>
      <c r="E14" t="s">
        <v>71</v>
      </c>
      <c r="F14" t="s">
        <v>24</v>
      </c>
      <c r="G14" t="s">
        <v>72</v>
      </c>
      <c r="H14" t="s">
        <v>42</v>
      </c>
      <c r="I14" t="s">
        <v>73</v>
      </c>
      <c r="J14">
        <v>1</v>
      </c>
      <c r="K14" t="s">
        <v>22</v>
      </c>
      <c r="L14" t="s">
        <v>23</v>
      </c>
      <c r="M14" s="1">
        <v>39233</v>
      </c>
      <c r="N14">
        <v>1</v>
      </c>
      <c r="O14" t="s">
        <v>24</v>
      </c>
    </row>
    <row r="15" spans="1:15" x14ac:dyDescent="0.25">
      <c r="A15">
        <v>14</v>
      </c>
      <c r="B15" t="s">
        <v>74</v>
      </c>
      <c r="C15" t="s">
        <v>24</v>
      </c>
      <c r="D15" t="s">
        <v>24</v>
      </c>
      <c r="E15" t="s">
        <v>75</v>
      </c>
      <c r="F15" t="s">
        <v>24</v>
      </c>
      <c r="G15" t="s">
        <v>76</v>
      </c>
      <c r="H15" t="s">
        <v>36</v>
      </c>
      <c r="I15" t="s">
        <v>24</v>
      </c>
      <c r="J15">
        <v>1</v>
      </c>
      <c r="K15" t="s">
        <v>31</v>
      </c>
      <c r="L15" t="s">
        <v>23</v>
      </c>
      <c r="M15" s="1">
        <v>39599</v>
      </c>
      <c r="N15">
        <v>1</v>
      </c>
      <c r="O15" t="s">
        <v>24</v>
      </c>
    </row>
    <row r="16" spans="1:15" x14ac:dyDescent="0.25">
      <c r="A16">
        <v>15</v>
      </c>
      <c r="B16" t="s">
        <v>77</v>
      </c>
      <c r="C16" t="s">
        <v>24</v>
      </c>
      <c r="D16" t="s">
        <v>24</v>
      </c>
      <c r="E16" t="s">
        <v>78</v>
      </c>
      <c r="F16" t="s">
        <v>24</v>
      </c>
      <c r="G16" t="s">
        <v>79</v>
      </c>
      <c r="H16" t="s">
        <v>80</v>
      </c>
      <c r="I16" t="s">
        <v>81</v>
      </c>
      <c r="J16">
        <v>1</v>
      </c>
      <c r="K16" t="s">
        <v>31</v>
      </c>
      <c r="L16" t="s">
        <v>44</v>
      </c>
      <c r="M16" s="1">
        <v>40694</v>
      </c>
      <c r="N16">
        <v>1</v>
      </c>
      <c r="O16" t="s">
        <v>24</v>
      </c>
    </row>
    <row r="17" spans="1:15" x14ac:dyDescent="0.25">
      <c r="A17">
        <v>16</v>
      </c>
      <c r="B17" t="s">
        <v>82</v>
      </c>
      <c r="C17" t="s">
        <v>24</v>
      </c>
      <c r="D17" t="s">
        <v>24</v>
      </c>
      <c r="E17" t="s">
        <v>83</v>
      </c>
      <c r="F17" t="s">
        <v>24</v>
      </c>
      <c r="G17" t="s">
        <v>84</v>
      </c>
      <c r="H17" t="s">
        <v>85</v>
      </c>
      <c r="I17" t="s">
        <v>48</v>
      </c>
      <c r="J17">
        <v>1</v>
      </c>
      <c r="K17" t="s">
        <v>31</v>
      </c>
      <c r="L17" t="s">
        <v>44</v>
      </c>
      <c r="M17" s="1">
        <v>39964</v>
      </c>
      <c r="N17">
        <v>1</v>
      </c>
      <c r="O17" t="s">
        <v>24</v>
      </c>
    </row>
    <row r="18" spans="1:15" x14ac:dyDescent="0.25">
      <c r="A18">
        <v>17</v>
      </c>
      <c r="B18" t="s">
        <v>86</v>
      </c>
      <c r="C18" t="s">
        <v>24</v>
      </c>
      <c r="D18" t="s">
        <v>24</v>
      </c>
      <c r="E18" t="s">
        <v>87</v>
      </c>
      <c r="F18" t="s">
        <v>24</v>
      </c>
      <c r="G18">
        <v>69001</v>
      </c>
      <c r="H18" t="s">
        <v>24</v>
      </c>
      <c r="I18" t="s">
        <v>24</v>
      </c>
      <c r="J18">
        <v>2</v>
      </c>
      <c r="K18" t="s">
        <v>31</v>
      </c>
      <c r="L18" t="s">
        <v>24</v>
      </c>
      <c r="M18" s="1">
        <v>40909</v>
      </c>
      <c r="N18">
        <v>1</v>
      </c>
      <c r="O18" t="s">
        <v>24</v>
      </c>
    </row>
    <row r="19" spans="1:15" x14ac:dyDescent="0.25">
      <c r="A19">
        <v>18</v>
      </c>
      <c r="B19" t="s">
        <v>88</v>
      </c>
      <c r="C19" t="s">
        <v>24</v>
      </c>
      <c r="D19" t="s">
        <v>24</v>
      </c>
      <c r="E19" t="s">
        <v>89</v>
      </c>
      <c r="F19" t="s">
        <v>24</v>
      </c>
      <c r="G19">
        <v>13002</v>
      </c>
      <c r="H19" t="s">
        <v>24</v>
      </c>
      <c r="I19" t="s">
        <v>24</v>
      </c>
      <c r="J19">
        <v>2</v>
      </c>
      <c r="K19" t="s">
        <v>31</v>
      </c>
      <c r="L19" t="s">
        <v>24</v>
      </c>
      <c r="M19" s="1">
        <v>40909</v>
      </c>
      <c r="N19">
        <v>1</v>
      </c>
      <c r="O19" t="s">
        <v>24</v>
      </c>
    </row>
    <row r="20" spans="1:15" x14ac:dyDescent="0.25">
      <c r="A20">
        <v>19</v>
      </c>
      <c r="B20" t="s">
        <v>90</v>
      </c>
      <c r="C20" t="s">
        <v>24</v>
      </c>
      <c r="D20" t="s">
        <v>24</v>
      </c>
      <c r="E20" t="s">
        <v>91</v>
      </c>
      <c r="F20" t="s">
        <v>24</v>
      </c>
      <c r="G20">
        <v>84000</v>
      </c>
      <c r="H20" t="s">
        <v>24</v>
      </c>
      <c r="I20" t="s">
        <v>24</v>
      </c>
      <c r="J20">
        <v>2</v>
      </c>
      <c r="K20" t="s">
        <v>22</v>
      </c>
      <c r="L20" t="s">
        <v>24</v>
      </c>
      <c r="M20" s="1">
        <v>40909</v>
      </c>
      <c r="N20">
        <v>1</v>
      </c>
      <c r="O20" t="s">
        <v>24</v>
      </c>
    </row>
    <row r="21" spans="1:15" x14ac:dyDescent="0.25">
      <c r="A21">
        <v>20</v>
      </c>
      <c r="B21" t="s">
        <v>92</v>
      </c>
      <c r="C21" t="s">
        <v>24</v>
      </c>
      <c r="D21" t="s">
        <v>24</v>
      </c>
      <c r="E21" t="s">
        <v>93</v>
      </c>
      <c r="F21" t="s">
        <v>24</v>
      </c>
      <c r="G21" t="s">
        <v>24</v>
      </c>
      <c r="H21" t="s">
        <v>24</v>
      </c>
      <c r="I21" t="s">
        <v>24</v>
      </c>
      <c r="J21">
        <v>6</v>
      </c>
      <c r="K21" t="s">
        <v>31</v>
      </c>
      <c r="L21" t="s">
        <v>24</v>
      </c>
      <c r="M21" s="1">
        <v>40909</v>
      </c>
      <c r="N21">
        <v>1</v>
      </c>
      <c r="O21" t="s">
        <v>24</v>
      </c>
    </row>
    <row r="22" spans="1:15" x14ac:dyDescent="0.25">
      <c r="A22">
        <v>21</v>
      </c>
      <c r="B22" t="s">
        <v>94</v>
      </c>
      <c r="C22" t="s">
        <v>24</v>
      </c>
      <c r="D22" t="s">
        <v>24</v>
      </c>
      <c r="E22" t="s">
        <v>95</v>
      </c>
      <c r="F22" t="s">
        <v>24</v>
      </c>
      <c r="G22" t="s">
        <v>24</v>
      </c>
      <c r="H22" t="s">
        <v>24</v>
      </c>
      <c r="I22" t="s">
        <v>24</v>
      </c>
      <c r="J22">
        <v>6</v>
      </c>
      <c r="K22" t="s">
        <v>22</v>
      </c>
      <c r="L22" t="s">
        <v>24</v>
      </c>
      <c r="M22" s="1">
        <v>40909</v>
      </c>
      <c r="N22">
        <v>1</v>
      </c>
      <c r="O22" t="s">
        <v>24</v>
      </c>
    </row>
    <row r="23" spans="1:15" x14ac:dyDescent="0.25">
      <c r="A23">
        <v>22</v>
      </c>
      <c r="B23" t="s">
        <v>96</v>
      </c>
      <c r="C23" t="s">
        <v>97</v>
      </c>
      <c r="D23" t="s">
        <v>24</v>
      </c>
      <c r="E23" t="s">
        <v>98</v>
      </c>
      <c r="F23" t="s">
        <v>99</v>
      </c>
      <c r="G23" t="s">
        <v>24</v>
      </c>
      <c r="H23" t="s">
        <v>24</v>
      </c>
      <c r="I23" t="s">
        <v>100</v>
      </c>
      <c r="J23">
        <v>3</v>
      </c>
      <c r="K23" t="s">
        <v>24</v>
      </c>
      <c r="L23" t="s">
        <v>24</v>
      </c>
      <c r="M23" t="s">
        <v>24</v>
      </c>
      <c r="N23" t="s">
        <v>24</v>
      </c>
      <c r="O23" t="s">
        <v>24</v>
      </c>
    </row>
    <row r="24" spans="1:15" x14ac:dyDescent="0.25">
      <c r="A24">
        <v>23</v>
      </c>
      <c r="B24" t="s">
        <v>101</v>
      </c>
      <c r="C24" t="s">
        <v>102</v>
      </c>
      <c r="D24" t="s">
        <v>24</v>
      </c>
      <c r="E24" t="s">
        <v>103</v>
      </c>
      <c r="F24" t="s">
        <v>104</v>
      </c>
      <c r="G24" t="s">
        <v>24</v>
      </c>
      <c r="H24" t="s">
        <v>24</v>
      </c>
      <c r="I24" t="s">
        <v>105</v>
      </c>
      <c r="J24">
        <v>3</v>
      </c>
      <c r="K24" t="s">
        <v>24</v>
      </c>
      <c r="L24" t="s">
        <v>24</v>
      </c>
      <c r="M24" t="s">
        <v>24</v>
      </c>
      <c r="N24" t="s">
        <v>24</v>
      </c>
      <c r="O24" t="s">
        <v>24</v>
      </c>
    </row>
    <row r="25" spans="1:15" x14ac:dyDescent="0.25">
      <c r="A25">
        <v>24</v>
      </c>
      <c r="B25" t="s">
        <v>106</v>
      </c>
      <c r="C25" t="s">
        <v>107</v>
      </c>
      <c r="D25" t="s">
        <v>24</v>
      </c>
      <c r="E25" t="s">
        <v>108</v>
      </c>
      <c r="F25" t="s">
        <v>109</v>
      </c>
      <c r="G25" t="s">
        <v>24</v>
      </c>
      <c r="H25" t="s">
        <v>24</v>
      </c>
      <c r="I25" t="s">
        <v>110</v>
      </c>
      <c r="J25">
        <v>3</v>
      </c>
      <c r="K25" t="s">
        <v>24</v>
      </c>
      <c r="L25" t="s">
        <v>24</v>
      </c>
      <c r="M25" t="s">
        <v>24</v>
      </c>
      <c r="N25" t="s">
        <v>24</v>
      </c>
      <c r="O25" t="s">
        <v>24</v>
      </c>
    </row>
    <row r="26" spans="1:15" x14ac:dyDescent="0.25">
      <c r="A26">
        <v>25</v>
      </c>
      <c r="B26" t="s">
        <v>111</v>
      </c>
      <c r="C26" t="s">
        <v>112</v>
      </c>
      <c r="D26" t="s">
        <v>24</v>
      </c>
      <c r="E26" t="s">
        <v>113</v>
      </c>
      <c r="F26" t="s">
        <v>114</v>
      </c>
      <c r="G26" t="s">
        <v>24</v>
      </c>
      <c r="H26" t="s">
        <v>24</v>
      </c>
      <c r="I26" t="s">
        <v>115</v>
      </c>
      <c r="J26">
        <v>3</v>
      </c>
      <c r="K26" t="s">
        <v>24</v>
      </c>
      <c r="L26" t="s">
        <v>24</v>
      </c>
      <c r="M26" t="s">
        <v>24</v>
      </c>
      <c r="N26" t="s">
        <v>24</v>
      </c>
      <c r="O26" t="s">
        <v>24</v>
      </c>
    </row>
    <row r="27" spans="1:15" x14ac:dyDescent="0.25">
      <c r="A27">
        <v>26</v>
      </c>
      <c r="B27" t="s">
        <v>116</v>
      </c>
      <c r="C27" t="s">
        <v>117</v>
      </c>
      <c r="D27" t="s">
        <v>24</v>
      </c>
      <c r="E27" t="s">
        <v>118</v>
      </c>
      <c r="F27" t="s">
        <v>119</v>
      </c>
      <c r="G27" t="s">
        <v>24</v>
      </c>
      <c r="H27" t="s">
        <v>24</v>
      </c>
      <c r="I27" t="s">
        <v>120</v>
      </c>
      <c r="J27">
        <v>3</v>
      </c>
      <c r="K27" t="s">
        <v>24</v>
      </c>
      <c r="L27" t="s">
        <v>24</v>
      </c>
      <c r="M27" t="s">
        <v>24</v>
      </c>
      <c r="N27" t="s">
        <v>24</v>
      </c>
      <c r="O27" t="s">
        <v>24</v>
      </c>
    </row>
    <row r="28" spans="1:15" x14ac:dyDescent="0.25">
      <c r="A28">
        <v>27</v>
      </c>
      <c r="B28" t="s">
        <v>121</v>
      </c>
      <c r="C28" t="s">
        <v>122</v>
      </c>
      <c r="D28" t="s">
        <v>24</v>
      </c>
      <c r="E28" t="s">
        <v>123</v>
      </c>
      <c r="F28" t="s">
        <v>124</v>
      </c>
      <c r="G28" t="s">
        <v>24</v>
      </c>
      <c r="H28" t="s">
        <v>24</v>
      </c>
      <c r="I28" t="s">
        <v>110</v>
      </c>
      <c r="J28">
        <v>3</v>
      </c>
      <c r="K28" t="s">
        <v>24</v>
      </c>
      <c r="L28" t="s">
        <v>24</v>
      </c>
      <c r="M28" t="s">
        <v>24</v>
      </c>
      <c r="N28" t="s">
        <v>24</v>
      </c>
      <c r="O28" t="s">
        <v>24</v>
      </c>
    </row>
    <row r="29" spans="1:15" x14ac:dyDescent="0.25">
      <c r="A29">
        <v>28</v>
      </c>
      <c r="B29" t="s">
        <v>125</v>
      </c>
      <c r="C29" t="s">
        <v>126</v>
      </c>
      <c r="D29" t="s">
        <v>24</v>
      </c>
      <c r="E29" t="s">
        <v>127</v>
      </c>
      <c r="F29" t="s">
        <v>128</v>
      </c>
      <c r="G29" t="s">
        <v>24</v>
      </c>
      <c r="H29" t="s">
        <v>24</v>
      </c>
      <c r="I29" t="s">
        <v>129</v>
      </c>
      <c r="J29">
        <v>3</v>
      </c>
      <c r="K29" t="s">
        <v>24</v>
      </c>
      <c r="L29" t="s">
        <v>24</v>
      </c>
      <c r="M29" t="s">
        <v>24</v>
      </c>
      <c r="N29" t="s">
        <v>24</v>
      </c>
      <c r="O29" t="s">
        <v>24</v>
      </c>
    </row>
    <row r="30" spans="1:15" x14ac:dyDescent="0.25">
      <c r="A30">
        <v>29</v>
      </c>
      <c r="B30" t="s">
        <v>130</v>
      </c>
      <c r="C30" t="s">
        <v>131</v>
      </c>
      <c r="D30" t="s">
        <v>24</v>
      </c>
      <c r="E30" t="s">
        <v>132</v>
      </c>
      <c r="F30" t="s">
        <v>133</v>
      </c>
      <c r="G30" t="s">
        <v>24</v>
      </c>
      <c r="H30" t="s">
        <v>24</v>
      </c>
      <c r="I30" t="s">
        <v>134</v>
      </c>
      <c r="J30">
        <v>3</v>
      </c>
      <c r="K30" t="s">
        <v>24</v>
      </c>
      <c r="L30" t="s">
        <v>24</v>
      </c>
      <c r="M30" t="s">
        <v>24</v>
      </c>
      <c r="N30" t="s">
        <v>24</v>
      </c>
      <c r="O30" t="s">
        <v>24</v>
      </c>
    </row>
    <row r="31" spans="1:15" x14ac:dyDescent="0.25">
      <c r="A31">
        <v>30</v>
      </c>
      <c r="B31" t="s">
        <v>135</v>
      </c>
      <c r="C31" t="s">
        <v>136</v>
      </c>
      <c r="D31" t="s">
        <v>24</v>
      </c>
      <c r="E31" t="s">
        <v>137</v>
      </c>
      <c r="F31" t="s">
        <v>138</v>
      </c>
      <c r="G31" t="s">
        <v>24</v>
      </c>
      <c r="H31" t="s">
        <v>24</v>
      </c>
      <c r="I31" t="s">
        <v>139</v>
      </c>
      <c r="J31">
        <v>3</v>
      </c>
      <c r="K31" t="s">
        <v>24</v>
      </c>
      <c r="L31" t="s">
        <v>24</v>
      </c>
      <c r="M31" t="s">
        <v>24</v>
      </c>
      <c r="N31" t="s">
        <v>24</v>
      </c>
      <c r="O31" t="s">
        <v>24</v>
      </c>
    </row>
    <row r="32" spans="1:15" x14ac:dyDescent="0.25">
      <c r="A32">
        <v>31</v>
      </c>
      <c r="B32" t="s">
        <v>140</v>
      </c>
      <c r="C32" t="s">
        <v>141</v>
      </c>
      <c r="D32" t="s">
        <v>24</v>
      </c>
      <c r="E32" t="s">
        <v>142</v>
      </c>
      <c r="F32" t="s">
        <v>143</v>
      </c>
      <c r="G32" t="s">
        <v>24</v>
      </c>
      <c r="H32" t="s">
        <v>24</v>
      </c>
      <c r="I32" t="s">
        <v>144</v>
      </c>
      <c r="J32">
        <v>3</v>
      </c>
      <c r="K32" t="s">
        <v>24</v>
      </c>
      <c r="L32" t="s">
        <v>24</v>
      </c>
      <c r="M32" t="s">
        <v>24</v>
      </c>
      <c r="N32" t="s">
        <v>24</v>
      </c>
      <c r="O32" t="s">
        <v>24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B1"/>
    </sheetView>
  </sheetViews>
  <sheetFormatPr defaultRowHeight="15" x14ac:dyDescent="0.25"/>
  <sheetData>
    <row r="1" spans="1:2" x14ac:dyDescent="0.25">
      <c r="A1" s="5" t="s">
        <v>145</v>
      </c>
      <c r="B1" s="5" t="s">
        <v>146</v>
      </c>
    </row>
    <row r="2" spans="1:2" x14ac:dyDescent="0.25">
      <c r="A2">
        <v>1</v>
      </c>
      <c r="B2" t="s">
        <v>147</v>
      </c>
    </row>
    <row r="3" spans="1:2" x14ac:dyDescent="0.25">
      <c r="A3">
        <v>2</v>
      </c>
      <c r="B3" t="s">
        <v>148</v>
      </c>
    </row>
    <row r="4" spans="1:2" x14ac:dyDescent="0.25">
      <c r="A4">
        <v>3</v>
      </c>
      <c r="B4" t="s">
        <v>149</v>
      </c>
    </row>
    <row r="5" spans="1:2" x14ac:dyDescent="0.25">
      <c r="A5">
        <v>4</v>
      </c>
      <c r="B5" t="s">
        <v>150</v>
      </c>
    </row>
    <row r="6" spans="1:2" x14ac:dyDescent="0.25">
      <c r="A6">
        <v>5</v>
      </c>
      <c r="B6" t="s">
        <v>151</v>
      </c>
    </row>
    <row r="7" spans="1:2" x14ac:dyDescent="0.25">
      <c r="A7">
        <v>6</v>
      </c>
      <c r="B7" t="s">
        <v>152</v>
      </c>
    </row>
    <row r="8" spans="1:2" x14ac:dyDescent="0.25">
      <c r="A8">
        <v>7</v>
      </c>
      <c r="B8" t="s">
        <v>153</v>
      </c>
    </row>
    <row r="9" spans="1:2" x14ac:dyDescent="0.25">
      <c r="A9">
        <v>8</v>
      </c>
      <c r="B9" t="s">
        <v>154</v>
      </c>
    </row>
    <row r="10" spans="1:2" x14ac:dyDescent="0.25">
      <c r="A10">
        <v>9</v>
      </c>
      <c r="B10" t="s">
        <v>155</v>
      </c>
    </row>
    <row r="11" spans="1:2" x14ac:dyDescent="0.25">
      <c r="A11">
        <v>10</v>
      </c>
      <c r="B11" t="s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RowHeight="15" x14ac:dyDescent="0.25"/>
  <cols>
    <col min="1" max="1" width="9.85546875" bestFit="1" customWidth="1"/>
    <col min="2" max="2" width="15.42578125" bestFit="1" customWidth="1"/>
    <col min="3" max="3" width="15.7109375" bestFit="1" customWidth="1"/>
  </cols>
  <sheetData>
    <row r="1" spans="1:3" x14ac:dyDescent="0.25">
      <c r="A1" s="5" t="s">
        <v>9</v>
      </c>
      <c r="B1" s="5" t="s">
        <v>157</v>
      </c>
      <c r="C1" s="5" t="s">
        <v>158</v>
      </c>
    </row>
    <row r="2" spans="1:3" x14ac:dyDescent="0.25">
      <c r="A2">
        <v>1</v>
      </c>
      <c r="B2" t="s">
        <v>159</v>
      </c>
      <c r="C2" t="s">
        <v>160</v>
      </c>
    </row>
    <row r="3" spans="1:3" x14ac:dyDescent="0.25">
      <c r="A3">
        <v>2</v>
      </c>
      <c r="B3" t="s">
        <v>161</v>
      </c>
      <c r="C3" t="s">
        <v>162</v>
      </c>
    </row>
    <row r="4" spans="1:3" x14ac:dyDescent="0.25">
      <c r="A4">
        <v>3</v>
      </c>
      <c r="B4" t="s">
        <v>163</v>
      </c>
      <c r="C4" t="s">
        <v>163</v>
      </c>
    </row>
    <row r="5" spans="1:3" x14ac:dyDescent="0.25">
      <c r="A5">
        <v>4</v>
      </c>
      <c r="B5" t="s">
        <v>164</v>
      </c>
      <c r="C5" t="s">
        <v>165</v>
      </c>
    </row>
    <row r="6" spans="1:3" x14ac:dyDescent="0.25">
      <c r="A6">
        <v>5</v>
      </c>
      <c r="B6" t="s">
        <v>166</v>
      </c>
      <c r="C6" t="s">
        <v>167</v>
      </c>
    </row>
    <row r="7" spans="1:3" x14ac:dyDescent="0.25">
      <c r="A7">
        <v>6</v>
      </c>
      <c r="B7" t="s">
        <v>168</v>
      </c>
      <c r="C7" t="s">
        <v>169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2"/>
  <sheetViews>
    <sheetView tabSelected="1" workbookViewId="0">
      <selection activeCell="K2" sqref="K2:K462"/>
    </sheetView>
  </sheetViews>
  <sheetFormatPr defaultRowHeight="15" x14ac:dyDescent="0.25"/>
  <cols>
    <col min="1" max="1" width="7.5703125" bestFit="1" customWidth="1"/>
    <col min="2" max="2" width="12.42578125" bestFit="1" customWidth="1"/>
    <col min="3" max="3" width="13.5703125" bestFit="1" customWidth="1"/>
    <col min="4" max="4" width="7.5703125" bestFit="1" customWidth="1"/>
    <col min="5" max="5" width="12" bestFit="1" customWidth="1"/>
    <col min="6" max="6" width="9.28515625" bestFit="1" customWidth="1"/>
    <col min="7" max="7" width="10.42578125" bestFit="1" customWidth="1"/>
    <col min="8" max="8" width="9.7109375" bestFit="1" customWidth="1"/>
    <col min="9" max="9" width="17" bestFit="1" customWidth="1"/>
    <col min="10" max="10" width="8.140625" bestFit="1" customWidth="1"/>
    <col min="11" max="11" width="13.28515625" bestFit="1" customWidth="1"/>
    <col min="12" max="12" width="23.7109375" customWidth="1"/>
  </cols>
  <sheetData>
    <row r="1" spans="1:12" x14ac:dyDescent="0.25">
      <c r="A1" s="5" t="s">
        <v>170</v>
      </c>
      <c r="B1" s="5" t="s">
        <v>171</v>
      </c>
      <c r="C1" s="5" t="s">
        <v>172</v>
      </c>
      <c r="D1" s="5" t="s">
        <v>145</v>
      </c>
      <c r="E1" s="5" t="s">
        <v>173</v>
      </c>
      <c r="F1" s="5" t="s">
        <v>174</v>
      </c>
      <c r="G1" s="5" t="s">
        <v>175</v>
      </c>
      <c r="H1" s="5" t="s">
        <v>176</v>
      </c>
      <c r="I1" s="5" t="s">
        <v>177</v>
      </c>
      <c r="J1" s="5" t="s">
        <v>178</v>
      </c>
      <c r="K1" s="14" t="s">
        <v>702</v>
      </c>
      <c r="L1" s="14" t="s">
        <v>701</v>
      </c>
    </row>
    <row r="2" spans="1:12" x14ac:dyDescent="0.25">
      <c r="A2">
        <v>1</v>
      </c>
      <c r="B2" t="s">
        <v>179</v>
      </c>
      <c r="C2" t="s">
        <v>180</v>
      </c>
      <c r="D2">
        <v>1</v>
      </c>
      <c r="E2" t="s">
        <v>181</v>
      </c>
      <c r="F2">
        <v>50000</v>
      </c>
      <c r="G2">
        <v>500</v>
      </c>
      <c r="H2">
        <v>750</v>
      </c>
      <c r="I2" s="2">
        <v>31055</v>
      </c>
      <c r="J2">
        <v>52500</v>
      </c>
      <c r="K2" s="2">
        <v>40909</v>
      </c>
      <c r="L2" s="15">
        <v>32.539726027397258</v>
      </c>
    </row>
    <row r="3" spans="1:12" x14ac:dyDescent="0.25">
      <c r="A3">
        <v>2</v>
      </c>
      <c r="B3" t="s">
        <v>182</v>
      </c>
      <c r="C3" t="s">
        <v>183</v>
      </c>
      <c r="D3">
        <v>2</v>
      </c>
      <c r="E3" t="s">
        <v>184</v>
      </c>
      <c r="F3">
        <v>75000</v>
      </c>
      <c r="G3">
        <v>600</v>
      </c>
      <c r="H3">
        <v>550</v>
      </c>
      <c r="I3" s="2">
        <v>39211</v>
      </c>
      <c r="J3">
        <v>75000</v>
      </c>
      <c r="K3" s="2">
        <v>40909</v>
      </c>
      <c r="L3" s="15">
        <v>10.194520547945206</v>
      </c>
    </row>
    <row r="4" spans="1:12" x14ac:dyDescent="0.25">
      <c r="A4">
        <v>3</v>
      </c>
      <c r="B4" t="s">
        <v>179</v>
      </c>
      <c r="C4" t="s">
        <v>185</v>
      </c>
      <c r="D4">
        <v>3</v>
      </c>
      <c r="E4" t="s">
        <v>181</v>
      </c>
      <c r="F4">
        <v>75000</v>
      </c>
      <c r="G4">
        <v>750</v>
      </c>
      <c r="H4">
        <v>550</v>
      </c>
      <c r="I4" s="2">
        <v>38968</v>
      </c>
      <c r="J4">
        <v>52500</v>
      </c>
      <c r="K4" s="2">
        <v>40909</v>
      </c>
      <c r="L4" s="15">
        <v>10.860273972602739</v>
      </c>
    </row>
    <row r="5" spans="1:12" x14ac:dyDescent="0.25">
      <c r="A5">
        <v>4</v>
      </c>
      <c r="B5" t="s">
        <v>179</v>
      </c>
      <c r="C5" t="s">
        <v>185</v>
      </c>
      <c r="D5">
        <v>2</v>
      </c>
      <c r="E5" t="s">
        <v>181</v>
      </c>
      <c r="F5">
        <v>88000</v>
      </c>
      <c r="G5">
        <v>85</v>
      </c>
      <c r="H5">
        <v>550</v>
      </c>
      <c r="I5" s="2">
        <v>31782</v>
      </c>
      <c r="J5">
        <v>127220</v>
      </c>
      <c r="K5" s="2">
        <v>40909</v>
      </c>
      <c r="L5" s="15">
        <v>30.547945205479451</v>
      </c>
    </row>
    <row r="6" spans="1:12" x14ac:dyDescent="0.25">
      <c r="A6">
        <v>5</v>
      </c>
      <c r="B6" t="s">
        <v>179</v>
      </c>
      <c r="C6" t="s">
        <v>180</v>
      </c>
      <c r="D6">
        <v>5</v>
      </c>
      <c r="E6" t="s">
        <v>181</v>
      </c>
      <c r="F6">
        <v>62000</v>
      </c>
      <c r="G6">
        <v>2500</v>
      </c>
      <c r="H6">
        <v>550</v>
      </c>
      <c r="I6" s="2">
        <v>31055</v>
      </c>
      <c r="J6">
        <v>52500</v>
      </c>
      <c r="K6" s="2">
        <v>40909</v>
      </c>
      <c r="L6" s="15">
        <v>32.539726027397258</v>
      </c>
    </row>
    <row r="7" spans="1:12" x14ac:dyDescent="0.25">
      <c r="A7">
        <v>6</v>
      </c>
      <c r="B7" t="s">
        <v>179</v>
      </c>
      <c r="C7" t="s">
        <v>180</v>
      </c>
      <c r="D7">
        <v>8</v>
      </c>
      <c r="E7" t="s">
        <v>181</v>
      </c>
      <c r="F7">
        <v>125000</v>
      </c>
      <c r="G7">
        <v>4000</v>
      </c>
      <c r="H7">
        <v>550</v>
      </c>
      <c r="I7" s="2">
        <v>31538</v>
      </c>
      <c r="J7">
        <v>28750</v>
      </c>
      <c r="K7" s="2">
        <v>40909</v>
      </c>
      <c r="L7" s="15">
        <v>31.216438356164385</v>
      </c>
    </row>
    <row r="8" spans="1:12" x14ac:dyDescent="0.25">
      <c r="A8">
        <v>7</v>
      </c>
      <c r="B8" t="s">
        <v>182</v>
      </c>
      <c r="C8" t="s">
        <v>183</v>
      </c>
      <c r="D8">
        <v>9</v>
      </c>
      <c r="E8" t="s">
        <v>184</v>
      </c>
      <c r="F8">
        <v>56000</v>
      </c>
      <c r="G8">
        <v>900</v>
      </c>
      <c r="H8">
        <v>550</v>
      </c>
      <c r="I8" s="2">
        <v>33459</v>
      </c>
      <c r="J8">
        <v>75000</v>
      </c>
      <c r="K8" s="2">
        <v>40909</v>
      </c>
      <c r="L8" s="15">
        <v>25.953424657534246</v>
      </c>
    </row>
    <row r="9" spans="1:12" x14ac:dyDescent="0.25">
      <c r="A9">
        <v>8</v>
      </c>
      <c r="B9" t="s">
        <v>182</v>
      </c>
      <c r="C9" t="s">
        <v>186</v>
      </c>
      <c r="D9">
        <v>1</v>
      </c>
      <c r="E9" t="s">
        <v>184</v>
      </c>
      <c r="F9">
        <v>23500</v>
      </c>
      <c r="G9">
        <v>900</v>
      </c>
      <c r="H9">
        <v>550</v>
      </c>
      <c r="I9" s="2">
        <v>33732</v>
      </c>
      <c r="J9">
        <v>52500</v>
      </c>
      <c r="K9" s="2">
        <v>40909</v>
      </c>
      <c r="L9" s="15">
        <v>25.205479452054796</v>
      </c>
    </row>
    <row r="10" spans="1:12" x14ac:dyDescent="0.25">
      <c r="A10">
        <v>9</v>
      </c>
      <c r="B10" t="s">
        <v>182</v>
      </c>
      <c r="C10" t="s">
        <v>187</v>
      </c>
      <c r="D10">
        <v>2</v>
      </c>
      <c r="E10" t="s">
        <v>184</v>
      </c>
      <c r="F10">
        <v>15500</v>
      </c>
      <c r="G10">
        <v>900</v>
      </c>
      <c r="H10">
        <v>750</v>
      </c>
      <c r="I10" s="2">
        <v>38603</v>
      </c>
      <c r="J10">
        <v>9950</v>
      </c>
      <c r="K10" s="2">
        <v>40909</v>
      </c>
      <c r="L10" s="15">
        <v>11.860273972602739</v>
      </c>
    </row>
    <row r="11" spans="1:12" x14ac:dyDescent="0.25">
      <c r="A11">
        <v>10</v>
      </c>
      <c r="B11" t="s">
        <v>182</v>
      </c>
      <c r="C11" t="s">
        <v>187</v>
      </c>
      <c r="D11">
        <v>4</v>
      </c>
      <c r="E11" t="s">
        <v>184</v>
      </c>
      <c r="F11">
        <v>75890</v>
      </c>
      <c r="G11">
        <v>750</v>
      </c>
      <c r="H11">
        <v>750</v>
      </c>
      <c r="I11" s="2">
        <v>34097</v>
      </c>
      <c r="J11">
        <v>28750</v>
      </c>
      <c r="K11" s="2">
        <v>40909</v>
      </c>
      <c r="L11" s="15">
        <v>24.205479452054796</v>
      </c>
    </row>
    <row r="12" spans="1:12" x14ac:dyDescent="0.25">
      <c r="A12">
        <v>11</v>
      </c>
      <c r="B12" t="s">
        <v>182</v>
      </c>
      <c r="C12" t="s">
        <v>188</v>
      </c>
      <c r="D12">
        <v>6</v>
      </c>
      <c r="E12" t="s">
        <v>184</v>
      </c>
      <c r="F12">
        <v>99000</v>
      </c>
      <c r="G12">
        <v>750</v>
      </c>
      <c r="H12">
        <v>750</v>
      </c>
      <c r="I12" s="2">
        <v>27520</v>
      </c>
      <c r="J12">
        <v>52500</v>
      </c>
      <c r="K12" s="2">
        <v>40909</v>
      </c>
      <c r="L12" s="15">
        <v>42.224657534246575</v>
      </c>
    </row>
    <row r="13" spans="1:12" x14ac:dyDescent="0.25">
      <c r="A13">
        <v>12</v>
      </c>
      <c r="B13" t="s">
        <v>182</v>
      </c>
      <c r="C13" t="s">
        <v>189</v>
      </c>
      <c r="D13">
        <v>5</v>
      </c>
      <c r="E13" t="s">
        <v>184</v>
      </c>
      <c r="F13">
        <v>125000</v>
      </c>
      <c r="G13">
        <v>750</v>
      </c>
      <c r="H13">
        <v>750</v>
      </c>
      <c r="I13" s="2">
        <v>31062</v>
      </c>
      <c r="J13">
        <v>75000</v>
      </c>
      <c r="K13" s="2">
        <v>40909</v>
      </c>
      <c r="L13" s="15">
        <v>32.520547945205479</v>
      </c>
    </row>
    <row r="14" spans="1:12" x14ac:dyDescent="0.25">
      <c r="A14">
        <v>13</v>
      </c>
      <c r="B14" t="s">
        <v>182</v>
      </c>
      <c r="C14" t="s">
        <v>190</v>
      </c>
      <c r="D14">
        <v>6</v>
      </c>
      <c r="E14" t="s">
        <v>184</v>
      </c>
      <c r="F14">
        <v>125000</v>
      </c>
      <c r="G14">
        <v>600</v>
      </c>
      <c r="H14">
        <v>750</v>
      </c>
      <c r="I14" s="2">
        <v>28943</v>
      </c>
      <c r="J14">
        <v>127220</v>
      </c>
      <c r="K14" s="2">
        <v>40909</v>
      </c>
      <c r="L14" s="15">
        <v>38.326027397260276</v>
      </c>
    </row>
    <row r="15" spans="1:12" x14ac:dyDescent="0.25">
      <c r="A15">
        <v>14</v>
      </c>
      <c r="B15" t="s">
        <v>182</v>
      </c>
      <c r="C15" t="s">
        <v>191</v>
      </c>
      <c r="D15">
        <v>7</v>
      </c>
      <c r="E15" t="s">
        <v>184</v>
      </c>
      <c r="F15">
        <v>155000</v>
      </c>
      <c r="G15">
        <v>600</v>
      </c>
      <c r="H15">
        <v>570</v>
      </c>
      <c r="I15" s="2">
        <v>38238</v>
      </c>
      <c r="J15">
        <v>52500</v>
      </c>
      <c r="K15" s="2">
        <v>40909</v>
      </c>
      <c r="L15" s="15">
        <v>12.860273972602739</v>
      </c>
    </row>
    <row r="16" spans="1:12" x14ac:dyDescent="0.25">
      <c r="A16">
        <v>15</v>
      </c>
      <c r="B16" t="s">
        <v>182</v>
      </c>
      <c r="C16" t="s">
        <v>192</v>
      </c>
      <c r="D16">
        <v>8</v>
      </c>
      <c r="E16" t="s">
        <v>184</v>
      </c>
      <c r="F16">
        <v>125000</v>
      </c>
      <c r="G16">
        <v>600</v>
      </c>
      <c r="H16">
        <v>570</v>
      </c>
      <c r="I16" s="2">
        <v>34489</v>
      </c>
      <c r="J16">
        <v>8000</v>
      </c>
      <c r="K16" s="2">
        <v>40909</v>
      </c>
      <c r="L16" s="15">
        <v>23.13150684931507</v>
      </c>
    </row>
    <row r="17" spans="1:12" x14ac:dyDescent="0.25">
      <c r="A17">
        <v>16</v>
      </c>
      <c r="B17" t="s">
        <v>179</v>
      </c>
      <c r="C17" t="s">
        <v>185</v>
      </c>
      <c r="D17">
        <v>5</v>
      </c>
      <c r="E17" t="s">
        <v>181</v>
      </c>
      <c r="F17">
        <v>62000</v>
      </c>
      <c r="G17">
        <v>600</v>
      </c>
      <c r="H17">
        <v>570</v>
      </c>
      <c r="I17" s="2">
        <v>38968</v>
      </c>
      <c r="J17">
        <v>52500</v>
      </c>
      <c r="K17" s="2">
        <v>40909</v>
      </c>
      <c r="L17" s="15">
        <v>10.860273972602739</v>
      </c>
    </row>
    <row r="18" spans="1:12" x14ac:dyDescent="0.25">
      <c r="A18">
        <v>17</v>
      </c>
      <c r="B18" t="s">
        <v>179</v>
      </c>
      <c r="C18" t="s">
        <v>193</v>
      </c>
      <c r="D18">
        <v>4</v>
      </c>
      <c r="E18" t="s">
        <v>181</v>
      </c>
      <c r="F18">
        <v>62000</v>
      </c>
      <c r="G18">
        <v>600</v>
      </c>
      <c r="H18">
        <v>654</v>
      </c>
      <c r="I18" s="2">
        <v>36770</v>
      </c>
      <c r="J18">
        <v>65250</v>
      </c>
      <c r="K18" s="2">
        <v>40909</v>
      </c>
      <c r="L18" s="15">
        <v>16.882191780821916</v>
      </c>
    </row>
    <row r="19" spans="1:12" x14ac:dyDescent="0.25">
      <c r="A19">
        <v>18</v>
      </c>
      <c r="B19" t="s">
        <v>179</v>
      </c>
      <c r="C19" t="s">
        <v>185</v>
      </c>
      <c r="D19">
        <v>3</v>
      </c>
      <c r="E19" t="s">
        <v>181</v>
      </c>
      <c r="F19">
        <v>75890</v>
      </c>
      <c r="G19">
        <v>600</v>
      </c>
      <c r="H19">
        <v>987</v>
      </c>
      <c r="I19" s="2">
        <v>35560</v>
      </c>
      <c r="J19">
        <v>52500</v>
      </c>
      <c r="K19" s="2">
        <v>40909</v>
      </c>
      <c r="L19" s="15">
        <v>20.197260273972603</v>
      </c>
    </row>
    <row r="20" spans="1:12" x14ac:dyDescent="0.25">
      <c r="A20">
        <v>19</v>
      </c>
      <c r="B20" t="s">
        <v>179</v>
      </c>
      <c r="C20" t="s">
        <v>180</v>
      </c>
      <c r="D20">
        <v>2</v>
      </c>
      <c r="E20" t="s">
        <v>181</v>
      </c>
      <c r="F20">
        <v>62000</v>
      </c>
      <c r="G20">
        <v>600</v>
      </c>
      <c r="H20">
        <v>654</v>
      </c>
      <c r="I20" s="2">
        <v>37135</v>
      </c>
      <c r="J20">
        <v>28750</v>
      </c>
      <c r="K20" s="2">
        <v>40909</v>
      </c>
      <c r="L20" s="15">
        <v>15.882191780821918</v>
      </c>
    </row>
    <row r="21" spans="1:12" x14ac:dyDescent="0.25">
      <c r="A21">
        <v>20</v>
      </c>
      <c r="B21" t="s">
        <v>179</v>
      </c>
      <c r="C21" t="s">
        <v>194</v>
      </c>
      <c r="D21">
        <v>1</v>
      </c>
      <c r="E21" t="s">
        <v>181</v>
      </c>
      <c r="F21">
        <v>75890</v>
      </c>
      <c r="G21">
        <v>450</v>
      </c>
      <c r="H21">
        <v>321</v>
      </c>
      <c r="I21" s="2">
        <v>38511</v>
      </c>
      <c r="J21">
        <v>52500</v>
      </c>
      <c r="K21" s="2">
        <v>40909</v>
      </c>
      <c r="L21" s="15">
        <v>12.112328767123287</v>
      </c>
    </row>
    <row r="22" spans="1:12" x14ac:dyDescent="0.25">
      <c r="A22">
        <v>21</v>
      </c>
      <c r="B22" t="s">
        <v>179</v>
      </c>
      <c r="C22" t="s">
        <v>195</v>
      </c>
      <c r="D22">
        <v>1</v>
      </c>
      <c r="E22" t="s">
        <v>181</v>
      </c>
      <c r="F22">
        <v>62000</v>
      </c>
      <c r="G22">
        <v>400</v>
      </c>
      <c r="H22">
        <v>951</v>
      </c>
      <c r="I22" s="2">
        <v>36161</v>
      </c>
      <c r="J22">
        <v>52500</v>
      </c>
      <c r="K22" s="2">
        <v>40909</v>
      </c>
      <c r="L22" s="15">
        <v>18.550684931506851</v>
      </c>
    </row>
    <row r="23" spans="1:12" x14ac:dyDescent="0.25">
      <c r="A23">
        <v>22</v>
      </c>
      <c r="B23" t="s">
        <v>179</v>
      </c>
      <c r="C23" t="s">
        <v>185</v>
      </c>
      <c r="D23">
        <v>7</v>
      </c>
      <c r="E23" t="s">
        <v>181</v>
      </c>
      <c r="F23">
        <v>62000</v>
      </c>
      <c r="G23">
        <v>400</v>
      </c>
      <c r="H23">
        <v>987</v>
      </c>
      <c r="I23" s="2">
        <v>37016</v>
      </c>
      <c r="J23">
        <v>127220</v>
      </c>
      <c r="K23" s="2">
        <v>40909</v>
      </c>
      <c r="L23" s="15">
        <v>16.208219178082192</v>
      </c>
    </row>
    <row r="24" spans="1:12" x14ac:dyDescent="0.25">
      <c r="A24">
        <v>23</v>
      </c>
      <c r="B24" t="s">
        <v>179</v>
      </c>
      <c r="C24" t="s">
        <v>194</v>
      </c>
      <c r="D24">
        <v>8</v>
      </c>
      <c r="E24" t="s">
        <v>181</v>
      </c>
      <c r="F24">
        <v>62000</v>
      </c>
      <c r="G24">
        <v>400</v>
      </c>
      <c r="H24">
        <v>750</v>
      </c>
      <c r="I24" s="2">
        <v>31055</v>
      </c>
      <c r="J24">
        <v>52500</v>
      </c>
      <c r="K24" s="2">
        <v>40909</v>
      </c>
      <c r="L24" s="15">
        <v>32.539726027397258</v>
      </c>
    </row>
    <row r="25" spans="1:12" x14ac:dyDescent="0.25">
      <c r="A25">
        <v>24</v>
      </c>
      <c r="B25" t="s">
        <v>179</v>
      </c>
      <c r="C25" t="s">
        <v>180</v>
      </c>
      <c r="D25">
        <v>9</v>
      </c>
      <c r="E25" t="s">
        <v>181</v>
      </c>
      <c r="F25">
        <v>75890</v>
      </c>
      <c r="G25">
        <v>200</v>
      </c>
      <c r="H25">
        <v>654</v>
      </c>
      <c r="I25" s="2">
        <v>38841</v>
      </c>
      <c r="J25">
        <v>7500</v>
      </c>
      <c r="K25" s="2">
        <v>40909</v>
      </c>
      <c r="L25" s="15">
        <v>11.208219178082192</v>
      </c>
    </row>
    <row r="26" spans="1:12" x14ac:dyDescent="0.25">
      <c r="A26">
        <v>25</v>
      </c>
      <c r="B26" t="s">
        <v>179</v>
      </c>
      <c r="C26" t="s">
        <v>195</v>
      </c>
      <c r="D26">
        <v>1</v>
      </c>
      <c r="E26" t="s">
        <v>181</v>
      </c>
      <c r="F26">
        <v>75890</v>
      </c>
      <c r="G26">
        <v>200</v>
      </c>
      <c r="H26">
        <v>987</v>
      </c>
      <c r="I26" s="2">
        <v>35582</v>
      </c>
      <c r="J26">
        <v>52500</v>
      </c>
      <c r="K26" s="2">
        <v>40909</v>
      </c>
      <c r="L26" s="15">
        <v>20.136986301369863</v>
      </c>
    </row>
    <row r="27" spans="1:12" x14ac:dyDescent="0.25">
      <c r="A27">
        <v>26</v>
      </c>
      <c r="B27" t="s">
        <v>179</v>
      </c>
      <c r="C27" t="s">
        <v>185</v>
      </c>
      <c r="D27">
        <v>1</v>
      </c>
      <c r="E27" t="s">
        <v>181</v>
      </c>
      <c r="F27">
        <v>75890</v>
      </c>
      <c r="G27">
        <v>300</v>
      </c>
      <c r="H27">
        <v>321</v>
      </c>
      <c r="I27" s="2">
        <v>35582</v>
      </c>
      <c r="J27">
        <v>52500</v>
      </c>
      <c r="K27" s="2">
        <v>40909</v>
      </c>
      <c r="L27" s="15">
        <v>20.136986301369863</v>
      </c>
    </row>
    <row r="28" spans="1:12" x14ac:dyDescent="0.25">
      <c r="A28">
        <v>27</v>
      </c>
      <c r="B28" t="s">
        <v>179</v>
      </c>
      <c r="C28" t="s">
        <v>196</v>
      </c>
      <c r="D28">
        <v>8</v>
      </c>
      <c r="E28" t="s">
        <v>181</v>
      </c>
      <c r="F28">
        <v>62000</v>
      </c>
      <c r="G28">
        <v>300</v>
      </c>
      <c r="H28">
        <v>654</v>
      </c>
      <c r="I28" s="2">
        <v>39227</v>
      </c>
      <c r="J28">
        <v>52500</v>
      </c>
      <c r="K28" s="2">
        <v>40909</v>
      </c>
      <c r="L28" s="15">
        <v>10.150684931506849</v>
      </c>
    </row>
    <row r="29" spans="1:12" x14ac:dyDescent="0.25">
      <c r="A29">
        <v>28</v>
      </c>
      <c r="B29" t="s">
        <v>182</v>
      </c>
      <c r="C29" t="s">
        <v>187</v>
      </c>
      <c r="D29">
        <v>9</v>
      </c>
      <c r="E29" t="s">
        <v>184</v>
      </c>
      <c r="F29">
        <v>75890</v>
      </c>
      <c r="G29">
        <v>500</v>
      </c>
      <c r="H29">
        <v>987</v>
      </c>
      <c r="I29" s="2">
        <v>35582</v>
      </c>
      <c r="J29">
        <v>52500</v>
      </c>
      <c r="K29" s="2">
        <v>40909</v>
      </c>
      <c r="L29" s="15">
        <v>20.136986301369863</v>
      </c>
    </row>
    <row r="30" spans="1:12" x14ac:dyDescent="0.25">
      <c r="A30">
        <v>29</v>
      </c>
      <c r="B30" t="s">
        <v>182</v>
      </c>
      <c r="C30" t="s">
        <v>188</v>
      </c>
      <c r="D30">
        <v>8</v>
      </c>
      <c r="E30" t="s">
        <v>184</v>
      </c>
      <c r="F30">
        <v>75890</v>
      </c>
      <c r="G30">
        <v>600</v>
      </c>
      <c r="H30">
        <v>963</v>
      </c>
      <c r="I30" s="2">
        <v>36191</v>
      </c>
      <c r="J30">
        <v>52500</v>
      </c>
      <c r="K30" s="2">
        <v>40909</v>
      </c>
      <c r="L30" s="15">
        <v>18.468493150684932</v>
      </c>
    </row>
    <row r="31" spans="1:12" x14ac:dyDescent="0.25">
      <c r="A31">
        <v>30</v>
      </c>
      <c r="B31" t="s">
        <v>182</v>
      </c>
      <c r="C31" t="s">
        <v>187</v>
      </c>
      <c r="D31">
        <v>7</v>
      </c>
      <c r="E31" t="s">
        <v>184</v>
      </c>
      <c r="F31">
        <v>75890</v>
      </c>
      <c r="G31">
        <v>500</v>
      </c>
      <c r="H31">
        <v>852</v>
      </c>
      <c r="I31" s="2">
        <v>38841</v>
      </c>
      <c r="J31">
        <v>65250</v>
      </c>
      <c r="K31" s="2">
        <v>40909</v>
      </c>
      <c r="L31" s="15">
        <v>11.208219178082192</v>
      </c>
    </row>
    <row r="32" spans="1:12" x14ac:dyDescent="0.25">
      <c r="A32">
        <v>31</v>
      </c>
      <c r="B32" t="s">
        <v>182</v>
      </c>
      <c r="C32" t="s">
        <v>188</v>
      </c>
      <c r="D32">
        <v>6</v>
      </c>
      <c r="E32" t="s">
        <v>184</v>
      </c>
      <c r="F32">
        <v>75890</v>
      </c>
      <c r="G32">
        <v>400</v>
      </c>
      <c r="H32">
        <v>147</v>
      </c>
      <c r="I32" s="2">
        <v>38968</v>
      </c>
      <c r="J32">
        <v>52500</v>
      </c>
      <c r="K32" s="2">
        <v>40909</v>
      </c>
      <c r="L32" s="15">
        <v>10.860273972602739</v>
      </c>
    </row>
    <row r="33" spans="1:12" x14ac:dyDescent="0.25">
      <c r="A33">
        <v>32</v>
      </c>
      <c r="B33" t="s">
        <v>182</v>
      </c>
      <c r="C33" t="s">
        <v>188</v>
      </c>
      <c r="D33">
        <v>5</v>
      </c>
      <c r="E33" t="s">
        <v>184</v>
      </c>
      <c r="F33">
        <v>75890</v>
      </c>
      <c r="G33">
        <v>800</v>
      </c>
      <c r="H33">
        <v>852</v>
      </c>
      <c r="I33" s="2">
        <v>38841</v>
      </c>
      <c r="J33">
        <v>52500</v>
      </c>
      <c r="K33" s="2">
        <v>40909</v>
      </c>
      <c r="L33" s="15">
        <v>11.208219178082192</v>
      </c>
    </row>
    <row r="34" spans="1:12" x14ac:dyDescent="0.25">
      <c r="A34">
        <v>33</v>
      </c>
      <c r="B34" t="s">
        <v>182</v>
      </c>
      <c r="C34" t="s">
        <v>190</v>
      </c>
      <c r="D34">
        <v>4</v>
      </c>
      <c r="E34" t="s">
        <v>184</v>
      </c>
      <c r="F34">
        <v>62000</v>
      </c>
      <c r="G34">
        <v>750</v>
      </c>
      <c r="H34">
        <v>654</v>
      </c>
      <c r="I34" s="2">
        <v>35923</v>
      </c>
      <c r="J34">
        <v>52500</v>
      </c>
      <c r="K34" s="2">
        <v>40909</v>
      </c>
      <c r="L34" s="15">
        <v>19.202739726027396</v>
      </c>
    </row>
    <row r="35" spans="1:12" x14ac:dyDescent="0.25">
      <c r="A35">
        <v>34</v>
      </c>
      <c r="B35" t="s">
        <v>182</v>
      </c>
      <c r="C35" t="s">
        <v>190</v>
      </c>
      <c r="D35">
        <v>3</v>
      </c>
      <c r="E35" t="s">
        <v>184</v>
      </c>
      <c r="F35">
        <v>62000</v>
      </c>
      <c r="G35">
        <v>850</v>
      </c>
      <c r="H35">
        <v>984</v>
      </c>
      <c r="I35" s="2">
        <v>35582</v>
      </c>
      <c r="J35">
        <v>52500</v>
      </c>
      <c r="K35" s="2">
        <v>40909</v>
      </c>
      <c r="L35" s="15">
        <v>20.136986301369863</v>
      </c>
    </row>
    <row r="36" spans="1:12" x14ac:dyDescent="0.25">
      <c r="A36">
        <v>35</v>
      </c>
      <c r="B36" t="s">
        <v>182</v>
      </c>
      <c r="C36" t="s">
        <v>187</v>
      </c>
      <c r="D36">
        <v>2</v>
      </c>
      <c r="E36" t="s">
        <v>184</v>
      </c>
      <c r="F36">
        <v>62000</v>
      </c>
      <c r="G36">
        <v>950</v>
      </c>
      <c r="H36">
        <v>895</v>
      </c>
      <c r="I36" s="2">
        <v>39211</v>
      </c>
      <c r="J36">
        <v>15000</v>
      </c>
      <c r="K36" s="2">
        <v>40909</v>
      </c>
      <c r="L36" s="15">
        <v>10.194520547945206</v>
      </c>
    </row>
    <row r="37" spans="1:12" x14ac:dyDescent="0.25">
      <c r="A37">
        <v>36</v>
      </c>
      <c r="B37" t="s">
        <v>182</v>
      </c>
      <c r="C37" t="s">
        <v>187</v>
      </c>
      <c r="D37">
        <v>2</v>
      </c>
      <c r="E37" t="s">
        <v>184</v>
      </c>
      <c r="F37">
        <v>62000</v>
      </c>
      <c r="G37">
        <v>1500</v>
      </c>
      <c r="H37">
        <v>486</v>
      </c>
      <c r="I37" s="2">
        <v>37289</v>
      </c>
      <c r="J37">
        <v>52500</v>
      </c>
      <c r="K37" s="2">
        <v>40909</v>
      </c>
      <c r="L37" s="15">
        <v>15.46027397260274</v>
      </c>
    </row>
    <row r="38" spans="1:12" x14ac:dyDescent="0.25">
      <c r="A38">
        <v>37</v>
      </c>
      <c r="B38" t="s">
        <v>182</v>
      </c>
      <c r="C38" t="s">
        <v>190</v>
      </c>
      <c r="D38">
        <v>1</v>
      </c>
      <c r="E38" t="s">
        <v>184</v>
      </c>
      <c r="F38">
        <v>62000</v>
      </c>
      <c r="G38">
        <v>1400</v>
      </c>
      <c r="H38">
        <v>325</v>
      </c>
      <c r="I38" s="2">
        <v>37135</v>
      </c>
      <c r="J38">
        <v>127220</v>
      </c>
      <c r="K38" s="2">
        <v>40909</v>
      </c>
      <c r="L38" s="15">
        <v>15.882191780821918</v>
      </c>
    </row>
    <row r="39" spans="1:12" x14ac:dyDescent="0.25">
      <c r="A39">
        <v>38</v>
      </c>
      <c r="B39" t="s">
        <v>182</v>
      </c>
      <c r="C39" t="s">
        <v>191</v>
      </c>
      <c r="D39">
        <v>1</v>
      </c>
      <c r="E39" t="s">
        <v>184</v>
      </c>
      <c r="F39">
        <v>125000</v>
      </c>
      <c r="G39">
        <v>1560</v>
      </c>
      <c r="H39">
        <v>658</v>
      </c>
      <c r="I39" s="2">
        <v>38980</v>
      </c>
      <c r="J39">
        <v>17500</v>
      </c>
      <c r="K39" s="2">
        <v>40909</v>
      </c>
      <c r="L39" s="15">
        <v>10.827397260273973</v>
      </c>
    </row>
    <row r="40" spans="1:12" x14ac:dyDescent="0.25">
      <c r="A40">
        <v>39</v>
      </c>
      <c r="B40" t="s">
        <v>182</v>
      </c>
      <c r="C40" t="s">
        <v>190</v>
      </c>
      <c r="D40">
        <v>1</v>
      </c>
      <c r="E40" t="s">
        <v>184</v>
      </c>
      <c r="F40">
        <v>125000</v>
      </c>
      <c r="G40">
        <v>1950</v>
      </c>
      <c r="H40">
        <v>752</v>
      </c>
      <c r="I40" s="2">
        <v>37135</v>
      </c>
      <c r="J40">
        <v>52500</v>
      </c>
      <c r="K40" s="2">
        <v>40909</v>
      </c>
      <c r="L40" s="15">
        <v>15.882191780821918</v>
      </c>
    </row>
    <row r="41" spans="1:12" x14ac:dyDescent="0.25">
      <c r="A41">
        <v>40</v>
      </c>
      <c r="B41" t="s">
        <v>197</v>
      </c>
      <c r="C41" t="s">
        <v>198</v>
      </c>
      <c r="D41">
        <v>9</v>
      </c>
      <c r="E41" t="s">
        <v>184</v>
      </c>
      <c r="F41">
        <v>25000</v>
      </c>
      <c r="G41">
        <v>1950</v>
      </c>
      <c r="H41">
        <v>486</v>
      </c>
      <c r="I41" s="2">
        <v>36770</v>
      </c>
      <c r="J41">
        <v>52500</v>
      </c>
      <c r="K41" s="2">
        <v>40909</v>
      </c>
      <c r="L41" s="15">
        <v>16.882191780821916</v>
      </c>
    </row>
    <row r="42" spans="1:12" x14ac:dyDescent="0.25">
      <c r="A42">
        <v>41</v>
      </c>
      <c r="B42" t="s">
        <v>197</v>
      </c>
      <c r="C42" t="s">
        <v>199</v>
      </c>
      <c r="D42">
        <v>8</v>
      </c>
      <c r="E42" t="s">
        <v>181</v>
      </c>
      <c r="F42">
        <v>37500</v>
      </c>
      <c r="G42">
        <v>1950</v>
      </c>
      <c r="H42">
        <v>486</v>
      </c>
      <c r="I42" s="2">
        <v>36770</v>
      </c>
      <c r="J42">
        <v>52500</v>
      </c>
      <c r="K42" s="2">
        <v>40909</v>
      </c>
      <c r="L42" s="15">
        <v>16.882191780821916</v>
      </c>
    </row>
    <row r="43" spans="1:12" x14ac:dyDescent="0.25">
      <c r="A43">
        <v>42</v>
      </c>
      <c r="B43" t="s">
        <v>197</v>
      </c>
      <c r="C43" t="s">
        <v>200</v>
      </c>
      <c r="D43">
        <v>7</v>
      </c>
      <c r="E43" t="s">
        <v>181</v>
      </c>
      <c r="F43">
        <v>25000</v>
      </c>
      <c r="G43">
        <v>1950</v>
      </c>
      <c r="H43">
        <v>486</v>
      </c>
      <c r="I43" s="2">
        <v>36770</v>
      </c>
      <c r="J43">
        <v>52500</v>
      </c>
      <c r="K43" s="2">
        <v>40909</v>
      </c>
      <c r="L43" s="15">
        <v>16.882191780821916</v>
      </c>
    </row>
    <row r="44" spans="1:12" x14ac:dyDescent="0.25">
      <c r="A44">
        <v>43</v>
      </c>
      <c r="B44" t="s">
        <v>197</v>
      </c>
      <c r="C44" t="s">
        <v>198</v>
      </c>
      <c r="D44">
        <v>5</v>
      </c>
      <c r="E44" t="s">
        <v>184</v>
      </c>
      <c r="F44">
        <v>37500</v>
      </c>
      <c r="G44">
        <v>1950</v>
      </c>
      <c r="H44">
        <v>486</v>
      </c>
      <c r="I44" s="2">
        <v>36770</v>
      </c>
      <c r="J44">
        <v>52500</v>
      </c>
      <c r="K44" s="2">
        <v>40909</v>
      </c>
      <c r="L44" s="15">
        <v>16.882191780821916</v>
      </c>
    </row>
    <row r="45" spans="1:12" x14ac:dyDescent="0.25">
      <c r="A45">
        <v>44</v>
      </c>
      <c r="B45" t="s">
        <v>197</v>
      </c>
      <c r="C45" t="s">
        <v>200</v>
      </c>
      <c r="D45">
        <v>5</v>
      </c>
      <c r="E45" t="s">
        <v>181</v>
      </c>
      <c r="F45">
        <v>25000</v>
      </c>
      <c r="G45">
        <v>1950</v>
      </c>
      <c r="H45">
        <v>486</v>
      </c>
      <c r="I45" s="2">
        <v>36770</v>
      </c>
      <c r="J45">
        <v>52500</v>
      </c>
      <c r="K45" s="2">
        <v>40909</v>
      </c>
      <c r="L45" s="15">
        <v>16.882191780821916</v>
      </c>
    </row>
    <row r="46" spans="1:12" x14ac:dyDescent="0.25">
      <c r="A46">
        <v>45</v>
      </c>
      <c r="B46" t="s">
        <v>197</v>
      </c>
      <c r="C46" t="s">
        <v>198</v>
      </c>
      <c r="D46">
        <v>6</v>
      </c>
      <c r="E46" t="s">
        <v>184</v>
      </c>
      <c r="F46">
        <v>37500</v>
      </c>
      <c r="G46">
        <v>1950</v>
      </c>
      <c r="H46">
        <v>486</v>
      </c>
      <c r="I46" s="2">
        <v>36770</v>
      </c>
      <c r="J46">
        <v>127220</v>
      </c>
      <c r="K46" s="2">
        <v>40909</v>
      </c>
      <c r="L46" s="15">
        <v>16.882191780821916</v>
      </c>
    </row>
    <row r="47" spans="1:12" x14ac:dyDescent="0.25">
      <c r="A47">
        <v>46</v>
      </c>
      <c r="B47" t="s">
        <v>197</v>
      </c>
      <c r="C47" t="s">
        <v>198</v>
      </c>
      <c r="D47">
        <v>3</v>
      </c>
      <c r="E47" t="s">
        <v>184</v>
      </c>
      <c r="F47">
        <v>25000</v>
      </c>
      <c r="G47">
        <v>1950</v>
      </c>
      <c r="H47">
        <v>486</v>
      </c>
      <c r="I47" s="2">
        <v>36770</v>
      </c>
      <c r="J47">
        <v>52500</v>
      </c>
      <c r="K47" s="2">
        <v>40909</v>
      </c>
      <c r="L47" s="15">
        <v>16.882191780821916</v>
      </c>
    </row>
    <row r="48" spans="1:12" x14ac:dyDescent="0.25">
      <c r="A48">
        <v>47</v>
      </c>
      <c r="B48" t="s">
        <v>197</v>
      </c>
      <c r="C48" t="s">
        <v>200</v>
      </c>
      <c r="D48">
        <v>2</v>
      </c>
      <c r="E48" t="s">
        <v>181</v>
      </c>
      <c r="F48">
        <v>50000</v>
      </c>
      <c r="G48">
        <v>2570</v>
      </c>
      <c r="H48">
        <v>486</v>
      </c>
      <c r="I48" s="2">
        <v>35582</v>
      </c>
      <c r="J48">
        <v>65250</v>
      </c>
      <c r="K48" s="2">
        <v>40909</v>
      </c>
      <c r="L48" s="15">
        <v>20.136986301369863</v>
      </c>
    </row>
    <row r="49" spans="1:12" x14ac:dyDescent="0.25">
      <c r="A49">
        <v>48</v>
      </c>
      <c r="B49" t="s">
        <v>197</v>
      </c>
      <c r="C49" t="s">
        <v>200</v>
      </c>
      <c r="D49">
        <v>5</v>
      </c>
      <c r="E49" t="s">
        <v>181</v>
      </c>
      <c r="F49">
        <v>25000</v>
      </c>
      <c r="G49">
        <v>2570</v>
      </c>
      <c r="H49">
        <v>987</v>
      </c>
      <c r="I49" s="2">
        <v>35582</v>
      </c>
      <c r="J49">
        <v>52500</v>
      </c>
      <c r="K49" s="2">
        <v>40909</v>
      </c>
      <c r="L49" s="15">
        <v>20.136986301369863</v>
      </c>
    </row>
    <row r="50" spans="1:12" x14ac:dyDescent="0.25">
      <c r="A50">
        <v>49</v>
      </c>
      <c r="B50" t="s">
        <v>197</v>
      </c>
      <c r="C50" t="s">
        <v>199</v>
      </c>
      <c r="D50">
        <v>8</v>
      </c>
      <c r="E50" t="s">
        <v>181</v>
      </c>
      <c r="F50">
        <v>37500</v>
      </c>
      <c r="G50">
        <v>2570</v>
      </c>
      <c r="H50">
        <v>987</v>
      </c>
      <c r="I50" s="2">
        <v>35582</v>
      </c>
      <c r="J50">
        <v>28750</v>
      </c>
      <c r="K50" s="2">
        <v>40909</v>
      </c>
      <c r="L50" s="15">
        <v>20.136986301369863</v>
      </c>
    </row>
    <row r="51" spans="1:12" x14ac:dyDescent="0.25">
      <c r="A51">
        <v>50</v>
      </c>
      <c r="B51" t="s">
        <v>197</v>
      </c>
      <c r="C51" t="s">
        <v>198</v>
      </c>
      <c r="D51">
        <v>9</v>
      </c>
      <c r="E51" t="s">
        <v>184</v>
      </c>
      <c r="F51">
        <v>25000</v>
      </c>
      <c r="G51">
        <v>2570</v>
      </c>
      <c r="H51">
        <v>987</v>
      </c>
      <c r="I51" s="2">
        <v>35582</v>
      </c>
      <c r="J51">
        <v>52500</v>
      </c>
      <c r="K51" s="2">
        <v>40909</v>
      </c>
      <c r="L51" s="15">
        <v>20.136986301369863</v>
      </c>
    </row>
    <row r="52" spans="1:12" x14ac:dyDescent="0.25">
      <c r="A52">
        <v>51</v>
      </c>
      <c r="B52" t="s">
        <v>197</v>
      </c>
      <c r="C52" t="s">
        <v>198</v>
      </c>
      <c r="D52">
        <v>7</v>
      </c>
      <c r="E52" t="s">
        <v>184</v>
      </c>
      <c r="F52">
        <v>37500</v>
      </c>
      <c r="G52">
        <v>2570</v>
      </c>
      <c r="H52">
        <v>987</v>
      </c>
      <c r="I52" s="2">
        <v>35582</v>
      </c>
      <c r="J52">
        <v>52500</v>
      </c>
      <c r="K52" s="2">
        <v>40909</v>
      </c>
      <c r="L52" s="15">
        <v>20.136986301369863</v>
      </c>
    </row>
    <row r="53" spans="1:12" x14ac:dyDescent="0.25">
      <c r="A53">
        <v>52</v>
      </c>
      <c r="B53" t="s">
        <v>197</v>
      </c>
      <c r="C53" t="s">
        <v>198</v>
      </c>
      <c r="D53">
        <v>8</v>
      </c>
      <c r="E53" t="s">
        <v>184</v>
      </c>
      <c r="F53">
        <v>25000</v>
      </c>
      <c r="G53">
        <v>1950</v>
      </c>
      <c r="H53">
        <v>987</v>
      </c>
      <c r="I53" s="2">
        <v>35582</v>
      </c>
      <c r="J53">
        <v>28750</v>
      </c>
      <c r="K53" s="2">
        <v>40909</v>
      </c>
      <c r="L53" s="15">
        <v>20.136986301369863</v>
      </c>
    </row>
    <row r="54" spans="1:12" x14ac:dyDescent="0.25">
      <c r="A54">
        <v>53</v>
      </c>
      <c r="B54" t="s">
        <v>197</v>
      </c>
      <c r="C54" t="s">
        <v>198</v>
      </c>
      <c r="D54">
        <v>9</v>
      </c>
      <c r="E54" t="s">
        <v>184</v>
      </c>
      <c r="F54">
        <v>37500</v>
      </c>
      <c r="G54">
        <v>1950</v>
      </c>
      <c r="H54">
        <v>987</v>
      </c>
      <c r="I54" s="2">
        <v>35582</v>
      </c>
      <c r="J54">
        <v>52500</v>
      </c>
      <c r="K54" s="2">
        <v>40909</v>
      </c>
      <c r="L54" s="15">
        <v>20.136986301369863</v>
      </c>
    </row>
    <row r="55" spans="1:12" x14ac:dyDescent="0.25">
      <c r="A55">
        <v>54</v>
      </c>
      <c r="B55" t="s">
        <v>197</v>
      </c>
      <c r="C55" t="s">
        <v>199</v>
      </c>
      <c r="D55">
        <v>1</v>
      </c>
      <c r="E55" t="s">
        <v>181</v>
      </c>
      <c r="F55">
        <v>25000</v>
      </c>
      <c r="G55">
        <v>1950</v>
      </c>
      <c r="H55">
        <v>987</v>
      </c>
      <c r="I55" s="2">
        <v>38980</v>
      </c>
      <c r="J55">
        <v>52500</v>
      </c>
      <c r="K55" s="2">
        <v>40909</v>
      </c>
      <c r="L55" s="15">
        <v>10.827397260273973</v>
      </c>
    </row>
    <row r="56" spans="1:12" x14ac:dyDescent="0.25">
      <c r="A56">
        <v>55</v>
      </c>
      <c r="B56" t="s">
        <v>197</v>
      </c>
      <c r="C56" t="s">
        <v>199</v>
      </c>
      <c r="D56">
        <v>1</v>
      </c>
      <c r="E56" t="s">
        <v>181</v>
      </c>
      <c r="F56">
        <v>37500</v>
      </c>
      <c r="G56">
        <v>1950</v>
      </c>
      <c r="H56">
        <v>987</v>
      </c>
      <c r="I56" s="2">
        <v>38980</v>
      </c>
      <c r="J56">
        <v>52500</v>
      </c>
      <c r="K56" s="2">
        <v>40909</v>
      </c>
      <c r="L56" s="15">
        <v>10.827397260273973</v>
      </c>
    </row>
    <row r="57" spans="1:12" x14ac:dyDescent="0.25">
      <c r="A57">
        <v>56</v>
      </c>
      <c r="B57" t="s">
        <v>197</v>
      </c>
      <c r="C57" t="s">
        <v>199</v>
      </c>
      <c r="D57">
        <v>1</v>
      </c>
      <c r="E57" t="s">
        <v>181</v>
      </c>
      <c r="F57">
        <v>25000</v>
      </c>
      <c r="G57">
        <v>1950</v>
      </c>
      <c r="H57">
        <v>987</v>
      </c>
      <c r="I57" s="2">
        <v>38980</v>
      </c>
      <c r="J57">
        <v>52500</v>
      </c>
      <c r="K57" s="2">
        <v>40909</v>
      </c>
      <c r="L57" s="15">
        <v>10.827397260273973</v>
      </c>
    </row>
    <row r="58" spans="1:12" x14ac:dyDescent="0.25">
      <c r="A58">
        <v>57</v>
      </c>
      <c r="B58" t="s">
        <v>197</v>
      </c>
      <c r="C58" t="s">
        <v>198</v>
      </c>
      <c r="D58">
        <v>9</v>
      </c>
      <c r="E58" t="s">
        <v>184</v>
      </c>
      <c r="F58">
        <v>37500</v>
      </c>
      <c r="G58">
        <v>1950</v>
      </c>
      <c r="H58">
        <v>987</v>
      </c>
      <c r="I58" s="2">
        <v>38980</v>
      </c>
      <c r="J58">
        <v>127220</v>
      </c>
      <c r="K58" s="2">
        <v>40909</v>
      </c>
      <c r="L58" s="15">
        <v>10.827397260273973</v>
      </c>
    </row>
    <row r="59" spans="1:12" x14ac:dyDescent="0.25">
      <c r="A59">
        <v>58</v>
      </c>
      <c r="B59" t="s">
        <v>197</v>
      </c>
      <c r="C59" t="s">
        <v>198</v>
      </c>
      <c r="D59">
        <v>8</v>
      </c>
      <c r="E59" t="s">
        <v>184</v>
      </c>
      <c r="F59">
        <v>25000</v>
      </c>
      <c r="G59">
        <v>1950</v>
      </c>
      <c r="H59">
        <v>750</v>
      </c>
      <c r="I59" s="2">
        <v>38980</v>
      </c>
      <c r="J59">
        <v>52500</v>
      </c>
      <c r="K59" s="2">
        <v>40909</v>
      </c>
      <c r="L59" s="15">
        <v>10.827397260273973</v>
      </c>
    </row>
    <row r="60" spans="1:12" x14ac:dyDescent="0.25">
      <c r="A60">
        <v>59</v>
      </c>
      <c r="B60" t="s">
        <v>197</v>
      </c>
      <c r="C60" t="s">
        <v>198</v>
      </c>
      <c r="D60">
        <v>7</v>
      </c>
      <c r="E60" t="s">
        <v>184</v>
      </c>
      <c r="F60">
        <v>12500</v>
      </c>
      <c r="G60">
        <v>1950</v>
      </c>
      <c r="H60">
        <v>750</v>
      </c>
      <c r="I60" s="2">
        <v>38980</v>
      </c>
      <c r="J60">
        <v>28750</v>
      </c>
      <c r="K60" s="2">
        <v>40909</v>
      </c>
      <c r="L60" s="15">
        <v>10.827397260273973</v>
      </c>
    </row>
    <row r="61" spans="1:12" x14ac:dyDescent="0.25">
      <c r="A61">
        <v>60</v>
      </c>
      <c r="B61" t="s">
        <v>197</v>
      </c>
      <c r="C61" t="s">
        <v>198</v>
      </c>
      <c r="D61">
        <v>6</v>
      </c>
      <c r="E61" t="s">
        <v>181</v>
      </c>
      <c r="F61">
        <v>25000</v>
      </c>
      <c r="G61">
        <v>1950</v>
      </c>
      <c r="H61">
        <v>750</v>
      </c>
      <c r="I61" s="2">
        <v>38980</v>
      </c>
      <c r="J61">
        <v>52500</v>
      </c>
      <c r="K61" s="2">
        <v>40909</v>
      </c>
      <c r="L61" s="15">
        <v>10.827397260273973</v>
      </c>
    </row>
    <row r="62" spans="1:12" x14ac:dyDescent="0.25">
      <c r="A62">
        <v>61</v>
      </c>
      <c r="B62" t="s">
        <v>197</v>
      </c>
      <c r="C62" t="s">
        <v>198</v>
      </c>
      <c r="D62">
        <v>5</v>
      </c>
      <c r="E62" t="s">
        <v>184</v>
      </c>
      <c r="F62">
        <v>37500</v>
      </c>
      <c r="G62">
        <v>1950</v>
      </c>
      <c r="H62">
        <v>750</v>
      </c>
      <c r="I62" s="2">
        <v>38980</v>
      </c>
      <c r="J62">
        <v>52500</v>
      </c>
      <c r="K62" s="2">
        <v>40909</v>
      </c>
      <c r="L62" s="15">
        <v>10.827397260273973</v>
      </c>
    </row>
    <row r="63" spans="1:12" x14ac:dyDescent="0.25">
      <c r="A63">
        <v>62</v>
      </c>
      <c r="B63" t="s">
        <v>197</v>
      </c>
      <c r="C63" t="s">
        <v>198</v>
      </c>
      <c r="D63">
        <v>4</v>
      </c>
      <c r="E63" t="s">
        <v>181</v>
      </c>
      <c r="F63">
        <v>25000</v>
      </c>
      <c r="G63">
        <v>1950</v>
      </c>
      <c r="H63">
        <v>1250</v>
      </c>
      <c r="I63" s="2">
        <v>38980</v>
      </c>
      <c r="J63">
        <v>52500</v>
      </c>
      <c r="K63" s="2">
        <v>40909</v>
      </c>
      <c r="L63" s="15">
        <v>10.827397260273973</v>
      </c>
    </row>
    <row r="64" spans="1:12" x14ac:dyDescent="0.25">
      <c r="A64">
        <v>63</v>
      </c>
      <c r="B64" t="s">
        <v>197</v>
      </c>
      <c r="C64" t="s">
        <v>199</v>
      </c>
      <c r="D64">
        <v>3</v>
      </c>
      <c r="E64" t="s">
        <v>181</v>
      </c>
      <c r="F64">
        <v>37500</v>
      </c>
      <c r="G64">
        <v>2570</v>
      </c>
      <c r="H64">
        <v>1250</v>
      </c>
      <c r="I64" s="2">
        <v>38980</v>
      </c>
      <c r="J64">
        <v>52500</v>
      </c>
      <c r="K64" s="2">
        <v>40909</v>
      </c>
      <c r="L64" s="15">
        <v>10.827397260273973</v>
      </c>
    </row>
    <row r="65" spans="1:12" x14ac:dyDescent="0.25">
      <c r="A65">
        <v>64</v>
      </c>
      <c r="B65" t="s">
        <v>201</v>
      </c>
      <c r="C65" t="s">
        <v>202</v>
      </c>
      <c r="D65">
        <v>2</v>
      </c>
      <c r="E65" t="s">
        <v>181</v>
      </c>
      <c r="F65">
        <v>25700</v>
      </c>
      <c r="G65">
        <v>2570</v>
      </c>
      <c r="H65">
        <v>1250</v>
      </c>
      <c r="I65" s="2">
        <v>38980</v>
      </c>
      <c r="J65">
        <v>16525</v>
      </c>
      <c r="K65" s="2">
        <v>40909</v>
      </c>
      <c r="L65" s="15">
        <v>10.827397260273973</v>
      </c>
    </row>
    <row r="66" spans="1:12" x14ac:dyDescent="0.25">
      <c r="A66">
        <v>65</v>
      </c>
      <c r="B66" t="s">
        <v>201</v>
      </c>
      <c r="C66" t="s">
        <v>203</v>
      </c>
      <c r="D66">
        <v>2</v>
      </c>
      <c r="E66" t="s">
        <v>181</v>
      </c>
      <c r="F66">
        <v>25700</v>
      </c>
      <c r="G66">
        <v>2570</v>
      </c>
      <c r="H66">
        <v>1250</v>
      </c>
      <c r="I66" s="2">
        <v>38980</v>
      </c>
      <c r="J66">
        <v>52500</v>
      </c>
      <c r="K66" s="2">
        <v>40909</v>
      </c>
      <c r="L66" s="15">
        <v>10.827397260273973</v>
      </c>
    </row>
    <row r="67" spans="1:12" x14ac:dyDescent="0.25">
      <c r="A67">
        <v>66</v>
      </c>
      <c r="B67" t="s">
        <v>201</v>
      </c>
      <c r="C67" t="s">
        <v>204</v>
      </c>
      <c r="D67">
        <v>1</v>
      </c>
      <c r="E67" t="s">
        <v>181</v>
      </c>
      <c r="F67">
        <v>25700</v>
      </c>
      <c r="G67">
        <v>2570</v>
      </c>
      <c r="H67">
        <v>987</v>
      </c>
      <c r="I67" s="2">
        <v>38980</v>
      </c>
      <c r="J67">
        <v>127220</v>
      </c>
      <c r="K67" s="2">
        <v>40909</v>
      </c>
      <c r="L67" s="15">
        <v>10.827397260273973</v>
      </c>
    </row>
    <row r="68" spans="1:12" x14ac:dyDescent="0.25">
      <c r="A68">
        <v>67</v>
      </c>
      <c r="B68" t="s">
        <v>201</v>
      </c>
      <c r="C68" t="s">
        <v>205</v>
      </c>
      <c r="D68">
        <v>1</v>
      </c>
      <c r="E68" t="s">
        <v>181</v>
      </c>
      <c r="F68">
        <v>25700</v>
      </c>
      <c r="G68">
        <v>2570</v>
      </c>
      <c r="H68">
        <v>1250</v>
      </c>
      <c r="I68" s="2">
        <v>39211</v>
      </c>
      <c r="J68">
        <v>17000</v>
      </c>
      <c r="K68" s="2">
        <v>40909</v>
      </c>
      <c r="L68" s="15">
        <v>10.194520547945206</v>
      </c>
    </row>
    <row r="69" spans="1:12" x14ac:dyDescent="0.25">
      <c r="A69">
        <v>68</v>
      </c>
      <c r="B69" t="s">
        <v>201</v>
      </c>
      <c r="C69" t="s">
        <v>202</v>
      </c>
      <c r="D69">
        <v>5</v>
      </c>
      <c r="E69" t="s">
        <v>184</v>
      </c>
      <c r="F69">
        <v>62000</v>
      </c>
      <c r="G69">
        <v>2570</v>
      </c>
      <c r="H69">
        <v>987</v>
      </c>
      <c r="I69" s="2">
        <v>39211</v>
      </c>
      <c r="J69">
        <v>52500</v>
      </c>
      <c r="K69" s="2">
        <v>40909</v>
      </c>
      <c r="L69" s="15">
        <v>10.194520547945206</v>
      </c>
    </row>
    <row r="70" spans="1:12" x14ac:dyDescent="0.25">
      <c r="A70">
        <v>69</v>
      </c>
      <c r="B70" t="s">
        <v>201</v>
      </c>
      <c r="C70" t="s">
        <v>202</v>
      </c>
      <c r="D70">
        <v>9</v>
      </c>
      <c r="E70" t="s">
        <v>206</v>
      </c>
      <c r="F70">
        <v>62000</v>
      </c>
      <c r="G70">
        <v>2570</v>
      </c>
      <c r="H70">
        <v>1250</v>
      </c>
      <c r="I70" s="2">
        <v>39211</v>
      </c>
      <c r="J70">
        <v>52500</v>
      </c>
      <c r="K70" s="2">
        <v>40909</v>
      </c>
      <c r="L70" s="15">
        <v>10.194520547945206</v>
      </c>
    </row>
    <row r="71" spans="1:12" x14ac:dyDescent="0.25">
      <c r="A71">
        <v>70</v>
      </c>
      <c r="B71" t="s">
        <v>201</v>
      </c>
      <c r="C71" t="s">
        <v>202</v>
      </c>
      <c r="D71">
        <v>8</v>
      </c>
      <c r="E71" t="s">
        <v>181</v>
      </c>
      <c r="F71">
        <v>25700</v>
      </c>
      <c r="G71">
        <v>2570</v>
      </c>
      <c r="H71">
        <v>987</v>
      </c>
      <c r="I71" s="2">
        <v>39211</v>
      </c>
      <c r="J71">
        <v>52500</v>
      </c>
      <c r="K71" s="2">
        <v>40909</v>
      </c>
      <c r="L71" s="15">
        <v>10.194520547945206</v>
      </c>
    </row>
    <row r="72" spans="1:12" x14ac:dyDescent="0.25">
      <c r="A72">
        <v>71</v>
      </c>
      <c r="B72" t="s">
        <v>201</v>
      </c>
      <c r="C72" t="s">
        <v>204</v>
      </c>
      <c r="D72">
        <v>7</v>
      </c>
      <c r="E72" t="s">
        <v>181</v>
      </c>
      <c r="F72">
        <v>25700</v>
      </c>
      <c r="G72">
        <v>1950</v>
      </c>
      <c r="H72">
        <v>1250</v>
      </c>
      <c r="I72" s="2">
        <v>39211</v>
      </c>
      <c r="J72">
        <v>18695</v>
      </c>
      <c r="K72" s="2">
        <v>40909</v>
      </c>
      <c r="L72" s="15">
        <v>10.194520547945206</v>
      </c>
    </row>
    <row r="73" spans="1:12" x14ac:dyDescent="0.25">
      <c r="A73">
        <v>72</v>
      </c>
      <c r="B73" t="s">
        <v>201</v>
      </c>
      <c r="C73" t="s">
        <v>205</v>
      </c>
      <c r="D73">
        <v>4</v>
      </c>
      <c r="E73" t="s">
        <v>181</v>
      </c>
      <c r="F73">
        <v>25700</v>
      </c>
      <c r="G73">
        <v>1950</v>
      </c>
      <c r="H73">
        <v>987</v>
      </c>
      <c r="I73" s="2">
        <v>39211</v>
      </c>
      <c r="J73">
        <v>52500</v>
      </c>
      <c r="K73" s="2">
        <v>40909</v>
      </c>
      <c r="L73" s="15">
        <v>10.194520547945206</v>
      </c>
    </row>
    <row r="74" spans="1:12" x14ac:dyDescent="0.25">
      <c r="A74">
        <v>73</v>
      </c>
      <c r="B74" t="s">
        <v>201</v>
      </c>
      <c r="C74" t="s">
        <v>202</v>
      </c>
      <c r="D74">
        <v>5</v>
      </c>
      <c r="E74" t="s">
        <v>181</v>
      </c>
      <c r="F74">
        <v>62000</v>
      </c>
      <c r="G74">
        <v>1950</v>
      </c>
      <c r="H74">
        <v>1250</v>
      </c>
      <c r="I74" s="2">
        <v>39211</v>
      </c>
      <c r="J74">
        <v>52500</v>
      </c>
      <c r="K74" s="2">
        <v>40909</v>
      </c>
      <c r="L74" s="15">
        <v>10.194520547945206</v>
      </c>
    </row>
    <row r="75" spans="1:12" x14ac:dyDescent="0.25">
      <c r="A75">
        <v>74</v>
      </c>
      <c r="B75" t="s">
        <v>201</v>
      </c>
      <c r="C75" t="s">
        <v>202</v>
      </c>
      <c r="D75">
        <v>5</v>
      </c>
      <c r="E75" t="s">
        <v>184</v>
      </c>
      <c r="F75">
        <v>62000</v>
      </c>
      <c r="G75">
        <v>1950</v>
      </c>
      <c r="H75">
        <v>987</v>
      </c>
      <c r="I75" s="2">
        <v>39211</v>
      </c>
      <c r="J75">
        <v>9850</v>
      </c>
      <c r="K75" s="2">
        <v>40909</v>
      </c>
      <c r="L75" s="15">
        <v>10.194520547945206</v>
      </c>
    </row>
    <row r="76" spans="1:12" x14ac:dyDescent="0.25">
      <c r="A76">
        <v>75</v>
      </c>
      <c r="B76" t="s">
        <v>201</v>
      </c>
      <c r="C76" t="s">
        <v>202</v>
      </c>
      <c r="D76">
        <v>6</v>
      </c>
      <c r="E76" t="s">
        <v>181</v>
      </c>
      <c r="F76">
        <v>62000</v>
      </c>
      <c r="G76">
        <v>1950</v>
      </c>
      <c r="H76">
        <v>987</v>
      </c>
      <c r="I76" s="2">
        <v>39211</v>
      </c>
      <c r="J76">
        <v>28750</v>
      </c>
      <c r="K76" s="2">
        <v>40909</v>
      </c>
      <c r="L76" s="15">
        <v>10.194520547945206</v>
      </c>
    </row>
    <row r="77" spans="1:12" x14ac:dyDescent="0.25">
      <c r="A77">
        <v>76</v>
      </c>
      <c r="B77" t="s">
        <v>201</v>
      </c>
      <c r="C77" t="s">
        <v>202</v>
      </c>
      <c r="D77">
        <v>6</v>
      </c>
      <c r="E77" t="s">
        <v>181</v>
      </c>
      <c r="F77">
        <v>25700</v>
      </c>
      <c r="G77">
        <v>1950</v>
      </c>
      <c r="H77">
        <v>1250</v>
      </c>
      <c r="I77" s="2">
        <v>39211</v>
      </c>
      <c r="J77">
        <v>52500</v>
      </c>
      <c r="K77" s="2">
        <v>40909</v>
      </c>
      <c r="L77" s="15">
        <v>10.194520547945206</v>
      </c>
    </row>
    <row r="78" spans="1:12" x14ac:dyDescent="0.25">
      <c r="A78">
        <v>77</v>
      </c>
      <c r="B78" t="s">
        <v>201</v>
      </c>
      <c r="C78" t="s">
        <v>202</v>
      </c>
      <c r="D78">
        <v>3</v>
      </c>
      <c r="E78" t="s">
        <v>184</v>
      </c>
      <c r="F78">
        <v>25700</v>
      </c>
      <c r="G78">
        <v>1950</v>
      </c>
      <c r="H78">
        <v>750</v>
      </c>
      <c r="I78" s="2">
        <v>39211</v>
      </c>
      <c r="J78">
        <v>28750</v>
      </c>
      <c r="K78" s="2">
        <v>40909</v>
      </c>
      <c r="L78" s="15">
        <v>10.194520547945206</v>
      </c>
    </row>
    <row r="79" spans="1:12" x14ac:dyDescent="0.25">
      <c r="A79">
        <v>78</v>
      </c>
      <c r="B79" t="s">
        <v>201</v>
      </c>
      <c r="C79" t="s">
        <v>204</v>
      </c>
      <c r="D79">
        <v>2</v>
      </c>
      <c r="E79" t="s">
        <v>181</v>
      </c>
      <c r="F79">
        <v>25700</v>
      </c>
      <c r="G79">
        <v>1950</v>
      </c>
      <c r="H79">
        <v>750</v>
      </c>
      <c r="I79" s="2">
        <v>39211</v>
      </c>
      <c r="J79">
        <v>52500</v>
      </c>
      <c r="K79" s="2">
        <v>40909</v>
      </c>
      <c r="L79" s="15">
        <v>10.194520547945206</v>
      </c>
    </row>
    <row r="80" spans="1:12" x14ac:dyDescent="0.25">
      <c r="A80">
        <v>79</v>
      </c>
      <c r="B80" t="s">
        <v>201</v>
      </c>
      <c r="C80" t="s">
        <v>205</v>
      </c>
      <c r="D80">
        <v>1</v>
      </c>
      <c r="E80" t="s">
        <v>181</v>
      </c>
      <c r="F80">
        <v>25700</v>
      </c>
      <c r="G80">
        <v>1950</v>
      </c>
      <c r="H80">
        <v>750</v>
      </c>
      <c r="I80" s="2">
        <v>39211</v>
      </c>
      <c r="J80">
        <v>52500</v>
      </c>
      <c r="K80" s="2">
        <v>40909</v>
      </c>
      <c r="L80" s="15">
        <v>10.194520547945206</v>
      </c>
    </row>
    <row r="81" spans="1:12" x14ac:dyDescent="0.25">
      <c r="A81">
        <v>80</v>
      </c>
      <c r="B81" t="s">
        <v>201</v>
      </c>
      <c r="C81" t="s">
        <v>205</v>
      </c>
      <c r="D81">
        <v>1</v>
      </c>
      <c r="E81" t="s">
        <v>181</v>
      </c>
      <c r="F81">
        <v>62000</v>
      </c>
      <c r="G81">
        <v>1950</v>
      </c>
      <c r="H81">
        <v>750</v>
      </c>
      <c r="I81" s="2">
        <v>39211</v>
      </c>
      <c r="J81">
        <v>52500</v>
      </c>
      <c r="K81" s="2">
        <v>40909</v>
      </c>
      <c r="L81" s="15">
        <v>10.194520547945206</v>
      </c>
    </row>
    <row r="82" spans="1:12" x14ac:dyDescent="0.25">
      <c r="A82">
        <v>81</v>
      </c>
      <c r="B82" t="s">
        <v>201</v>
      </c>
      <c r="C82" t="s">
        <v>202</v>
      </c>
      <c r="D82">
        <v>1</v>
      </c>
      <c r="E82" t="s">
        <v>206</v>
      </c>
      <c r="F82">
        <v>62000</v>
      </c>
      <c r="G82">
        <v>1950</v>
      </c>
      <c r="H82">
        <v>486</v>
      </c>
      <c r="I82" s="2">
        <v>39211</v>
      </c>
      <c r="J82">
        <v>52500</v>
      </c>
      <c r="K82" s="2">
        <v>40909</v>
      </c>
      <c r="L82" s="15">
        <v>10.194520547945206</v>
      </c>
    </row>
    <row r="83" spans="1:12" x14ac:dyDescent="0.25">
      <c r="A83">
        <v>82</v>
      </c>
      <c r="B83" t="s">
        <v>201</v>
      </c>
      <c r="C83" t="s">
        <v>202</v>
      </c>
      <c r="D83">
        <v>9</v>
      </c>
      <c r="E83" t="s">
        <v>206</v>
      </c>
      <c r="F83">
        <v>25700</v>
      </c>
      <c r="G83">
        <v>1950</v>
      </c>
      <c r="H83">
        <v>486</v>
      </c>
      <c r="I83" s="2">
        <v>38980</v>
      </c>
      <c r="J83">
        <v>65250</v>
      </c>
      <c r="K83" s="2">
        <v>40909</v>
      </c>
      <c r="L83" s="15">
        <v>10.827397260273973</v>
      </c>
    </row>
    <row r="84" spans="1:12" x14ac:dyDescent="0.25">
      <c r="A84">
        <v>83</v>
      </c>
      <c r="B84" t="s">
        <v>201</v>
      </c>
      <c r="C84" t="s">
        <v>202</v>
      </c>
      <c r="D84">
        <v>9</v>
      </c>
      <c r="E84" t="s">
        <v>184</v>
      </c>
      <c r="F84">
        <v>62000</v>
      </c>
      <c r="G84">
        <v>2570</v>
      </c>
      <c r="H84">
        <v>486</v>
      </c>
      <c r="I84" s="2">
        <v>38980</v>
      </c>
      <c r="J84">
        <v>52500</v>
      </c>
      <c r="K84" s="2">
        <v>40909</v>
      </c>
      <c r="L84" s="15">
        <v>10.827397260273973</v>
      </c>
    </row>
    <row r="85" spans="1:12" x14ac:dyDescent="0.25">
      <c r="A85">
        <v>84</v>
      </c>
      <c r="B85" t="s">
        <v>201</v>
      </c>
      <c r="C85" t="s">
        <v>202</v>
      </c>
      <c r="D85">
        <v>8</v>
      </c>
      <c r="E85" t="s">
        <v>181</v>
      </c>
      <c r="F85">
        <v>62000</v>
      </c>
      <c r="G85">
        <v>2570</v>
      </c>
      <c r="H85">
        <v>486</v>
      </c>
      <c r="I85" s="2">
        <v>38980</v>
      </c>
      <c r="J85">
        <v>52500</v>
      </c>
      <c r="K85" s="2">
        <v>40909</v>
      </c>
      <c r="L85" s="15">
        <v>10.827397260273973</v>
      </c>
    </row>
    <row r="86" spans="1:12" x14ac:dyDescent="0.25">
      <c r="A86">
        <v>85</v>
      </c>
      <c r="B86" t="s">
        <v>201</v>
      </c>
      <c r="C86" t="s">
        <v>202</v>
      </c>
      <c r="D86">
        <v>7</v>
      </c>
      <c r="E86" t="s">
        <v>181</v>
      </c>
      <c r="F86">
        <v>62000</v>
      </c>
      <c r="G86">
        <v>2570</v>
      </c>
      <c r="H86">
        <v>486</v>
      </c>
      <c r="I86" s="2">
        <v>38980</v>
      </c>
      <c r="J86">
        <v>52500</v>
      </c>
      <c r="K86" s="2">
        <v>40909</v>
      </c>
      <c r="L86" s="15">
        <v>10.827397260273973</v>
      </c>
    </row>
    <row r="87" spans="1:12" x14ac:dyDescent="0.25">
      <c r="A87">
        <v>86</v>
      </c>
      <c r="B87" t="s">
        <v>201</v>
      </c>
      <c r="C87" t="s">
        <v>204</v>
      </c>
      <c r="D87">
        <v>6</v>
      </c>
      <c r="E87" t="s">
        <v>181</v>
      </c>
      <c r="F87">
        <v>25700</v>
      </c>
      <c r="G87">
        <v>2570</v>
      </c>
      <c r="H87">
        <v>486</v>
      </c>
      <c r="I87" s="2">
        <v>38980</v>
      </c>
      <c r="J87">
        <v>52500</v>
      </c>
      <c r="K87" s="2">
        <v>40909</v>
      </c>
      <c r="L87" s="15">
        <v>10.827397260273973</v>
      </c>
    </row>
    <row r="88" spans="1:12" x14ac:dyDescent="0.25">
      <c r="A88">
        <v>87</v>
      </c>
      <c r="B88" t="s">
        <v>201</v>
      </c>
      <c r="C88" t="s">
        <v>205</v>
      </c>
      <c r="D88">
        <v>5</v>
      </c>
      <c r="E88" t="s">
        <v>206</v>
      </c>
      <c r="F88">
        <v>25700</v>
      </c>
      <c r="G88">
        <v>2570</v>
      </c>
      <c r="H88">
        <v>486</v>
      </c>
      <c r="I88" s="2">
        <v>38980</v>
      </c>
      <c r="J88">
        <v>65250</v>
      </c>
      <c r="K88" s="2">
        <v>40909</v>
      </c>
      <c r="L88" s="15">
        <v>10.827397260273973</v>
      </c>
    </row>
    <row r="89" spans="1:12" x14ac:dyDescent="0.25">
      <c r="A89">
        <v>88</v>
      </c>
      <c r="B89" t="s">
        <v>197</v>
      </c>
      <c r="C89" t="s">
        <v>198</v>
      </c>
      <c r="D89">
        <v>1</v>
      </c>
      <c r="E89" t="s">
        <v>184</v>
      </c>
      <c r="F89">
        <v>37500</v>
      </c>
      <c r="G89">
        <v>400</v>
      </c>
      <c r="H89">
        <v>486</v>
      </c>
      <c r="I89" s="2">
        <v>39211</v>
      </c>
      <c r="J89">
        <v>127220</v>
      </c>
      <c r="K89" s="2">
        <v>40909</v>
      </c>
      <c r="L89" s="15">
        <v>10.194520547945206</v>
      </c>
    </row>
    <row r="90" spans="1:12" x14ac:dyDescent="0.25">
      <c r="A90">
        <v>89</v>
      </c>
      <c r="B90" t="s">
        <v>207</v>
      </c>
      <c r="C90" t="s">
        <v>208</v>
      </c>
      <c r="D90">
        <v>2</v>
      </c>
      <c r="E90" t="s">
        <v>184</v>
      </c>
      <c r="F90">
        <v>37500</v>
      </c>
      <c r="G90">
        <v>400</v>
      </c>
      <c r="H90">
        <v>325</v>
      </c>
      <c r="I90" s="2">
        <v>38980</v>
      </c>
      <c r="J90">
        <v>52500</v>
      </c>
      <c r="K90" s="2">
        <v>40909</v>
      </c>
      <c r="L90" s="15">
        <v>10.827397260273973</v>
      </c>
    </row>
    <row r="91" spans="1:12" x14ac:dyDescent="0.25">
      <c r="A91">
        <v>90</v>
      </c>
      <c r="B91" t="s">
        <v>197</v>
      </c>
      <c r="C91" t="s">
        <v>198</v>
      </c>
      <c r="D91">
        <v>3</v>
      </c>
      <c r="E91" t="s">
        <v>181</v>
      </c>
      <c r="F91">
        <v>37500</v>
      </c>
      <c r="G91">
        <v>400</v>
      </c>
      <c r="H91">
        <v>325</v>
      </c>
      <c r="I91" s="2">
        <v>39211</v>
      </c>
      <c r="J91">
        <v>52500</v>
      </c>
      <c r="K91" s="2">
        <v>40909</v>
      </c>
      <c r="L91" s="15">
        <v>10.194520547945206</v>
      </c>
    </row>
    <row r="92" spans="1:12" x14ac:dyDescent="0.25">
      <c r="A92">
        <v>91</v>
      </c>
      <c r="B92" t="s">
        <v>207</v>
      </c>
      <c r="C92" t="s">
        <v>209</v>
      </c>
      <c r="D92">
        <v>4</v>
      </c>
      <c r="E92" t="s">
        <v>184</v>
      </c>
      <c r="F92">
        <v>37500</v>
      </c>
      <c r="G92">
        <v>400</v>
      </c>
      <c r="H92">
        <v>325</v>
      </c>
      <c r="I92" s="2">
        <v>38980</v>
      </c>
      <c r="J92">
        <v>52500</v>
      </c>
      <c r="K92" s="2">
        <v>40909</v>
      </c>
      <c r="L92" s="15">
        <v>10.827397260273973</v>
      </c>
    </row>
    <row r="93" spans="1:12" x14ac:dyDescent="0.25">
      <c r="A93">
        <v>92</v>
      </c>
      <c r="B93" t="s">
        <v>197</v>
      </c>
      <c r="C93" t="s">
        <v>198</v>
      </c>
      <c r="D93">
        <v>5</v>
      </c>
      <c r="E93" t="s">
        <v>206</v>
      </c>
      <c r="F93">
        <v>37500</v>
      </c>
      <c r="G93">
        <v>400</v>
      </c>
      <c r="H93">
        <v>325</v>
      </c>
      <c r="I93" s="2">
        <v>39211</v>
      </c>
      <c r="J93">
        <v>52500</v>
      </c>
      <c r="K93" s="2">
        <v>40909</v>
      </c>
      <c r="L93" s="15">
        <v>10.194520547945206</v>
      </c>
    </row>
    <row r="94" spans="1:12" x14ac:dyDescent="0.25">
      <c r="A94">
        <v>93</v>
      </c>
      <c r="B94" t="s">
        <v>207</v>
      </c>
      <c r="C94" t="s">
        <v>208</v>
      </c>
      <c r="D94">
        <v>6</v>
      </c>
      <c r="E94" t="s">
        <v>184</v>
      </c>
      <c r="F94">
        <v>37500</v>
      </c>
      <c r="G94">
        <v>400</v>
      </c>
      <c r="H94">
        <v>325</v>
      </c>
      <c r="I94" s="2">
        <v>38980</v>
      </c>
      <c r="J94">
        <v>52500</v>
      </c>
      <c r="K94" s="2">
        <v>40909</v>
      </c>
      <c r="L94" s="15">
        <v>10.827397260273973</v>
      </c>
    </row>
    <row r="95" spans="1:12" x14ac:dyDescent="0.25">
      <c r="A95">
        <v>94</v>
      </c>
      <c r="B95" t="s">
        <v>197</v>
      </c>
      <c r="C95" t="s">
        <v>198</v>
      </c>
      <c r="D95">
        <v>5</v>
      </c>
      <c r="E95" t="s">
        <v>181</v>
      </c>
      <c r="F95">
        <v>37500</v>
      </c>
      <c r="G95">
        <v>400</v>
      </c>
      <c r="H95">
        <v>325</v>
      </c>
      <c r="I95" s="2">
        <v>38980</v>
      </c>
      <c r="J95">
        <v>52500</v>
      </c>
      <c r="K95" s="2">
        <v>40909</v>
      </c>
      <c r="L95" s="15">
        <v>10.827397260273973</v>
      </c>
    </row>
    <row r="96" spans="1:12" x14ac:dyDescent="0.25">
      <c r="A96">
        <v>95</v>
      </c>
      <c r="B96" t="s">
        <v>207</v>
      </c>
      <c r="C96" t="s">
        <v>209</v>
      </c>
      <c r="D96">
        <v>4</v>
      </c>
      <c r="E96" t="s">
        <v>184</v>
      </c>
      <c r="F96">
        <v>37500</v>
      </c>
      <c r="G96">
        <v>400</v>
      </c>
      <c r="H96">
        <v>325</v>
      </c>
      <c r="I96" s="2">
        <v>38980</v>
      </c>
      <c r="J96">
        <v>52500</v>
      </c>
      <c r="K96" s="2">
        <v>40909</v>
      </c>
      <c r="L96" s="15">
        <v>10.827397260273973</v>
      </c>
    </row>
    <row r="97" spans="1:12" x14ac:dyDescent="0.25">
      <c r="A97">
        <v>96</v>
      </c>
      <c r="B97" t="s">
        <v>197</v>
      </c>
      <c r="C97" t="s">
        <v>198</v>
      </c>
      <c r="D97">
        <v>3</v>
      </c>
      <c r="E97" t="s">
        <v>181</v>
      </c>
      <c r="F97">
        <v>37500</v>
      </c>
      <c r="G97">
        <v>400</v>
      </c>
      <c r="H97">
        <v>325</v>
      </c>
      <c r="I97" s="2">
        <v>38980</v>
      </c>
      <c r="J97">
        <v>127220</v>
      </c>
      <c r="K97" s="2">
        <v>40909</v>
      </c>
      <c r="L97" s="15">
        <v>10.827397260273973</v>
      </c>
    </row>
    <row r="98" spans="1:12" x14ac:dyDescent="0.25">
      <c r="A98">
        <v>97</v>
      </c>
      <c r="B98" t="s">
        <v>207</v>
      </c>
      <c r="C98" t="s">
        <v>208</v>
      </c>
      <c r="D98">
        <v>2</v>
      </c>
      <c r="E98" t="s">
        <v>184</v>
      </c>
      <c r="F98">
        <v>37500</v>
      </c>
      <c r="G98">
        <v>400</v>
      </c>
      <c r="H98">
        <v>325</v>
      </c>
      <c r="I98" s="2">
        <v>39211</v>
      </c>
      <c r="J98">
        <v>52500</v>
      </c>
      <c r="K98" s="2">
        <v>40909</v>
      </c>
      <c r="L98" s="15">
        <v>10.194520547945206</v>
      </c>
    </row>
    <row r="99" spans="1:12" x14ac:dyDescent="0.25">
      <c r="A99">
        <v>98</v>
      </c>
      <c r="B99" t="s">
        <v>197</v>
      </c>
      <c r="C99" t="s">
        <v>198</v>
      </c>
      <c r="D99">
        <v>2</v>
      </c>
      <c r="E99" t="s">
        <v>184</v>
      </c>
      <c r="F99">
        <v>37500</v>
      </c>
      <c r="G99">
        <v>400</v>
      </c>
      <c r="H99">
        <v>325</v>
      </c>
      <c r="I99" s="2">
        <v>38980</v>
      </c>
      <c r="J99">
        <v>52500</v>
      </c>
      <c r="K99" s="2">
        <v>40909</v>
      </c>
      <c r="L99" s="15">
        <v>10.827397260273973</v>
      </c>
    </row>
    <row r="100" spans="1:12" x14ac:dyDescent="0.25">
      <c r="A100">
        <v>99</v>
      </c>
      <c r="B100" t="s">
        <v>197</v>
      </c>
      <c r="C100" t="s">
        <v>199</v>
      </c>
      <c r="D100">
        <v>2</v>
      </c>
      <c r="E100" t="s">
        <v>181</v>
      </c>
      <c r="F100">
        <v>37500</v>
      </c>
      <c r="G100">
        <v>400</v>
      </c>
      <c r="H100">
        <v>325</v>
      </c>
      <c r="I100" s="2">
        <v>38980</v>
      </c>
      <c r="J100">
        <v>65250</v>
      </c>
      <c r="K100" s="2">
        <v>40909</v>
      </c>
      <c r="L100" s="15">
        <v>10.827397260273973</v>
      </c>
    </row>
    <row r="101" spans="1:12" x14ac:dyDescent="0.25">
      <c r="A101">
        <v>100</v>
      </c>
      <c r="B101" t="s">
        <v>197</v>
      </c>
      <c r="C101" t="s">
        <v>199</v>
      </c>
      <c r="D101">
        <v>9</v>
      </c>
      <c r="E101" t="s">
        <v>181</v>
      </c>
      <c r="F101">
        <v>25700</v>
      </c>
      <c r="G101">
        <v>250</v>
      </c>
      <c r="H101">
        <v>250</v>
      </c>
      <c r="I101" s="2">
        <v>38980</v>
      </c>
      <c r="J101">
        <v>65250</v>
      </c>
      <c r="K101" s="2">
        <v>40909</v>
      </c>
      <c r="L101" s="15">
        <v>10.827397260273973</v>
      </c>
    </row>
    <row r="102" spans="1:12" x14ac:dyDescent="0.25">
      <c r="A102">
        <v>101</v>
      </c>
      <c r="B102" t="s">
        <v>197</v>
      </c>
      <c r="C102" t="s">
        <v>199</v>
      </c>
      <c r="D102">
        <v>8</v>
      </c>
      <c r="E102" t="s">
        <v>181</v>
      </c>
      <c r="F102">
        <v>25700</v>
      </c>
      <c r="G102">
        <v>250</v>
      </c>
      <c r="H102">
        <v>250</v>
      </c>
      <c r="I102" s="2">
        <v>38615</v>
      </c>
      <c r="J102">
        <v>65250</v>
      </c>
      <c r="K102" s="2">
        <v>40909</v>
      </c>
      <c r="L102" s="15">
        <v>11.827397260273973</v>
      </c>
    </row>
    <row r="103" spans="1:12" x14ac:dyDescent="0.25">
      <c r="A103">
        <v>102</v>
      </c>
      <c r="B103" t="s">
        <v>197</v>
      </c>
      <c r="C103" t="s">
        <v>199</v>
      </c>
      <c r="D103">
        <v>7</v>
      </c>
      <c r="E103" t="s">
        <v>181</v>
      </c>
      <c r="F103">
        <v>25700</v>
      </c>
      <c r="G103">
        <v>250</v>
      </c>
      <c r="H103">
        <v>250</v>
      </c>
      <c r="I103" s="2">
        <v>38615</v>
      </c>
      <c r="J103">
        <v>65250</v>
      </c>
      <c r="K103" s="2">
        <v>40909</v>
      </c>
      <c r="L103" s="15">
        <v>11.827397260273973</v>
      </c>
    </row>
    <row r="104" spans="1:12" x14ac:dyDescent="0.25">
      <c r="A104">
        <v>103</v>
      </c>
      <c r="B104" t="s">
        <v>197</v>
      </c>
      <c r="C104" t="s">
        <v>198</v>
      </c>
      <c r="D104">
        <v>6</v>
      </c>
      <c r="E104" t="s">
        <v>184</v>
      </c>
      <c r="F104">
        <v>62000</v>
      </c>
      <c r="G104">
        <v>400</v>
      </c>
      <c r="H104">
        <v>250</v>
      </c>
      <c r="I104" s="2">
        <v>38615</v>
      </c>
      <c r="J104">
        <v>52500</v>
      </c>
      <c r="K104" s="2">
        <v>40909</v>
      </c>
      <c r="L104" s="15">
        <v>11.827397260273973</v>
      </c>
    </row>
    <row r="105" spans="1:12" x14ac:dyDescent="0.25">
      <c r="A105">
        <v>104</v>
      </c>
      <c r="B105" t="s">
        <v>197</v>
      </c>
      <c r="C105" t="s">
        <v>198</v>
      </c>
      <c r="D105">
        <v>5</v>
      </c>
      <c r="E105" t="s">
        <v>181</v>
      </c>
      <c r="F105">
        <v>62000</v>
      </c>
      <c r="G105">
        <v>400</v>
      </c>
      <c r="H105">
        <v>250</v>
      </c>
      <c r="I105" s="2">
        <v>38615</v>
      </c>
      <c r="J105">
        <v>52500</v>
      </c>
      <c r="K105" s="2">
        <v>40909</v>
      </c>
      <c r="L105" s="15">
        <v>11.827397260273973</v>
      </c>
    </row>
    <row r="106" spans="1:12" x14ac:dyDescent="0.25">
      <c r="A106">
        <v>105</v>
      </c>
      <c r="B106" t="s">
        <v>197</v>
      </c>
      <c r="C106" t="s">
        <v>199</v>
      </c>
      <c r="D106">
        <v>5</v>
      </c>
      <c r="E106" t="s">
        <v>181</v>
      </c>
      <c r="F106">
        <v>25700</v>
      </c>
      <c r="G106">
        <v>250</v>
      </c>
      <c r="H106">
        <v>250</v>
      </c>
      <c r="I106" s="2">
        <v>38615</v>
      </c>
      <c r="J106">
        <v>52500</v>
      </c>
      <c r="K106" s="2">
        <v>40909</v>
      </c>
      <c r="L106" s="15">
        <v>11.827397260273973</v>
      </c>
    </row>
    <row r="107" spans="1:12" x14ac:dyDescent="0.25">
      <c r="A107">
        <v>106</v>
      </c>
      <c r="B107" t="s">
        <v>197</v>
      </c>
      <c r="C107" t="s">
        <v>199</v>
      </c>
      <c r="D107">
        <v>4</v>
      </c>
      <c r="E107" t="s">
        <v>181</v>
      </c>
      <c r="F107">
        <v>25700</v>
      </c>
      <c r="G107">
        <v>250</v>
      </c>
      <c r="H107">
        <v>250</v>
      </c>
      <c r="I107" s="2">
        <v>38615</v>
      </c>
      <c r="J107">
        <v>52500</v>
      </c>
      <c r="K107" s="2">
        <v>40909</v>
      </c>
      <c r="L107" s="15">
        <v>11.827397260273973</v>
      </c>
    </row>
    <row r="108" spans="1:12" x14ac:dyDescent="0.25">
      <c r="A108">
        <v>107</v>
      </c>
      <c r="B108" t="s">
        <v>197</v>
      </c>
      <c r="C108" t="s">
        <v>198</v>
      </c>
      <c r="D108">
        <v>4</v>
      </c>
      <c r="E108" t="s">
        <v>184</v>
      </c>
      <c r="F108">
        <v>25700</v>
      </c>
      <c r="G108">
        <v>250</v>
      </c>
      <c r="H108">
        <v>250</v>
      </c>
      <c r="I108" s="2">
        <v>38615</v>
      </c>
      <c r="J108">
        <v>28750</v>
      </c>
      <c r="K108" s="2">
        <v>40909</v>
      </c>
      <c r="L108" s="15">
        <v>11.827397260273973</v>
      </c>
    </row>
    <row r="109" spans="1:12" x14ac:dyDescent="0.25">
      <c r="A109">
        <v>108</v>
      </c>
      <c r="B109" t="s">
        <v>197</v>
      </c>
      <c r="C109" t="s">
        <v>198</v>
      </c>
      <c r="D109">
        <v>4</v>
      </c>
      <c r="E109" t="s">
        <v>184</v>
      </c>
      <c r="F109">
        <v>62000</v>
      </c>
      <c r="G109">
        <v>250</v>
      </c>
      <c r="H109">
        <v>250</v>
      </c>
      <c r="I109" s="2">
        <v>38615</v>
      </c>
      <c r="J109">
        <v>52500</v>
      </c>
      <c r="K109" s="2">
        <v>40909</v>
      </c>
      <c r="L109" s="15">
        <v>11.827397260273973</v>
      </c>
    </row>
    <row r="110" spans="1:12" x14ac:dyDescent="0.25">
      <c r="A110">
        <v>109</v>
      </c>
      <c r="B110" t="s">
        <v>197</v>
      </c>
      <c r="C110" t="s">
        <v>199</v>
      </c>
      <c r="D110">
        <v>4</v>
      </c>
      <c r="E110" t="s">
        <v>181</v>
      </c>
      <c r="F110">
        <v>25700</v>
      </c>
      <c r="G110">
        <v>250</v>
      </c>
      <c r="H110">
        <v>250</v>
      </c>
      <c r="I110" s="2">
        <v>38615</v>
      </c>
      <c r="J110">
        <v>28750</v>
      </c>
      <c r="K110" s="2">
        <v>40909</v>
      </c>
      <c r="L110" s="15">
        <v>11.827397260273973</v>
      </c>
    </row>
    <row r="111" spans="1:12" x14ac:dyDescent="0.25">
      <c r="A111">
        <v>110</v>
      </c>
      <c r="B111" t="s">
        <v>197</v>
      </c>
      <c r="C111" t="s">
        <v>198</v>
      </c>
      <c r="D111">
        <v>2</v>
      </c>
      <c r="E111" t="s">
        <v>181</v>
      </c>
      <c r="F111">
        <v>62000</v>
      </c>
      <c r="G111">
        <v>400</v>
      </c>
      <c r="H111">
        <v>250</v>
      </c>
      <c r="I111" s="2">
        <v>38615</v>
      </c>
      <c r="J111">
        <v>52500</v>
      </c>
      <c r="K111" s="2">
        <v>40909</v>
      </c>
      <c r="L111" s="15">
        <v>11.827397260273973</v>
      </c>
    </row>
    <row r="112" spans="1:12" x14ac:dyDescent="0.25">
      <c r="A112">
        <v>111</v>
      </c>
      <c r="B112" t="s">
        <v>197</v>
      </c>
      <c r="C112" t="s">
        <v>198</v>
      </c>
      <c r="D112">
        <v>2</v>
      </c>
      <c r="E112" t="s">
        <v>181</v>
      </c>
      <c r="F112">
        <v>62000</v>
      </c>
      <c r="G112">
        <v>400</v>
      </c>
      <c r="H112">
        <v>250</v>
      </c>
      <c r="I112" s="2">
        <v>38615</v>
      </c>
      <c r="J112">
        <v>28750</v>
      </c>
      <c r="K112" s="2">
        <v>40909</v>
      </c>
      <c r="L112" s="15">
        <v>11.827397260273973</v>
      </c>
    </row>
    <row r="113" spans="1:12" x14ac:dyDescent="0.25">
      <c r="A113">
        <v>112</v>
      </c>
      <c r="B113" t="s">
        <v>210</v>
      </c>
      <c r="C113" t="s">
        <v>211</v>
      </c>
      <c r="D113">
        <v>3</v>
      </c>
      <c r="E113" t="s">
        <v>184</v>
      </c>
      <c r="F113">
        <v>4500</v>
      </c>
      <c r="G113">
        <v>400</v>
      </c>
      <c r="H113">
        <v>325</v>
      </c>
      <c r="I113" s="2">
        <v>38615</v>
      </c>
      <c r="J113">
        <v>52500</v>
      </c>
      <c r="K113" s="2">
        <v>40909</v>
      </c>
      <c r="L113" s="15">
        <v>11.827397260273973</v>
      </c>
    </row>
    <row r="114" spans="1:12" x14ac:dyDescent="0.25">
      <c r="A114">
        <v>113</v>
      </c>
      <c r="B114" t="s">
        <v>210</v>
      </c>
      <c r="C114" t="s">
        <v>211</v>
      </c>
      <c r="D114">
        <v>3</v>
      </c>
      <c r="E114" t="s">
        <v>206</v>
      </c>
      <c r="F114">
        <v>8500</v>
      </c>
      <c r="G114">
        <v>250</v>
      </c>
      <c r="H114">
        <v>325</v>
      </c>
      <c r="I114" s="2">
        <v>27292</v>
      </c>
      <c r="J114">
        <v>52500</v>
      </c>
      <c r="K114" s="2">
        <v>40909</v>
      </c>
      <c r="L114" s="15">
        <v>42.849315068493148</v>
      </c>
    </row>
    <row r="115" spans="1:12" x14ac:dyDescent="0.25">
      <c r="A115">
        <v>114</v>
      </c>
      <c r="B115" t="s">
        <v>210</v>
      </c>
      <c r="C115" t="s">
        <v>211</v>
      </c>
      <c r="D115">
        <v>1</v>
      </c>
      <c r="E115" t="s">
        <v>184</v>
      </c>
      <c r="F115">
        <v>4500</v>
      </c>
      <c r="G115">
        <v>250</v>
      </c>
      <c r="H115">
        <v>325</v>
      </c>
      <c r="I115" s="2">
        <v>27292</v>
      </c>
      <c r="J115">
        <v>52500</v>
      </c>
      <c r="K115" s="2">
        <v>40909</v>
      </c>
      <c r="L115" s="15">
        <v>42.849315068493148</v>
      </c>
    </row>
    <row r="116" spans="1:12" x14ac:dyDescent="0.25">
      <c r="A116">
        <v>115</v>
      </c>
      <c r="B116" t="s">
        <v>210</v>
      </c>
      <c r="C116" t="s">
        <v>211</v>
      </c>
      <c r="D116">
        <v>1</v>
      </c>
      <c r="E116" t="s">
        <v>184</v>
      </c>
      <c r="F116">
        <v>8500</v>
      </c>
      <c r="G116">
        <v>250</v>
      </c>
      <c r="H116">
        <v>325</v>
      </c>
      <c r="I116" s="2">
        <v>28023</v>
      </c>
      <c r="J116">
        <v>65250</v>
      </c>
      <c r="K116" s="2">
        <v>40909</v>
      </c>
      <c r="L116" s="15">
        <v>40.846575342465755</v>
      </c>
    </row>
    <row r="117" spans="1:12" x14ac:dyDescent="0.25">
      <c r="A117">
        <v>116</v>
      </c>
      <c r="B117" t="s">
        <v>210</v>
      </c>
      <c r="C117" t="s">
        <v>211</v>
      </c>
      <c r="D117">
        <v>1</v>
      </c>
      <c r="E117" t="s">
        <v>206</v>
      </c>
      <c r="F117">
        <v>4500</v>
      </c>
      <c r="G117">
        <v>250</v>
      </c>
      <c r="H117">
        <v>325</v>
      </c>
      <c r="I117" s="2">
        <v>28023</v>
      </c>
      <c r="J117">
        <v>52500</v>
      </c>
      <c r="K117" s="2">
        <v>40909</v>
      </c>
      <c r="L117" s="15">
        <v>40.846575342465755</v>
      </c>
    </row>
    <row r="118" spans="1:12" x14ac:dyDescent="0.25">
      <c r="A118">
        <v>117</v>
      </c>
      <c r="B118" t="s">
        <v>210</v>
      </c>
      <c r="C118" t="s">
        <v>211</v>
      </c>
      <c r="D118">
        <v>1</v>
      </c>
      <c r="E118" t="s">
        <v>184</v>
      </c>
      <c r="F118">
        <v>8500</v>
      </c>
      <c r="G118">
        <v>250</v>
      </c>
      <c r="H118">
        <v>325</v>
      </c>
      <c r="I118" s="2">
        <v>27292</v>
      </c>
      <c r="J118">
        <v>52500</v>
      </c>
      <c r="K118" s="2">
        <v>40909</v>
      </c>
      <c r="L118" s="15">
        <v>42.849315068493148</v>
      </c>
    </row>
    <row r="119" spans="1:12" x14ac:dyDescent="0.25">
      <c r="A119">
        <v>118</v>
      </c>
      <c r="B119" t="s">
        <v>210</v>
      </c>
      <c r="C119" t="s">
        <v>211</v>
      </c>
      <c r="D119">
        <v>2</v>
      </c>
      <c r="E119" t="s">
        <v>184</v>
      </c>
      <c r="F119">
        <v>4500</v>
      </c>
      <c r="G119">
        <v>400</v>
      </c>
      <c r="H119">
        <v>325</v>
      </c>
      <c r="I119" s="2">
        <v>27292</v>
      </c>
      <c r="J119">
        <v>52500</v>
      </c>
      <c r="K119" s="2">
        <v>40909</v>
      </c>
      <c r="L119" s="15">
        <v>42.849315068493148</v>
      </c>
    </row>
    <row r="120" spans="1:12" x14ac:dyDescent="0.25">
      <c r="A120">
        <v>119</v>
      </c>
      <c r="B120" t="s">
        <v>210</v>
      </c>
      <c r="C120" t="s">
        <v>211</v>
      </c>
      <c r="D120">
        <v>3</v>
      </c>
      <c r="E120" t="s">
        <v>184</v>
      </c>
      <c r="F120">
        <v>8500</v>
      </c>
      <c r="G120">
        <v>400</v>
      </c>
      <c r="H120">
        <v>325</v>
      </c>
      <c r="I120" s="2">
        <v>27292</v>
      </c>
      <c r="J120">
        <v>52500</v>
      </c>
      <c r="K120" s="2">
        <v>40909</v>
      </c>
      <c r="L120" s="15">
        <v>42.849315068493148</v>
      </c>
    </row>
    <row r="121" spans="1:12" x14ac:dyDescent="0.25">
      <c r="A121">
        <v>120</v>
      </c>
      <c r="B121" t="s">
        <v>210</v>
      </c>
      <c r="C121" t="s">
        <v>211</v>
      </c>
      <c r="D121">
        <v>4</v>
      </c>
      <c r="E121" t="s">
        <v>206</v>
      </c>
      <c r="F121">
        <v>4500</v>
      </c>
      <c r="G121">
        <v>250</v>
      </c>
      <c r="H121">
        <v>325</v>
      </c>
      <c r="I121" s="2">
        <v>27292</v>
      </c>
      <c r="J121">
        <v>52500</v>
      </c>
      <c r="K121" s="2">
        <v>40909</v>
      </c>
      <c r="L121" s="15">
        <v>42.849315068493148</v>
      </c>
    </row>
    <row r="122" spans="1:12" x14ac:dyDescent="0.25">
      <c r="A122">
        <v>121</v>
      </c>
      <c r="B122" t="s">
        <v>210</v>
      </c>
      <c r="C122" t="s">
        <v>211</v>
      </c>
      <c r="D122">
        <v>5</v>
      </c>
      <c r="E122" t="s">
        <v>184</v>
      </c>
      <c r="F122">
        <v>8500</v>
      </c>
      <c r="G122">
        <v>400</v>
      </c>
      <c r="H122">
        <v>325</v>
      </c>
      <c r="I122" s="2">
        <v>28023</v>
      </c>
      <c r="J122">
        <v>52500</v>
      </c>
      <c r="K122" s="2">
        <v>40909</v>
      </c>
      <c r="L122" s="15">
        <v>40.846575342465755</v>
      </c>
    </row>
    <row r="123" spans="1:12" x14ac:dyDescent="0.25">
      <c r="A123">
        <v>122</v>
      </c>
      <c r="B123" t="s">
        <v>210</v>
      </c>
      <c r="C123" t="s">
        <v>211</v>
      </c>
      <c r="D123">
        <v>6</v>
      </c>
      <c r="E123" t="s">
        <v>184</v>
      </c>
      <c r="F123">
        <v>4500</v>
      </c>
      <c r="G123">
        <v>400</v>
      </c>
      <c r="H123">
        <v>325</v>
      </c>
      <c r="I123" s="2">
        <v>28023</v>
      </c>
      <c r="J123">
        <v>65250</v>
      </c>
      <c r="K123" s="2">
        <v>40909</v>
      </c>
      <c r="L123" s="15">
        <v>40.846575342465755</v>
      </c>
    </row>
    <row r="124" spans="1:12" x14ac:dyDescent="0.25">
      <c r="A124">
        <v>123</v>
      </c>
      <c r="B124" t="s">
        <v>210</v>
      </c>
      <c r="C124" t="s">
        <v>211</v>
      </c>
      <c r="D124">
        <v>8</v>
      </c>
      <c r="E124" t="s">
        <v>184</v>
      </c>
      <c r="F124">
        <v>4500</v>
      </c>
      <c r="G124">
        <v>250</v>
      </c>
      <c r="H124">
        <v>325</v>
      </c>
      <c r="I124" s="2">
        <v>28023</v>
      </c>
      <c r="J124">
        <v>52500</v>
      </c>
      <c r="K124" s="2">
        <v>40909</v>
      </c>
      <c r="L124" s="15">
        <v>40.846575342465755</v>
      </c>
    </row>
    <row r="125" spans="1:12" x14ac:dyDescent="0.25">
      <c r="A125">
        <v>124</v>
      </c>
      <c r="B125" t="s">
        <v>212</v>
      </c>
      <c r="C125" t="s">
        <v>213</v>
      </c>
      <c r="D125">
        <v>7</v>
      </c>
      <c r="E125" t="s">
        <v>184</v>
      </c>
      <c r="F125">
        <v>8500</v>
      </c>
      <c r="G125">
        <v>250</v>
      </c>
      <c r="H125">
        <v>325</v>
      </c>
      <c r="I125" s="2">
        <v>27292</v>
      </c>
      <c r="J125">
        <v>52500</v>
      </c>
      <c r="K125" s="2">
        <v>40909</v>
      </c>
      <c r="L125" s="15">
        <v>42.849315068493148</v>
      </c>
    </row>
    <row r="126" spans="1:12" x14ac:dyDescent="0.25">
      <c r="A126">
        <v>125</v>
      </c>
      <c r="B126" t="s">
        <v>212</v>
      </c>
      <c r="C126" t="s">
        <v>214</v>
      </c>
      <c r="D126">
        <v>9</v>
      </c>
      <c r="E126" t="s">
        <v>184</v>
      </c>
      <c r="F126">
        <v>17000</v>
      </c>
      <c r="G126">
        <v>250</v>
      </c>
      <c r="H126">
        <v>325</v>
      </c>
      <c r="I126" s="2">
        <v>27292</v>
      </c>
      <c r="J126">
        <v>52500</v>
      </c>
      <c r="K126" s="2">
        <v>40909</v>
      </c>
      <c r="L126" s="15">
        <v>42.849315068493148</v>
      </c>
    </row>
    <row r="127" spans="1:12" x14ac:dyDescent="0.25">
      <c r="A127">
        <v>126</v>
      </c>
      <c r="B127" t="s">
        <v>212</v>
      </c>
      <c r="C127" t="s">
        <v>215</v>
      </c>
      <c r="D127">
        <v>8</v>
      </c>
      <c r="E127" t="s">
        <v>184</v>
      </c>
      <c r="F127">
        <v>8500</v>
      </c>
      <c r="G127">
        <v>400</v>
      </c>
      <c r="H127">
        <v>325</v>
      </c>
      <c r="I127" s="2">
        <v>28753</v>
      </c>
      <c r="J127">
        <v>52500</v>
      </c>
      <c r="K127" s="2">
        <v>40909</v>
      </c>
      <c r="L127" s="15">
        <v>38.846575342465755</v>
      </c>
    </row>
    <row r="128" spans="1:12" x14ac:dyDescent="0.25">
      <c r="A128">
        <v>127</v>
      </c>
      <c r="B128" t="s">
        <v>212</v>
      </c>
      <c r="C128" t="s">
        <v>213</v>
      </c>
      <c r="D128">
        <v>6</v>
      </c>
      <c r="E128" t="s">
        <v>184</v>
      </c>
      <c r="F128">
        <v>17000</v>
      </c>
      <c r="G128">
        <v>400</v>
      </c>
      <c r="H128">
        <v>325</v>
      </c>
      <c r="I128" s="2">
        <v>28023</v>
      </c>
      <c r="J128">
        <v>52500</v>
      </c>
      <c r="K128" s="2">
        <v>40909</v>
      </c>
      <c r="L128" s="15">
        <v>40.846575342465755</v>
      </c>
    </row>
    <row r="129" spans="1:12" x14ac:dyDescent="0.25">
      <c r="A129">
        <v>128</v>
      </c>
      <c r="B129" t="s">
        <v>212</v>
      </c>
      <c r="C129" t="s">
        <v>213</v>
      </c>
      <c r="D129">
        <v>5</v>
      </c>
      <c r="E129" t="s">
        <v>184</v>
      </c>
      <c r="F129">
        <v>8500</v>
      </c>
      <c r="G129">
        <v>400</v>
      </c>
      <c r="H129">
        <v>325</v>
      </c>
      <c r="I129" s="2">
        <v>28023</v>
      </c>
      <c r="J129">
        <v>52500</v>
      </c>
      <c r="K129" s="2">
        <v>40909</v>
      </c>
      <c r="L129" s="15">
        <v>40.846575342465755</v>
      </c>
    </row>
    <row r="130" spans="1:12" x14ac:dyDescent="0.25">
      <c r="A130">
        <v>129</v>
      </c>
      <c r="B130" t="s">
        <v>212</v>
      </c>
      <c r="C130" t="s">
        <v>214</v>
      </c>
      <c r="D130">
        <v>5</v>
      </c>
      <c r="E130" t="s">
        <v>184</v>
      </c>
      <c r="F130">
        <v>17000</v>
      </c>
      <c r="G130">
        <v>250</v>
      </c>
      <c r="H130">
        <v>325</v>
      </c>
      <c r="I130" s="2">
        <v>28023</v>
      </c>
      <c r="J130">
        <v>65250</v>
      </c>
      <c r="K130" s="2">
        <v>40909</v>
      </c>
      <c r="L130" s="15">
        <v>40.846575342465755</v>
      </c>
    </row>
    <row r="131" spans="1:12" x14ac:dyDescent="0.25">
      <c r="A131">
        <v>130</v>
      </c>
      <c r="B131" t="s">
        <v>212</v>
      </c>
      <c r="C131" t="s">
        <v>214</v>
      </c>
      <c r="D131">
        <v>2</v>
      </c>
      <c r="E131" t="s">
        <v>184</v>
      </c>
      <c r="F131">
        <v>17000</v>
      </c>
      <c r="G131">
        <v>400</v>
      </c>
      <c r="H131">
        <v>325</v>
      </c>
      <c r="I131" s="2">
        <v>27292</v>
      </c>
      <c r="J131">
        <v>52500</v>
      </c>
      <c r="K131" s="2">
        <v>40909</v>
      </c>
      <c r="L131" s="15">
        <v>42.849315068493148</v>
      </c>
    </row>
    <row r="132" spans="1:12" x14ac:dyDescent="0.25">
      <c r="A132">
        <v>131</v>
      </c>
      <c r="B132" t="s">
        <v>212</v>
      </c>
      <c r="C132" t="s">
        <v>213</v>
      </c>
      <c r="D132">
        <v>2</v>
      </c>
      <c r="E132" t="s">
        <v>184</v>
      </c>
      <c r="F132">
        <v>17000</v>
      </c>
      <c r="G132">
        <v>50</v>
      </c>
      <c r="H132">
        <v>325</v>
      </c>
      <c r="I132" s="2">
        <v>27292</v>
      </c>
      <c r="J132">
        <v>52500</v>
      </c>
      <c r="K132" s="2">
        <v>40909</v>
      </c>
      <c r="L132" s="15">
        <v>42.849315068493148</v>
      </c>
    </row>
    <row r="133" spans="1:12" x14ac:dyDescent="0.25">
      <c r="A133">
        <v>132</v>
      </c>
      <c r="B133" t="s">
        <v>212</v>
      </c>
      <c r="C133" t="s">
        <v>213</v>
      </c>
      <c r="D133">
        <v>1</v>
      </c>
      <c r="E133" t="s">
        <v>184</v>
      </c>
      <c r="F133">
        <v>17000</v>
      </c>
      <c r="G133">
        <v>400</v>
      </c>
      <c r="H133">
        <v>325</v>
      </c>
      <c r="I133" s="2">
        <v>27292</v>
      </c>
      <c r="J133">
        <v>52500</v>
      </c>
      <c r="K133" s="2">
        <v>40909</v>
      </c>
      <c r="L133" s="15">
        <v>42.849315068493148</v>
      </c>
    </row>
    <row r="134" spans="1:12" x14ac:dyDescent="0.25">
      <c r="A134">
        <v>133</v>
      </c>
      <c r="B134" t="s">
        <v>212</v>
      </c>
      <c r="C134" t="s">
        <v>215</v>
      </c>
      <c r="D134">
        <v>1</v>
      </c>
      <c r="E134" t="s">
        <v>184</v>
      </c>
      <c r="F134">
        <v>17000</v>
      </c>
      <c r="G134">
        <v>50</v>
      </c>
      <c r="H134">
        <v>325</v>
      </c>
      <c r="I134" s="2">
        <v>28753</v>
      </c>
      <c r="J134">
        <v>52500</v>
      </c>
      <c r="K134" s="2">
        <v>40909</v>
      </c>
      <c r="L134" s="15">
        <v>38.846575342465755</v>
      </c>
    </row>
    <row r="135" spans="1:12" x14ac:dyDescent="0.25">
      <c r="A135">
        <v>134</v>
      </c>
      <c r="B135" t="s">
        <v>212</v>
      </c>
      <c r="C135" t="s">
        <v>213</v>
      </c>
      <c r="D135">
        <v>3</v>
      </c>
      <c r="E135" t="s">
        <v>184</v>
      </c>
      <c r="F135">
        <v>17000</v>
      </c>
      <c r="G135">
        <v>75</v>
      </c>
      <c r="H135">
        <v>325</v>
      </c>
      <c r="I135" s="2">
        <v>27292</v>
      </c>
      <c r="J135">
        <v>52500</v>
      </c>
      <c r="K135" s="2">
        <v>40909</v>
      </c>
      <c r="L135" s="15">
        <v>42.849315068493148</v>
      </c>
    </row>
    <row r="136" spans="1:12" x14ac:dyDescent="0.25">
      <c r="A136">
        <v>135</v>
      </c>
      <c r="B136" t="s">
        <v>212</v>
      </c>
      <c r="C136" t="s">
        <v>214</v>
      </c>
      <c r="D136">
        <v>4</v>
      </c>
      <c r="E136" t="s">
        <v>184</v>
      </c>
      <c r="F136">
        <v>17000</v>
      </c>
      <c r="G136">
        <v>150</v>
      </c>
      <c r="H136">
        <v>450</v>
      </c>
      <c r="I136" s="2">
        <v>38615</v>
      </c>
      <c r="J136">
        <v>52500</v>
      </c>
      <c r="K136" s="2">
        <v>40909</v>
      </c>
      <c r="L136" s="15">
        <v>11.827397260273973</v>
      </c>
    </row>
    <row r="137" spans="1:12" x14ac:dyDescent="0.25">
      <c r="A137">
        <v>136</v>
      </c>
      <c r="B137" t="s">
        <v>182</v>
      </c>
      <c r="C137" t="s">
        <v>186</v>
      </c>
      <c r="D137">
        <v>1</v>
      </c>
      <c r="E137" t="s">
        <v>206</v>
      </c>
      <c r="F137">
        <v>31125</v>
      </c>
      <c r="G137">
        <v>895</v>
      </c>
      <c r="H137">
        <v>1250</v>
      </c>
      <c r="I137" s="2">
        <v>39177</v>
      </c>
      <c r="J137">
        <v>52000</v>
      </c>
      <c r="K137" s="2">
        <v>40909</v>
      </c>
      <c r="L137" s="15">
        <v>10.287671232876713</v>
      </c>
    </row>
    <row r="138" spans="1:12" x14ac:dyDescent="0.25">
      <c r="A138">
        <v>137</v>
      </c>
      <c r="B138" t="s">
        <v>182</v>
      </c>
      <c r="C138" t="s">
        <v>186</v>
      </c>
      <c r="D138">
        <v>2</v>
      </c>
      <c r="E138" t="s">
        <v>184</v>
      </c>
      <c r="F138">
        <v>17500</v>
      </c>
      <c r="G138">
        <v>750</v>
      </c>
      <c r="H138">
        <v>1250</v>
      </c>
      <c r="I138" s="2">
        <v>38447</v>
      </c>
      <c r="J138">
        <v>33000</v>
      </c>
      <c r="K138" s="2">
        <v>40909</v>
      </c>
      <c r="L138" s="15">
        <v>12.287671232876713</v>
      </c>
    </row>
    <row r="139" spans="1:12" x14ac:dyDescent="0.25">
      <c r="A139">
        <v>138</v>
      </c>
      <c r="B139" t="s">
        <v>182</v>
      </c>
      <c r="C139" t="s">
        <v>189</v>
      </c>
      <c r="D139">
        <v>3</v>
      </c>
      <c r="E139" t="s">
        <v>184</v>
      </c>
      <c r="F139">
        <v>22500</v>
      </c>
      <c r="G139">
        <v>895</v>
      </c>
      <c r="H139">
        <v>950</v>
      </c>
      <c r="I139" s="2">
        <v>39177</v>
      </c>
      <c r="J139">
        <v>52000</v>
      </c>
      <c r="K139" s="2">
        <v>40909</v>
      </c>
      <c r="L139" s="15">
        <v>10.287671232876713</v>
      </c>
    </row>
    <row r="140" spans="1:12" x14ac:dyDescent="0.25">
      <c r="A140">
        <v>139</v>
      </c>
      <c r="B140" t="s">
        <v>182</v>
      </c>
      <c r="C140" t="s">
        <v>189</v>
      </c>
      <c r="D140">
        <v>4</v>
      </c>
      <c r="E140" t="s">
        <v>206</v>
      </c>
      <c r="F140">
        <v>17500</v>
      </c>
      <c r="G140">
        <v>895</v>
      </c>
      <c r="H140">
        <v>1250</v>
      </c>
      <c r="I140" s="2">
        <v>39177</v>
      </c>
      <c r="J140">
        <v>67000</v>
      </c>
      <c r="K140" s="2">
        <v>40909</v>
      </c>
      <c r="L140" s="15">
        <v>10.287671232876713</v>
      </c>
    </row>
    <row r="141" spans="1:12" x14ac:dyDescent="0.25">
      <c r="A141">
        <v>140</v>
      </c>
      <c r="B141" t="s">
        <v>179</v>
      </c>
      <c r="C141" t="s">
        <v>180</v>
      </c>
      <c r="D141">
        <v>5</v>
      </c>
      <c r="E141" t="s">
        <v>184</v>
      </c>
      <c r="F141">
        <v>31125</v>
      </c>
      <c r="G141">
        <v>895</v>
      </c>
      <c r="H141">
        <v>1250</v>
      </c>
      <c r="I141" s="2">
        <v>37716</v>
      </c>
      <c r="J141">
        <v>61000</v>
      </c>
      <c r="K141" s="2">
        <v>40909</v>
      </c>
      <c r="L141" s="15">
        <v>14.29041095890411</v>
      </c>
    </row>
    <row r="142" spans="1:12" x14ac:dyDescent="0.25">
      <c r="A142">
        <v>141</v>
      </c>
      <c r="B142" t="s">
        <v>182</v>
      </c>
      <c r="C142" t="s">
        <v>186</v>
      </c>
      <c r="D142">
        <v>6</v>
      </c>
      <c r="E142" t="s">
        <v>184</v>
      </c>
      <c r="F142">
        <v>17500</v>
      </c>
      <c r="G142">
        <v>500</v>
      </c>
      <c r="H142">
        <v>950</v>
      </c>
      <c r="I142" s="2">
        <v>38447</v>
      </c>
      <c r="J142">
        <v>52000</v>
      </c>
      <c r="K142" s="2">
        <v>40909</v>
      </c>
      <c r="L142" s="15">
        <v>12.287671232876713</v>
      </c>
    </row>
    <row r="143" spans="1:12" x14ac:dyDescent="0.25">
      <c r="A143">
        <v>142</v>
      </c>
      <c r="B143" t="s">
        <v>179</v>
      </c>
      <c r="C143" t="s">
        <v>180</v>
      </c>
      <c r="D143">
        <v>7</v>
      </c>
      <c r="E143" t="s">
        <v>181</v>
      </c>
      <c r="F143">
        <v>22500</v>
      </c>
      <c r="G143">
        <v>895</v>
      </c>
      <c r="H143">
        <v>1250</v>
      </c>
      <c r="I143" s="2">
        <v>39177</v>
      </c>
      <c r="J143">
        <v>33000</v>
      </c>
      <c r="K143" s="2">
        <v>40909</v>
      </c>
      <c r="L143" s="15">
        <v>10.287671232876713</v>
      </c>
    </row>
    <row r="144" spans="1:12" x14ac:dyDescent="0.25">
      <c r="A144">
        <v>143</v>
      </c>
      <c r="B144" t="s">
        <v>182</v>
      </c>
      <c r="C144" t="s">
        <v>189</v>
      </c>
      <c r="D144">
        <v>1</v>
      </c>
      <c r="E144" t="s">
        <v>184</v>
      </c>
      <c r="F144">
        <v>17500</v>
      </c>
      <c r="G144">
        <v>500</v>
      </c>
      <c r="H144">
        <v>1250</v>
      </c>
      <c r="I144" s="2">
        <v>39177</v>
      </c>
      <c r="J144">
        <v>52000</v>
      </c>
      <c r="K144" s="2">
        <v>40909</v>
      </c>
      <c r="L144" s="15">
        <v>10.287671232876713</v>
      </c>
    </row>
    <row r="145" spans="1:12" x14ac:dyDescent="0.25">
      <c r="A145">
        <v>144</v>
      </c>
      <c r="B145" t="s">
        <v>182</v>
      </c>
      <c r="C145" t="s">
        <v>186</v>
      </c>
      <c r="D145">
        <v>2</v>
      </c>
      <c r="E145" t="s">
        <v>206</v>
      </c>
      <c r="F145">
        <v>17500</v>
      </c>
      <c r="G145">
        <v>895</v>
      </c>
      <c r="H145">
        <v>1250</v>
      </c>
      <c r="I145" s="2">
        <v>39177</v>
      </c>
      <c r="J145">
        <v>52000</v>
      </c>
      <c r="K145" s="2">
        <v>40909</v>
      </c>
      <c r="L145" s="15">
        <v>10.287671232876713</v>
      </c>
    </row>
    <row r="146" spans="1:12" x14ac:dyDescent="0.25">
      <c r="A146">
        <v>145</v>
      </c>
      <c r="B146" t="s">
        <v>182</v>
      </c>
      <c r="C146" t="s">
        <v>189</v>
      </c>
      <c r="D146">
        <v>3</v>
      </c>
      <c r="E146" t="s">
        <v>184</v>
      </c>
      <c r="F146">
        <v>17500</v>
      </c>
      <c r="G146">
        <v>750</v>
      </c>
      <c r="H146">
        <v>1250</v>
      </c>
      <c r="I146" s="2">
        <v>39177</v>
      </c>
      <c r="J146">
        <v>161000</v>
      </c>
      <c r="K146" s="2">
        <v>40909</v>
      </c>
      <c r="L146" s="15">
        <v>10.287671232876713</v>
      </c>
    </row>
    <row r="147" spans="1:12" x14ac:dyDescent="0.25">
      <c r="A147">
        <v>146</v>
      </c>
      <c r="B147" t="s">
        <v>182</v>
      </c>
      <c r="C147" t="s">
        <v>186</v>
      </c>
      <c r="D147">
        <v>4</v>
      </c>
      <c r="E147" t="s">
        <v>206</v>
      </c>
      <c r="F147">
        <v>22500</v>
      </c>
      <c r="G147">
        <v>895</v>
      </c>
      <c r="H147">
        <v>950</v>
      </c>
      <c r="I147" s="2">
        <v>39908</v>
      </c>
      <c r="J147">
        <v>52000</v>
      </c>
      <c r="K147" s="2">
        <v>40909</v>
      </c>
      <c r="L147" s="15">
        <v>8.2849315068493148</v>
      </c>
    </row>
    <row r="148" spans="1:12" x14ac:dyDescent="0.25">
      <c r="A148">
        <v>147</v>
      </c>
      <c r="B148" t="s">
        <v>182</v>
      </c>
      <c r="C148" t="s">
        <v>189</v>
      </c>
      <c r="D148">
        <v>5</v>
      </c>
      <c r="E148" t="s">
        <v>184</v>
      </c>
      <c r="F148">
        <v>17500</v>
      </c>
      <c r="G148">
        <v>500</v>
      </c>
      <c r="H148">
        <v>1250</v>
      </c>
      <c r="I148" s="2">
        <v>39177</v>
      </c>
      <c r="J148">
        <v>33000</v>
      </c>
      <c r="K148" s="2">
        <v>40909</v>
      </c>
      <c r="L148" s="15">
        <v>10.287671232876713</v>
      </c>
    </row>
    <row r="149" spans="1:12" x14ac:dyDescent="0.25">
      <c r="A149">
        <v>148</v>
      </c>
      <c r="B149" t="s">
        <v>179</v>
      </c>
      <c r="C149" t="s">
        <v>180</v>
      </c>
      <c r="D149">
        <v>6</v>
      </c>
      <c r="E149" t="s">
        <v>181</v>
      </c>
      <c r="F149">
        <v>17500</v>
      </c>
      <c r="G149">
        <v>895</v>
      </c>
      <c r="H149">
        <v>1250</v>
      </c>
      <c r="I149" s="2">
        <v>40273</v>
      </c>
      <c r="J149">
        <v>61000</v>
      </c>
      <c r="K149" s="2">
        <v>40909</v>
      </c>
      <c r="L149" s="15">
        <v>7.2849315068493148</v>
      </c>
    </row>
    <row r="150" spans="1:12" x14ac:dyDescent="0.25">
      <c r="A150">
        <v>149</v>
      </c>
      <c r="B150" t="s">
        <v>182</v>
      </c>
      <c r="C150" t="s">
        <v>186</v>
      </c>
      <c r="D150">
        <v>7</v>
      </c>
      <c r="E150" t="s">
        <v>184</v>
      </c>
      <c r="F150">
        <v>22500</v>
      </c>
      <c r="G150">
        <v>500</v>
      </c>
      <c r="H150">
        <v>1250</v>
      </c>
      <c r="I150" s="2">
        <v>39177</v>
      </c>
      <c r="J150">
        <v>52000</v>
      </c>
      <c r="K150" s="2">
        <v>40909</v>
      </c>
      <c r="L150" s="15">
        <v>10.287671232876713</v>
      </c>
    </row>
    <row r="151" spans="1:12" x14ac:dyDescent="0.25">
      <c r="A151">
        <v>150</v>
      </c>
      <c r="B151" t="s">
        <v>182</v>
      </c>
      <c r="C151" t="s">
        <v>187</v>
      </c>
      <c r="D151">
        <v>1</v>
      </c>
      <c r="E151" t="s">
        <v>184</v>
      </c>
      <c r="F151">
        <v>17500</v>
      </c>
      <c r="G151">
        <v>500</v>
      </c>
      <c r="H151">
        <v>1250</v>
      </c>
      <c r="I151" s="2">
        <v>37716</v>
      </c>
      <c r="J151">
        <v>61000</v>
      </c>
      <c r="K151" s="2">
        <v>40909</v>
      </c>
      <c r="L151" s="15">
        <v>14.29041095890411</v>
      </c>
    </row>
    <row r="152" spans="1:12" x14ac:dyDescent="0.25">
      <c r="A152">
        <v>151</v>
      </c>
      <c r="B152" t="s">
        <v>179</v>
      </c>
      <c r="C152" t="s">
        <v>180</v>
      </c>
      <c r="D152">
        <v>2</v>
      </c>
      <c r="E152" t="s">
        <v>181</v>
      </c>
      <c r="F152">
        <v>17500</v>
      </c>
      <c r="G152">
        <v>895</v>
      </c>
      <c r="H152">
        <v>950</v>
      </c>
      <c r="I152" s="2">
        <v>39177</v>
      </c>
      <c r="J152">
        <v>52000</v>
      </c>
      <c r="K152" s="2">
        <v>40909</v>
      </c>
      <c r="L152" s="15">
        <v>10.287671232876713</v>
      </c>
    </row>
    <row r="153" spans="1:12" x14ac:dyDescent="0.25">
      <c r="A153">
        <v>152</v>
      </c>
      <c r="B153" t="s">
        <v>182</v>
      </c>
      <c r="C153" t="s">
        <v>187</v>
      </c>
      <c r="D153">
        <v>3</v>
      </c>
      <c r="E153" t="s">
        <v>184</v>
      </c>
      <c r="F153">
        <v>31125</v>
      </c>
      <c r="G153">
        <v>895</v>
      </c>
      <c r="H153">
        <v>1250</v>
      </c>
      <c r="I153" s="2">
        <v>39177</v>
      </c>
      <c r="J153">
        <v>33000</v>
      </c>
      <c r="K153" s="2">
        <v>40909</v>
      </c>
      <c r="L153" s="15">
        <v>10.287671232876713</v>
      </c>
    </row>
    <row r="154" spans="1:12" x14ac:dyDescent="0.25">
      <c r="A154">
        <v>153</v>
      </c>
      <c r="B154" t="s">
        <v>182</v>
      </c>
      <c r="C154" t="s">
        <v>186</v>
      </c>
      <c r="D154">
        <v>4</v>
      </c>
      <c r="E154" t="s">
        <v>184</v>
      </c>
      <c r="F154">
        <v>17500</v>
      </c>
      <c r="G154">
        <v>750</v>
      </c>
      <c r="H154">
        <v>1250</v>
      </c>
      <c r="I154" s="2">
        <v>37716</v>
      </c>
      <c r="J154">
        <v>52000</v>
      </c>
      <c r="K154" s="2">
        <v>40909</v>
      </c>
      <c r="L154" s="15">
        <v>14.29041095890411</v>
      </c>
    </row>
    <row r="155" spans="1:12" x14ac:dyDescent="0.25">
      <c r="A155">
        <v>154</v>
      </c>
      <c r="B155" t="s">
        <v>182</v>
      </c>
      <c r="C155" t="s">
        <v>187</v>
      </c>
      <c r="D155">
        <v>5</v>
      </c>
      <c r="E155" t="s">
        <v>206</v>
      </c>
      <c r="F155">
        <v>17500</v>
      </c>
      <c r="G155">
        <v>895</v>
      </c>
      <c r="H155">
        <v>1250</v>
      </c>
      <c r="I155" s="2">
        <v>36986</v>
      </c>
      <c r="J155">
        <v>52000</v>
      </c>
      <c r="K155" s="2">
        <v>40909</v>
      </c>
      <c r="L155" s="15">
        <v>16.290410958904111</v>
      </c>
    </row>
    <row r="156" spans="1:12" x14ac:dyDescent="0.25">
      <c r="A156">
        <v>155</v>
      </c>
      <c r="B156" t="s">
        <v>179</v>
      </c>
      <c r="C156" t="s">
        <v>180</v>
      </c>
      <c r="D156">
        <v>4</v>
      </c>
      <c r="E156" t="s">
        <v>181</v>
      </c>
      <c r="F156">
        <v>55000</v>
      </c>
      <c r="G156">
        <v>500</v>
      </c>
      <c r="H156">
        <v>750</v>
      </c>
      <c r="I156" s="2">
        <v>31055</v>
      </c>
      <c r="J156">
        <v>52500</v>
      </c>
      <c r="K156" s="2">
        <v>40909</v>
      </c>
      <c r="L156" s="15">
        <v>32.539726027397258</v>
      </c>
    </row>
    <row r="157" spans="1:12" x14ac:dyDescent="0.25">
      <c r="A157">
        <v>156</v>
      </c>
      <c r="B157" t="s">
        <v>182</v>
      </c>
      <c r="C157" t="s">
        <v>183</v>
      </c>
      <c r="D157">
        <v>2</v>
      </c>
      <c r="E157" t="s">
        <v>184</v>
      </c>
      <c r="F157">
        <v>80000</v>
      </c>
      <c r="G157">
        <v>600</v>
      </c>
      <c r="H157">
        <v>550</v>
      </c>
      <c r="I157" s="2">
        <v>39211</v>
      </c>
      <c r="J157">
        <v>75000</v>
      </c>
      <c r="K157" s="2">
        <v>40909</v>
      </c>
      <c r="L157" s="15">
        <v>10.194520547945206</v>
      </c>
    </row>
    <row r="158" spans="1:12" x14ac:dyDescent="0.25">
      <c r="A158">
        <v>157</v>
      </c>
      <c r="B158" t="s">
        <v>179</v>
      </c>
      <c r="C158" t="s">
        <v>185</v>
      </c>
      <c r="D158">
        <v>3</v>
      </c>
      <c r="E158" t="s">
        <v>181</v>
      </c>
      <c r="F158">
        <v>80000</v>
      </c>
      <c r="G158">
        <v>750</v>
      </c>
      <c r="H158">
        <v>550</v>
      </c>
      <c r="I158" s="2">
        <v>38968</v>
      </c>
      <c r="J158">
        <v>52500</v>
      </c>
      <c r="K158" s="2">
        <v>40909</v>
      </c>
      <c r="L158" s="15">
        <v>10.860273972602739</v>
      </c>
    </row>
    <row r="159" spans="1:12" x14ac:dyDescent="0.25">
      <c r="A159">
        <v>158</v>
      </c>
      <c r="B159" t="s">
        <v>179</v>
      </c>
      <c r="C159" t="s">
        <v>185</v>
      </c>
      <c r="D159">
        <v>2</v>
      </c>
      <c r="E159" t="s">
        <v>181</v>
      </c>
      <c r="F159">
        <v>93000</v>
      </c>
      <c r="G159">
        <v>85</v>
      </c>
      <c r="H159">
        <v>550</v>
      </c>
      <c r="I159" s="2">
        <v>31782</v>
      </c>
      <c r="J159">
        <v>127220</v>
      </c>
      <c r="K159" s="2">
        <v>40909</v>
      </c>
      <c r="L159" s="15">
        <v>30.547945205479451</v>
      </c>
    </row>
    <row r="160" spans="1:12" x14ac:dyDescent="0.25">
      <c r="A160">
        <v>159</v>
      </c>
      <c r="B160" t="s">
        <v>179</v>
      </c>
      <c r="C160" t="s">
        <v>180</v>
      </c>
      <c r="D160">
        <v>4</v>
      </c>
      <c r="E160" t="s">
        <v>181</v>
      </c>
      <c r="F160">
        <v>67000</v>
      </c>
      <c r="G160">
        <v>2500</v>
      </c>
      <c r="H160">
        <v>550</v>
      </c>
      <c r="I160" s="2">
        <v>31055</v>
      </c>
      <c r="J160">
        <v>52500</v>
      </c>
      <c r="K160" s="2">
        <v>40909</v>
      </c>
      <c r="L160" s="15">
        <v>32.539726027397258</v>
      </c>
    </row>
    <row r="161" spans="1:12" x14ac:dyDescent="0.25">
      <c r="A161">
        <v>160</v>
      </c>
      <c r="B161" t="s">
        <v>179</v>
      </c>
      <c r="C161" t="s">
        <v>180</v>
      </c>
      <c r="D161">
        <v>8</v>
      </c>
      <c r="E161" t="s">
        <v>181</v>
      </c>
      <c r="F161">
        <v>130000</v>
      </c>
      <c r="G161">
        <v>4000</v>
      </c>
      <c r="H161">
        <v>550</v>
      </c>
      <c r="I161" s="2">
        <v>31538</v>
      </c>
      <c r="J161">
        <v>28750</v>
      </c>
      <c r="K161" s="2">
        <v>40909</v>
      </c>
      <c r="L161" s="15">
        <v>31.216438356164385</v>
      </c>
    </row>
    <row r="162" spans="1:12" x14ac:dyDescent="0.25">
      <c r="A162">
        <v>161</v>
      </c>
      <c r="B162" t="s">
        <v>182</v>
      </c>
      <c r="C162" t="s">
        <v>183</v>
      </c>
      <c r="D162">
        <v>9</v>
      </c>
      <c r="E162" t="s">
        <v>184</v>
      </c>
      <c r="F162">
        <v>61000</v>
      </c>
      <c r="G162">
        <v>900</v>
      </c>
      <c r="H162">
        <v>550</v>
      </c>
      <c r="I162" s="2">
        <v>33459</v>
      </c>
      <c r="J162">
        <v>75000</v>
      </c>
      <c r="K162" s="2">
        <v>40909</v>
      </c>
      <c r="L162" s="15">
        <v>25.953424657534246</v>
      </c>
    </row>
    <row r="163" spans="1:12" x14ac:dyDescent="0.25">
      <c r="A163">
        <v>162</v>
      </c>
      <c r="B163" t="s">
        <v>182</v>
      </c>
      <c r="C163" t="s">
        <v>186</v>
      </c>
      <c r="D163">
        <v>1</v>
      </c>
      <c r="E163" t="s">
        <v>184</v>
      </c>
      <c r="F163">
        <v>28500</v>
      </c>
      <c r="G163">
        <v>900</v>
      </c>
      <c r="H163">
        <v>550</v>
      </c>
      <c r="I163" s="2">
        <v>33732</v>
      </c>
      <c r="J163">
        <v>52500</v>
      </c>
      <c r="K163" s="2">
        <v>40909</v>
      </c>
      <c r="L163" s="15">
        <v>25.205479452054796</v>
      </c>
    </row>
    <row r="164" spans="1:12" x14ac:dyDescent="0.25">
      <c r="A164">
        <v>163</v>
      </c>
      <c r="B164" t="s">
        <v>182</v>
      </c>
      <c r="C164" t="s">
        <v>187</v>
      </c>
      <c r="D164">
        <v>2</v>
      </c>
      <c r="E164" t="s">
        <v>184</v>
      </c>
      <c r="F164">
        <v>20500</v>
      </c>
      <c r="G164">
        <v>900</v>
      </c>
      <c r="H164">
        <v>750</v>
      </c>
      <c r="I164" s="2">
        <v>38603</v>
      </c>
      <c r="J164">
        <v>9950</v>
      </c>
      <c r="K164" s="2">
        <v>40909</v>
      </c>
      <c r="L164" s="15">
        <v>11.860273972602739</v>
      </c>
    </row>
    <row r="165" spans="1:12" x14ac:dyDescent="0.25">
      <c r="A165">
        <v>164</v>
      </c>
      <c r="B165" t="s">
        <v>182</v>
      </c>
      <c r="C165" t="s">
        <v>187</v>
      </c>
      <c r="D165">
        <v>4</v>
      </c>
      <c r="E165" t="s">
        <v>184</v>
      </c>
      <c r="F165">
        <v>80890</v>
      </c>
      <c r="G165">
        <v>750</v>
      </c>
      <c r="H165">
        <v>750</v>
      </c>
      <c r="I165" s="2">
        <v>34097</v>
      </c>
      <c r="J165">
        <v>28750</v>
      </c>
      <c r="K165" s="2">
        <v>40909</v>
      </c>
      <c r="L165" s="15">
        <v>24.205479452054796</v>
      </c>
    </row>
    <row r="166" spans="1:12" x14ac:dyDescent="0.25">
      <c r="A166">
        <v>165</v>
      </c>
      <c r="B166" t="s">
        <v>182</v>
      </c>
      <c r="C166" t="s">
        <v>188</v>
      </c>
      <c r="D166">
        <v>6</v>
      </c>
      <c r="E166" t="s">
        <v>184</v>
      </c>
      <c r="F166">
        <v>104000</v>
      </c>
      <c r="G166">
        <v>750</v>
      </c>
      <c r="H166">
        <v>750</v>
      </c>
      <c r="I166" s="2">
        <v>27520</v>
      </c>
      <c r="J166">
        <v>52500</v>
      </c>
      <c r="K166" s="2">
        <v>40909</v>
      </c>
      <c r="L166" s="15">
        <v>42.224657534246575</v>
      </c>
    </row>
    <row r="167" spans="1:12" x14ac:dyDescent="0.25">
      <c r="A167">
        <v>166</v>
      </c>
      <c r="B167" t="s">
        <v>182</v>
      </c>
      <c r="C167" t="s">
        <v>189</v>
      </c>
      <c r="D167">
        <v>5</v>
      </c>
      <c r="E167" t="s">
        <v>184</v>
      </c>
      <c r="F167">
        <v>130000</v>
      </c>
      <c r="G167">
        <v>750</v>
      </c>
      <c r="H167">
        <v>750</v>
      </c>
      <c r="I167" s="2">
        <v>31062</v>
      </c>
      <c r="J167">
        <v>75000</v>
      </c>
      <c r="K167" s="2">
        <v>40909</v>
      </c>
      <c r="L167" s="15">
        <v>32.520547945205479</v>
      </c>
    </row>
    <row r="168" spans="1:12" x14ac:dyDescent="0.25">
      <c r="A168">
        <v>167</v>
      </c>
      <c r="B168" t="s">
        <v>182</v>
      </c>
      <c r="C168" t="s">
        <v>190</v>
      </c>
      <c r="D168">
        <v>4</v>
      </c>
      <c r="E168" t="s">
        <v>184</v>
      </c>
      <c r="F168">
        <v>130000</v>
      </c>
      <c r="G168">
        <v>600</v>
      </c>
      <c r="H168">
        <v>750</v>
      </c>
      <c r="I168" s="2">
        <v>28943</v>
      </c>
      <c r="J168">
        <v>127220</v>
      </c>
      <c r="K168" s="2">
        <v>40909</v>
      </c>
      <c r="L168" s="15">
        <v>38.326027397260276</v>
      </c>
    </row>
    <row r="169" spans="1:12" x14ac:dyDescent="0.25">
      <c r="A169">
        <v>168</v>
      </c>
      <c r="B169" t="s">
        <v>182</v>
      </c>
      <c r="C169" t="s">
        <v>191</v>
      </c>
      <c r="D169">
        <v>7</v>
      </c>
      <c r="E169" t="s">
        <v>184</v>
      </c>
      <c r="F169">
        <v>160000</v>
      </c>
      <c r="G169">
        <v>600</v>
      </c>
      <c r="H169">
        <v>570</v>
      </c>
      <c r="I169" s="2">
        <v>38238</v>
      </c>
      <c r="J169">
        <v>52500</v>
      </c>
      <c r="K169" s="2">
        <v>40909</v>
      </c>
      <c r="L169" s="15">
        <v>12.860273972602739</v>
      </c>
    </row>
    <row r="170" spans="1:12" x14ac:dyDescent="0.25">
      <c r="A170">
        <v>169</v>
      </c>
      <c r="B170" t="s">
        <v>182</v>
      </c>
      <c r="C170" t="s">
        <v>192</v>
      </c>
      <c r="D170">
        <v>8</v>
      </c>
      <c r="E170" t="s">
        <v>184</v>
      </c>
      <c r="F170">
        <v>130000</v>
      </c>
      <c r="G170">
        <v>600</v>
      </c>
      <c r="H170">
        <v>570</v>
      </c>
      <c r="I170" s="2">
        <v>34489</v>
      </c>
      <c r="J170">
        <v>8000</v>
      </c>
      <c r="K170" s="2">
        <v>40909</v>
      </c>
      <c r="L170" s="15">
        <v>23.13150684931507</v>
      </c>
    </row>
    <row r="171" spans="1:12" x14ac:dyDescent="0.25">
      <c r="A171">
        <v>170</v>
      </c>
      <c r="B171" t="s">
        <v>179</v>
      </c>
      <c r="C171" t="s">
        <v>185</v>
      </c>
      <c r="D171">
        <v>4</v>
      </c>
      <c r="E171" t="s">
        <v>181</v>
      </c>
      <c r="F171">
        <v>67000</v>
      </c>
      <c r="G171">
        <v>600</v>
      </c>
      <c r="H171">
        <v>570</v>
      </c>
      <c r="I171" s="2">
        <v>38968</v>
      </c>
      <c r="J171">
        <v>52500</v>
      </c>
      <c r="K171" s="2">
        <v>40909</v>
      </c>
      <c r="L171" s="15">
        <v>10.860273972602739</v>
      </c>
    </row>
    <row r="172" spans="1:12" x14ac:dyDescent="0.25">
      <c r="A172">
        <v>171</v>
      </c>
      <c r="B172" t="s">
        <v>179</v>
      </c>
      <c r="C172" t="s">
        <v>193</v>
      </c>
      <c r="D172">
        <v>4</v>
      </c>
      <c r="E172" t="s">
        <v>181</v>
      </c>
      <c r="F172">
        <v>67000</v>
      </c>
      <c r="G172">
        <v>600</v>
      </c>
      <c r="H172">
        <v>654</v>
      </c>
      <c r="I172" s="2">
        <v>36770</v>
      </c>
      <c r="J172">
        <v>65250</v>
      </c>
      <c r="K172" s="2">
        <v>40909</v>
      </c>
      <c r="L172" s="15">
        <v>16.882191780821916</v>
      </c>
    </row>
    <row r="173" spans="1:12" x14ac:dyDescent="0.25">
      <c r="A173">
        <v>172</v>
      </c>
      <c r="B173" t="s">
        <v>179</v>
      </c>
      <c r="C173" t="s">
        <v>185</v>
      </c>
      <c r="D173">
        <v>3</v>
      </c>
      <c r="E173" t="s">
        <v>181</v>
      </c>
      <c r="F173">
        <v>80890</v>
      </c>
      <c r="G173">
        <v>600</v>
      </c>
      <c r="H173">
        <v>987</v>
      </c>
      <c r="I173" s="2">
        <v>35560</v>
      </c>
      <c r="J173">
        <v>52500</v>
      </c>
      <c r="K173" s="2">
        <v>40909</v>
      </c>
      <c r="L173" s="15">
        <v>20.197260273972603</v>
      </c>
    </row>
    <row r="174" spans="1:12" x14ac:dyDescent="0.25">
      <c r="A174">
        <v>173</v>
      </c>
      <c r="B174" t="s">
        <v>179</v>
      </c>
      <c r="C174" t="s">
        <v>180</v>
      </c>
      <c r="D174">
        <v>7</v>
      </c>
      <c r="E174" t="s">
        <v>181</v>
      </c>
      <c r="F174">
        <v>67000</v>
      </c>
      <c r="G174">
        <v>600</v>
      </c>
      <c r="H174">
        <v>654</v>
      </c>
      <c r="I174" s="2">
        <v>37135</v>
      </c>
      <c r="J174">
        <v>28750</v>
      </c>
      <c r="K174" s="2">
        <v>40909</v>
      </c>
      <c r="L174" s="15">
        <v>15.882191780821918</v>
      </c>
    </row>
    <row r="175" spans="1:12" x14ac:dyDescent="0.25">
      <c r="A175">
        <v>174</v>
      </c>
      <c r="B175" t="s">
        <v>179</v>
      </c>
      <c r="C175" t="s">
        <v>194</v>
      </c>
      <c r="D175">
        <v>1</v>
      </c>
      <c r="E175" t="s">
        <v>181</v>
      </c>
      <c r="F175">
        <v>80890</v>
      </c>
      <c r="G175">
        <v>450</v>
      </c>
      <c r="H175">
        <v>321</v>
      </c>
      <c r="I175" s="2">
        <v>38511</v>
      </c>
      <c r="J175">
        <v>52500</v>
      </c>
      <c r="K175" s="2">
        <v>40909</v>
      </c>
      <c r="L175" s="15">
        <v>12.112328767123287</v>
      </c>
    </row>
    <row r="176" spans="1:12" x14ac:dyDescent="0.25">
      <c r="A176">
        <v>175</v>
      </c>
      <c r="B176" t="s">
        <v>179</v>
      </c>
      <c r="C176" t="s">
        <v>195</v>
      </c>
      <c r="D176">
        <v>1</v>
      </c>
      <c r="E176" t="s">
        <v>181</v>
      </c>
      <c r="F176">
        <v>67000</v>
      </c>
      <c r="G176">
        <v>400</v>
      </c>
      <c r="H176">
        <v>951</v>
      </c>
      <c r="I176" s="2">
        <v>36161</v>
      </c>
      <c r="J176">
        <v>52500</v>
      </c>
      <c r="K176" s="2">
        <v>40909</v>
      </c>
      <c r="L176" s="15">
        <v>18.550684931506851</v>
      </c>
    </row>
    <row r="177" spans="1:12" x14ac:dyDescent="0.25">
      <c r="A177">
        <v>176</v>
      </c>
      <c r="B177" t="s">
        <v>179</v>
      </c>
      <c r="C177" t="s">
        <v>185</v>
      </c>
      <c r="D177">
        <v>7</v>
      </c>
      <c r="E177" t="s">
        <v>181</v>
      </c>
      <c r="F177">
        <v>67000</v>
      </c>
      <c r="G177">
        <v>400</v>
      </c>
      <c r="H177">
        <v>987</v>
      </c>
      <c r="I177" s="2">
        <v>37016</v>
      </c>
      <c r="J177">
        <v>127220</v>
      </c>
      <c r="K177" s="2">
        <v>40909</v>
      </c>
      <c r="L177" s="15">
        <v>16.208219178082192</v>
      </c>
    </row>
    <row r="178" spans="1:12" x14ac:dyDescent="0.25">
      <c r="A178">
        <v>177</v>
      </c>
      <c r="B178" t="s">
        <v>179</v>
      </c>
      <c r="C178" t="s">
        <v>194</v>
      </c>
      <c r="D178">
        <v>8</v>
      </c>
      <c r="E178" t="s">
        <v>181</v>
      </c>
      <c r="F178">
        <v>67000</v>
      </c>
      <c r="G178">
        <v>400</v>
      </c>
      <c r="H178">
        <v>750</v>
      </c>
      <c r="I178" s="2">
        <v>31055</v>
      </c>
      <c r="J178">
        <v>52500</v>
      </c>
      <c r="K178" s="2">
        <v>40909</v>
      </c>
      <c r="L178" s="15">
        <v>32.539726027397258</v>
      </c>
    </row>
    <row r="179" spans="1:12" x14ac:dyDescent="0.25">
      <c r="A179">
        <v>178</v>
      </c>
      <c r="B179" t="s">
        <v>179</v>
      </c>
      <c r="C179" t="s">
        <v>180</v>
      </c>
      <c r="D179">
        <v>9</v>
      </c>
      <c r="E179" t="s">
        <v>181</v>
      </c>
      <c r="F179">
        <v>80890</v>
      </c>
      <c r="G179">
        <v>200</v>
      </c>
      <c r="H179">
        <v>654</v>
      </c>
      <c r="I179" s="2">
        <v>38841</v>
      </c>
      <c r="J179">
        <v>7500</v>
      </c>
      <c r="K179" s="2">
        <v>40909</v>
      </c>
      <c r="L179" s="15">
        <v>11.208219178082192</v>
      </c>
    </row>
    <row r="180" spans="1:12" x14ac:dyDescent="0.25">
      <c r="A180">
        <v>179</v>
      </c>
      <c r="B180" t="s">
        <v>179</v>
      </c>
      <c r="C180" t="s">
        <v>195</v>
      </c>
      <c r="D180">
        <v>7</v>
      </c>
      <c r="E180" t="s">
        <v>181</v>
      </c>
      <c r="F180">
        <v>80890</v>
      </c>
      <c r="G180">
        <v>200</v>
      </c>
      <c r="H180">
        <v>987</v>
      </c>
      <c r="I180" s="2">
        <v>35582</v>
      </c>
      <c r="J180">
        <v>52500</v>
      </c>
      <c r="K180" s="2">
        <v>40909</v>
      </c>
      <c r="L180" s="15">
        <v>20.136986301369863</v>
      </c>
    </row>
    <row r="181" spans="1:12" x14ac:dyDescent="0.25">
      <c r="A181">
        <v>180</v>
      </c>
      <c r="B181" t="s">
        <v>179</v>
      </c>
      <c r="C181" t="s">
        <v>185</v>
      </c>
      <c r="D181">
        <v>1</v>
      </c>
      <c r="E181" t="s">
        <v>181</v>
      </c>
      <c r="F181">
        <v>80890</v>
      </c>
      <c r="G181">
        <v>300</v>
      </c>
      <c r="H181">
        <v>321</v>
      </c>
      <c r="I181" s="2">
        <v>35582</v>
      </c>
      <c r="J181">
        <v>52500</v>
      </c>
      <c r="K181" s="2">
        <v>40909</v>
      </c>
      <c r="L181" s="15">
        <v>20.136986301369863</v>
      </c>
    </row>
    <row r="182" spans="1:12" x14ac:dyDescent="0.25">
      <c r="A182">
        <v>181</v>
      </c>
      <c r="B182" t="s">
        <v>179</v>
      </c>
      <c r="C182" t="s">
        <v>196</v>
      </c>
      <c r="D182">
        <v>8</v>
      </c>
      <c r="E182" t="s">
        <v>181</v>
      </c>
      <c r="F182">
        <v>67000</v>
      </c>
      <c r="G182">
        <v>300</v>
      </c>
      <c r="H182">
        <v>654</v>
      </c>
      <c r="I182" s="2">
        <v>39227</v>
      </c>
      <c r="J182">
        <v>52500</v>
      </c>
      <c r="K182" s="2">
        <v>40909</v>
      </c>
      <c r="L182" s="15">
        <v>10.150684931506849</v>
      </c>
    </row>
    <row r="183" spans="1:12" x14ac:dyDescent="0.25">
      <c r="A183">
        <v>182</v>
      </c>
      <c r="B183" t="s">
        <v>182</v>
      </c>
      <c r="C183" t="s">
        <v>187</v>
      </c>
      <c r="D183">
        <v>9</v>
      </c>
      <c r="E183" t="s">
        <v>184</v>
      </c>
      <c r="F183">
        <v>80890</v>
      </c>
      <c r="G183">
        <v>500</v>
      </c>
      <c r="H183">
        <v>987</v>
      </c>
      <c r="I183" s="2">
        <v>35582</v>
      </c>
      <c r="J183">
        <v>52500</v>
      </c>
      <c r="K183" s="2">
        <v>40909</v>
      </c>
      <c r="L183" s="15">
        <v>20.136986301369863</v>
      </c>
    </row>
    <row r="184" spans="1:12" x14ac:dyDescent="0.25">
      <c r="A184">
        <v>183</v>
      </c>
      <c r="B184" t="s">
        <v>182</v>
      </c>
      <c r="C184" t="s">
        <v>188</v>
      </c>
      <c r="D184">
        <v>7</v>
      </c>
      <c r="E184" t="s">
        <v>184</v>
      </c>
      <c r="F184">
        <v>80890</v>
      </c>
      <c r="G184">
        <v>600</v>
      </c>
      <c r="H184">
        <v>963</v>
      </c>
      <c r="I184" s="2">
        <v>36191</v>
      </c>
      <c r="J184">
        <v>52500</v>
      </c>
      <c r="K184" s="2">
        <v>40909</v>
      </c>
      <c r="L184" s="15">
        <v>18.468493150684932</v>
      </c>
    </row>
    <row r="185" spans="1:12" x14ac:dyDescent="0.25">
      <c r="A185">
        <v>184</v>
      </c>
      <c r="B185" t="s">
        <v>182</v>
      </c>
      <c r="C185" t="s">
        <v>187</v>
      </c>
      <c r="D185">
        <v>7</v>
      </c>
      <c r="E185" t="s">
        <v>184</v>
      </c>
      <c r="F185">
        <v>80890</v>
      </c>
      <c r="G185">
        <v>500</v>
      </c>
      <c r="H185">
        <v>852</v>
      </c>
      <c r="I185" s="2">
        <v>38841</v>
      </c>
      <c r="J185">
        <v>65250</v>
      </c>
      <c r="K185" s="2">
        <v>40909</v>
      </c>
      <c r="L185" s="15">
        <v>11.208219178082192</v>
      </c>
    </row>
    <row r="186" spans="1:12" x14ac:dyDescent="0.25">
      <c r="A186">
        <v>185</v>
      </c>
      <c r="B186" t="s">
        <v>182</v>
      </c>
      <c r="C186" t="s">
        <v>188</v>
      </c>
      <c r="D186">
        <v>6</v>
      </c>
      <c r="E186" t="s">
        <v>184</v>
      </c>
      <c r="F186">
        <v>80890</v>
      </c>
      <c r="G186">
        <v>400</v>
      </c>
      <c r="H186">
        <v>147</v>
      </c>
      <c r="I186" s="2">
        <v>38968</v>
      </c>
      <c r="J186">
        <v>52500</v>
      </c>
      <c r="K186" s="2">
        <v>40909</v>
      </c>
      <c r="L186" s="15">
        <v>10.860273972602739</v>
      </c>
    </row>
    <row r="187" spans="1:12" x14ac:dyDescent="0.25">
      <c r="A187">
        <v>186</v>
      </c>
      <c r="B187" t="s">
        <v>182</v>
      </c>
      <c r="C187" t="s">
        <v>188</v>
      </c>
      <c r="D187">
        <v>5</v>
      </c>
      <c r="E187" t="s">
        <v>184</v>
      </c>
      <c r="F187">
        <v>80890</v>
      </c>
      <c r="G187">
        <v>800</v>
      </c>
      <c r="H187">
        <v>852</v>
      </c>
      <c r="I187" s="2">
        <v>38841</v>
      </c>
      <c r="J187">
        <v>52500</v>
      </c>
      <c r="K187" s="2">
        <v>40909</v>
      </c>
      <c r="L187" s="15">
        <v>11.208219178082192</v>
      </c>
    </row>
    <row r="188" spans="1:12" x14ac:dyDescent="0.25">
      <c r="A188">
        <v>187</v>
      </c>
      <c r="B188" t="s">
        <v>182</v>
      </c>
      <c r="C188" t="s">
        <v>190</v>
      </c>
      <c r="D188">
        <v>4</v>
      </c>
      <c r="E188" t="s">
        <v>184</v>
      </c>
      <c r="F188">
        <v>67000</v>
      </c>
      <c r="G188">
        <v>750</v>
      </c>
      <c r="H188">
        <v>654</v>
      </c>
      <c r="I188" s="2">
        <v>35923</v>
      </c>
      <c r="J188">
        <v>52500</v>
      </c>
      <c r="K188" s="2">
        <v>40909</v>
      </c>
      <c r="L188" s="15">
        <v>19.202739726027396</v>
      </c>
    </row>
    <row r="189" spans="1:12" x14ac:dyDescent="0.25">
      <c r="A189">
        <v>188</v>
      </c>
      <c r="B189" t="s">
        <v>182</v>
      </c>
      <c r="C189" t="s">
        <v>190</v>
      </c>
      <c r="D189">
        <v>3</v>
      </c>
      <c r="E189" t="s">
        <v>184</v>
      </c>
      <c r="F189">
        <v>67000</v>
      </c>
      <c r="G189">
        <v>850</v>
      </c>
      <c r="H189">
        <v>984</v>
      </c>
      <c r="I189" s="2">
        <v>35582</v>
      </c>
      <c r="J189">
        <v>52500</v>
      </c>
      <c r="K189" s="2">
        <v>40909</v>
      </c>
      <c r="L189" s="15">
        <v>20.136986301369863</v>
      </c>
    </row>
    <row r="190" spans="1:12" x14ac:dyDescent="0.25">
      <c r="A190">
        <v>189</v>
      </c>
      <c r="B190" t="s">
        <v>182</v>
      </c>
      <c r="C190" t="s">
        <v>187</v>
      </c>
      <c r="D190">
        <v>5</v>
      </c>
      <c r="E190" t="s">
        <v>184</v>
      </c>
      <c r="F190">
        <v>67000</v>
      </c>
      <c r="G190">
        <v>950</v>
      </c>
      <c r="H190">
        <v>895</v>
      </c>
      <c r="I190" s="2">
        <v>39211</v>
      </c>
      <c r="J190">
        <v>15000</v>
      </c>
      <c r="K190" s="2">
        <v>40909</v>
      </c>
      <c r="L190" s="15">
        <v>10.194520547945206</v>
      </c>
    </row>
    <row r="191" spans="1:12" x14ac:dyDescent="0.25">
      <c r="A191">
        <v>190</v>
      </c>
      <c r="B191" t="s">
        <v>182</v>
      </c>
      <c r="C191" t="s">
        <v>187</v>
      </c>
      <c r="D191">
        <v>2</v>
      </c>
      <c r="E191" t="s">
        <v>184</v>
      </c>
      <c r="F191">
        <v>67000</v>
      </c>
      <c r="G191">
        <v>1500</v>
      </c>
      <c r="H191">
        <v>486</v>
      </c>
      <c r="I191" s="2">
        <v>37289</v>
      </c>
      <c r="J191">
        <v>52500</v>
      </c>
      <c r="K191" s="2">
        <v>40909</v>
      </c>
      <c r="L191" s="15">
        <v>15.46027397260274</v>
      </c>
    </row>
    <row r="192" spans="1:12" x14ac:dyDescent="0.25">
      <c r="A192">
        <v>191</v>
      </c>
      <c r="B192" t="s">
        <v>182</v>
      </c>
      <c r="C192" t="s">
        <v>190</v>
      </c>
      <c r="D192">
        <v>1</v>
      </c>
      <c r="E192" t="s">
        <v>184</v>
      </c>
      <c r="F192">
        <v>67000</v>
      </c>
      <c r="G192">
        <v>1400</v>
      </c>
      <c r="H192">
        <v>325</v>
      </c>
      <c r="I192" s="2">
        <v>37135</v>
      </c>
      <c r="J192">
        <v>127220</v>
      </c>
      <c r="K192" s="2">
        <v>40909</v>
      </c>
      <c r="L192" s="15">
        <v>15.882191780821918</v>
      </c>
    </row>
    <row r="193" spans="1:12" x14ac:dyDescent="0.25">
      <c r="A193">
        <v>192</v>
      </c>
      <c r="B193" t="s">
        <v>182</v>
      </c>
      <c r="C193" t="s">
        <v>191</v>
      </c>
      <c r="D193">
        <v>1</v>
      </c>
      <c r="E193" t="s">
        <v>184</v>
      </c>
      <c r="F193">
        <v>130000</v>
      </c>
      <c r="G193">
        <v>1560</v>
      </c>
      <c r="H193">
        <v>658</v>
      </c>
      <c r="I193" s="2">
        <v>38980</v>
      </c>
      <c r="J193">
        <v>17500</v>
      </c>
      <c r="K193" s="2">
        <v>40909</v>
      </c>
      <c r="L193" s="15">
        <v>10.827397260273973</v>
      </c>
    </row>
    <row r="194" spans="1:12" x14ac:dyDescent="0.25">
      <c r="A194">
        <v>193</v>
      </c>
      <c r="B194" t="s">
        <v>182</v>
      </c>
      <c r="C194" t="s">
        <v>190</v>
      </c>
      <c r="D194">
        <v>1</v>
      </c>
      <c r="E194" t="s">
        <v>184</v>
      </c>
      <c r="F194">
        <v>130000</v>
      </c>
      <c r="G194">
        <v>1950</v>
      </c>
      <c r="H194">
        <v>752</v>
      </c>
      <c r="I194" s="2">
        <v>37135</v>
      </c>
      <c r="J194">
        <v>52500</v>
      </c>
      <c r="K194" s="2">
        <v>40909</v>
      </c>
      <c r="L194" s="15">
        <v>15.882191780821918</v>
      </c>
    </row>
    <row r="195" spans="1:12" x14ac:dyDescent="0.25">
      <c r="A195">
        <v>194</v>
      </c>
      <c r="B195" t="s">
        <v>197</v>
      </c>
      <c r="C195" t="s">
        <v>198</v>
      </c>
      <c r="D195">
        <v>9</v>
      </c>
      <c r="E195" t="s">
        <v>184</v>
      </c>
      <c r="F195">
        <v>30000</v>
      </c>
      <c r="G195">
        <v>1950</v>
      </c>
      <c r="H195">
        <v>486</v>
      </c>
      <c r="I195" s="2">
        <v>36770</v>
      </c>
      <c r="J195">
        <v>52500</v>
      </c>
      <c r="K195" s="2">
        <v>40909</v>
      </c>
      <c r="L195" s="15">
        <v>16.882191780821916</v>
      </c>
    </row>
    <row r="196" spans="1:12" x14ac:dyDescent="0.25">
      <c r="A196">
        <v>195</v>
      </c>
      <c r="B196" t="s">
        <v>197</v>
      </c>
      <c r="C196" t="s">
        <v>199</v>
      </c>
      <c r="D196">
        <v>8</v>
      </c>
      <c r="E196" t="s">
        <v>181</v>
      </c>
      <c r="F196">
        <v>42500</v>
      </c>
      <c r="G196">
        <v>1950</v>
      </c>
      <c r="H196">
        <v>486</v>
      </c>
      <c r="I196" s="2">
        <v>36770</v>
      </c>
      <c r="J196">
        <v>52500</v>
      </c>
      <c r="K196" s="2">
        <v>40909</v>
      </c>
      <c r="L196" s="15">
        <v>16.882191780821916</v>
      </c>
    </row>
    <row r="197" spans="1:12" x14ac:dyDescent="0.25">
      <c r="A197">
        <v>196</v>
      </c>
      <c r="B197" t="s">
        <v>197</v>
      </c>
      <c r="C197" t="s">
        <v>200</v>
      </c>
      <c r="D197">
        <v>7</v>
      </c>
      <c r="E197" t="s">
        <v>181</v>
      </c>
      <c r="F197">
        <v>30000</v>
      </c>
      <c r="G197">
        <v>1950</v>
      </c>
      <c r="H197">
        <v>486</v>
      </c>
      <c r="I197" s="2">
        <v>36770</v>
      </c>
      <c r="J197">
        <v>52500</v>
      </c>
      <c r="K197" s="2">
        <v>40909</v>
      </c>
      <c r="L197" s="15">
        <v>16.882191780821916</v>
      </c>
    </row>
    <row r="198" spans="1:12" x14ac:dyDescent="0.25">
      <c r="A198">
        <v>197</v>
      </c>
      <c r="B198" t="s">
        <v>197</v>
      </c>
      <c r="C198" t="s">
        <v>198</v>
      </c>
      <c r="D198">
        <v>5</v>
      </c>
      <c r="E198" t="s">
        <v>184</v>
      </c>
      <c r="F198">
        <v>42500</v>
      </c>
      <c r="G198">
        <v>1950</v>
      </c>
      <c r="H198">
        <v>486</v>
      </c>
      <c r="I198" s="2">
        <v>36770</v>
      </c>
      <c r="J198">
        <v>52500</v>
      </c>
      <c r="K198" s="2">
        <v>40909</v>
      </c>
      <c r="L198" s="15">
        <v>16.882191780821916</v>
      </c>
    </row>
    <row r="199" spans="1:12" x14ac:dyDescent="0.25">
      <c r="A199">
        <v>198</v>
      </c>
      <c r="B199" t="s">
        <v>197</v>
      </c>
      <c r="C199" t="s">
        <v>200</v>
      </c>
      <c r="D199">
        <v>5</v>
      </c>
      <c r="E199" t="s">
        <v>181</v>
      </c>
      <c r="F199">
        <v>30000</v>
      </c>
      <c r="G199">
        <v>1950</v>
      </c>
      <c r="H199">
        <v>486</v>
      </c>
      <c r="I199" s="2">
        <v>36770</v>
      </c>
      <c r="J199">
        <v>52500</v>
      </c>
      <c r="K199" s="2">
        <v>40909</v>
      </c>
      <c r="L199" s="15">
        <v>16.882191780821916</v>
      </c>
    </row>
    <row r="200" spans="1:12" x14ac:dyDescent="0.25">
      <c r="A200">
        <v>199</v>
      </c>
      <c r="B200" t="s">
        <v>197</v>
      </c>
      <c r="C200" t="s">
        <v>198</v>
      </c>
      <c r="D200">
        <v>5</v>
      </c>
      <c r="E200" t="s">
        <v>184</v>
      </c>
      <c r="F200">
        <v>42500</v>
      </c>
      <c r="G200">
        <v>1950</v>
      </c>
      <c r="H200">
        <v>486</v>
      </c>
      <c r="I200" s="2">
        <v>36770</v>
      </c>
      <c r="J200">
        <v>127220</v>
      </c>
      <c r="K200" s="2">
        <v>40909</v>
      </c>
      <c r="L200" s="15">
        <v>16.882191780821916</v>
      </c>
    </row>
    <row r="201" spans="1:12" x14ac:dyDescent="0.25">
      <c r="A201">
        <v>200</v>
      </c>
      <c r="B201" t="s">
        <v>197</v>
      </c>
      <c r="C201" t="s">
        <v>198</v>
      </c>
      <c r="D201">
        <v>3</v>
      </c>
      <c r="E201" t="s">
        <v>184</v>
      </c>
      <c r="F201">
        <v>30000</v>
      </c>
      <c r="G201">
        <v>1950</v>
      </c>
      <c r="H201">
        <v>486</v>
      </c>
      <c r="I201" s="2">
        <v>36770</v>
      </c>
      <c r="J201">
        <v>52500</v>
      </c>
      <c r="K201" s="2">
        <v>40909</v>
      </c>
      <c r="L201" s="15">
        <v>16.882191780821916</v>
      </c>
    </row>
    <row r="202" spans="1:12" x14ac:dyDescent="0.25">
      <c r="A202">
        <v>201</v>
      </c>
      <c r="B202" t="s">
        <v>197</v>
      </c>
      <c r="C202" t="s">
        <v>200</v>
      </c>
      <c r="D202">
        <v>2</v>
      </c>
      <c r="E202" t="s">
        <v>181</v>
      </c>
      <c r="F202">
        <v>55000</v>
      </c>
      <c r="G202">
        <v>2570</v>
      </c>
      <c r="H202">
        <v>486</v>
      </c>
      <c r="I202" s="2">
        <v>35582</v>
      </c>
      <c r="J202">
        <v>65250</v>
      </c>
      <c r="K202" s="2">
        <v>40909</v>
      </c>
      <c r="L202" s="15">
        <v>20.136986301369863</v>
      </c>
    </row>
    <row r="203" spans="1:12" x14ac:dyDescent="0.25">
      <c r="A203">
        <v>202</v>
      </c>
      <c r="B203" t="s">
        <v>197</v>
      </c>
      <c r="C203" t="s">
        <v>200</v>
      </c>
      <c r="D203">
        <v>5</v>
      </c>
      <c r="E203" t="s">
        <v>181</v>
      </c>
      <c r="F203">
        <v>30000</v>
      </c>
      <c r="G203">
        <v>2570</v>
      </c>
      <c r="H203">
        <v>987</v>
      </c>
      <c r="I203" s="2">
        <v>35582</v>
      </c>
      <c r="J203">
        <v>52500</v>
      </c>
      <c r="K203" s="2">
        <v>40909</v>
      </c>
      <c r="L203" s="15">
        <v>20.136986301369863</v>
      </c>
    </row>
    <row r="204" spans="1:12" x14ac:dyDescent="0.25">
      <c r="A204">
        <v>203</v>
      </c>
      <c r="B204" t="s">
        <v>197</v>
      </c>
      <c r="C204" t="s">
        <v>199</v>
      </c>
      <c r="D204">
        <v>8</v>
      </c>
      <c r="E204" t="s">
        <v>181</v>
      </c>
      <c r="F204">
        <v>42500</v>
      </c>
      <c r="G204">
        <v>2570</v>
      </c>
      <c r="H204">
        <v>987</v>
      </c>
      <c r="I204" s="2">
        <v>35582</v>
      </c>
      <c r="J204">
        <v>28750</v>
      </c>
      <c r="K204" s="2">
        <v>40909</v>
      </c>
      <c r="L204" s="15">
        <v>20.136986301369863</v>
      </c>
    </row>
    <row r="205" spans="1:12" x14ac:dyDescent="0.25">
      <c r="A205">
        <v>204</v>
      </c>
      <c r="B205" t="s">
        <v>197</v>
      </c>
      <c r="C205" t="s">
        <v>198</v>
      </c>
      <c r="D205">
        <v>9</v>
      </c>
      <c r="E205" t="s">
        <v>184</v>
      </c>
      <c r="F205">
        <v>30000</v>
      </c>
      <c r="G205">
        <v>2570</v>
      </c>
      <c r="H205">
        <v>987</v>
      </c>
      <c r="I205" s="2">
        <v>35582</v>
      </c>
      <c r="J205">
        <v>52500</v>
      </c>
      <c r="K205" s="2">
        <v>40909</v>
      </c>
      <c r="L205" s="15">
        <v>20.136986301369863</v>
      </c>
    </row>
    <row r="206" spans="1:12" x14ac:dyDescent="0.25">
      <c r="A206">
        <v>205</v>
      </c>
      <c r="B206" t="s">
        <v>197</v>
      </c>
      <c r="C206" t="s">
        <v>198</v>
      </c>
      <c r="D206">
        <v>5</v>
      </c>
      <c r="E206" t="s">
        <v>184</v>
      </c>
      <c r="F206">
        <v>42500</v>
      </c>
      <c r="G206">
        <v>2570</v>
      </c>
      <c r="H206">
        <v>987</v>
      </c>
      <c r="I206" s="2">
        <v>35582</v>
      </c>
      <c r="J206">
        <v>52500</v>
      </c>
      <c r="K206" s="2">
        <v>40909</v>
      </c>
      <c r="L206" s="15">
        <v>20.136986301369863</v>
      </c>
    </row>
    <row r="207" spans="1:12" x14ac:dyDescent="0.25">
      <c r="A207">
        <v>206</v>
      </c>
      <c r="B207" t="s">
        <v>197</v>
      </c>
      <c r="C207" t="s">
        <v>198</v>
      </c>
      <c r="D207">
        <v>8</v>
      </c>
      <c r="E207" t="s">
        <v>184</v>
      </c>
      <c r="F207">
        <v>30000</v>
      </c>
      <c r="G207">
        <v>1950</v>
      </c>
      <c r="H207">
        <v>987</v>
      </c>
      <c r="I207" s="2">
        <v>35582</v>
      </c>
      <c r="J207">
        <v>28750</v>
      </c>
      <c r="K207" s="2">
        <v>40909</v>
      </c>
      <c r="L207" s="15">
        <v>20.136986301369863</v>
      </c>
    </row>
    <row r="208" spans="1:12" x14ac:dyDescent="0.25">
      <c r="A208">
        <v>207</v>
      </c>
      <c r="B208" t="s">
        <v>197</v>
      </c>
      <c r="C208" t="s">
        <v>198</v>
      </c>
      <c r="D208">
        <v>9</v>
      </c>
      <c r="E208" t="s">
        <v>184</v>
      </c>
      <c r="F208">
        <v>42500</v>
      </c>
      <c r="G208">
        <v>1950</v>
      </c>
      <c r="H208">
        <v>987</v>
      </c>
      <c r="I208" s="2">
        <v>35582</v>
      </c>
      <c r="J208">
        <v>52500</v>
      </c>
      <c r="K208" s="2">
        <v>40909</v>
      </c>
      <c r="L208" s="15">
        <v>20.136986301369863</v>
      </c>
    </row>
    <row r="209" spans="1:12" x14ac:dyDescent="0.25">
      <c r="A209">
        <v>208</v>
      </c>
      <c r="B209" t="s">
        <v>197</v>
      </c>
      <c r="C209" t="s">
        <v>199</v>
      </c>
      <c r="D209">
        <v>1</v>
      </c>
      <c r="E209" t="s">
        <v>181</v>
      </c>
      <c r="F209">
        <v>30000</v>
      </c>
      <c r="G209">
        <v>1950</v>
      </c>
      <c r="H209">
        <v>987</v>
      </c>
      <c r="I209" s="2">
        <v>38980</v>
      </c>
      <c r="J209">
        <v>52500</v>
      </c>
      <c r="K209" s="2">
        <v>40909</v>
      </c>
      <c r="L209" s="15">
        <v>10.827397260273973</v>
      </c>
    </row>
    <row r="210" spans="1:12" x14ac:dyDescent="0.25">
      <c r="A210">
        <v>209</v>
      </c>
      <c r="B210" t="s">
        <v>197</v>
      </c>
      <c r="C210" t="s">
        <v>199</v>
      </c>
      <c r="D210">
        <v>1</v>
      </c>
      <c r="E210" t="s">
        <v>181</v>
      </c>
      <c r="F210">
        <v>42500</v>
      </c>
      <c r="G210">
        <v>1950</v>
      </c>
      <c r="H210">
        <v>987</v>
      </c>
      <c r="I210" s="2">
        <v>38980</v>
      </c>
      <c r="J210">
        <v>52500</v>
      </c>
      <c r="K210" s="2">
        <v>40909</v>
      </c>
      <c r="L210" s="15">
        <v>10.827397260273973</v>
      </c>
    </row>
    <row r="211" spans="1:12" x14ac:dyDescent="0.25">
      <c r="A211">
        <v>210</v>
      </c>
      <c r="B211" t="s">
        <v>197</v>
      </c>
      <c r="C211" t="s">
        <v>199</v>
      </c>
      <c r="D211">
        <v>1</v>
      </c>
      <c r="E211" t="s">
        <v>181</v>
      </c>
      <c r="F211">
        <v>30000</v>
      </c>
      <c r="G211">
        <v>1950</v>
      </c>
      <c r="H211">
        <v>987</v>
      </c>
      <c r="I211" s="2">
        <v>38980</v>
      </c>
      <c r="J211">
        <v>52500</v>
      </c>
      <c r="K211" s="2">
        <v>40909</v>
      </c>
      <c r="L211" s="15">
        <v>10.827397260273973</v>
      </c>
    </row>
    <row r="212" spans="1:12" x14ac:dyDescent="0.25">
      <c r="A212">
        <v>211</v>
      </c>
      <c r="B212" t="s">
        <v>197</v>
      </c>
      <c r="C212" t="s">
        <v>198</v>
      </c>
      <c r="D212">
        <v>9</v>
      </c>
      <c r="E212" t="s">
        <v>184</v>
      </c>
      <c r="F212">
        <v>42500</v>
      </c>
      <c r="G212">
        <v>1950</v>
      </c>
      <c r="H212">
        <v>987</v>
      </c>
      <c r="I212" s="2">
        <v>38980</v>
      </c>
      <c r="J212">
        <v>127220</v>
      </c>
      <c r="K212" s="2">
        <v>40909</v>
      </c>
      <c r="L212" s="15">
        <v>10.827397260273973</v>
      </c>
    </row>
    <row r="213" spans="1:12" x14ac:dyDescent="0.25">
      <c r="A213">
        <v>212</v>
      </c>
      <c r="B213" t="s">
        <v>197</v>
      </c>
      <c r="C213" t="s">
        <v>198</v>
      </c>
      <c r="D213">
        <v>8</v>
      </c>
      <c r="E213" t="s">
        <v>184</v>
      </c>
      <c r="F213">
        <v>30000</v>
      </c>
      <c r="G213">
        <v>1950</v>
      </c>
      <c r="H213">
        <v>750</v>
      </c>
      <c r="I213" s="2">
        <v>38980</v>
      </c>
      <c r="J213">
        <v>52500</v>
      </c>
      <c r="K213" s="2">
        <v>40909</v>
      </c>
      <c r="L213" s="15">
        <v>10.827397260273973</v>
      </c>
    </row>
    <row r="214" spans="1:12" x14ac:dyDescent="0.25">
      <c r="A214">
        <v>213</v>
      </c>
      <c r="B214" t="s">
        <v>197</v>
      </c>
      <c r="C214" t="s">
        <v>198</v>
      </c>
      <c r="D214">
        <v>7</v>
      </c>
      <c r="E214" t="s">
        <v>184</v>
      </c>
      <c r="F214">
        <v>17500</v>
      </c>
      <c r="G214">
        <v>1950</v>
      </c>
      <c r="H214">
        <v>750</v>
      </c>
      <c r="I214" s="2">
        <v>38980</v>
      </c>
      <c r="J214">
        <v>28750</v>
      </c>
      <c r="K214" s="2">
        <v>40909</v>
      </c>
      <c r="L214" s="15">
        <v>10.827397260273973</v>
      </c>
    </row>
    <row r="215" spans="1:12" x14ac:dyDescent="0.25">
      <c r="A215">
        <v>214</v>
      </c>
      <c r="B215" t="s">
        <v>197</v>
      </c>
      <c r="C215" t="s">
        <v>198</v>
      </c>
      <c r="D215">
        <v>5</v>
      </c>
      <c r="E215" t="s">
        <v>181</v>
      </c>
      <c r="F215">
        <v>30000</v>
      </c>
      <c r="G215">
        <v>1950</v>
      </c>
      <c r="H215">
        <v>750</v>
      </c>
      <c r="I215" s="2">
        <v>38980</v>
      </c>
      <c r="J215">
        <v>52500</v>
      </c>
      <c r="K215" s="2">
        <v>40909</v>
      </c>
      <c r="L215" s="15">
        <v>10.827397260273973</v>
      </c>
    </row>
    <row r="216" spans="1:12" x14ac:dyDescent="0.25">
      <c r="A216">
        <v>215</v>
      </c>
      <c r="B216" t="s">
        <v>197</v>
      </c>
      <c r="C216" t="s">
        <v>198</v>
      </c>
      <c r="D216">
        <v>5</v>
      </c>
      <c r="E216" t="s">
        <v>184</v>
      </c>
      <c r="F216">
        <v>42500</v>
      </c>
      <c r="G216">
        <v>1950</v>
      </c>
      <c r="H216">
        <v>750</v>
      </c>
      <c r="I216" s="2">
        <v>38980</v>
      </c>
      <c r="J216">
        <v>52500</v>
      </c>
      <c r="K216" s="2">
        <v>40909</v>
      </c>
      <c r="L216" s="15">
        <v>10.827397260273973</v>
      </c>
    </row>
    <row r="217" spans="1:12" x14ac:dyDescent="0.25">
      <c r="A217">
        <v>216</v>
      </c>
      <c r="B217" t="s">
        <v>197</v>
      </c>
      <c r="C217" t="s">
        <v>198</v>
      </c>
      <c r="D217">
        <v>4</v>
      </c>
      <c r="E217" t="s">
        <v>181</v>
      </c>
      <c r="F217">
        <v>30000</v>
      </c>
      <c r="G217">
        <v>1950</v>
      </c>
      <c r="H217">
        <v>1250</v>
      </c>
      <c r="I217" s="2">
        <v>38980</v>
      </c>
      <c r="J217">
        <v>52500</v>
      </c>
      <c r="K217" s="2">
        <v>40909</v>
      </c>
      <c r="L217" s="15">
        <v>10.827397260273973</v>
      </c>
    </row>
    <row r="218" spans="1:12" x14ac:dyDescent="0.25">
      <c r="A218">
        <v>217</v>
      </c>
      <c r="B218" t="s">
        <v>197</v>
      </c>
      <c r="C218" t="s">
        <v>199</v>
      </c>
      <c r="D218">
        <v>3</v>
      </c>
      <c r="E218" t="s">
        <v>181</v>
      </c>
      <c r="F218">
        <v>42500</v>
      </c>
      <c r="G218">
        <v>2570</v>
      </c>
      <c r="H218">
        <v>1250</v>
      </c>
      <c r="I218" s="2">
        <v>38980</v>
      </c>
      <c r="J218">
        <v>52500</v>
      </c>
      <c r="K218" s="2">
        <v>40909</v>
      </c>
      <c r="L218" s="15">
        <v>10.827397260273973</v>
      </c>
    </row>
    <row r="219" spans="1:12" x14ac:dyDescent="0.25">
      <c r="A219">
        <v>218</v>
      </c>
      <c r="B219" t="s">
        <v>201</v>
      </c>
      <c r="C219" t="s">
        <v>202</v>
      </c>
      <c r="D219">
        <v>2</v>
      </c>
      <c r="E219" t="s">
        <v>181</v>
      </c>
      <c r="F219">
        <v>30700</v>
      </c>
      <c r="G219">
        <v>2570</v>
      </c>
      <c r="H219">
        <v>1250</v>
      </c>
      <c r="I219" s="2">
        <v>38980</v>
      </c>
      <c r="J219">
        <v>16525</v>
      </c>
      <c r="K219" s="2">
        <v>40909</v>
      </c>
      <c r="L219" s="15">
        <v>10.827397260273973</v>
      </c>
    </row>
    <row r="220" spans="1:12" x14ac:dyDescent="0.25">
      <c r="A220">
        <v>219</v>
      </c>
      <c r="B220" t="s">
        <v>201</v>
      </c>
      <c r="C220" t="s">
        <v>203</v>
      </c>
      <c r="D220">
        <v>5</v>
      </c>
      <c r="E220" t="s">
        <v>181</v>
      </c>
      <c r="F220">
        <v>30700</v>
      </c>
      <c r="G220">
        <v>2570</v>
      </c>
      <c r="H220">
        <v>1250</v>
      </c>
      <c r="I220" s="2">
        <v>38980</v>
      </c>
      <c r="J220">
        <v>52500</v>
      </c>
      <c r="K220" s="2">
        <v>40909</v>
      </c>
      <c r="L220" s="15">
        <v>10.827397260273973</v>
      </c>
    </row>
    <row r="221" spans="1:12" x14ac:dyDescent="0.25">
      <c r="A221">
        <v>220</v>
      </c>
      <c r="B221" t="s">
        <v>201</v>
      </c>
      <c r="C221" t="s">
        <v>204</v>
      </c>
      <c r="D221">
        <v>1</v>
      </c>
      <c r="E221" t="s">
        <v>181</v>
      </c>
      <c r="F221">
        <v>30700</v>
      </c>
      <c r="G221">
        <v>2570</v>
      </c>
      <c r="H221">
        <v>987</v>
      </c>
      <c r="I221" s="2">
        <v>38980</v>
      </c>
      <c r="J221">
        <v>127220</v>
      </c>
      <c r="K221" s="2">
        <v>40909</v>
      </c>
      <c r="L221" s="15">
        <v>10.827397260273973</v>
      </c>
    </row>
    <row r="222" spans="1:12" x14ac:dyDescent="0.25">
      <c r="A222">
        <v>221</v>
      </c>
      <c r="B222" t="s">
        <v>201</v>
      </c>
      <c r="C222" t="s">
        <v>205</v>
      </c>
      <c r="D222">
        <v>1</v>
      </c>
      <c r="E222" t="s">
        <v>181</v>
      </c>
      <c r="F222">
        <v>30700</v>
      </c>
      <c r="G222">
        <v>2570</v>
      </c>
      <c r="H222">
        <v>1250</v>
      </c>
      <c r="I222" s="2">
        <v>39211</v>
      </c>
      <c r="J222">
        <v>17000</v>
      </c>
      <c r="K222" s="2">
        <v>40909</v>
      </c>
      <c r="L222" s="15">
        <v>10.194520547945206</v>
      </c>
    </row>
    <row r="223" spans="1:12" x14ac:dyDescent="0.25">
      <c r="A223">
        <v>222</v>
      </c>
      <c r="B223" t="s">
        <v>201</v>
      </c>
      <c r="C223" t="s">
        <v>202</v>
      </c>
      <c r="D223">
        <v>5</v>
      </c>
      <c r="E223" t="s">
        <v>184</v>
      </c>
      <c r="F223">
        <v>67000</v>
      </c>
      <c r="G223">
        <v>2570</v>
      </c>
      <c r="H223">
        <v>987</v>
      </c>
      <c r="I223" s="2">
        <v>39211</v>
      </c>
      <c r="J223">
        <v>52500</v>
      </c>
      <c r="K223" s="2">
        <v>40909</v>
      </c>
      <c r="L223" s="15">
        <v>10.194520547945206</v>
      </c>
    </row>
    <row r="224" spans="1:12" x14ac:dyDescent="0.25">
      <c r="A224">
        <v>223</v>
      </c>
      <c r="B224" t="s">
        <v>201</v>
      </c>
      <c r="C224" t="s">
        <v>202</v>
      </c>
      <c r="D224">
        <v>5</v>
      </c>
      <c r="E224" t="s">
        <v>206</v>
      </c>
      <c r="F224">
        <v>67000</v>
      </c>
      <c r="G224">
        <v>2570</v>
      </c>
      <c r="H224">
        <v>1250</v>
      </c>
      <c r="I224" s="2">
        <v>39211</v>
      </c>
      <c r="J224">
        <v>52500</v>
      </c>
      <c r="K224" s="2">
        <v>40909</v>
      </c>
      <c r="L224" s="15">
        <v>10.194520547945206</v>
      </c>
    </row>
    <row r="225" spans="1:12" x14ac:dyDescent="0.25">
      <c r="A225">
        <v>224</v>
      </c>
      <c r="B225" t="s">
        <v>201</v>
      </c>
      <c r="C225" t="s">
        <v>202</v>
      </c>
      <c r="D225">
        <v>8</v>
      </c>
      <c r="E225" t="s">
        <v>181</v>
      </c>
      <c r="F225">
        <v>30700</v>
      </c>
      <c r="G225">
        <v>2570</v>
      </c>
      <c r="H225">
        <v>987</v>
      </c>
      <c r="I225" s="2">
        <v>39211</v>
      </c>
      <c r="J225">
        <v>52500</v>
      </c>
      <c r="K225" s="2">
        <v>40909</v>
      </c>
      <c r="L225" s="15">
        <v>10.194520547945206</v>
      </c>
    </row>
    <row r="226" spans="1:12" x14ac:dyDescent="0.25">
      <c r="A226">
        <v>225</v>
      </c>
      <c r="B226" t="s">
        <v>201</v>
      </c>
      <c r="C226" t="s">
        <v>204</v>
      </c>
      <c r="D226">
        <v>7</v>
      </c>
      <c r="E226" t="s">
        <v>181</v>
      </c>
      <c r="F226">
        <v>30700</v>
      </c>
      <c r="G226">
        <v>1950</v>
      </c>
      <c r="H226">
        <v>1250</v>
      </c>
      <c r="I226" s="2">
        <v>39211</v>
      </c>
      <c r="J226">
        <v>18695</v>
      </c>
      <c r="K226" s="2">
        <v>40909</v>
      </c>
      <c r="L226" s="15">
        <v>10.194520547945206</v>
      </c>
    </row>
    <row r="227" spans="1:12" x14ac:dyDescent="0.25">
      <c r="A227">
        <v>226</v>
      </c>
      <c r="B227" t="s">
        <v>201</v>
      </c>
      <c r="C227" t="s">
        <v>205</v>
      </c>
      <c r="D227">
        <v>4</v>
      </c>
      <c r="E227" t="s">
        <v>181</v>
      </c>
      <c r="F227">
        <v>30700</v>
      </c>
      <c r="G227">
        <v>1950</v>
      </c>
      <c r="H227">
        <v>987</v>
      </c>
      <c r="I227" s="2">
        <v>39211</v>
      </c>
      <c r="J227">
        <v>52500</v>
      </c>
      <c r="K227" s="2">
        <v>40909</v>
      </c>
      <c r="L227" s="15">
        <v>10.194520547945206</v>
      </c>
    </row>
    <row r="228" spans="1:12" x14ac:dyDescent="0.25">
      <c r="A228">
        <v>227</v>
      </c>
      <c r="B228" t="s">
        <v>201</v>
      </c>
      <c r="C228" t="s">
        <v>202</v>
      </c>
      <c r="D228">
        <v>5</v>
      </c>
      <c r="E228" t="s">
        <v>181</v>
      </c>
      <c r="F228">
        <v>67000</v>
      </c>
      <c r="G228">
        <v>1950</v>
      </c>
      <c r="H228">
        <v>1250</v>
      </c>
      <c r="I228" s="2">
        <v>39211</v>
      </c>
      <c r="J228">
        <v>52500</v>
      </c>
      <c r="K228" s="2">
        <v>40909</v>
      </c>
      <c r="L228" s="15">
        <v>10.194520547945206</v>
      </c>
    </row>
    <row r="229" spans="1:12" x14ac:dyDescent="0.25">
      <c r="A229">
        <v>228</v>
      </c>
      <c r="B229" t="s">
        <v>201</v>
      </c>
      <c r="C229" t="s">
        <v>202</v>
      </c>
      <c r="D229">
        <v>5</v>
      </c>
      <c r="E229" t="s">
        <v>184</v>
      </c>
      <c r="F229">
        <v>67000</v>
      </c>
      <c r="G229">
        <v>1950</v>
      </c>
      <c r="H229">
        <v>987</v>
      </c>
      <c r="I229" s="2">
        <v>39211</v>
      </c>
      <c r="J229">
        <v>9850</v>
      </c>
      <c r="K229" s="2">
        <v>40909</v>
      </c>
      <c r="L229" s="15">
        <v>10.194520547945206</v>
      </c>
    </row>
    <row r="230" spans="1:12" x14ac:dyDescent="0.25">
      <c r="A230">
        <v>229</v>
      </c>
      <c r="B230" t="s">
        <v>201</v>
      </c>
      <c r="C230" t="s">
        <v>202</v>
      </c>
      <c r="D230">
        <v>6</v>
      </c>
      <c r="E230" t="s">
        <v>181</v>
      </c>
      <c r="F230">
        <v>67000</v>
      </c>
      <c r="G230">
        <v>1950</v>
      </c>
      <c r="H230">
        <v>987</v>
      </c>
      <c r="I230" s="2">
        <v>39211</v>
      </c>
      <c r="J230">
        <v>28750</v>
      </c>
      <c r="K230" s="2">
        <v>40909</v>
      </c>
      <c r="L230" s="15">
        <v>10.194520547945206</v>
      </c>
    </row>
    <row r="231" spans="1:12" x14ac:dyDescent="0.25">
      <c r="A231">
        <v>230</v>
      </c>
      <c r="B231" t="s">
        <v>201</v>
      </c>
      <c r="C231" t="s">
        <v>202</v>
      </c>
      <c r="D231">
        <v>6</v>
      </c>
      <c r="E231" t="s">
        <v>181</v>
      </c>
      <c r="F231">
        <v>30700</v>
      </c>
      <c r="G231">
        <v>1950</v>
      </c>
      <c r="H231">
        <v>1250</v>
      </c>
      <c r="I231" s="2">
        <v>39211</v>
      </c>
      <c r="J231">
        <v>52500</v>
      </c>
      <c r="K231" s="2">
        <v>40909</v>
      </c>
      <c r="L231" s="15">
        <v>10.194520547945206</v>
      </c>
    </row>
    <row r="232" spans="1:12" x14ac:dyDescent="0.25">
      <c r="A232">
        <v>231</v>
      </c>
      <c r="B232" t="s">
        <v>201</v>
      </c>
      <c r="C232" t="s">
        <v>202</v>
      </c>
      <c r="D232">
        <v>3</v>
      </c>
      <c r="E232" t="s">
        <v>184</v>
      </c>
      <c r="F232">
        <v>30700</v>
      </c>
      <c r="G232">
        <v>1950</v>
      </c>
      <c r="H232">
        <v>750</v>
      </c>
      <c r="I232" s="2">
        <v>39211</v>
      </c>
      <c r="J232">
        <v>28750</v>
      </c>
      <c r="K232" s="2">
        <v>40909</v>
      </c>
      <c r="L232" s="15">
        <v>10.194520547945206</v>
      </c>
    </row>
    <row r="233" spans="1:12" x14ac:dyDescent="0.25">
      <c r="A233">
        <v>232</v>
      </c>
      <c r="B233" t="s">
        <v>201</v>
      </c>
      <c r="C233" t="s">
        <v>204</v>
      </c>
      <c r="D233">
        <v>2</v>
      </c>
      <c r="E233" t="s">
        <v>181</v>
      </c>
      <c r="F233">
        <v>30700</v>
      </c>
      <c r="G233">
        <v>1950</v>
      </c>
      <c r="H233">
        <v>750</v>
      </c>
      <c r="I233" s="2">
        <v>39211</v>
      </c>
      <c r="J233">
        <v>52500</v>
      </c>
      <c r="K233" s="2">
        <v>40909</v>
      </c>
      <c r="L233" s="15">
        <v>10.194520547945206</v>
      </c>
    </row>
    <row r="234" spans="1:12" x14ac:dyDescent="0.25">
      <c r="A234">
        <v>233</v>
      </c>
      <c r="B234" t="s">
        <v>201</v>
      </c>
      <c r="C234" t="s">
        <v>205</v>
      </c>
      <c r="D234">
        <v>1</v>
      </c>
      <c r="E234" t="s">
        <v>181</v>
      </c>
      <c r="F234">
        <v>30700</v>
      </c>
      <c r="G234">
        <v>1950</v>
      </c>
      <c r="H234">
        <v>750</v>
      </c>
      <c r="I234" s="2">
        <v>39211</v>
      </c>
      <c r="J234">
        <v>52500</v>
      </c>
      <c r="K234" s="2">
        <v>40909</v>
      </c>
      <c r="L234" s="15">
        <v>10.194520547945206</v>
      </c>
    </row>
    <row r="235" spans="1:12" x14ac:dyDescent="0.25">
      <c r="A235">
        <v>234</v>
      </c>
      <c r="B235" t="s">
        <v>201</v>
      </c>
      <c r="C235" t="s">
        <v>205</v>
      </c>
      <c r="D235">
        <v>1</v>
      </c>
      <c r="E235" t="s">
        <v>181</v>
      </c>
      <c r="F235">
        <v>67000</v>
      </c>
      <c r="G235">
        <v>1950</v>
      </c>
      <c r="H235">
        <v>750</v>
      </c>
      <c r="I235" s="2">
        <v>39211</v>
      </c>
      <c r="J235">
        <v>52500</v>
      </c>
      <c r="K235" s="2">
        <v>40909</v>
      </c>
      <c r="L235" s="15">
        <v>10.194520547945206</v>
      </c>
    </row>
    <row r="236" spans="1:12" x14ac:dyDescent="0.25">
      <c r="A236">
        <v>235</v>
      </c>
      <c r="B236" t="s">
        <v>201</v>
      </c>
      <c r="C236" t="s">
        <v>202</v>
      </c>
      <c r="D236">
        <v>1</v>
      </c>
      <c r="E236" t="s">
        <v>206</v>
      </c>
      <c r="F236">
        <v>67000</v>
      </c>
      <c r="G236">
        <v>1950</v>
      </c>
      <c r="H236">
        <v>486</v>
      </c>
      <c r="I236" s="2">
        <v>39211</v>
      </c>
      <c r="J236">
        <v>52500</v>
      </c>
      <c r="K236" s="2">
        <v>40909</v>
      </c>
      <c r="L236" s="15">
        <v>10.194520547945206</v>
      </c>
    </row>
    <row r="237" spans="1:12" x14ac:dyDescent="0.25">
      <c r="A237">
        <v>236</v>
      </c>
      <c r="B237" t="s">
        <v>201</v>
      </c>
      <c r="C237" t="s">
        <v>202</v>
      </c>
      <c r="D237">
        <v>9</v>
      </c>
      <c r="E237" t="s">
        <v>206</v>
      </c>
      <c r="F237">
        <v>30700</v>
      </c>
      <c r="G237">
        <v>1950</v>
      </c>
      <c r="H237">
        <v>486</v>
      </c>
      <c r="I237" s="2">
        <v>38980</v>
      </c>
      <c r="J237">
        <v>65250</v>
      </c>
      <c r="K237" s="2">
        <v>40909</v>
      </c>
      <c r="L237" s="15">
        <v>10.827397260273973</v>
      </c>
    </row>
    <row r="238" spans="1:12" x14ac:dyDescent="0.25">
      <c r="A238">
        <v>237</v>
      </c>
      <c r="B238" t="s">
        <v>201</v>
      </c>
      <c r="C238" t="s">
        <v>202</v>
      </c>
      <c r="D238">
        <v>9</v>
      </c>
      <c r="E238" t="s">
        <v>184</v>
      </c>
      <c r="F238">
        <v>67000</v>
      </c>
      <c r="G238">
        <v>2570</v>
      </c>
      <c r="H238">
        <v>486</v>
      </c>
      <c r="I238" s="2">
        <v>38980</v>
      </c>
      <c r="J238">
        <v>52500</v>
      </c>
      <c r="K238" s="2">
        <v>40909</v>
      </c>
      <c r="L238" s="15">
        <v>10.827397260273973</v>
      </c>
    </row>
    <row r="239" spans="1:12" x14ac:dyDescent="0.25">
      <c r="A239">
        <v>238</v>
      </c>
      <c r="B239" t="s">
        <v>201</v>
      </c>
      <c r="C239" t="s">
        <v>202</v>
      </c>
      <c r="D239">
        <v>8</v>
      </c>
      <c r="E239" t="s">
        <v>181</v>
      </c>
      <c r="F239">
        <v>67000</v>
      </c>
      <c r="G239">
        <v>2570</v>
      </c>
      <c r="H239">
        <v>486</v>
      </c>
      <c r="I239" s="2">
        <v>38980</v>
      </c>
      <c r="J239">
        <v>52500</v>
      </c>
      <c r="K239" s="2">
        <v>40909</v>
      </c>
      <c r="L239" s="15">
        <v>10.827397260273973</v>
      </c>
    </row>
    <row r="240" spans="1:12" x14ac:dyDescent="0.25">
      <c r="A240">
        <v>239</v>
      </c>
      <c r="B240" t="s">
        <v>201</v>
      </c>
      <c r="C240" t="s">
        <v>202</v>
      </c>
      <c r="D240">
        <v>7</v>
      </c>
      <c r="E240" t="s">
        <v>181</v>
      </c>
      <c r="F240">
        <v>67000</v>
      </c>
      <c r="G240">
        <v>2570</v>
      </c>
      <c r="H240">
        <v>486</v>
      </c>
      <c r="I240" s="2">
        <v>38980</v>
      </c>
      <c r="J240">
        <v>52500</v>
      </c>
      <c r="K240" s="2">
        <v>40909</v>
      </c>
      <c r="L240" s="15">
        <v>10.827397260273973</v>
      </c>
    </row>
    <row r="241" spans="1:12" x14ac:dyDescent="0.25">
      <c r="A241">
        <v>240</v>
      </c>
      <c r="B241" t="s">
        <v>201</v>
      </c>
      <c r="C241" t="s">
        <v>204</v>
      </c>
      <c r="D241">
        <v>6</v>
      </c>
      <c r="E241" t="s">
        <v>181</v>
      </c>
      <c r="F241">
        <v>30700</v>
      </c>
      <c r="G241">
        <v>2570</v>
      </c>
      <c r="H241">
        <v>486</v>
      </c>
      <c r="I241" s="2">
        <v>38980</v>
      </c>
      <c r="J241">
        <v>52500</v>
      </c>
      <c r="K241" s="2">
        <v>40909</v>
      </c>
      <c r="L241" s="15">
        <v>10.827397260273973</v>
      </c>
    </row>
    <row r="242" spans="1:12" x14ac:dyDescent="0.25">
      <c r="A242">
        <v>241</v>
      </c>
      <c r="B242" t="s">
        <v>201</v>
      </c>
      <c r="C242" t="s">
        <v>205</v>
      </c>
      <c r="D242">
        <v>5</v>
      </c>
      <c r="E242" t="s">
        <v>206</v>
      </c>
      <c r="F242">
        <v>30700</v>
      </c>
      <c r="G242">
        <v>2570</v>
      </c>
      <c r="H242">
        <v>486</v>
      </c>
      <c r="I242" s="2">
        <v>38980</v>
      </c>
      <c r="J242">
        <v>65250</v>
      </c>
      <c r="K242" s="2">
        <v>40909</v>
      </c>
      <c r="L242" s="15">
        <v>10.827397260273973</v>
      </c>
    </row>
    <row r="243" spans="1:12" x14ac:dyDescent="0.25">
      <c r="A243">
        <v>242</v>
      </c>
      <c r="B243" t="s">
        <v>197</v>
      </c>
      <c r="C243" t="s">
        <v>198</v>
      </c>
      <c r="D243">
        <v>1</v>
      </c>
      <c r="E243" t="s">
        <v>184</v>
      </c>
      <c r="F243">
        <v>42500</v>
      </c>
      <c r="G243">
        <v>400</v>
      </c>
      <c r="H243">
        <v>486</v>
      </c>
      <c r="I243" s="2">
        <v>39211</v>
      </c>
      <c r="J243">
        <v>127220</v>
      </c>
      <c r="K243" s="2">
        <v>40909</v>
      </c>
      <c r="L243" s="15">
        <v>10.194520547945206</v>
      </c>
    </row>
    <row r="244" spans="1:12" x14ac:dyDescent="0.25">
      <c r="A244">
        <v>243</v>
      </c>
      <c r="B244" t="s">
        <v>207</v>
      </c>
      <c r="C244" t="s">
        <v>208</v>
      </c>
      <c r="D244">
        <v>2</v>
      </c>
      <c r="E244" t="s">
        <v>184</v>
      </c>
      <c r="F244">
        <v>42500</v>
      </c>
      <c r="G244">
        <v>400</v>
      </c>
      <c r="H244">
        <v>325</v>
      </c>
      <c r="I244" s="2">
        <v>38980</v>
      </c>
      <c r="J244">
        <v>52500</v>
      </c>
      <c r="K244" s="2">
        <v>40909</v>
      </c>
      <c r="L244" s="15">
        <v>10.827397260273973</v>
      </c>
    </row>
    <row r="245" spans="1:12" x14ac:dyDescent="0.25">
      <c r="A245">
        <v>244</v>
      </c>
      <c r="B245" t="s">
        <v>197</v>
      </c>
      <c r="C245" t="s">
        <v>198</v>
      </c>
      <c r="D245">
        <v>3</v>
      </c>
      <c r="E245" t="s">
        <v>181</v>
      </c>
      <c r="F245">
        <v>42500</v>
      </c>
      <c r="G245">
        <v>400</v>
      </c>
      <c r="H245">
        <v>325</v>
      </c>
      <c r="I245" s="2">
        <v>39211</v>
      </c>
      <c r="J245">
        <v>52500</v>
      </c>
      <c r="K245" s="2">
        <v>40909</v>
      </c>
      <c r="L245" s="15">
        <v>10.194520547945206</v>
      </c>
    </row>
    <row r="246" spans="1:12" x14ac:dyDescent="0.25">
      <c r="A246">
        <v>245</v>
      </c>
      <c r="B246" t="s">
        <v>207</v>
      </c>
      <c r="C246" t="s">
        <v>209</v>
      </c>
      <c r="D246">
        <v>4</v>
      </c>
      <c r="E246" t="s">
        <v>184</v>
      </c>
      <c r="F246">
        <v>42500</v>
      </c>
      <c r="G246">
        <v>400</v>
      </c>
      <c r="H246">
        <v>325</v>
      </c>
      <c r="I246" s="2">
        <v>38980</v>
      </c>
      <c r="J246">
        <v>52500</v>
      </c>
      <c r="K246" s="2">
        <v>40909</v>
      </c>
      <c r="L246" s="15">
        <v>10.827397260273973</v>
      </c>
    </row>
    <row r="247" spans="1:12" x14ac:dyDescent="0.25">
      <c r="A247">
        <v>246</v>
      </c>
      <c r="B247" t="s">
        <v>197</v>
      </c>
      <c r="C247" t="s">
        <v>198</v>
      </c>
      <c r="D247">
        <v>5</v>
      </c>
      <c r="E247" t="s">
        <v>206</v>
      </c>
      <c r="F247">
        <v>42500</v>
      </c>
      <c r="G247">
        <v>400</v>
      </c>
      <c r="H247">
        <v>325</v>
      </c>
      <c r="I247" s="2">
        <v>39211</v>
      </c>
      <c r="J247">
        <v>52500</v>
      </c>
      <c r="K247" s="2">
        <v>40909</v>
      </c>
      <c r="L247" s="15">
        <v>10.194520547945206</v>
      </c>
    </row>
    <row r="248" spans="1:12" x14ac:dyDescent="0.25">
      <c r="A248">
        <v>247</v>
      </c>
      <c r="B248" t="s">
        <v>207</v>
      </c>
      <c r="C248" t="s">
        <v>208</v>
      </c>
      <c r="D248">
        <v>6</v>
      </c>
      <c r="E248" t="s">
        <v>184</v>
      </c>
      <c r="F248">
        <v>42500</v>
      </c>
      <c r="G248">
        <v>400</v>
      </c>
      <c r="H248">
        <v>325</v>
      </c>
      <c r="I248" s="2">
        <v>38980</v>
      </c>
      <c r="J248">
        <v>52500</v>
      </c>
      <c r="K248" s="2">
        <v>40909</v>
      </c>
      <c r="L248" s="15">
        <v>10.827397260273973</v>
      </c>
    </row>
    <row r="249" spans="1:12" x14ac:dyDescent="0.25">
      <c r="A249">
        <v>248</v>
      </c>
      <c r="B249" t="s">
        <v>197</v>
      </c>
      <c r="C249" t="s">
        <v>198</v>
      </c>
      <c r="D249">
        <v>5</v>
      </c>
      <c r="E249" t="s">
        <v>181</v>
      </c>
      <c r="F249">
        <v>42500</v>
      </c>
      <c r="G249">
        <v>400</v>
      </c>
      <c r="H249">
        <v>325</v>
      </c>
      <c r="I249" s="2">
        <v>38980</v>
      </c>
      <c r="J249">
        <v>52500</v>
      </c>
      <c r="K249" s="2">
        <v>40909</v>
      </c>
      <c r="L249" s="15">
        <v>10.827397260273973</v>
      </c>
    </row>
    <row r="250" spans="1:12" x14ac:dyDescent="0.25">
      <c r="A250">
        <v>249</v>
      </c>
      <c r="B250" t="s">
        <v>207</v>
      </c>
      <c r="C250" t="s">
        <v>209</v>
      </c>
      <c r="D250">
        <v>4</v>
      </c>
      <c r="E250" t="s">
        <v>184</v>
      </c>
      <c r="F250">
        <v>42500</v>
      </c>
      <c r="G250">
        <v>400</v>
      </c>
      <c r="H250">
        <v>325</v>
      </c>
      <c r="I250" s="2">
        <v>38980</v>
      </c>
      <c r="J250">
        <v>52500</v>
      </c>
      <c r="K250" s="2">
        <v>40909</v>
      </c>
      <c r="L250" s="15">
        <v>10.827397260273973</v>
      </c>
    </row>
    <row r="251" spans="1:12" x14ac:dyDescent="0.25">
      <c r="A251">
        <v>250</v>
      </c>
      <c r="B251" t="s">
        <v>197</v>
      </c>
      <c r="C251" t="s">
        <v>198</v>
      </c>
      <c r="D251">
        <v>1</v>
      </c>
      <c r="E251" t="s">
        <v>181</v>
      </c>
      <c r="F251">
        <v>42500</v>
      </c>
      <c r="G251">
        <v>400</v>
      </c>
      <c r="H251">
        <v>325</v>
      </c>
      <c r="I251" s="2">
        <v>38980</v>
      </c>
      <c r="J251">
        <v>127220</v>
      </c>
      <c r="K251" s="2">
        <v>40909</v>
      </c>
      <c r="L251" s="15">
        <v>10.827397260273973</v>
      </c>
    </row>
    <row r="252" spans="1:12" x14ac:dyDescent="0.25">
      <c r="A252">
        <v>251</v>
      </c>
      <c r="B252" t="s">
        <v>207</v>
      </c>
      <c r="C252" t="s">
        <v>208</v>
      </c>
      <c r="D252">
        <v>2</v>
      </c>
      <c r="E252" t="s">
        <v>184</v>
      </c>
      <c r="F252">
        <v>42500</v>
      </c>
      <c r="G252">
        <v>400</v>
      </c>
      <c r="H252">
        <v>325</v>
      </c>
      <c r="I252" s="2">
        <v>39211</v>
      </c>
      <c r="J252">
        <v>52500</v>
      </c>
      <c r="K252" s="2">
        <v>40909</v>
      </c>
      <c r="L252" s="15">
        <v>10.194520547945206</v>
      </c>
    </row>
    <row r="253" spans="1:12" x14ac:dyDescent="0.25">
      <c r="A253">
        <v>252</v>
      </c>
      <c r="B253" t="s">
        <v>197</v>
      </c>
      <c r="C253" t="s">
        <v>198</v>
      </c>
      <c r="D253">
        <v>2</v>
      </c>
      <c r="E253" t="s">
        <v>184</v>
      </c>
      <c r="F253">
        <v>42500</v>
      </c>
      <c r="G253">
        <v>400</v>
      </c>
      <c r="H253">
        <v>325</v>
      </c>
      <c r="I253" s="2">
        <v>38980</v>
      </c>
      <c r="J253">
        <v>52500</v>
      </c>
      <c r="K253" s="2">
        <v>40909</v>
      </c>
      <c r="L253" s="15">
        <v>10.827397260273973</v>
      </c>
    </row>
    <row r="254" spans="1:12" x14ac:dyDescent="0.25">
      <c r="A254">
        <v>253</v>
      </c>
      <c r="B254" t="s">
        <v>197</v>
      </c>
      <c r="C254" t="s">
        <v>199</v>
      </c>
      <c r="D254">
        <v>2</v>
      </c>
      <c r="E254" t="s">
        <v>181</v>
      </c>
      <c r="F254">
        <v>42500</v>
      </c>
      <c r="G254">
        <v>400</v>
      </c>
      <c r="H254">
        <v>325</v>
      </c>
      <c r="I254" s="2">
        <v>38980</v>
      </c>
      <c r="J254">
        <v>65250</v>
      </c>
      <c r="K254" s="2">
        <v>40909</v>
      </c>
      <c r="L254" s="15">
        <v>10.827397260273973</v>
      </c>
    </row>
    <row r="255" spans="1:12" x14ac:dyDescent="0.25">
      <c r="A255">
        <v>254</v>
      </c>
      <c r="B255" t="s">
        <v>197</v>
      </c>
      <c r="C255" t="s">
        <v>199</v>
      </c>
      <c r="D255">
        <v>9</v>
      </c>
      <c r="E255" t="s">
        <v>181</v>
      </c>
      <c r="F255">
        <v>30700</v>
      </c>
      <c r="G255">
        <v>250</v>
      </c>
      <c r="H255">
        <v>250</v>
      </c>
      <c r="I255" s="2">
        <v>38980</v>
      </c>
      <c r="J255">
        <v>65250</v>
      </c>
      <c r="K255" s="2">
        <v>40909</v>
      </c>
      <c r="L255" s="15">
        <v>10.827397260273973</v>
      </c>
    </row>
    <row r="256" spans="1:12" x14ac:dyDescent="0.25">
      <c r="A256">
        <v>255</v>
      </c>
      <c r="B256" t="s">
        <v>197</v>
      </c>
      <c r="C256" t="s">
        <v>199</v>
      </c>
      <c r="D256">
        <v>8</v>
      </c>
      <c r="E256" t="s">
        <v>181</v>
      </c>
      <c r="F256">
        <v>30700</v>
      </c>
      <c r="G256">
        <v>250</v>
      </c>
      <c r="H256">
        <v>250</v>
      </c>
      <c r="I256" s="2">
        <v>38615</v>
      </c>
      <c r="J256">
        <v>65250</v>
      </c>
      <c r="K256" s="2">
        <v>40909</v>
      </c>
      <c r="L256" s="15">
        <v>11.827397260273973</v>
      </c>
    </row>
    <row r="257" spans="1:12" x14ac:dyDescent="0.25">
      <c r="A257">
        <v>256</v>
      </c>
      <c r="B257" t="s">
        <v>197</v>
      </c>
      <c r="C257" t="s">
        <v>199</v>
      </c>
      <c r="D257">
        <v>7</v>
      </c>
      <c r="E257" t="s">
        <v>181</v>
      </c>
      <c r="F257">
        <v>30700</v>
      </c>
      <c r="G257">
        <v>250</v>
      </c>
      <c r="H257">
        <v>250</v>
      </c>
      <c r="I257" s="2">
        <v>38615</v>
      </c>
      <c r="J257">
        <v>65250</v>
      </c>
      <c r="K257" s="2">
        <v>40909</v>
      </c>
      <c r="L257" s="15">
        <v>11.827397260273973</v>
      </c>
    </row>
    <row r="258" spans="1:12" x14ac:dyDescent="0.25">
      <c r="A258">
        <v>257</v>
      </c>
      <c r="B258" t="s">
        <v>197</v>
      </c>
      <c r="C258" t="s">
        <v>198</v>
      </c>
      <c r="D258">
        <v>1</v>
      </c>
      <c r="E258" t="s">
        <v>184</v>
      </c>
      <c r="F258">
        <v>67000</v>
      </c>
      <c r="G258">
        <v>400</v>
      </c>
      <c r="H258">
        <v>250</v>
      </c>
      <c r="I258" s="2">
        <v>38615</v>
      </c>
      <c r="J258">
        <v>52500</v>
      </c>
      <c r="K258" s="2">
        <v>40909</v>
      </c>
      <c r="L258" s="15">
        <v>11.827397260273973</v>
      </c>
    </row>
    <row r="259" spans="1:12" x14ac:dyDescent="0.25">
      <c r="A259">
        <v>258</v>
      </c>
      <c r="B259" t="s">
        <v>197</v>
      </c>
      <c r="C259" t="s">
        <v>198</v>
      </c>
      <c r="D259">
        <v>5</v>
      </c>
      <c r="E259" t="s">
        <v>181</v>
      </c>
      <c r="F259">
        <v>67000</v>
      </c>
      <c r="G259">
        <v>400</v>
      </c>
      <c r="H259">
        <v>250</v>
      </c>
      <c r="I259" s="2">
        <v>38615</v>
      </c>
      <c r="J259">
        <v>52500</v>
      </c>
      <c r="K259" s="2">
        <v>40909</v>
      </c>
      <c r="L259" s="15">
        <v>11.827397260273973</v>
      </c>
    </row>
    <row r="260" spans="1:12" x14ac:dyDescent="0.25">
      <c r="A260">
        <v>259</v>
      </c>
      <c r="B260" t="s">
        <v>197</v>
      </c>
      <c r="C260" t="s">
        <v>199</v>
      </c>
      <c r="D260">
        <v>5</v>
      </c>
      <c r="E260" t="s">
        <v>181</v>
      </c>
      <c r="F260">
        <v>30700</v>
      </c>
      <c r="G260">
        <v>250</v>
      </c>
      <c r="H260">
        <v>250</v>
      </c>
      <c r="I260" s="2">
        <v>38615</v>
      </c>
      <c r="J260">
        <v>52500</v>
      </c>
      <c r="K260" s="2">
        <v>40909</v>
      </c>
      <c r="L260" s="15">
        <v>11.827397260273973</v>
      </c>
    </row>
    <row r="261" spans="1:12" x14ac:dyDescent="0.25">
      <c r="A261">
        <v>260</v>
      </c>
      <c r="B261" t="s">
        <v>197</v>
      </c>
      <c r="C261" t="s">
        <v>199</v>
      </c>
      <c r="D261">
        <v>4</v>
      </c>
      <c r="E261" t="s">
        <v>181</v>
      </c>
      <c r="F261">
        <v>30700</v>
      </c>
      <c r="G261">
        <v>250</v>
      </c>
      <c r="H261">
        <v>250</v>
      </c>
      <c r="I261" s="2">
        <v>38615</v>
      </c>
      <c r="J261">
        <v>52500</v>
      </c>
      <c r="K261" s="2">
        <v>40909</v>
      </c>
      <c r="L261" s="15">
        <v>11.827397260273973</v>
      </c>
    </row>
    <row r="262" spans="1:12" x14ac:dyDescent="0.25">
      <c r="A262">
        <v>261</v>
      </c>
      <c r="B262" t="s">
        <v>197</v>
      </c>
      <c r="C262" t="s">
        <v>198</v>
      </c>
      <c r="D262">
        <v>4</v>
      </c>
      <c r="E262" t="s">
        <v>184</v>
      </c>
      <c r="F262">
        <v>30700</v>
      </c>
      <c r="G262">
        <v>250</v>
      </c>
      <c r="H262">
        <v>250</v>
      </c>
      <c r="I262" s="2">
        <v>38615</v>
      </c>
      <c r="J262">
        <v>28750</v>
      </c>
      <c r="K262" s="2">
        <v>40909</v>
      </c>
      <c r="L262" s="15">
        <v>11.827397260273973</v>
      </c>
    </row>
    <row r="263" spans="1:12" x14ac:dyDescent="0.25">
      <c r="A263">
        <v>262</v>
      </c>
      <c r="B263" t="s">
        <v>197</v>
      </c>
      <c r="C263" t="s">
        <v>198</v>
      </c>
      <c r="D263">
        <v>4</v>
      </c>
      <c r="E263" t="s">
        <v>184</v>
      </c>
      <c r="F263">
        <v>67000</v>
      </c>
      <c r="G263">
        <v>250</v>
      </c>
      <c r="H263">
        <v>250</v>
      </c>
      <c r="I263" s="2">
        <v>38615</v>
      </c>
      <c r="J263">
        <v>52500</v>
      </c>
      <c r="K263" s="2">
        <v>40909</v>
      </c>
      <c r="L263" s="15">
        <v>11.827397260273973</v>
      </c>
    </row>
    <row r="264" spans="1:12" x14ac:dyDescent="0.25">
      <c r="A264">
        <v>263</v>
      </c>
      <c r="B264" t="s">
        <v>197</v>
      </c>
      <c r="C264" t="s">
        <v>199</v>
      </c>
      <c r="D264">
        <v>4</v>
      </c>
      <c r="E264" t="s">
        <v>181</v>
      </c>
      <c r="F264">
        <v>30700</v>
      </c>
      <c r="G264">
        <v>250</v>
      </c>
      <c r="H264">
        <v>250</v>
      </c>
      <c r="I264" s="2">
        <v>38615</v>
      </c>
      <c r="J264">
        <v>28750</v>
      </c>
      <c r="K264" s="2">
        <v>40909</v>
      </c>
      <c r="L264" s="15">
        <v>11.827397260273973</v>
      </c>
    </row>
    <row r="265" spans="1:12" x14ac:dyDescent="0.25">
      <c r="A265">
        <v>264</v>
      </c>
      <c r="B265" t="s">
        <v>197</v>
      </c>
      <c r="C265" t="s">
        <v>198</v>
      </c>
      <c r="D265">
        <v>2</v>
      </c>
      <c r="E265" t="s">
        <v>181</v>
      </c>
      <c r="F265">
        <v>67000</v>
      </c>
      <c r="G265">
        <v>400</v>
      </c>
      <c r="H265">
        <v>250</v>
      </c>
      <c r="I265" s="2">
        <v>38615</v>
      </c>
      <c r="J265">
        <v>52500</v>
      </c>
      <c r="K265" s="2">
        <v>40909</v>
      </c>
      <c r="L265" s="15">
        <v>11.827397260273973</v>
      </c>
    </row>
    <row r="266" spans="1:12" x14ac:dyDescent="0.25">
      <c r="A266">
        <v>265</v>
      </c>
      <c r="B266" t="s">
        <v>197</v>
      </c>
      <c r="C266" t="s">
        <v>198</v>
      </c>
      <c r="D266">
        <v>2</v>
      </c>
      <c r="E266" t="s">
        <v>181</v>
      </c>
      <c r="F266">
        <v>67000</v>
      </c>
      <c r="G266">
        <v>400</v>
      </c>
      <c r="H266">
        <v>250</v>
      </c>
      <c r="I266" s="2">
        <v>38615</v>
      </c>
      <c r="J266">
        <v>28750</v>
      </c>
      <c r="K266" s="2">
        <v>40909</v>
      </c>
      <c r="L266" s="15">
        <v>11.827397260273973</v>
      </c>
    </row>
    <row r="267" spans="1:12" x14ac:dyDescent="0.25">
      <c r="A267">
        <v>266</v>
      </c>
      <c r="B267" t="s">
        <v>210</v>
      </c>
      <c r="C267" t="s">
        <v>211</v>
      </c>
      <c r="D267">
        <v>1</v>
      </c>
      <c r="E267" t="s">
        <v>184</v>
      </c>
      <c r="F267">
        <v>9500</v>
      </c>
      <c r="G267">
        <v>400</v>
      </c>
      <c r="H267">
        <v>325</v>
      </c>
      <c r="I267" s="2">
        <v>38615</v>
      </c>
      <c r="J267">
        <v>52500</v>
      </c>
      <c r="K267" s="2">
        <v>40909</v>
      </c>
      <c r="L267" s="15">
        <v>11.827397260273973</v>
      </c>
    </row>
    <row r="268" spans="1:12" x14ac:dyDescent="0.25">
      <c r="A268">
        <v>267</v>
      </c>
      <c r="B268" t="s">
        <v>210</v>
      </c>
      <c r="C268" t="s">
        <v>211</v>
      </c>
      <c r="D268">
        <v>3</v>
      </c>
      <c r="E268" t="s">
        <v>206</v>
      </c>
      <c r="F268">
        <v>13500</v>
      </c>
      <c r="G268">
        <v>250</v>
      </c>
      <c r="H268">
        <v>325</v>
      </c>
      <c r="I268" s="2">
        <v>27292</v>
      </c>
      <c r="J268">
        <v>52500</v>
      </c>
      <c r="K268" s="2">
        <v>40909</v>
      </c>
      <c r="L268" s="15">
        <v>42.849315068493148</v>
      </c>
    </row>
    <row r="269" spans="1:12" x14ac:dyDescent="0.25">
      <c r="A269">
        <v>268</v>
      </c>
      <c r="B269" t="s">
        <v>210</v>
      </c>
      <c r="C269" t="s">
        <v>211</v>
      </c>
      <c r="D269">
        <v>1</v>
      </c>
      <c r="E269" t="s">
        <v>184</v>
      </c>
      <c r="F269">
        <v>9500</v>
      </c>
      <c r="G269">
        <v>250</v>
      </c>
      <c r="H269">
        <v>325</v>
      </c>
      <c r="I269" s="2">
        <v>27292</v>
      </c>
      <c r="J269">
        <v>52500</v>
      </c>
      <c r="K269" s="2">
        <v>40909</v>
      </c>
      <c r="L269" s="15">
        <v>42.849315068493148</v>
      </c>
    </row>
    <row r="270" spans="1:12" x14ac:dyDescent="0.25">
      <c r="A270">
        <v>269</v>
      </c>
      <c r="B270" t="s">
        <v>210</v>
      </c>
      <c r="C270" t="s">
        <v>211</v>
      </c>
      <c r="D270">
        <v>1</v>
      </c>
      <c r="E270" t="s">
        <v>184</v>
      </c>
      <c r="F270">
        <v>13500</v>
      </c>
      <c r="G270">
        <v>250</v>
      </c>
      <c r="H270">
        <v>325</v>
      </c>
      <c r="I270" s="2">
        <v>28023</v>
      </c>
      <c r="J270">
        <v>65250</v>
      </c>
      <c r="K270" s="2">
        <v>40909</v>
      </c>
      <c r="L270" s="15">
        <v>40.846575342465755</v>
      </c>
    </row>
    <row r="271" spans="1:12" x14ac:dyDescent="0.25">
      <c r="A271">
        <v>270</v>
      </c>
      <c r="B271" t="s">
        <v>210</v>
      </c>
      <c r="C271" t="s">
        <v>211</v>
      </c>
      <c r="D271">
        <v>1</v>
      </c>
      <c r="E271" t="s">
        <v>206</v>
      </c>
      <c r="F271">
        <v>9500</v>
      </c>
      <c r="G271">
        <v>250</v>
      </c>
      <c r="H271">
        <v>325</v>
      </c>
      <c r="I271" s="2">
        <v>28023</v>
      </c>
      <c r="J271">
        <v>52500</v>
      </c>
      <c r="K271" s="2">
        <v>40909</v>
      </c>
      <c r="L271" s="15">
        <v>40.846575342465755</v>
      </c>
    </row>
    <row r="272" spans="1:12" x14ac:dyDescent="0.25">
      <c r="A272">
        <v>271</v>
      </c>
      <c r="B272" t="s">
        <v>210</v>
      </c>
      <c r="C272" t="s">
        <v>211</v>
      </c>
      <c r="D272">
        <v>1</v>
      </c>
      <c r="E272" t="s">
        <v>184</v>
      </c>
      <c r="F272">
        <v>13500</v>
      </c>
      <c r="G272">
        <v>250</v>
      </c>
      <c r="H272">
        <v>325</v>
      </c>
      <c r="I272" s="2">
        <v>27292</v>
      </c>
      <c r="J272">
        <v>52500</v>
      </c>
      <c r="K272" s="2">
        <v>40909</v>
      </c>
      <c r="L272" s="15">
        <v>42.849315068493148</v>
      </c>
    </row>
    <row r="273" spans="1:12" x14ac:dyDescent="0.25">
      <c r="A273">
        <v>272</v>
      </c>
      <c r="B273" t="s">
        <v>210</v>
      </c>
      <c r="C273" t="s">
        <v>211</v>
      </c>
      <c r="D273">
        <v>2</v>
      </c>
      <c r="E273" t="s">
        <v>184</v>
      </c>
      <c r="F273">
        <v>9500</v>
      </c>
      <c r="G273">
        <v>400</v>
      </c>
      <c r="H273">
        <v>325</v>
      </c>
      <c r="I273" s="2">
        <v>27292</v>
      </c>
      <c r="J273">
        <v>52500</v>
      </c>
      <c r="K273" s="2">
        <v>40909</v>
      </c>
      <c r="L273" s="15">
        <v>42.849315068493148</v>
      </c>
    </row>
    <row r="274" spans="1:12" x14ac:dyDescent="0.25">
      <c r="A274">
        <v>273</v>
      </c>
      <c r="B274" t="s">
        <v>210</v>
      </c>
      <c r="C274" t="s">
        <v>211</v>
      </c>
      <c r="D274">
        <v>3</v>
      </c>
      <c r="E274" t="s">
        <v>184</v>
      </c>
      <c r="F274">
        <v>13500</v>
      </c>
      <c r="G274">
        <v>400</v>
      </c>
      <c r="H274">
        <v>325</v>
      </c>
      <c r="I274" s="2">
        <v>27292</v>
      </c>
      <c r="J274">
        <v>52500</v>
      </c>
      <c r="K274" s="2">
        <v>40909</v>
      </c>
      <c r="L274" s="15">
        <v>42.849315068493148</v>
      </c>
    </row>
    <row r="275" spans="1:12" x14ac:dyDescent="0.25">
      <c r="A275">
        <v>274</v>
      </c>
      <c r="B275" t="s">
        <v>210</v>
      </c>
      <c r="C275" t="s">
        <v>211</v>
      </c>
      <c r="D275">
        <v>4</v>
      </c>
      <c r="E275" t="s">
        <v>206</v>
      </c>
      <c r="F275">
        <v>9500</v>
      </c>
      <c r="G275">
        <v>250</v>
      </c>
      <c r="H275">
        <v>325</v>
      </c>
      <c r="I275" s="2">
        <v>27292</v>
      </c>
      <c r="J275">
        <v>52500</v>
      </c>
      <c r="K275" s="2">
        <v>40909</v>
      </c>
      <c r="L275" s="15">
        <v>42.849315068493148</v>
      </c>
    </row>
    <row r="276" spans="1:12" x14ac:dyDescent="0.25">
      <c r="A276">
        <v>275</v>
      </c>
      <c r="B276" t="s">
        <v>210</v>
      </c>
      <c r="C276" t="s">
        <v>211</v>
      </c>
      <c r="D276">
        <v>5</v>
      </c>
      <c r="E276" t="s">
        <v>184</v>
      </c>
      <c r="F276">
        <v>13500</v>
      </c>
      <c r="G276">
        <v>400</v>
      </c>
      <c r="H276">
        <v>325</v>
      </c>
      <c r="I276" s="2">
        <v>28023</v>
      </c>
      <c r="J276">
        <v>52500</v>
      </c>
      <c r="K276" s="2">
        <v>40909</v>
      </c>
      <c r="L276" s="15">
        <v>40.846575342465755</v>
      </c>
    </row>
    <row r="277" spans="1:12" x14ac:dyDescent="0.25">
      <c r="A277">
        <v>276</v>
      </c>
      <c r="B277" t="s">
        <v>210</v>
      </c>
      <c r="C277" t="s">
        <v>211</v>
      </c>
      <c r="D277">
        <v>6</v>
      </c>
      <c r="E277" t="s">
        <v>184</v>
      </c>
      <c r="F277">
        <v>9500</v>
      </c>
      <c r="G277">
        <v>400</v>
      </c>
      <c r="H277">
        <v>325</v>
      </c>
      <c r="I277" s="2">
        <v>28023</v>
      </c>
      <c r="J277">
        <v>65250</v>
      </c>
      <c r="K277" s="2">
        <v>40909</v>
      </c>
      <c r="L277" s="15">
        <v>40.846575342465755</v>
      </c>
    </row>
    <row r="278" spans="1:12" x14ac:dyDescent="0.25">
      <c r="A278">
        <v>277</v>
      </c>
      <c r="B278" t="s">
        <v>210</v>
      </c>
      <c r="C278" t="s">
        <v>211</v>
      </c>
      <c r="D278">
        <v>8</v>
      </c>
      <c r="E278" t="s">
        <v>184</v>
      </c>
      <c r="F278">
        <v>9500</v>
      </c>
      <c r="G278">
        <v>250</v>
      </c>
      <c r="H278">
        <v>325</v>
      </c>
      <c r="I278" s="2">
        <v>28023</v>
      </c>
      <c r="J278">
        <v>52500</v>
      </c>
      <c r="K278" s="2">
        <v>40909</v>
      </c>
      <c r="L278" s="15">
        <v>40.846575342465755</v>
      </c>
    </row>
    <row r="279" spans="1:12" x14ac:dyDescent="0.25">
      <c r="A279">
        <v>278</v>
      </c>
      <c r="B279" t="s">
        <v>212</v>
      </c>
      <c r="C279" t="s">
        <v>213</v>
      </c>
      <c r="D279">
        <v>7</v>
      </c>
      <c r="E279" t="s">
        <v>184</v>
      </c>
      <c r="F279">
        <v>13500</v>
      </c>
      <c r="G279">
        <v>250</v>
      </c>
      <c r="H279">
        <v>325</v>
      </c>
      <c r="I279" s="2">
        <v>27292</v>
      </c>
      <c r="J279">
        <v>52500</v>
      </c>
      <c r="K279" s="2">
        <v>40909</v>
      </c>
      <c r="L279" s="15">
        <v>42.849315068493148</v>
      </c>
    </row>
    <row r="280" spans="1:12" x14ac:dyDescent="0.25">
      <c r="A280">
        <v>279</v>
      </c>
      <c r="B280" t="s">
        <v>212</v>
      </c>
      <c r="C280" t="s">
        <v>214</v>
      </c>
      <c r="D280">
        <v>9</v>
      </c>
      <c r="E280" t="s">
        <v>184</v>
      </c>
      <c r="F280">
        <v>22000</v>
      </c>
      <c r="G280">
        <v>250</v>
      </c>
      <c r="H280">
        <v>325</v>
      </c>
      <c r="I280" s="2">
        <v>27292</v>
      </c>
      <c r="J280">
        <v>52500</v>
      </c>
      <c r="K280" s="2">
        <v>40909</v>
      </c>
      <c r="L280" s="15">
        <v>42.849315068493148</v>
      </c>
    </row>
    <row r="281" spans="1:12" x14ac:dyDescent="0.25">
      <c r="A281">
        <v>280</v>
      </c>
      <c r="B281" t="s">
        <v>212</v>
      </c>
      <c r="C281" t="s">
        <v>215</v>
      </c>
      <c r="D281">
        <v>8</v>
      </c>
      <c r="E281" t="s">
        <v>184</v>
      </c>
      <c r="F281">
        <v>13500</v>
      </c>
      <c r="G281">
        <v>400</v>
      </c>
      <c r="H281">
        <v>325</v>
      </c>
      <c r="I281" s="2">
        <v>28753</v>
      </c>
      <c r="J281">
        <v>52500</v>
      </c>
      <c r="K281" s="2">
        <v>40909</v>
      </c>
      <c r="L281" s="15">
        <v>38.846575342465755</v>
      </c>
    </row>
    <row r="282" spans="1:12" x14ac:dyDescent="0.25">
      <c r="A282">
        <v>281</v>
      </c>
      <c r="B282" t="s">
        <v>212</v>
      </c>
      <c r="C282" t="s">
        <v>213</v>
      </c>
      <c r="D282">
        <v>6</v>
      </c>
      <c r="E282" t="s">
        <v>184</v>
      </c>
      <c r="F282">
        <v>22000</v>
      </c>
      <c r="G282">
        <v>400</v>
      </c>
      <c r="H282">
        <v>325</v>
      </c>
      <c r="I282" s="2">
        <v>28023</v>
      </c>
      <c r="J282">
        <v>52500</v>
      </c>
      <c r="K282" s="2">
        <v>40909</v>
      </c>
      <c r="L282" s="15">
        <v>40.846575342465755</v>
      </c>
    </row>
    <row r="283" spans="1:12" x14ac:dyDescent="0.25">
      <c r="A283">
        <v>282</v>
      </c>
      <c r="B283" t="s">
        <v>212</v>
      </c>
      <c r="C283" t="s">
        <v>213</v>
      </c>
      <c r="D283">
        <v>5</v>
      </c>
      <c r="E283" t="s">
        <v>184</v>
      </c>
      <c r="F283">
        <v>13500</v>
      </c>
      <c r="G283">
        <v>400</v>
      </c>
      <c r="H283">
        <v>325</v>
      </c>
      <c r="I283" s="2">
        <v>28023</v>
      </c>
      <c r="J283">
        <v>52500</v>
      </c>
      <c r="K283" s="2">
        <v>40909</v>
      </c>
      <c r="L283" s="15">
        <v>40.846575342465755</v>
      </c>
    </row>
    <row r="284" spans="1:12" x14ac:dyDescent="0.25">
      <c r="A284">
        <v>283</v>
      </c>
      <c r="B284" t="s">
        <v>212</v>
      </c>
      <c r="C284" t="s">
        <v>214</v>
      </c>
      <c r="D284">
        <v>5</v>
      </c>
      <c r="E284" t="s">
        <v>184</v>
      </c>
      <c r="F284">
        <v>22000</v>
      </c>
      <c r="G284">
        <v>250</v>
      </c>
      <c r="H284">
        <v>325</v>
      </c>
      <c r="I284" s="2">
        <v>28023</v>
      </c>
      <c r="J284">
        <v>65250</v>
      </c>
      <c r="K284" s="2">
        <v>40909</v>
      </c>
      <c r="L284" s="15">
        <v>40.846575342465755</v>
      </c>
    </row>
    <row r="285" spans="1:12" x14ac:dyDescent="0.25">
      <c r="A285">
        <v>284</v>
      </c>
      <c r="B285" t="s">
        <v>212</v>
      </c>
      <c r="C285" t="s">
        <v>214</v>
      </c>
      <c r="D285">
        <v>2</v>
      </c>
      <c r="E285" t="s">
        <v>184</v>
      </c>
      <c r="F285">
        <v>22000</v>
      </c>
      <c r="G285">
        <v>400</v>
      </c>
      <c r="H285">
        <v>325</v>
      </c>
      <c r="I285" s="2">
        <v>27292</v>
      </c>
      <c r="J285">
        <v>52500</v>
      </c>
      <c r="K285" s="2">
        <v>40909</v>
      </c>
      <c r="L285" s="15">
        <v>42.849315068493148</v>
      </c>
    </row>
    <row r="286" spans="1:12" x14ac:dyDescent="0.25">
      <c r="A286">
        <v>285</v>
      </c>
      <c r="B286" t="s">
        <v>212</v>
      </c>
      <c r="C286" t="s">
        <v>213</v>
      </c>
      <c r="D286">
        <v>2</v>
      </c>
      <c r="E286" t="s">
        <v>184</v>
      </c>
      <c r="F286">
        <v>22000</v>
      </c>
      <c r="G286">
        <v>50</v>
      </c>
      <c r="H286">
        <v>325</v>
      </c>
      <c r="I286" s="2">
        <v>27292</v>
      </c>
      <c r="J286">
        <v>52500</v>
      </c>
      <c r="K286" s="2">
        <v>40909</v>
      </c>
      <c r="L286" s="15">
        <v>42.849315068493148</v>
      </c>
    </row>
    <row r="287" spans="1:12" x14ac:dyDescent="0.25">
      <c r="A287">
        <v>286</v>
      </c>
      <c r="B287" t="s">
        <v>212</v>
      </c>
      <c r="C287" t="s">
        <v>213</v>
      </c>
      <c r="D287">
        <v>1</v>
      </c>
      <c r="E287" t="s">
        <v>184</v>
      </c>
      <c r="F287">
        <v>22000</v>
      </c>
      <c r="G287">
        <v>400</v>
      </c>
      <c r="H287">
        <v>325</v>
      </c>
      <c r="I287" s="2">
        <v>27292</v>
      </c>
      <c r="J287">
        <v>52500</v>
      </c>
      <c r="K287" s="2">
        <v>40909</v>
      </c>
      <c r="L287" s="15">
        <v>42.849315068493148</v>
      </c>
    </row>
    <row r="288" spans="1:12" x14ac:dyDescent="0.25">
      <c r="A288">
        <v>287</v>
      </c>
      <c r="B288" t="s">
        <v>212</v>
      </c>
      <c r="C288" t="s">
        <v>215</v>
      </c>
      <c r="D288">
        <v>1</v>
      </c>
      <c r="E288" t="s">
        <v>184</v>
      </c>
      <c r="F288">
        <v>22000</v>
      </c>
      <c r="G288">
        <v>50</v>
      </c>
      <c r="H288">
        <v>325</v>
      </c>
      <c r="I288" s="2">
        <v>28753</v>
      </c>
      <c r="J288">
        <v>52500</v>
      </c>
      <c r="K288" s="2">
        <v>40909</v>
      </c>
      <c r="L288" s="15">
        <v>38.846575342465755</v>
      </c>
    </row>
    <row r="289" spans="1:12" x14ac:dyDescent="0.25">
      <c r="A289">
        <v>288</v>
      </c>
      <c r="B289" t="s">
        <v>212</v>
      </c>
      <c r="C289" t="s">
        <v>213</v>
      </c>
      <c r="D289">
        <v>3</v>
      </c>
      <c r="E289" t="s">
        <v>184</v>
      </c>
      <c r="F289">
        <v>22000</v>
      </c>
      <c r="G289">
        <v>75</v>
      </c>
      <c r="H289">
        <v>325</v>
      </c>
      <c r="I289" s="2">
        <v>27292</v>
      </c>
      <c r="J289">
        <v>52500</v>
      </c>
      <c r="K289" s="2">
        <v>40909</v>
      </c>
      <c r="L289" s="15">
        <v>42.849315068493148</v>
      </c>
    </row>
    <row r="290" spans="1:12" x14ac:dyDescent="0.25">
      <c r="A290">
        <v>289</v>
      </c>
      <c r="B290" t="s">
        <v>212</v>
      </c>
      <c r="C290" t="s">
        <v>214</v>
      </c>
      <c r="D290">
        <v>4</v>
      </c>
      <c r="E290" t="s">
        <v>184</v>
      </c>
      <c r="F290">
        <v>22000</v>
      </c>
      <c r="G290">
        <v>150</v>
      </c>
      <c r="H290">
        <v>450</v>
      </c>
      <c r="I290" s="2">
        <v>38615</v>
      </c>
      <c r="J290">
        <v>52500</v>
      </c>
      <c r="K290" s="2">
        <v>40909</v>
      </c>
      <c r="L290" s="15">
        <v>11.827397260273973</v>
      </c>
    </row>
    <row r="291" spans="1:12" x14ac:dyDescent="0.25">
      <c r="A291">
        <v>290</v>
      </c>
      <c r="B291" t="s">
        <v>182</v>
      </c>
      <c r="C291" t="s">
        <v>186</v>
      </c>
      <c r="D291">
        <v>1</v>
      </c>
      <c r="E291" t="s">
        <v>206</v>
      </c>
      <c r="F291">
        <v>36125</v>
      </c>
      <c r="G291">
        <v>895</v>
      </c>
      <c r="H291">
        <v>1250</v>
      </c>
      <c r="I291" s="2">
        <v>39177</v>
      </c>
      <c r="J291">
        <v>52000</v>
      </c>
      <c r="K291" s="2">
        <v>40909</v>
      </c>
      <c r="L291" s="15">
        <v>10.287671232876713</v>
      </c>
    </row>
    <row r="292" spans="1:12" x14ac:dyDescent="0.25">
      <c r="A292">
        <v>291</v>
      </c>
      <c r="B292" t="s">
        <v>182</v>
      </c>
      <c r="C292" t="s">
        <v>186</v>
      </c>
      <c r="D292">
        <v>2</v>
      </c>
      <c r="E292" t="s">
        <v>184</v>
      </c>
      <c r="F292">
        <v>22500</v>
      </c>
      <c r="G292">
        <v>750</v>
      </c>
      <c r="H292">
        <v>1250</v>
      </c>
      <c r="I292" s="2">
        <v>38447</v>
      </c>
      <c r="J292">
        <v>33000</v>
      </c>
      <c r="K292" s="2">
        <v>40909</v>
      </c>
      <c r="L292" s="15">
        <v>12.287671232876713</v>
      </c>
    </row>
    <row r="293" spans="1:12" x14ac:dyDescent="0.25">
      <c r="A293">
        <v>292</v>
      </c>
      <c r="B293" t="s">
        <v>182</v>
      </c>
      <c r="C293" t="s">
        <v>189</v>
      </c>
      <c r="D293">
        <v>3</v>
      </c>
      <c r="E293" t="s">
        <v>184</v>
      </c>
      <c r="F293">
        <v>27500</v>
      </c>
      <c r="G293">
        <v>895</v>
      </c>
      <c r="H293">
        <v>950</v>
      </c>
      <c r="I293" s="2">
        <v>39177</v>
      </c>
      <c r="J293">
        <v>52000</v>
      </c>
      <c r="K293" s="2">
        <v>40909</v>
      </c>
      <c r="L293" s="15">
        <v>10.287671232876713</v>
      </c>
    </row>
    <row r="294" spans="1:12" x14ac:dyDescent="0.25">
      <c r="A294">
        <v>293</v>
      </c>
      <c r="B294" t="s">
        <v>182</v>
      </c>
      <c r="C294" t="s">
        <v>189</v>
      </c>
      <c r="D294">
        <v>4</v>
      </c>
      <c r="E294" t="s">
        <v>206</v>
      </c>
      <c r="F294">
        <v>22500</v>
      </c>
      <c r="G294">
        <v>895</v>
      </c>
      <c r="H294">
        <v>1250</v>
      </c>
      <c r="I294" s="2">
        <v>39177</v>
      </c>
      <c r="J294">
        <v>67000</v>
      </c>
      <c r="K294" s="2">
        <v>40909</v>
      </c>
      <c r="L294" s="15">
        <v>10.287671232876713</v>
      </c>
    </row>
    <row r="295" spans="1:12" x14ac:dyDescent="0.25">
      <c r="A295">
        <v>294</v>
      </c>
      <c r="B295" t="s">
        <v>179</v>
      </c>
      <c r="C295" t="s">
        <v>180</v>
      </c>
      <c r="D295">
        <v>5</v>
      </c>
      <c r="E295" t="s">
        <v>184</v>
      </c>
      <c r="F295">
        <v>36125</v>
      </c>
      <c r="G295">
        <v>895</v>
      </c>
      <c r="H295">
        <v>1250</v>
      </c>
      <c r="I295" s="2">
        <v>37716</v>
      </c>
      <c r="J295">
        <v>61000</v>
      </c>
      <c r="K295" s="2">
        <v>40909</v>
      </c>
      <c r="L295" s="15">
        <v>14.29041095890411</v>
      </c>
    </row>
    <row r="296" spans="1:12" x14ac:dyDescent="0.25">
      <c r="A296">
        <v>295</v>
      </c>
      <c r="B296" t="s">
        <v>182</v>
      </c>
      <c r="C296" t="s">
        <v>186</v>
      </c>
      <c r="D296">
        <v>6</v>
      </c>
      <c r="E296" t="s">
        <v>184</v>
      </c>
      <c r="F296">
        <v>22500</v>
      </c>
      <c r="G296">
        <v>500</v>
      </c>
      <c r="H296">
        <v>950</v>
      </c>
      <c r="I296" s="2">
        <v>38447</v>
      </c>
      <c r="J296">
        <v>52000</v>
      </c>
      <c r="K296" s="2">
        <v>40909</v>
      </c>
      <c r="L296" s="15">
        <v>12.287671232876713</v>
      </c>
    </row>
    <row r="297" spans="1:12" x14ac:dyDescent="0.25">
      <c r="A297">
        <v>296</v>
      </c>
      <c r="B297" t="s">
        <v>179</v>
      </c>
      <c r="C297" t="s">
        <v>180</v>
      </c>
      <c r="D297">
        <v>7</v>
      </c>
      <c r="E297" t="s">
        <v>181</v>
      </c>
      <c r="F297">
        <v>27500</v>
      </c>
      <c r="G297">
        <v>895</v>
      </c>
      <c r="H297">
        <v>1250</v>
      </c>
      <c r="I297" s="2">
        <v>39177</v>
      </c>
      <c r="J297">
        <v>33000</v>
      </c>
      <c r="K297" s="2">
        <v>40909</v>
      </c>
      <c r="L297" s="15">
        <v>10.287671232876713</v>
      </c>
    </row>
    <row r="298" spans="1:12" x14ac:dyDescent="0.25">
      <c r="A298">
        <v>297</v>
      </c>
      <c r="B298" t="s">
        <v>182</v>
      </c>
      <c r="C298" t="s">
        <v>189</v>
      </c>
      <c r="D298">
        <v>1</v>
      </c>
      <c r="E298" t="s">
        <v>184</v>
      </c>
      <c r="F298">
        <v>22500</v>
      </c>
      <c r="G298">
        <v>500</v>
      </c>
      <c r="H298">
        <v>1250</v>
      </c>
      <c r="I298" s="2">
        <v>39177</v>
      </c>
      <c r="J298">
        <v>52000</v>
      </c>
      <c r="K298" s="2">
        <v>40909</v>
      </c>
      <c r="L298" s="15">
        <v>10.287671232876713</v>
      </c>
    </row>
    <row r="299" spans="1:12" x14ac:dyDescent="0.25">
      <c r="A299">
        <v>298</v>
      </c>
      <c r="B299" t="s">
        <v>182</v>
      </c>
      <c r="C299" t="s">
        <v>186</v>
      </c>
      <c r="D299">
        <v>2</v>
      </c>
      <c r="E299" t="s">
        <v>206</v>
      </c>
      <c r="F299">
        <v>22500</v>
      </c>
      <c r="G299">
        <v>895</v>
      </c>
      <c r="H299">
        <v>1250</v>
      </c>
      <c r="I299" s="2">
        <v>39177</v>
      </c>
      <c r="J299">
        <v>52000</v>
      </c>
      <c r="K299" s="2">
        <v>40909</v>
      </c>
      <c r="L299" s="15">
        <v>10.287671232876713</v>
      </c>
    </row>
    <row r="300" spans="1:12" x14ac:dyDescent="0.25">
      <c r="A300">
        <v>299</v>
      </c>
      <c r="B300" t="s">
        <v>182</v>
      </c>
      <c r="C300" t="s">
        <v>189</v>
      </c>
      <c r="D300">
        <v>3</v>
      </c>
      <c r="E300" t="s">
        <v>184</v>
      </c>
      <c r="F300">
        <v>22500</v>
      </c>
      <c r="G300">
        <v>750</v>
      </c>
      <c r="H300">
        <v>1250</v>
      </c>
      <c r="I300" s="2">
        <v>39177</v>
      </c>
      <c r="J300">
        <v>161000</v>
      </c>
      <c r="K300" s="2">
        <v>40909</v>
      </c>
      <c r="L300" s="15">
        <v>10.287671232876713</v>
      </c>
    </row>
    <row r="301" spans="1:12" x14ac:dyDescent="0.25">
      <c r="A301">
        <v>300</v>
      </c>
      <c r="B301" t="s">
        <v>182</v>
      </c>
      <c r="C301" t="s">
        <v>186</v>
      </c>
      <c r="D301">
        <v>4</v>
      </c>
      <c r="E301" t="s">
        <v>206</v>
      </c>
      <c r="F301">
        <v>27500</v>
      </c>
      <c r="G301">
        <v>895</v>
      </c>
      <c r="H301">
        <v>950</v>
      </c>
      <c r="I301" s="2">
        <v>39908</v>
      </c>
      <c r="J301">
        <v>52000</v>
      </c>
      <c r="K301" s="2">
        <v>40909</v>
      </c>
      <c r="L301" s="15">
        <v>8.2849315068493148</v>
      </c>
    </row>
    <row r="302" spans="1:12" x14ac:dyDescent="0.25">
      <c r="A302">
        <v>301</v>
      </c>
      <c r="B302" t="s">
        <v>182</v>
      </c>
      <c r="C302" t="s">
        <v>189</v>
      </c>
      <c r="D302">
        <v>5</v>
      </c>
      <c r="E302" t="s">
        <v>184</v>
      </c>
      <c r="F302">
        <v>22500</v>
      </c>
      <c r="G302">
        <v>500</v>
      </c>
      <c r="H302">
        <v>1250</v>
      </c>
      <c r="I302" s="2">
        <v>39177</v>
      </c>
      <c r="J302">
        <v>33000</v>
      </c>
      <c r="K302" s="2">
        <v>40909</v>
      </c>
      <c r="L302" s="15">
        <v>10.287671232876713</v>
      </c>
    </row>
    <row r="303" spans="1:12" x14ac:dyDescent="0.25">
      <c r="A303">
        <v>302</v>
      </c>
      <c r="B303" t="s">
        <v>179</v>
      </c>
      <c r="C303" t="s">
        <v>180</v>
      </c>
      <c r="D303">
        <v>9</v>
      </c>
      <c r="E303" t="s">
        <v>181</v>
      </c>
      <c r="F303">
        <v>22500</v>
      </c>
      <c r="G303">
        <v>895</v>
      </c>
      <c r="H303">
        <v>1250</v>
      </c>
      <c r="I303" s="2">
        <v>40273</v>
      </c>
      <c r="J303">
        <v>61000</v>
      </c>
      <c r="K303" s="2">
        <v>40909</v>
      </c>
      <c r="L303" s="15">
        <v>7.2849315068493148</v>
      </c>
    </row>
    <row r="304" spans="1:12" x14ac:dyDescent="0.25">
      <c r="A304">
        <v>303</v>
      </c>
      <c r="B304" t="s">
        <v>182</v>
      </c>
      <c r="C304" t="s">
        <v>186</v>
      </c>
      <c r="D304">
        <v>7</v>
      </c>
      <c r="E304" t="s">
        <v>184</v>
      </c>
      <c r="F304">
        <v>27500</v>
      </c>
      <c r="G304">
        <v>500</v>
      </c>
      <c r="H304">
        <v>1250</v>
      </c>
      <c r="I304" s="2">
        <v>39177</v>
      </c>
      <c r="J304">
        <v>52000</v>
      </c>
      <c r="K304" s="2">
        <v>40909</v>
      </c>
      <c r="L304" s="15">
        <v>10.287671232876713</v>
      </c>
    </row>
    <row r="305" spans="1:12" x14ac:dyDescent="0.25">
      <c r="A305">
        <v>304</v>
      </c>
      <c r="B305" t="s">
        <v>182</v>
      </c>
      <c r="C305" t="s">
        <v>187</v>
      </c>
      <c r="D305">
        <v>1</v>
      </c>
      <c r="E305" t="s">
        <v>184</v>
      </c>
      <c r="F305">
        <v>22500</v>
      </c>
      <c r="G305">
        <v>500</v>
      </c>
      <c r="H305">
        <v>1250</v>
      </c>
      <c r="I305" s="2">
        <v>37716</v>
      </c>
      <c r="J305">
        <v>61000</v>
      </c>
      <c r="K305" s="2">
        <v>40909</v>
      </c>
      <c r="L305" s="15">
        <v>14.29041095890411</v>
      </c>
    </row>
    <row r="306" spans="1:12" x14ac:dyDescent="0.25">
      <c r="A306">
        <v>305</v>
      </c>
      <c r="B306" t="s">
        <v>179</v>
      </c>
      <c r="C306" t="s">
        <v>180</v>
      </c>
      <c r="D306">
        <v>2</v>
      </c>
      <c r="E306" t="s">
        <v>181</v>
      </c>
      <c r="F306">
        <v>22500</v>
      </c>
      <c r="G306">
        <v>895</v>
      </c>
      <c r="H306">
        <v>950</v>
      </c>
      <c r="I306" s="2">
        <v>39177</v>
      </c>
      <c r="J306">
        <v>52000</v>
      </c>
      <c r="K306" s="2">
        <v>40909</v>
      </c>
      <c r="L306" s="15">
        <v>10.287671232876713</v>
      </c>
    </row>
    <row r="307" spans="1:12" x14ac:dyDescent="0.25">
      <c r="A307">
        <v>306</v>
      </c>
      <c r="B307" t="s">
        <v>182</v>
      </c>
      <c r="C307" t="s">
        <v>187</v>
      </c>
      <c r="D307">
        <v>3</v>
      </c>
      <c r="E307" t="s">
        <v>184</v>
      </c>
      <c r="F307">
        <v>36125</v>
      </c>
      <c r="G307">
        <v>895</v>
      </c>
      <c r="H307">
        <v>1250</v>
      </c>
      <c r="I307" s="2">
        <v>39177</v>
      </c>
      <c r="J307">
        <v>33000</v>
      </c>
      <c r="K307" s="2">
        <v>40909</v>
      </c>
      <c r="L307" s="15">
        <v>10.287671232876713</v>
      </c>
    </row>
    <row r="308" spans="1:12" x14ac:dyDescent="0.25">
      <c r="A308">
        <v>307</v>
      </c>
      <c r="B308" t="s">
        <v>182</v>
      </c>
      <c r="C308" t="s">
        <v>186</v>
      </c>
      <c r="D308">
        <v>4</v>
      </c>
      <c r="E308" t="s">
        <v>184</v>
      </c>
      <c r="F308">
        <v>22500</v>
      </c>
      <c r="G308">
        <v>750</v>
      </c>
      <c r="H308">
        <v>1250</v>
      </c>
      <c r="I308" s="2">
        <v>37716</v>
      </c>
      <c r="J308">
        <v>52000</v>
      </c>
      <c r="K308" s="2">
        <v>40909</v>
      </c>
      <c r="L308" s="15">
        <v>14.29041095890411</v>
      </c>
    </row>
    <row r="309" spans="1:12" x14ac:dyDescent="0.25">
      <c r="A309">
        <v>308</v>
      </c>
      <c r="B309" t="s">
        <v>182</v>
      </c>
      <c r="C309" t="s">
        <v>187</v>
      </c>
      <c r="D309">
        <v>5</v>
      </c>
      <c r="E309" t="s">
        <v>206</v>
      </c>
      <c r="F309">
        <v>22500</v>
      </c>
      <c r="G309">
        <v>895</v>
      </c>
      <c r="H309">
        <v>1250</v>
      </c>
      <c r="I309" s="2">
        <v>36986</v>
      </c>
      <c r="J309">
        <v>52000</v>
      </c>
      <c r="K309" s="2">
        <v>40909</v>
      </c>
      <c r="L309" s="15">
        <v>16.290410958904111</v>
      </c>
    </row>
    <row r="310" spans="1:12" x14ac:dyDescent="0.25">
      <c r="A310">
        <v>309</v>
      </c>
      <c r="B310" t="s">
        <v>179</v>
      </c>
      <c r="C310" t="s">
        <v>180</v>
      </c>
      <c r="D310">
        <v>4</v>
      </c>
      <c r="E310" t="s">
        <v>181</v>
      </c>
      <c r="F310">
        <v>55000</v>
      </c>
      <c r="G310">
        <v>500</v>
      </c>
      <c r="H310">
        <v>750</v>
      </c>
      <c r="I310" s="2">
        <v>31055</v>
      </c>
      <c r="J310">
        <v>52500</v>
      </c>
      <c r="K310" s="2">
        <v>40909</v>
      </c>
      <c r="L310" s="15">
        <v>32.539726027397258</v>
      </c>
    </row>
    <row r="311" spans="1:12" x14ac:dyDescent="0.25">
      <c r="A311">
        <v>310</v>
      </c>
      <c r="B311" t="s">
        <v>182</v>
      </c>
      <c r="C311" t="s">
        <v>187</v>
      </c>
      <c r="D311">
        <v>2</v>
      </c>
      <c r="E311" t="s">
        <v>184</v>
      </c>
      <c r="F311">
        <v>80000</v>
      </c>
      <c r="G311">
        <v>600</v>
      </c>
      <c r="H311">
        <v>550</v>
      </c>
      <c r="I311" s="2">
        <v>39211</v>
      </c>
      <c r="J311">
        <v>75000</v>
      </c>
      <c r="K311" s="2">
        <v>40909</v>
      </c>
      <c r="L311" s="15">
        <v>10.194520547945206</v>
      </c>
    </row>
    <row r="312" spans="1:12" x14ac:dyDescent="0.25">
      <c r="A312">
        <v>311</v>
      </c>
      <c r="B312" t="s">
        <v>179</v>
      </c>
      <c r="C312" t="s">
        <v>180</v>
      </c>
      <c r="D312">
        <v>3</v>
      </c>
      <c r="E312" t="s">
        <v>181</v>
      </c>
      <c r="F312">
        <v>80000</v>
      </c>
      <c r="G312">
        <v>750</v>
      </c>
      <c r="H312">
        <v>550</v>
      </c>
      <c r="I312" s="2">
        <v>38968</v>
      </c>
      <c r="J312">
        <v>52500</v>
      </c>
      <c r="K312" s="2">
        <v>40909</v>
      </c>
      <c r="L312" s="15">
        <v>10.860273972602739</v>
      </c>
    </row>
    <row r="313" spans="1:12" x14ac:dyDescent="0.25">
      <c r="A313">
        <v>312</v>
      </c>
      <c r="B313" t="s">
        <v>179</v>
      </c>
      <c r="C313" t="s">
        <v>180</v>
      </c>
      <c r="D313">
        <v>2</v>
      </c>
      <c r="E313" t="s">
        <v>181</v>
      </c>
      <c r="F313">
        <v>93000</v>
      </c>
      <c r="G313">
        <v>85</v>
      </c>
      <c r="H313">
        <v>550</v>
      </c>
      <c r="I313" s="2">
        <v>31782</v>
      </c>
      <c r="J313">
        <v>127220</v>
      </c>
      <c r="K313" s="2">
        <v>40909</v>
      </c>
      <c r="L313" s="15">
        <v>30.547945205479451</v>
      </c>
    </row>
    <row r="314" spans="1:12" x14ac:dyDescent="0.25">
      <c r="A314">
        <v>313</v>
      </c>
      <c r="B314" t="s">
        <v>179</v>
      </c>
      <c r="C314" t="s">
        <v>180</v>
      </c>
      <c r="D314">
        <v>4</v>
      </c>
      <c r="E314" t="s">
        <v>181</v>
      </c>
      <c r="F314">
        <v>67000</v>
      </c>
      <c r="G314">
        <v>2500</v>
      </c>
      <c r="H314">
        <v>550</v>
      </c>
      <c r="I314" s="2">
        <v>31055</v>
      </c>
      <c r="J314">
        <v>52500</v>
      </c>
      <c r="K314" s="2">
        <v>40909</v>
      </c>
      <c r="L314" s="15">
        <v>32.539726027397258</v>
      </c>
    </row>
    <row r="315" spans="1:12" x14ac:dyDescent="0.25">
      <c r="A315">
        <v>314</v>
      </c>
      <c r="B315" t="s">
        <v>179</v>
      </c>
      <c r="C315" t="s">
        <v>180</v>
      </c>
      <c r="D315">
        <v>8</v>
      </c>
      <c r="E315" t="s">
        <v>181</v>
      </c>
      <c r="F315">
        <v>130000</v>
      </c>
      <c r="G315">
        <v>4000</v>
      </c>
      <c r="H315">
        <v>550</v>
      </c>
      <c r="I315" s="2">
        <v>31538</v>
      </c>
      <c r="J315">
        <v>28750</v>
      </c>
      <c r="K315" s="2">
        <v>40909</v>
      </c>
      <c r="L315" s="15">
        <v>31.216438356164385</v>
      </c>
    </row>
    <row r="316" spans="1:12" x14ac:dyDescent="0.25">
      <c r="A316">
        <v>315</v>
      </c>
      <c r="B316" t="s">
        <v>182</v>
      </c>
      <c r="C316" t="s">
        <v>187</v>
      </c>
      <c r="D316">
        <v>9</v>
      </c>
      <c r="E316" t="s">
        <v>184</v>
      </c>
      <c r="F316">
        <v>61000</v>
      </c>
      <c r="G316">
        <v>900</v>
      </c>
      <c r="H316">
        <v>550</v>
      </c>
      <c r="I316" s="2">
        <v>33459</v>
      </c>
      <c r="J316">
        <v>75000</v>
      </c>
      <c r="K316" s="2">
        <v>40909</v>
      </c>
      <c r="L316" s="15">
        <v>25.953424657534246</v>
      </c>
    </row>
    <row r="317" spans="1:12" x14ac:dyDescent="0.25">
      <c r="A317">
        <v>316</v>
      </c>
      <c r="B317" t="s">
        <v>182</v>
      </c>
      <c r="C317" t="s">
        <v>187</v>
      </c>
      <c r="D317">
        <v>1</v>
      </c>
      <c r="E317" t="s">
        <v>184</v>
      </c>
      <c r="F317">
        <v>28500</v>
      </c>
      <c r="G317">
        <v>900</v>
      </c>
      <c r="H317">
        <v>550</v>
      </c>
      <c r="I317" s="2">
        <v>33732</v>
      </c>
      <c r="J317">
        <v>52500</v>
      </c>
      <c r="K317" s="2">
        <v>40909</v>
      </c>
      <c r="L317" s="15">
        <v>25.205479452054796</v>
      </c>
    </row>
    <row r="318" spans="1:12" x14ac:dyDescent="0.25">
      <c r="A318">
        <v>317</v>
      </c>
      <c r="B318" t="s">
        <v>182</v>
      </c>
      <c r="C318" t="s">
        <v>187</v>
      </c>
      <c r="D318">
        <v>2</v>
      </c>
      <c r="E318" t="s">
        <v>184</v>
      </c>
      <c r="F318">
        <v>20500</v>
      </c>
      <c r="G318">
        <v>900</v>
      </c>
      <c r="H318">
        <v>750</v>
      </c>
      <c r="I318" s="2">
        <v>38603</v>
      </c>
      <c r="J318">
        <v>9950</v>
      </c>
      <c r="K318" s="2">
        <v>40909</v>
      </c>
      <c r="L318" s="15">
        <v>11.860273972602739</v>
      </c>
    </row>
    <row r="319" spans="1:12" x14ac:dyDescent="0.25">
      <c r="A319">
        <v>318</v>
      </c>
      <c r="B319" t="s">
        <v>182</v>
      </c>
      <c r="C319" t="s">
        <v>187</v>
      </c>
      <c r="D319">
        <v>4</v>
      </c>
      <c r="E319" t="s">
        <v>184</v>
      </c>
      <c r="F319">
        <v>80890</v>
      </c>
      <c r="G319">
        <v>750</v>
      </c>
      <c r="H319">
        <v>750</v>
      </c>
      <c r="I319" s="2">
        <v>34097</v>
      </c>
      <c r="J319">
        <v>28750</v>
      </c>
      <c r="K319" s="2">
        <v>40909</v>
      </c>
      <c r="L319" s="15">
        <v>24.205479452054796</v>
      </c>
    </row>
    <row r="320" spans="1:12" x14ac:dyDescent="0.25">
      <c r="A320">
        <v>319</v>
      </c>
      <c r="B320" t="s">
        <v>182</v>
      </c>
      <c r="C320" t="s">
        <v>187</v>
      </c>
      <c r="D320">
        <v>6</v>
      </c>
      <c r="E320" t="s">
        <v>184</v>
      </c>
      <c r="F320">
        <v>104000</v>
      </c>
      <c r="G320">
        <v>750</v>
      </c>
      <c r="H320">
        <v>750</v>
      </c>
      <c r="I320" s="2">
        <v>27520</v>
      </c>
      <c r="J320">
        <v>52500</v>
      </c>
      <c r="K320" s="2">
        <v>40909</v>
      </c>
      <c r="L320" s="15">
        <v>42.224657534246575</v>
      </c>
    </row>
    <row r="321" spans="1:12" x14ac:dyDescent="0.25">
      <c r="A321">
        <v>320</v>
      </c>
      <c r="B321" t="s">
        <v>182</v>
      </c>
      <c r="C321" t="s">
        <v>187</v>
      </c>
      <c r="D321">
        <v>5</v>
      </c>
      <c r="E321" t="s">
        <v>184</v>
      </c>
      <c r="F321">
        <v>130000</v>
      </c>
      <c r="G321">
        <v>750</v>
      </c>
      <c r="H321">
        <v>750</v>
      </c>
      <c r="I321" s="2">
        <v>31062</v>
      </c>
      <c r="J321">
        <v>75000</v>
      </c>
      <c r="K321" s="2">
        <v>40909</v>
      </c>
      <c r="L321" s="15">
        <v>32.520547945205479</v>
      </c>
    </row>
    <row r="322" spans="1:12" x14ac:dyDescent="0.25">
      <c r="A322">
        <v>321</v>
      </c>
      <c r="B322" t="s">
        <v>182</v>
      </c>
      <c r="C322" t="s">
        <v>187</v>
      </c>
      <c r="D322">
        <v>4</v>
      </c>
      <c r="E322" t="s">
        <v>184</v>
      </c>
      <c r="F322">
        <v>130000</v>
      </c>
      <c r="G322">
        <v>600</v>
      </c>
      <c r="H322">
        <v>750</v>
      </c>
      <c r="I322" s="2">
        <v>28943</v>
      </c>
      <c r="J322">
        <v>127220</v>
      </c>
      <c r="K322" s="2">
        <v>40909</v>
      </c>
      <c r="L322" s="15">
        <v>38.326027397260276</v>
      </c>
    </row>
    <row r="323" spans="1:12" x14ac:dyDescent="0.25">
      <c r="A323">
        <v>322</v>
      </c>
      <c r="B323" t="s">
        <v>182</v>
      </c>
      <c r="C323" t="s">
        <v>187</v>
      </c>
      <c r="D323">
        <v>7</v>
      </c>
      <c r="E323" t="s">
        <v>184</v>
      </c>
      <c r="F323">
        <v>160000</v>
      </c>
      <c r="G323">
        <v>600</v>
      </c>
      <c r="H323">
        <v>570</v>
      </c>
      <c r="I323" s="2">
        <v>38238</v>
      </c>
      <c r="J323">
        <v>52500</v>
      </c>
      <c r="K323" s="2">
        <v>40909</v>
      </c>
      <c r="L323" s="15">
        <v>12.860273972602739</v>
      </c>
    </row>
    <row r="324" spans="1:12" x14ac:dyDescent="0.25">
      <c r="A324">
        <v>323</v>
      </c>
      <c r="B324" t="s">
        <v>182</v>
      </c>
      <c r="C324" t="s">
        <v>187</v>
      </c>
      <c r="D324">
        <v>8</v>
      </c>
      <c r="E324" t="s">
        <v>184</v>
      </c>
      <c r="F324">
        <v>130000</v>
      </c>
      <c r="G324">
        <v>600</v>
      </c>
      <c r="H324">
        <v>570</v>
      </c>
      <c r="I324" s="2">
        <v>34489</v>
      </c>
      <c r="J324">
        <v>8000</v>
      </c>
      <c r="K324" s="2">
        <v>40909</v>
      </c>
      <c r="L324" s="15">
        <v>23.13150684931507</v>
      </c>
    </row>
    <row r="325" spans="1:12" x14ac:dyDescent="0.25">
      <c r="A325">
        <v>324</v>
      </c>
      <c r="B325" t="s">
        <v>179</v>
      </c>
      <c r="C325" t="s">
        <v>180</v>
      </c>
      <c r="D325">
        <v>4</v>
      </c>
      <c r="E325" t="s">
        <v>181</v>
      </c>
      <c r="F325">
        <v>67000</v>
      </c>
      <c r="G325">
        <v>600</v>
      </c>
      <c r="H325">
        <v>570</v>
      </c>
      <c r="I325" s="2">
        <v>38968</v>
      </c>
      <c r="J325">
        <v>52500</v>
      </c>
      <c r="K325" s="2">
        <v>40909</v>
      </c>
      <c r="L325" s="15">
        <v>10.860273972602739</v>
      </c>
    </row>
    <row r="326" spans="1:12" x14ac:dyDescent="0.25">
      <c r="A326">
        <v>325</v>
      </c>
      <c r="B326" t="s">
        <v>179</v>
      </c>
      <c r="C326" t="s">
        <v>180</v>
      </c>
      <c r="D326">
        <v>4</v>
      </c>
      <c r="E326" t="s">
        <v>181</v>
      </c>
      <c r="F326">
        <v>67000</v>
      </c>
      <c r="G326">
        <v>600</v>
      </c>
      <c r="H326">
        <v>654</v>
      </c>
      <c r="I326" s="2">
        <v>36770</v>
      </c>
      <c r="J326">
        <v>65250</v>
      </c>
      <c r="K326" s="2">
        <v>40909</v>
      </c>
      <c r="L326" s="15">
        <v>16.882191780821916</v>
      </c>
    </row>
    <row r="327" spans="1:12" x14ac:dyDescent="0.25">
      <c r="A327">
        <v>326</v>
      </c>
      <c r="B327" t="s">
        <v>179</v>
      </c>
      <c r="C327" t="s">
        <v>180</v>
      </c>
      <c r="D327">
        <v>3</v>
      </c>
      <c r="E327" t="s">
        <v>181</v>
      </c>
      <c r="F327">
        <v>80890</v>
      </c>
      <c r="G327">
        <v>600</v>
      </c>
      <c r="H327">
        <v>987</v>
      </c>
      <c r="I327" s="2">
        <v>35560</v>
      </c>
      <c r="J327">
        <v>52500</v>
      </c>
      <c r="K327" s="2">
        <v>40909</v>
      </c>
      <c r="L327" s="15">
        <v>20.197260273972603</v>
      </c>
    </row>
    <row r="328" spans="1:12" x14ac:dyDescent="0.25">
      <c r="A328">
        <v>327</v>
      </c>
      <c r="B328" t="s">
        <v>179</v>
      </c>
      <c r="C328" t="s">
        <v>180</v>
      </c>
      <c r="D328">
        <v>7</v>
      </c>
      <c r="E328" t="s">
        <v>181</v>
      </c>
      <c r="F328">
        <v>67000</v>
      </c>
      <c r="G328">
        <v>600</v>
      </c>
      <c r="H328">
        <v>654</v>
      </c>
      <c r="I328" s="2">
        <v>37135</v>
      </c>
      <c r="J328">
        <v>28750</v>
      </c>
      <c r="K328" s="2">
        <v>40909</v>
      </c>
      <c r="L328" s="15">
        <v>15.882191780821918</v>
      </c>
    </row>
    <row r="329" spans="1:12" x14ac:dyDescent="0.25">
      <c r="A329">
        <v>328</v>
      </c>
      <c r="B329" t="s">
        <v>179</v>
      </c>
      <c r="C329" t="s">
        <v>180</v>
      </c>
      <c r="D329">
        <v>1</v>
      </c>
      <c r="E329" t="s">
        <v>181</v>
      </c>
      <c r="F329">
        <v>80890</v>
      </c>
      <c r="G329">
        <v>450</v>
      </c>
      <c r="H329">
        <v>321</v>
      </c>
      <c r="I329" s="2">
        <v>38511</v>
      </c>
      <c r="J329">
        <v>52500</v>
      </c>
      <c r="K329" s="2">
        <v>40909</v>
      </c>
      <c r="L329" s="15">
        <v>12.112328767123287</v>
      </c>
    </row>
    <row r="330" spans="1:12" x14ac:dyDescent="0.25">
      <c r="A330">
        <v>329</v>
      </c>
      <c r="B330" t="s">
        <v>179</v>
      </c>
      <c r="C330" t="s">
        <v>180</v>
      </c>
      <c r="D330">
        <v>1</v>
      </c>
      <c r="E330" t="s">
        <v>181</v>
      </c>
      <c r="F330">
        <v>67000</v>
      </c>
      <c r="G330">
        <v>400</v>
      </c>
      <c r="H330">
        <v>951</v>
      </c>
      <c r="I330" s="2">
        <v>36161</v>
      </c>
      <c r="J330">
        <v>52500</v>
      </c>
      <c r="K330" s="2">
        <v>40909</v>
      </c>
      <c r="L330" s="15">
        <v>18.550684931506851</v>
      </c>
    </row>
    <row r="331" spans="1:12" x14ac:dyDescent="0.25">
      <c r="A331">
        <v>330</v>
      </c>
      <c r="B331" t="s">
        <v>179</v>
      </c>
      <c r="C331" t="s">
        <v>180</v>
      </c>
      <c r="D331">
        <v>7</v>
      </c>
      <c r="E331" t="s">
        <v>181</v>
      </c>
      <c r="F331">
        <v>67000</v>
      </c>
      <c r="G331">
        <v>400</v>
      </c>
      <c r="H331">
        <v>987</v>
      </c>
      <c r="I331" s="2">
        <v>37016</v>
      </c>
      <c r="J331">
        <v>127220</v>
      </c>
      <c r="K331" s="2">
        <v>40909</v>
      </c>
      <c r="L331" s="15">
        <v>16.208219178082192</v>
      </c>
    </row>
    <row r="332" spans="1:12" x14ac:dyDescent="0.25">
      <c r="A332">
        <v>331</v>
      </c>
      <c r="B332" t="s">
        <v>179</v>
      </c>
      <c r="C332" t="s">
        <v>180</v>
      </c>
      <c r="D332">
        <v>8</v>
      </c>
      <c r="E332" t="s">
        <v>181</v>
      </c>
      <c r="F332">
        <v>67000</v>
      </c>
      <c r="G332">
        <v>400</v>
      </c>
      <c r="H332">
        <v>750</v>
      </c>
      <c r="I332" s="2">
        <v>31055</v>
      </c>
      <c r="J332">
        <v>52500</v>
      </c>
      <c r="K332" s="2">
        <v>40909</v>
      </c>
      <c r="L332" s="15">
        <v>32.539726027397258</v>
      </c>
    </row>
    <row r="333" spans="1:12" x14ac:dyDescent="0.25">
      <c r="A333">
        <v>332</v>
      </c>
      <c r="B333" t="s">
        <v>179</v>
      </c>
      <c r="C333" t="s">
        <v>180</v>
      </c>
      <c r="D333">
        <v>9</v>
      </c>
      <c r="E333" t="s">
        <v>181</v>
      </c>
      <c r="F333">
        <v>80890</v>
      </c>
      <c r="G333">
        <v>200</v>
      </c>
      <c r="H333">
        <v>654</v>
      </c>
      <c r="I333" s="2">
        <v>38841</v>
      </c>
      <c r="J333">
        <v>7500</v>
      </c>
      <c r="K333" s="2">
        <v>40909</v>
      </c>
      <c r="L333" s="15">
        <v>11.208219178082192</v>
      </c>
    </row>
    <row r="334" spans="1:12" x14ac:dyDescent="0.25">
      <c r="A334">
        <v>333</v>
      </c>
      <c r="B334" t="s">
        <v>179</v>
      </c>
      <c r="C334" t="s">
        <v>180</v>
      </c>
      <c r="D334">
        <v>7</v>
      </c>
      <c r="E334" t="s">
        <v>181</v>
      </c>
      <c r="F334">
        <v>80890</v>
      </c>
      <c r="G334">
        <v>200</v>
      </c>
      <c r="H334">
        <v>987</v>
      </c>
      <c r="I334" s="2">
        <v>35582</v>
      </c>
      <c r="J334">
        <v>52500</v>
      </c>
      <c r="K334" s="2">
        <v>40909</v>
      </c>
      <c r="L334" s="15">
        <v>20.136986301369863</v>
      </c>
    </row>
    <row r="335" spans="1:12" x14ac:dyDescent="0.25">
      <c r="A335">
        <v>334</v>
      </c>
      <c r="B335" t="s">
        <v>179</v>
      </c>
      <c r="C335" t="s">
        <v>180</v>
      </c>
      <c r="D335">
        <v>1</v>
      </c>
      <c r="E335" t="s">
        <v>181</v>
      </c>
      <c r="F335">
        <v>80890</v>
      </c>
      <c r="G335">
        <v>300</v>
      </c>
      <c r="H335">
        <v>321</v>
      </c>
      <c r="I335" s="2">
        <v>35582</v>
      </c>
      <c r="J335">
        <v>52500</v>
      </c>
      <c r="K335" s="2">
        <v>40909</v>
      </c>
      <c r="L335" s="15">
        <v>20.136986301369863</v>
      </c>
    </row>
    <row r="336" spans="1:12" x14ac:dyDescent="0.25">
      <c r="A336">
        <v>335</v>
      </c>
      <c r="B336" t="s">
        <v>179</v>
      </c>
      <c r="C336" t="s">
        <v>180</v>
      </c>
      <c r="D336">
        <v>8</v>
      </c>
      <c r="E336" t="s">
        <v>181</v>
      </c>
      <c r="F336">
        <v>67000</v>
      </c>
      <c r="G336">
        <v>300</v>
      </c>
      <c r="H336">
        <v>654</v>
      </c>
      <c r="I336" s="2">
        <v>39227</v>
      </c>
      <c r="J336">
        <v>52500</v>
      </c>
      <c r="K336" s="2">
        <v>40909</v>
      </c>
      <c r="L336" s="15">
        <v>10.150684931506849</v>
      </c>
    </row>
    <row r="337" spans="1:12" x14ac:dyDescent="0.25">
      <c r="A337">
        <v>336</v>
      </c>
      <c r="B337" t="s">
        <v>182</v>
      </c>
      <c r="C337" t="s">
        <v>187</v>
      </c>
      <c r="D337">
        <v>9</v>
      </c>
      <c r="E337" t="s">
        <v>184</v>
      </c>
      <c r="F337">
        <v>80890</v>
      </c>
      <c r="G337">
        <v>500</v>
      </c>
      <c r="H337">
        <v>987</v>
      </c>
      <c r="I337" s="2">
        <v>35582</v>
      </c>
      <c r="J337">
        <v>52500</v>
      </c>
      <c r="K337" s="2">
        <v>40909</v>
      </c>
      <c r="L337" s="15">
        <v>20.136986301369863</v>
      </c>
    </row>
    <row r="338" spans="1:12" x14ac:dyDescent="0.25">
      <c r="A338">
        <v>337</v>
      </c>
      <c r="B338" t="s">
        <v>182</v>
      </c>
      <c r="C338" t="s">
        <v>187</v>
      </c>
      <c r="D338">
        <v>7</v>
      </c>
      <c r="E338" t="s">
        <v>184</v>
      </c>
      <c r="F338">
        <v>80890</v>
      </c>
      <c r="G338">
        <v>600</v>
      </c>
      <c r="H338">
        <v>963</v>
      </c>
      <c r="I338" s="2">
        <v>36191</v>
      </c>
      <c r="J338">
        <v>52500</v>
      </c>
      <c r="K338" s="2">
        <v>40909</v>
      </c>
      <c r="L338" s="15">
        <v>18.468493150684932</v>
      </c>
    </row>
    <row r="339" spans="1:12" x14ac:dyDescent="0.25">
      <c r="A339">
        <v>338</v>
      </c>
      <c r="B339" t="s">
        <v>182</v>
      </c>
      <c r="C339" t="s">
        <v>187</v>
      </c>
      <c r="D339">
        <v>7</v>
      </c>
      <c r="E339" t="s">
        <v>184</v>
      </c>
      <c r="F339">
        <v>80890</v>
      </c>
      <c r="G339">
        <v>500</v>
      </c>
      <c r="H339">
        <v>852</v>
      </c>
      <c r="I339" s="2">
        <v>38841</v>
      </c>
      <c r="J339">
        <v>65250</v>
      </c>
      <c r="K339" s="2">
        <v>40909</v>
      </c>
      <c r="L339" s="15">
        <v>11.208219178082192</v>
      </c>
    </row>
    <row r="340" spans="1:12" x14ac:dyDescent="0.25">
      <c r="A340">
        <v>339</v>
      </c>
      <c r="B340" t="s">
        <v>182</v>
      </c>
      <c r="C340" t="s">
        <v>187</v>
      </c>
      <c r="D340">
        <v>6</v>
      </c>
      <c r="E340" t="s">
        <v>184</v>
      </c>
      <c r="F340">
        <v>80890</v>
      </c>
      <c r="G340">
        <v>400</v>
      </c>
      <c r="H340">
        <v>147</v>
      </c>
      <c r="I340" s="2">
        <v>38968</v>
      </c>
      <c r="J340">
        <v>52500</v>
      </c>
      <c r="K340" s="2">
        <v>40909</v>
      </c>
      <c r="L340" s="15">
        <v>10.860273972602739</v>
      </c>
    </row>
    <row r="341" spans="1:12" x14ac:dyDescent="0.25">
      <c r="A341">
        <v>340</v>
      </c>
      <c r="B341" t="s">
        <v>182</v>
      </c>
      <c r="C341" t="s">
        <v>187</v>
      </c>
      <c r="D341">
        <v>5</v>
      </c>
      <c r="E341" t="s">
        <v>184</v>
      </c>
      <c r="F341">
        <v>80890</v>
      </c>
      <c r="G341">
        <v>800</v>
      </c>
      <c r="H341">
        <v>852</v>
      </c>
      <c r="I341" s="2">
        <v>38841</v>
      </c>
      <c r="J341">
        <v>52500</v>
      </c>
      <c r="K341" s="2">
        <v>40909</v>
      </c>
      <c r="L341" s="15">
        <v>11.208219178082192</v>
      </c>
    </row>
    <row r="342" spans="1:12" x14ac:dyDescent="0.25">
      <c r="A342">
        <v>341</v>
      </c>
      <c r="B342" t="s">
        <v>182</v>
      </c>
      <c r="C342" t="s">
        <v>187</v>
      </c>
      <c r="D342">
        <v>4</v>
      </c>
      <c r="E342" t="s">
        <v>184</v>
      </c>
      <c r="F342">
        <v>67000</v>
      </c>
      <c r="G342">
        <v>750</v>
      </c>
      <c r="H342">
        <v>654</v>
      </c>
      <c r="I342" s="2">
        <v>35923</v>
      </c>
      <c r="J342">
        <v>52500</v>
      </c>
      <c r="K342" s="2">
        <v>40909</v>
      </c>
      <c r="L342" s="15">
        <v>19.202739726027396</v>
      </c>
    </row>
    <row r="343" spans="1:12" x14ac:dyDescent="0.25">
      <c r="A343">
        <v>342</v>
      </c>
      <c r="B343" t="s">
        <v>182</v>
      </c>
      <c r="C343" t="s">
        <v>187</v>
      </c>
      <c r="D343">
        <v>3</v>
      </c>
      <c r="E343" t="s">
        <v>184</v>
      </c>
      <c r="F343">
        <v>67000</v>
      </c>
      <c r="G343">
        <v>850</v>
      </c>
      <c r="H343">
        <v>984</v>
      </c>
      <c r="I343" s="2">
        <v>35582</v>
      </c>
      <c r="J343">
        <v>52500</v>
      </c>
      <c r="K343" s="2">
        <v>40909</v>
      </c>
      <c r="L343" s="15">
        <v>20.136986301369863</v>
      </c>
    </row>
    <row r="344" spans="1:12" x14ac:dyDescent="0.25">
      <c r="A344">
        <v>343</v>
      </c>
      <c r="B344" t="s">
        <v>182</v>
      </c>
      <c r="C344" t="s">
        <v>187</v>
      </c>
      <c r="D344">
        <v>5</v>
      </c>
      <c r="E344" t="s">
        <v>184</v>
      </c>
      <c r="F344">
        <v>67000</v>
      </c>
      <c r="G344">
        <v>950</v>
      </c>
      <c r="H344">
        <v>895</v>
      </c>
      <c r="I344" s="2">
        <v>39211</v>
      </c>
      <c r="J344">
        <v>15000</v>
      </c>
      <c r="K344" s="2">
        <v>40909</v>
      </c>
      <c r="L344" s="15">
        <v>10.194520547945206</v>
      </c>
    </row>
    <row r="345" spans="1:12" x14ac:dyDescent="0.25">
      <c r="A345">
        <v>344</v>
      </c>
      <c r="B345" t="s">
        <v>182</v>
      </c>
      <c r="C345" t="s">
        <v>187</v>
      </c>
      <c r="D345">
        <v>2</v>
      </c>
      <c r="E345" t="s">
        <v>184</v>
      </c>
      <c r="F345">
        <v>67000</v>
      </c>
      <c r="G345">
        <v>1500</v>
      </c>
      <c r="H345">
        <v>486</v>
      </c>
      <c r="I345" s="2">
        <v>37289</v>
      </c>
      <c r="J345">
        <v>52500</v>
      </c>
      <c r="K345" s="2">
        <v>40909</v>
      </c>
      <c r="L345" s="15">
        <v>15.46027397260274</v>
      </c>
    </row>
    <row r="346" spans="1:12" x14ac:dyDescent="0.25">
      <c r="A346">
        <v>345</v>
      </c>
      <c r="B346" t="s">
        <v>182</v>
      </c>
      <c r="C346" t="s">
        <v>187</v>
      </c>
      <c r="D346">
        <v>1</v>
      </c>
      <c r="E346" t="s">
        <v>184</v>
      </c>
      <c r="F346">
        <v>67000</v>
      </c>
      <c r="G346">
        <v>1400</v>
      </c>
      <c r="H346">
        <v>325</v>
      </c>
      <c r="I346" s="2">
        <v>37135</v>
      </c>
      <c r="J346">
        <v>127220</v>
      </c>
      <c r="K346" s="2">
        <v>40909</v>
      </c>
      <c r="L346" s="15">
        <v>15.882191780821918</v>
      </c>
    </row>
    <row r="347" spans="1:12" x14ac:dyDescent="0.25">
      <c r="A347">
        <v>346</v>
      </c>
      <c r="B347" t="s">
        <v>182</v>
      </c>
      <c r="C347" t="s">
        <v>187</v>
      </c>
      <c r="D347">
        <v>1</v>
      </c>
      <c r="E347" t="s">
        <v>184</v>
      </c>
      <c r="F347">
        <v>130000</v>
      </c>
      <c r="G347">
        <v>1560</v>
      </c>
      <c r="H347">
        <v>658</v>
      </c>
      <c r="I347" s="2">
        <v>38980</v>
      </c>
      <c r="J347">
        <v>17500</v>
      </c>
      <c r="K347" s="2">
        <v>40909</v>
      </c>
      <c r="L347" s="15">
        <v>10.827397260273973</v>
      </c>
    </row>
    <row r="348" spans="1:12" x14ac:dyDescent="0.25">
      <c r="A348">
        <v>347</v>
      </c>
      <c r="B348" t="s">
        <v>182</v>
      </c>
      <c r="C348" t="s">
        <v>187</v>
      </c>
      <c r="D348">
        <v>1</v>
      </c>
      <c r="E348" t="s">
        <v>184</v>
      </c>
      <c r="F348">
        <v>130000</v>
      </c>
      <c r="G348">
        <v>1950</v>
      </c>
      <c r="H348">
        <v>752</v>
      </c>
      <c r="I348" s="2">
        <v>37135</v>
      </c>
      <c r="J348">
        <v>52500</v>
      </c>
      <c r="K348" s="2">
        <v>40909</v>
      </c>
      <c r="L348" s="15">
        <v>15.882191780821918</v>
      </c>
    </row>
    <row r="349" spans="1:12" x14ac:dyDescent="0.25">
      <c r="A349">
        <v>348</v>
      </c>
      <c r="B349" t="s">
        <v>197</v>
      </c>
      <c r="C349" t="s">
        <v>198</v>
      </c>
      <c r="D349">
        <v>9</v>
      </c>
      <c r="E349" t="s">
        <v>184</v>
      </c>
      <c r="F349">
        <v>30000</v>
      </c>
      <c r="G349">
        <v>1950</v>
      </c>
      <c r="H349">
        <v>486</v>
      </c>
      <c r="I349" s="2">
        <v>36770</v>
      </c>
      <c r="J349">
        <v>52500</v>
      </c>
      <c r="K349" s="2">
        <v>40909</v>
      </c>
      <c r="L349" s="15">
        <v>16.882191780821916</v>
      </c>
    </row>
    <row r="350" spans="1:12" x14ac:dyDescent="0.25">
      <c r="A350">
        <v>349</v>
      </c>
      <c r="B350" t="s">
        <v>197</v>
      </c>
      <c r="C350" t="s">
        <v>198</v>
      </c>
      <c r="D350">
        <v>8</v>
      </c>
      <c r="E350" t="s">
        <v>181</v>
      </c>
      <c r="F350">
        <v>42500</v>
      </c>
      <c r="G350">
        <v>1950</v>
      </c>
      <c r="H350">
        <v>486</v>
      </c>
      <c r="I350" s="2">
        <v>36770</v>
      </c>
      <c r="J350">
        <v>52500</v>
      </c>
      <c r="K350" s="2">
        <v>40909</v>
      </c>
      <c r="L350" s="15">
        <v>16.882191780821916</v>
      </c>
    </row>
    <row r="351" spans="1:12" x14ac:dyDescent="0.25">
      <c r="A351">
        <v>350</v>
      </c>
      <c r="B351" t="s">
        <v>197</v>
      </c>
      <c r="C351" t="s">
        <v>198</v>
      </c>
      <c r="D351">
        <v>7</v>
      </c>
      <c r="E351" t="s">
        <v>181</v>
      </c>
      <c r="F351">
        <v>30000</v>
      </c>
      <c r="G351">
        <v>1950</v>
      </c>
      <c r="H351">
        <v>486</v>
      </c>
      <c r="I351" s="2">
        <v>36770</v>
      </c>
      <c r="J351">
        <v>52500</v>
      </c>
      <c r="K351" s="2">
        <v>40909</v>
      </c>
      <c r="L351" s="15">
        <v>16.882191780821916</v>
      </c>
    </row>
    <row r="352" spans="1:12" x14ac:dyDescent="0.25">
      <c r="A352">
        <v>351</v>
      </c>
      <c r="B352" t="s">
        <v>197</v>
      </c>
      <c r="C352" t="s">
        <v>198</v>
      </c>
      <c r="D352">
        <v>5</v>
      </c>
      <c r="E352" t="s">
        <v>184</v>
      </c>
      <c r="F352">
        <v>42500</v>
      </c>
      <c r="G352">
        <v>1950</v>
      </c>
      <c r="H352">
        <v>486</v>
      </c>
      <c r="I352" s="2">
        <v>36770</v>
      </c>
      <c r="J352">
        <v>52500</v>
      </c>
      <c r="K352" s="2">
        <v>40909</v>
      </c>
      <c r="L352" s="15">
        <v>16.882191780821916</v>
      </c>
    </row>
    <row r="353" spans="1:12" x14ac:dyDescent="0.25">
      <c r="A353">
        <v>352</v>
      </c>
      <c r="B353" t="s">
        <v>197</v>
      </c>
      <c r="C353" t="s">
        <v>198</v>
      </c>
      <c r="D353">
        <v>5</v>
      </c>
      <c r="E353" t="s">
        <v>181</v>
      </c>
      <c r="F353">
        <v>30000</v>
      </c>
      <c r="G353">
        <v>1950</v>
      </c>
      <c r="H353">
        <v>486</v>
      </c>
      <c r="I353" s="2">
        <v>36770</v>
      </c>
      <c r="J353">
        <v>52500</v>
      </c>
      <c r="K353" s="2">
        <v>40909</v>
      </c>
      <c r="L353" s="15">
        <v>16.882191780821916</v>
      </c>
    </row>
    <row r="354" spans="1:12" x14ac:dyDescent="0.25">
      <c r="A354">
        <v>353</v>
      </c>
      <c r="B354" t="s">
        <v>197</v>
      </c>
      <c r="C354" t="s">
        <v>198</v>
      </c>
      <c r="D354">
        <v>5</v>
      </c>
      <c r="E354" t="s">
        <v>184</v>
      </c>
      <c r="F354">
        <v>42500</v>
      </c>
      <c r="G354">
        <v>1950</v>
      </c>
      <c r="H354">
        <v>486</v>
      </c>
      <c r="I354" s="2">
        <v>36770</v>
      </c>
      <c r="J354">
        <v>127220</v>
      </c>
      <c r="K354" s="2">
        <v>40909</v>
      </c>
      <c r="L354" s="15">
        <v>16.882191780821916</v>
      </c>
    </row>
    <row r="355" spans="1:12" x14ac:dyDescent="0.25">
      <c r="A355">
        <v>354</v>
      </c>
      <c r="B355" t="s">
        <v>197</v>
      </c>
      <c r="C355" t="s">
        <v>198</v>
      </c>
      <c r="D355">
        <v>3</v>
      </c>
      <c r="E355" t="s">
        <v>184</v>
      </c>
      <c r="F355">
        <v>30000</v>
      </c>
      <c r="G355">
        <v>1950</v>
      </c>
      <c r="H355">
        <v>486</v>
      </c>
      <c r="I355" s="2">
        <v>36770</v>
      </c>
      <c r="J355">
        <v>52500</v>
      </c>
      <c r="K355" s="2">
        <v>40909</v>
      </c>
      <c r="L355" s="15">
        <v>16.882191780821916</v>
      </c>
    </row>
    <row r="356" spans="1:12" x14ac:dyDescent="0.25">
      <c r="A356">
        <v>355</v>
      </c>
      <c r="B356" t="s">
        <v>197</v>
      </c>
      <c r="C356" t="s">
        <v>198</v>
      </c>
      <c r="D356">
        <v>2</v>
      </c>
      <c r="E356" t="s">
        <v>181</v>
      </c>
      <c r="F356">
        <v>55000</v>
      </c>
      <c r="G356">
        <v>2570</v>
      </c>
      <c r="H356">
        <v>486</v>
      </c>
      <c r="I356" s="2">
        <v>35582</v>
      </c>
      <c r="J356">
        <v>65250</v>
      </c>
      <c r="K356" s="2">
        <v>40909</v>
      </c>
      <c r="L356" s="15">
        <v>20.136986301369863</v>
      </c>
    </row>
    <row r="357" spans="1:12" x14ac:dyDescent="0.25">
      <c r="A357">
        <v>356</v>
      </c>
      <c r="B357" t="s">
        <v>197</v>
      </c>
      <c r="C357" t="s">
        <v>198</v>
      </c>
      <c r="D357">
        <v>5</v>
      </c>
      <c r="E357" t="s">
        <v>181</v>
      </c>
      <c r="F357">
        <v>30000</v>
      </c>
      <c r="G357">
        <v>2570</v>
      </c>
      <c r="H357">
        <v>987</v>
      </c>
      <c r="I357" s="2">
        <v>35582</v>
      </c>
      <c r="J357">
        <v>52500</v>
      </c>
      <c r="K357" s="2">
        <v>40909</v>
      </c>
      <c r="L357" s="15">
        <v>20.136986301369863</v>
      </c>
    </row>
    <row r="358" spans="1:12" x14ac:dyDescent="0.25">
      <c r="A358">
        <v>357</v>
      </c>
      <c r="B358" t="s">
        <v>197</v>
      </c>
      <c r="C358" t="s">
        <v>198</v>
      </c>
      <c r="D358">
        <v>8</v>
      </c>
      <c r="E358" t="s">
        <v>181</v>
      </c>
      <c r="F358">
        <v>42500</v>
      </c>
      <c r="G358">
        <v>2570</v>
      </c>
      <c r="H358">
        <v>987</v>
      </c>
      <c r="I358" s="2">
        <v>35582</v>
      </c>
      <c r="J358">
        <v>28750</v>
      </c>
      <c r="K358" s="2">
        <v>40909</v>
      </c>
      <c r="L358" s="15">
        <v>20.136986301369863</v>
      </c>
    </row>
    <row r="359" spans="1:12" x14ac:dyDescent="0.25">
      <c r="A359">
        <v>358</v>
      </c>
      <c r="B359" t="s">
        <v>197</v>
      </c>
      <c r="C359" t="s">
        <v>198</v>
      </c>
      <c r="D359">
        <v>9</v>
      </c>
      <c r="E359" t="s">
        <v>184</v>
      </c>
      <c r="F359">
        <v>30000</v>
      </c>
      <c r="G359">
        <v>2570</v>
      </c>
      <c r="H359">
        <v>987</v>
      </c>
      <c r="I359" s="2">
        <v>35582</v>
      </c>
      <c r="J359">
        <v>52500</v>
      </c>
      <c r="K359" s="2">
        <v>40909</v>
      </c>
      <c r="L359" s="15">
        <v>20.136986301369863</v>
      </c>
    </row>
    <row r="360" spans="1:12" x14ac:dyDescent="0.25">
      <c r="A360">
        <v>359</v>
      </c>
      <c r="B360" t="s">
        <v>197</v>
      </c>
      <c r="C360" t="s">
        <v>198</v>
      </c>
      <c r="D360">
        <v>5</v>
      </c>
      <c r="E360" t="s">
        <v>184</v>
      </c>
      <c r="F360">
        <v>42500</v>
      </c>
      <c r="G360">
        <v>2570</v>
      </c>
      <c r="H360">
        <v>987</v>
      </c>
      <c r="I360" s="2">
        <v>35582</v>
      </c>
      <c r="J360">
        <v>52500</v>
      </c>
      <c r="K360" s="2">
        <v>40909</v>
      </c>
      <c r="L360" s="15">
        <v>20.136986301369863</v>
      </c>
    </row>
    <row r="361" spans="1:12" x14ac:dyDescent="0.25">
      <c r="A361">
        <v>360</v>
      </c>
      <c r="B361" t="s">
        <v>197</v>
      </c>
      <c r="C361" t="s">
        <v>198</v>
      </c>
      <c r="D361">
        <v>8</v>
      </c>
      <c r="E361" t="s">
        <v>184</v>
      </c>
      <c r="F361">
        <v>30000</v>
      </c>
      <c r="G361">
        <v>1950</v>
      </c>
      <c r="H361">
        <v>987</v>
      </c>
      <c r="I361" s="2">
        <v>35582</v>
      </c>
      <c r="J361">
        <v>28750</v>
      </c>
      <c r="K361" s="2">
        <v>40909</v>
      </c>
      <c r="L361" s="15">
        <v>20.136986301369863</v>
      </c>
    </row>
    <row r="362" spans="1:12" x14ac:dyDescent="0.25">
      <c r="A362">
        <v>361</v>
      </c>
      <c r="B362" t="s">
        <v>197</v>
      </c>
      <c r="C362" t="s">
        <v>198</v>
      </c>
      <c r="D362">
        <v>9</v>
      </c>
      <c r="E362" t="s">
        <v>184</v>
      </c>
      <c r="F362">
        <v>42500</v>
      </c>
      <c r="G362">
        <v>1950</v>
      </c>
      <c r="H362">
        <v>987</v>
      </c>
      <c r="I362" s="2">
        <v>35582</v>
      </c>
      <c r="J362">
        <v>52500</v>
      </c>
      <c r="K362" s="2">
        <v>40909</v>
      </c>
      <c r="L362" s="15">
        <v>20.136986301369863</v>
      </c>
    </row>
    <row r="363" spans="1:12" x14ac:dyDescent="0.25">
      <c r="A363">
        <v>362</v>
      </c>
      <c r="B363" t="s">
        <v>197</v>
      </c>
      <c r="C363" t="s">
        <v>198</v>
      </c>
      <c r="D363">
        <v>1</v>
      </c>
      <c r="E363" t="s">
        <v>181</v>
      </c>
      <c r="F363">
        <v>30000</v>
      </c>
      <c r="G363">
        <v>1950</v>
      </c>
      <c r="H363">
        <v>987</v>
      </c>
      <c r="I363" s="2">
        <v>38980</v>
      </c>
      <c r="J363">
        <v>52500</v>
      </c>
      <c r="K363" s="2">
        <v>40909</v>
      </c>
      <c r="L363" s="15">
        <v>10.827397260273973</v>
      </c>
    </row>
    <row r="364" spans="1:12" x14ac:dyDescent="0.25">
      <c r="A364">
        <v>363</v>
      </c>
      <c r="B364" t="s">
        <v>197</v>
      </c>
      <c r="C364" t="s">
        <v>198</v>
      </c>
      <c r="D364">
        <v>1</v>
      </c>
      <c r="E364" t="s">
        <v>181</v>
      </c>
      <c r="F364">
        <v>42500</v>
      </c>
      <c r="G364">
        <v>1950</v>
      </c>
      <c r="H364">
        <v>987</v>
      </c>
      <c r="I364" s="2">
        <v>38980</v>
      </c>
      <c r="J364">
        <v>52500</v>
      </c>
      <c r="K364" s="2">
        <v>40909</v>
      </c>
      <c r="L364" s="15">
        <v>10.827397260273973</v>
      </c>
    </row>
    <row r="365" spans="1:12" x14ac:dyDescent="0.25">
      <c r="A365">
        <v>364</v>
      </c>
      <c r="B365" t="s">
        <v>197</v>
      </c>
      <c r="C365" t="s">
        <v>198</v>
      </c>
      <c r="D365">
        <v>1</v>
      </c>
      <c r="E365" t="s">
        <v>181</v>
      </c>
      <c r="F365">
        <v>30000</v>
      </c>
      <c r="G365">
        <v>1950</v>
      </c>
      <c r="H365">
        <v>987</v>
      </c>
      <c r="I365" s="2">
        <v>38980</v>
      </c>
      <c r="J365">
        <v>52500</v>
      </c>
      <c r="K365" s="2">
        <v>40909</v>
      </c>
      <c r="L365" s="15">
        <v>10.827397260273973</v>
      </c>
    </row>
    <row r="366" spans="1:12" x14ac:dyDescent="0.25">
      <c r="A366">
        <v>365</v>
      </c>
      <c r="B366" t="s">
        <v>197</v>
      </c>
      <c r="C366" t="s">
        <v>198</v>
      </c>
      <c r="D366">
        <v>9</v>
      </c>
      <c r="E366" t="s">
        <v>184</v>
      </c>
      <c r="F366">
        <v>42500</v>
      </c>
      <c r="G366">
        <v>1950</v>
      </c>
      <c r="H366">
        <v>987</v>
      </c>
      <c r="I366" s="2">
        <v>38980</v>
      </c>
      <c r="J366">
        <v>127220</v>
      </c>
      <c r="K366" s="2">
        <v>40909</v>
      </c>
      <c r="L366" s="15">
        <v>10.827397260273973</v>
      </c>
    </row>
    <row r="367" spans="1:12" x14ac:dyDescent="0.25">
      <c r="A367">
        <v>366</v>
      </c>
      <c r="B367" t="s">
        <v>197</v>
      </c>
      <c r="C367" t="s">
        <v>198</v>
      </c>
      <c r="D367">
        <v>8</v>
      </c>
      <c r="E367" t="s">
        <v>184</v>
      </c>
      <c r="F367">
        <v>30000</v>
      </c>
      <c r="G367">
        <v>1950</v>
      </c>
      <c r="H367">
        <v>750</v>
      </c>
      <c r="I367" s="2">
        <v>38980</v>
      </c>
      <c r="J367">
        <v>52500</v>
      </c>
      <c r="K367" s="2">
        <v>40909</v>
      </c>
      <c r="L367" s="15">
        <v>10.827397260273973</v>
      </c>
    </row>
    <row r="368" spans="1:12" x14ac:dyDescent="0.25">
      <c r="A368">
        <v>367</v>
      </c>
      <c r="B368" t="s">
        <v>197</v>
      </c>
      <c r="C368" t="s">
        <v>198</v>
      </c>
      <c r="D368">
        <v>7</v>
      </c>
      <c r="E368" t="s">
        <v>184</v>
      </c>
      <c r="F368">
        <v>17500</v>
      </c>
      <c r="G368">
        <v>1950</v>
      </c>
      <c r="H368">
        <v>750</v>
      </c>
      <c r="I368" s="2">
        <v>38980</v>
      </c>
      <c r="J368">
        <v>28750</v>
      </c>
      <c r="K368" s="2">
        <v>40909</v>
      </c>
      <c r="L368" s="15">
        <v>10.827397260273973</v>
      </c>
    </row>
    <row r="369" spans="1:12" x14ac:dyDescent="0.25">
      <c r="A369">
        <v>368</v>
      </c>
      <c r="B369" t="s">
        <v>197</v>
      </c>
      <c r="C369" t="s">
        <v>198</v>
      </c>
      <c r="D369">
        <v>5</v>
      </c>
      <c r="E369" t="s">
        <v>181</v>
      </c>
      <c r="F369">
        <v>30000</v>
      </c>
      <c r="G369">
        <v>1950</v>
      </c>
      <c r="H369">
        <v>750</v>
      </c>
      <c r="I369" s="2">
        <v>38980</v>
      </c>
      <c r="J369">
        <v>52500</v>
      </c>
      <c r="K369" s="2">
        <v>40909</v>
      </c>
      <c r="L369" s="15">
        <v>10.827397260273973</v>
      </c>
    </row>
    <row r="370" spans="1:12" x14ac:dyDescent="0.25">
      <c r="A370">
        <v>369</v>
      </c>
      <c r="B370" t="s">
        <v>197</v>
      </c>
      <c r="C370" t="s">
        <v>198</v>
      </c>
      <c r="D370">
        <v>5</v>
      </c>
      <c r="E370" t="s">
        <v>184</v>
      </c>
      <c r="F370">
        <v>42500</v>
      </c>
      <c r="G370">
        <v>1950</v>
      </c>
      <c r="H370">
        <v>750</v>
      </c>
      <c r="I370" s="2">
        <v>38980</v>
      </c>
      <c r="J370">
        <v>52500</v>
      </c>
      <c r="K370" s="2">
        <v>40909</v>
      </c>
      <c r="L370" s="15">
        <v>10.827397260273973</v>
      </c>
    </row>
    <row r="371" spans="1:12" x14ac:dyDescent="0.25">
      <c r="A371">
        <v>370</v>
      </c>
      <c r="B371" t="s">
        <v>197</v>
      </c>
      <c r="C371" t="s">
        <v>198</v>
      </c>
      <c r="D371">
        <v>4</v>
      </c>
      <c r="E371" t="s">
        <v>181</v>
      </c>
      <c r="F371">
        <v>30000</v>
      </c>
      <c r="G371">
        <v>1950</v>
      </c>
      <c r="H371">
        <v>1250</v>
      </c>
      <c r="I371" s="2">
        <v>38980</v>
      </c>
      <c r="J371">
        <v>52500</v>
      </c>
      <c r="K371" s="2">
        <v>40909</v>
      </c>
      <c r="L371" s="15">
        <v>10.827397260273973</v>
      </c>
    </row>
    <row r="372" spans="1:12" x14ac:dyDescent="0.25">
      <c r="A372">
        <v>371</v>
      </c>
      <c r="B372" t="s">
        <v>197</v>
      </c>
      <c r="C372" t="s">
        <v>198</v>
      </c>
      <c r="D372">
        <v>3</v>
      </c>
      <c r="E372" t="s">
        <v>181</v>
      </c>
      <c r="F372">
        <v>42500</v>
      </c>
      <c r="G372">
        <v>2570</v>
      </c>
      <c r="H372">
        <v>1250</v>
      </c>
      <c r="I372" s="2">
        <v>38980</v>
      </c>
      <c r="J372">
        <v>52500</v>
      </c>
      <c r="K372" s="2">
        <v>40909</v>
      </c>
      <c r="L372" s="15">
        <v>10.827397260273973</v>
      </c>
    </row>
    <row r="373" spans="1:12" x14ac:dyDescent="0.25">
      <c r="A373">
        <v>372</v>
      </c>
      <c r="B373" t="s">
        <v>201</v>
      </c>
      <c r="C373" t="s">
        <v>202</v>
      </c>
      <c r="D373">
        <v>2</v>
      </c>
      <c r="E373" t="s">
        <v>181</v>
      </c>
      <c r="F373">
        <v>30700</v>
      </c>
      <c r="G373">
        <v>2570</v>
      </c>
      <c r="H373">
        <v>1250</v>
      </c>
      <c r="I373" s="2">
        <v>38980</v>
      </c>
      <c r="J373">
        <v>16525</v>
      </c>
      <c r="K373" s="2">
        <v>40909</v>
      </c>
      <c r="L373" s="15">
        <v>10.827397260273973</v>
      </c>
    </row>
    <row r="374" spans="1:12" x14ac:dyDescent="0.25">
      <c r="A374">
        <v>373</v>
      </c>
      <c r="B374" t="s">
        <v>201</v>
      </c>
      <c r="C374" t="s">
        <v>202</v>
      </c>
      <c r="D374">
        <v>5</v>
      </c>
      <c r="E374" t="s">
        <v>181</v>
      </c>
      <c r="F374">
        <v>30700</v>
      </c>
      <c r="G374">
        <v>2570</v>
      </c>
      <c r="H374">
        <v>1250</v>
      </c>
      <c r="I374" s="2">
        <v>38980</v>
      </c>
      <c r="J374">
        <v>52500</v>
      </c>
      <c r="K374" s="2">
        <v>40909</v>
      </c>
      <c r="L374" s="15">
        <v>10.827397260273973</v>
      </c>
    </row>
    <row r="375" spans="1:12" x14ac:dyDescent="0.25">
      <c r="A375">
        <v>374</v>
      </c>
      <c r="B375" t="s">
        <v>201</v>
      </c>
      <c r="C375" t="s">
        <v>202</v>
      </c>
      <c r="D375">
        <v>1</v>
      </c>
      <c r="E375" t="s">
        <v>181</v>
      </c>
      <c r="F375">
        <v>30700</v>
      </c>
      <c r="G375">
        <v>2570</v>
      </c>
      <c r="H375">
        <v>987</v>
      </c>
      <c r="I375" s="2">
        <v>38980</v>
      </c>
      <c r="J375">
        <v>127220</v>
      </c>
      <c r="K375" s="2">
        <v>40909</v>
      </c>
      <c r="L375" s="15">
        <v>10.827397260273973</v>
      </c>
    </row>
    <row r="376" spans="1:12" x14ac:dyDescent="0.25">
      <c r="A376">
        <v>375</v>
      </c>
      <c r="B376" t="s">
        <v>201</v>
      </c>
      <c r="C376" t="s">
        <v>202</v>
      </c>
      <c r="D376">
        <v>1</v>
      </c>
      <c r="E376" t="s">
        <v>181</v>
      </c>
      <c r="F376">
        <v>30700</v>
      </c>
      <c r="G376">
        <v>2570</v>
      </c>
      <c r="H376">
        <v>1250</v>
      </c>
      <c r="I376" s="2">
        <v>39211</v>
      </c>
      <c r="J376">
        <v>17000</v>
      </c>
      <c r="K376" s="2">
        <v>40909</v>
      </c>
      <c r="L376" s="15">
        <v>10.194520547945206</v>
      </c>
    </row>
    <row r="377" spans="1:12" x14ac:dyDescent="0.25">
      <c r="A377">
        <v>376</v>
      </c>
      <c r="B377" t="s">
        <v>201</v>
      </c>
      <c r="C377" t="s">
        <v>202</v>
      </c>
      <c r="D377">
        <v>5</v>
      </c>
      <c r="E377" t="s">
        <v>184</v>
      </c>
      <c r="F377">
        <v>67000</v>
      </c>
      <c r="G377">
        <v>2570</v>
      </c>
      <c r="H377">
        <v>987</v>
      </c>
      <c r="I377" s="2">
        <v>39211</v>
      </c>
      <c r="J377">
        <v>52500</v>
      </c>
      <c r="K377" s="2">
        <v>40909</v>
      </c>
      <c r="L377" s="15">
        <v>10.194520547945206</v>
      </c>
    </row>
    <row r="378" spans="1:12" x14ac:dyDescent="0.25">
      <c r="A378">
        <v>377</v>
      </c>
      <c r="B378" t="s">
        <v>201</v>
      </c>
      <c r="C378" t="s">
        <v>202</v>
      </c>
      <c r="D378">
        <v>5</v>
      </c>
      <c r="E378" t="s">
        <v>206</v>
      </c>
      <c r="F378">
        <v>67000</v>
      </c>
      <c r="G378">
        <v>2570</v>
      </c>
      <c r="H378">
        <v>1250</v>
      </c>
      <c r="I378" s="2">
        <v>39211</v>
      </c>
      <c r="J378">
        <v>52500</v>
      </c>
      <c r="K378" s="2">
        <v>40909</v>
      </c>
      <c r="L378" s="15">
        <v>10.194520547945206</v>
      </c>
    </row>
    <row r="379" spans="1:12" x14ac:dyDescent="0.25">
      <c r="A379">
        <v>378</v>
      </c>
      <c r="B379" t="s">
        <v>201</v>
      </c>
      <c r="C379" t="s">
        <v>202</v>
      </c>
      <c r="D379">
        <v>8</v>
      </c>
      <c r="E379" t="s">
        <v>181</v>
      </c>
      <c r="F379">
        <v>30700</v>
      </c>
      <c r="G379">
        <v>2570</v>
      </c>
      <c r="H379">
        <v>987</v>
      </c>
      <c r="I379" s="2">
        <v>39211</v>
      </c>
      <c r="J379">
        <v>52500</v>
      </c>
      <c r="K379" s="2">
        <v>40909</v>
      </c>
      <c r="L379" s="15">
        <v>10.194520547945206</v>
      </c>
    </row>
    <row r="380" spans="1:12" x14ac:dyDescent="0.25">
      <c r="A380">
        <v>379</v>
      </c>
      <c r="B380" t="s">
        <v>201</v>
      </c>
      <c r="C380" t="s">
        <v>202</v>
      </c>
      <c r="D380">
        <v>7</v>
      </c>
      <c r="E380" t="s">
        <v>181</v>
      </c>
      <c r="F380">
        <v>30700</v>
      </c>
      <c r="G380">
        <v>1950</v>
      </c>
      <c r="H380">
        <v>1250</v>
      </c>
      <c r="I380" s="2">
        <v>39211</v>
      </c>
      <c r="J380">
        <v>18695</v>
      </c>
      <c r="K380" s="2">
        <v>40909</v>
      </c>
      <c r="L380" s="15">
        <v>10.194520547945206</v>
      </c>
    </row>
    <row r="381" spans="1:12" x14ac:dyDescent="0.25">
      <c r="A381">
        <v>380</v>
      </c>
      <c r="B381" t="s">
        <v>201</v>
      </c>
      <c r="C381" t="s">
        <v>202</v>
      </c>
      <c r="D381">
        <v>4</v>
      </c>
      <c r="E381" t="s">
        <v>181</v>
      </c>
      <c r="F381">
        <v>30700</v>
      </c>
      <c r="G381">
        <v>1950</v>
      </c>
      <c r="H381">
        <v>987</v>
      </c>
      <c r="I381" s="2">
        <v>39211</v>
      </c>
      <c r="J381">
        <v>52500</v>
      </c>
      <c r="K381" s="2">
        <v>40909</v>
      </c>
      <c r="L381" s="15">
        <v>10.194520547945206</v>
      </c>
    </row>
    <row r="382" spans="1:12" x14ac:dyDescent="0.25">
      <c r="A382">
        <v>381</v>
      </c>
      <c r="B382" t="s">
        <v>201</v>
      </c>
      <c r="C382" t="s">
        <v>202</v>
      </c>
      <c r="D382">
        <v>5</v>
      </c>
      <c r="E382" t="s">
        <v>181</v>
      </c>
      <c r="F382">
        <v>67000</v>
      </c>
      <c r="G382">
        <v>1950</v>
      </c>
      <c r="H382">
        <v>1250</v>
      </c>
      <c r="I382" s="2">
        <v>39211</v>
      </c>
      <c r="J382">
        <v>52500</v>
      </c>
      <c r="K382" s="2">
        <v>40909</v>
      </c>
      <c r="L382" s="15">
        <v>10.194520547945206</v>
      </c>
    </row>
    <row r="383" spans="1:12" x14ac:dyDescent="0.25">
      <c r="A383">
        <v>382</v>
      </c>
      <c r="B383" t="s">
        <v>201</v>
      </c>
      <c r="C383" t="s">
        <v>202</v>
      </c>
      <c r="D383">
        <v>5</v>
      </c>
      <c r="E383" t="s">
        <v>184</v>
      </c>
      <c r="F383">
        <v>67000</v>
      </c>
      <c r="G383">
        <v>1950</v>
      </c>
      <c r="H383">
        <v>987</v>
      </c>
      <c r="I383" s="2">
        <v>39211</v>
      </c>
      <c r="J383">
        <v>9850</v>
      </c>
      <c r="K383" s="2">
        <v>40909</v>
      </c>
      <c r="L383" s="15">
        <v>10.194520547945206</v>
      </c>
    </row>
    <row r="384" spans="1:12" x14ac:dyDescent="0.25">
      <c r="A384">
        <v>383</v>
      </c>
      <c r="B384" t="s">
        <v>201</v>
      </c>
      <c r="C384" t="s">
        <v>202</v>
      </c>
      <c r="D384">
        <v>6</v>
      </c>
      <c r="E384" t="s">
        <v>181</v>
      </c>
      <c r="F384">
        <v>67000</v>
      </c>
      <c r="G384">
        <v>1950</v>
      </c>
      <c r="H384">
        <v>987</v>
      </c>
      <c r="I384" s="2">
        <v>39211</v>
      </c>
      <c r="J384">
        <v>28750</v>
      </c>
      <c r="K384" s="2">
        <v>40909</v>
      </c>
      <c r="L384" s="15">
        <v>10.194520547945206</v>
      </c>
    </row>
    <row r="385" spans="1:12" x14ac:dyDescent="0.25">
      <c r="A385">
        <v>384</v>
      </c>
      <c r="B385" t="s">
        <v>201</v>
      </c>
      <c r="C385" t="s">
        <v>202</v>
      </c>
      <c r="D385">
        <v>6</v>
      </c>
      <c r="E385" t="s">
        <v>181</v>
      </c>
      <c r="F385">
        <v>30700</v>
      </c>
      <c r="G385">
        <v>1950</v>
      </c>
      <c r="H385">
        <v>1250</v>
      </c>
      <c r="I385" s="2">
        <v>39211</v>
      </c>
      <c r="J385">
        <v>52500</v>
      </c>
      <c r="K385" s="2">
        <v>40909</v>
      </c>
      <c r="L385" s="15">
        <v>10.194520547945206</v>
      </c>
    </row>
    <row r="386" spans="1:12" x14ac:dyDescent="0.25">
      <c r="A386">
        <v>385</v>
      </c>
      <c r="B386" t="s">
        <v>201</v>
      </c>
      <c r="C386" t="s">
        <v>202</v>
      </c>
      <c r="D386">
        <v>3</v>
      </c>
      <c r="E386" t="s">
        <v>184</v>
      </c>
      <c r="F386">
        <v>30700</v>
      </c>
      <c r="G386">
        <v>1950</v>
      </c>
      <c r="H386">
        <v>750</v>
      </c>
      <c r="I386" s="2">
        <v>39211</v>
      </c>
      <c r="J386">
        <v>28750</v>
      </c>
      <c r="K386" s="2">
        <v>40909</v>
      </c>
      <c r="L386" s="15">
        <v>10.194520547945206</v>
      </c>
    </row>
    <row r="387" spans="1:12" x14ac:dyDescent="0.25">
      <c r="A387">
        <v>386</v>
      </c>
      <c r="B387" t="s">
        <v>201</v>
      </c>
      <c r="C387" t="s">
        <v>202</v>
      </c>
      <c r="D387">
        <v>2</v>
      </c>
      <c r="E387" t="s">
        <v>181</v>
      </c>
      <c r="F387">
        <v>30700</v>
      </c>
      <c r="G387">
        <v>1950</v>
      </c>
      <c r="H387">
        <v>750</v>
      </c>
      <c r="I387" s="2">
        <v>39211</v>
      </c>
      <c r="J387">
        <v>52500</v>
      </c>
      <c r="K387" s="2">
        <v>40909</v>
      </c>
      <c r="L387" s="15">
        <v>10.194520547945206</v>
      </c>
    </row>
    <row r="388" spans="1:12" x14ac:dyDescent="0.25">
      <c r="A388">
        <v>387</v>
      </c>
      <c r="B388" t="s">
        <v>201</v>
      </c>
      <c r="C388" t="s">
        <v>202</v>
      </c>
      <c r="D388">
        <v>1</v>
      </c>
      <c r="E388" t="s">
        <v>181</v>
      </c>
      <c r="F388">
        <v>30700</v>
      </c>
      <c r="G388">
        <v>1950</v>
      </c>
      <c r="H388">
        <v>750</v>
      </c>
      <c r="I388" s="2">
        <v>39211</v>
      </c>
      <c r="J388">
        <v>52500</v>
      </c>
      <c r="K388" s="2">
        <v>40909</v>
      </c>
      <c r="L388" s="15">
        <v>10.194520547945206</v>
      </c>
    </row>
    <row r="389" spans="1:12" x14ac:dyDescent="0.25">
      <c r="A389">
        <v>388</v>
      </c>
      <c r="B389" t="s">
        <v>201</v>
      </c>
      <c r="C389" t="s">
        <v>202</v>
      </c>
      <c r="D389">
        <v>1</v>
      </c>
      <c r="E389" t="s">
        <v>181</v>
      </c>
      <c r="F389">
        <v>67000</v>
      </c>
      <c r="G389">
        <v>1950</v>
      </c>
      <c r="H389">
        <v>750</v>
      </c>
      <c r="I389" s="2">
        <v>39211</v>
      </c>
      <c r="J389">
        <v>52500</v>
      </c>
      <c r="K389" s="2">
        <v>40909</v>
      </c>
      <c r="L389" s="15">
        <v>10.194520547945206</v>
      </c>
    </row>
    <row r="390" spans="1:12" x14ac:dyDescent="0.25">
      <c r="A390">
        <v>389</v>
      </c>
      <c r="B390" t="s">
        <v>201</v>
      </c>
      <c r="C390" t="s">
        <v>202</v>
      </c>
      <c r="D390">
        <v>1</v>
      </c>
      <c r="E390" t="s">
        <v>206</v>
      </c>
      <c r="F390">
        <v>67000</v>
      </c>
      <c r="G390">
        <v>1950</v>
      </c>
      <c r="H390">
        <v>486</v>
      </c>
      <c r="I390" s="2">
        <v>39211</v>
      </c>
      <c r="J390">
        <v>52500</v>
      </c>
      <c r="K390" s="2">
        <v>40909</v>
      </c>
      <c r="L390" s="15">
        <v>10.194520547945206</v>
      </c>
    </row>
    <row r="391" spans="1:12" x14ac:dyDescent="0.25">
      <c r="A391">
        <v>390</v>
      </c>
      <c r="B391" t="s">
        <v>201</v>
      </c>
      <c r="C391" t="s">
        <v>202</v>
      </c>
      <c r="D391">
        <v>9</v>
      </c>
      <c r="E391" t="s">
        <v>206</v>
      </c>
      <c r="F391">
        <v>30700</v>
      </c>
      <c r="G391">
        <v>1950</v>
      </c>
      <c r="H391">
        <v>486</v>
      </c>
      <c r="I391" s="2">
        <v>38980</v>
      </c>
      <c r="J391">
        <v>65250</v>
      </c>
      <c r="K391" s="2">
        <v>40909</v>
      </c>
      <c r="L391" s="15">
        <v>10.827397260273973</v>
      </c>
    </row>
    <row r="392" spans="1:12" x14ac:dyDescent="0.25">
      <c r="A392">
        <v>391</v>
      </c>
      <c r="B392" t="s">
        <v>201</v>
      </c>
      <c r="C392" t="s">
        <v>202</v>
      </c>
      <c r="D392">
        <v>9</v>
      </c>
      <c r="E392" t="s">
        <v>184</v>
      </c>
      <c r="F392">
        <v>67000</v>
      </c>
      <c r="G392">
        <v>2570</v>
      </c>
      <c r="H392">
        <v>486</v>
      </c>
      <c r="I392" s="2">
        <v>38980</v>
      </c>
      <c r="J392">
        <v>52500</v>
      </c>
      <c r="K392" s="2">
        <v>40909</v>
      </c>
      <c r="L392" s="15">
        <v>10.827397260273973</v>
      </c>
    </row>
    <row r="393" spans="1:12" x14ac:dyDescent="0.25">
      <c r="A393">
        <v>392</v>
      </c>
      <c r="B393" t="s">
        <v>201</v>
      </c>
      <c r="C393" t="s">
        <v>202</v>
      </c>
      <c r="D393">
        <v>8</v>
      </c>
      <c r="E393" t="s">
        <v>181</v>
      </c>
      <c r="F393">
        <v>67000</v>
      </c>
      <c r="G393">
        <v>2570</v>
      </c>
      <c r="H393">
        <v>486</v>
      </c>
      <c r="I393" s="2">
        <v>38980</v>
      </c>
      <c r="J393">
        <v>52500</v>
      </c>
      <c r="K393" s="2">
        <v>40909</v>
      </c>
      <c r="L393" s="15">
        <v>10.827397260273973</v>
      </c>
    </row>
    <row r="394" spans="1:12" x14ac:dyDescent="0.25">
      <c r="A394">
        <v>393</v>
      </c>
      <c r="B394" t="s">
        <v>201</v>
      </c>
      <c r="C394" t="s">
        <v>202</v>
      </c>
      <c r="D394">
        <v>7</v>
      </c>
      <c r="E394" t="s">
        <v>181</v>
      </c>
      <c r="F394">
        <v>67000</v>
      </c>
      <c r="G394">
        <v>2570</v>
      </c>
      <c r="H394">
        <v>486</v>
      </c>
      <c r="I394" s="2">
        <v>38980</v>
      </c>
      <c r="J394">
        <v>52500</v>
      </c>
      <c r="K394" s="2">
        <v>40909</v>
      </c>
      <c r="L394" s="15">
        <v>10.827397260273973</v>
      </c>
    </row>
    <row r="395" spans="1:12" x14ac:dyDescent="0.25">
      <c r="A395">
        <v>394</v>
      </c>
      <c r="B395" t="s">
        <v>201</v>
      </c>
      <c r="C395" t="s">
        <v>202</v>
      </c>
      <c r="D395">
        <v>6</v>
      </c>
      <c r="E395" t="s">
        <v>181</v>
      </c>
      <c r="F395">
        <v>30700</v>
      </c>
      <c r="G395">
        <v>2570</v>
      </c>
      <c r="H395">
        <v>486</v>
      </c>
      <c r="I395" s="2">
        <v>38980</v>
      </c>
      <c r="J395">
        <v>52500</v>
      </c>
      <c r="K395" s="2">
        <v>40909</v>
      </c>
      <c r="L395" s="15">
        <v>10.827397260273973</v>
      </c>
    </row>
    <row r="396" spans="1:12" x14ac:dyDescent="0.25">
      <c r="A396">
        <v>395</v>
      </c>
      <c r="B396" t="s">
        <v>201</v>
      </c>
      <c r="C396" t="s">
        <v>202</v>
      </c>
      <c r="D396">
        <v>5</v>
      </c>
      <c r="E396" t="s">
        <v>206</v>
      </c>
      <c r="F396">
        <v>30700</v>
      </c>
      <c r="G396">
        <v>2570</v>
      </c>
      <c r="H396">
        <v>486</v>
      </c>
      <c r="I396" s="2">
        <v>38980</v>
      </c>
      <c r="J396">
        <v>65250</v>
      </c>
      <c r="K396" s="2">
        <v>40909</v>
      </c>
      <c r="L396" s="15">
        <v>10.827397260273973</v>
      </c>
    </row>
    <row r="397" spans="1:12" x14ac:dyDescent="0.25">
      <c r="A397">
        <v>396</v>
      </c>
      <c r="B397" t="s">
        <v>197</v>
      </c>
      <c r="C397" t="s">
        <v>198</v>
      </c>
      <c r="D397">
        <v>1</v>
      </c>
      <c r="E397" t="s">
        <v>184</v>
      </c>
      <c r="F397">
        <v>42500</v>
      </c>
      <c r="G397">
        <v>400</v>
      </c>
      <c r="H397">
        <v>486</v>
      </c>
      <c r="I397" s="2">
        <v>39211</v>
      </c>
      <c r="J397">
        <v>127220</v>
      </c>
      <c r="K397" s="2">
        <v>40909</v>
      </c>
      <c r="L397" s="15">
        <v>10.194520547945206</v>
      </c>
    </row>
    <row r="398" spans="1:12" x14ac:dyDescent="0.25">
      <c r="A398">
        <v>397</v>
      </c>
      <c r="B398" t="s">
        <v>207</v>
      </c>
      <c r="C398" t="s">
        <v>208</v>
      </c>
      <c r="D398">
        <v>2</v>
      </c>
      <c r="E398" t="s">
        <v>184</v>
      </c>
      <c r="F398">
        <v>42500</v>
      </c>
      <c r="G398">
        <v>400</v>
      </c>
      <c r="H398">
        <v>325</v>
      </c>
      <c r="I398" s="2">
        <v>38980</v>
      </c>
      <c r="J398">
        <v>52500</v>
      </c>
      <c r="K398" s="2">
        <v>40909</v>
      </c>
      <c r="L398" s="15">
        <v>10.827397260273973</v>
      </c>
    </row>
    <row r="399" spans="1:12" x14ac:dyDescent="0.25">
      <c r="A399">
        <v>398</v>
      </c>
      <c r="B399" t="s">
        <v>197</v>
      </c>
      <c r="C399" t="s">
        <v>198</v>
      </c>
      <c r="D399">
        <v>3</v>
      </c>
      <c r="E399" t="s">
        <v>181</v>
      </c>
      <c r="F399">
        <v>42500</v>
      </c>
      <c r="G399">
        <v>400</v>
      </c>
      <c r="H399">
        <v>325</v>
      </c>
      <c r="I399" s="2">
        <v>39211</v>
      </c>
      <c r="J399">
        <v>52500</v>
      </c>
      <c r="K399" s="2">
        <v>40909</v>
      </c>
      <c r="L399" s="15">
        <v>10.194520547945206</v>
      </c>
    </row>
    <row r="400" spans="1:12" x14ac:dyDescent="0.25">
      <c r="A400">
        <v>399</v>
      </c>
      <c r="B400" t="s">
        <v>207</v>
      </c>
      <c r="C400" t="s">
        <v>208</v>
      </c>
      <c r="D400">
        <v>4</v>
      </c>
      <c r="E400" t="s">
        <v>184</v>
      </c>
      <c r="F400">
        <v>42500</v>
      </c>
      <c r="G400">
        <v>400</v>
      </c>
      <c r="H400">
        <v>325</v>
      </c>
      <c r="I400" s="2">
        <v>38980</v>
      </c>
      <c r="J400">
        <v>52500</v>
      </c>
      <c r="K400" s="2">
        <v>40909</v>
      </c>
      <c r="L400" s="15">
        <v>10.827397260273973</v>
      </c>
    </row>
    <row r="401" spans="1:12" x14ac:dyDescent="0.25">
      <c r="A401">
        <v>400</v>
      </c>
      <c r="B401" t="s">
        <v>197</v>
      </c>
      <c r="C401" t="s">
        <v>198</v>
      </c>
      <c r="D401">
        <v>5</v>
      </c>
      <c r="E401" t="s">
        <v>206</v>
      </c>
      <c r="F401">
        <v>42500</v>
      </c>
      <c r="G401">
        <v>400</v>
      </c>
      <c r="H401">
        <v>325</v>
      </c>
      <c r="I401" s="2">
        <v>39211</v>
      </c>
      <c r="J401">
        <v>52500</v>
      </c>
      <c r="K401" s="2">
        <v>40909</v>
      </c>
      <c r="L401" s="15">
        <v>10.194520547945206</v>
      </c>
    </row>
    <row r="402" spans="1:12" x14ac:dyDescent="0.25">
      <c r="A402">
        <v>401</v>
      </c>
      <c r="B402" t="s">
        <v>207</v>
      </c>
      <c r="C402" t="s">
        <v>208</v>
      </c>
      <c r="D402">
        <v>6</v>
      </c>
      <c r="E402" t="s">
        <v>184</v>
      </c>
      <c r="F402">
        <v>42500</v>
      </c>
      <c r="G402">
        <v>400</v>
      </c>
      <c r="H402">
        <v>325</v>
      </c>
      <c r="I402" s="2">
        <v>38980</v>
      </c>
      <c r="J402">
        <v>52500</v>
      </c>
      <c r="K402" s="2">
        <v>40909</v>
      </c>
      <c r="L402" s="15">
        <v>10.827397260273973</v>
      </c>
    </row>
    <row r="403" spans="1:12" x14ac:dyDescent="0.25">
      <c r="A403">
        <v>402</v>
      </c>
      <c r="B403" t="s">
        <v>197</v>
      </c>
      <c r="C403" t="s">
        <v>198</v>
      </c>
      <c r="D403">
        <v>5</v>
      </c>
      <c r="E403" t="s">
        <v>181</v>
      </c>
      <c r="F403">
        <v>42500</v>
      </c>
      <c r="G403">
        <v>400</v>
      </c>
      <c r="H403">
        <v>325</v>
      </c>
      <c r="I403" s="2">
        <v>38980</v>
      </c>
      <c r="J403">
        <v>52500</v>
      </c>
      <c r="K403" s="2">
        <v>40909</v>
      </c>
      <c r="L403" s="15">
        <v>10.827397260273973</v>
      </c>
    </row>
    <row r="404" spans="1:12" x14ac:dyDescent="0.25">
      <c r="A404">
        <v>403</v>
      </c>
      <c r="B404" t="s">
        <v>207</v>
      </c>
      <c r="C404" t="s">
        <v>208</v>
      </c>
      <c r="D404">
        <v>4</v>
      </c>
      <c r="E404" t="s">
        <v>184</v>
      </c>
      <c r="F404">
        <v>42500</v>
      </c>
      <c r="G404">
        <v>400</v>
      </c>
      <c r="H404">
        <v>325</v>
      </c>
      <c r="I404" s="2">
        <v>38980</v>
      </c>
      <c r="J404">
        <v>52500</v>
      </c>
      <c r="K404" s="2">
        <v>40909</v>
      </c>
      <c r="L404" s="15">
        <v>10.827397260273973</v>
      </c>
    </row>
    <row r="405" spans="1:12" x14ac:dyDescent="0.25">
      <c r="A405">
        <v>404</v>
      </c>
      <c r="B405" t="s">
        <v>197</v>
      </c>
      <c r="C405" t="s">
        <v>198</v>
      </c>
      <c r="D405">
        <v>1</v>
      </c>
      <c r="E405" t="s">
        <v>181</v>
      </c>
      <c r="F405">
        <v>42500</v>
      </c>
      <c r="G405">
        <v>400</v>
      </c>
      <c r="H405">
        <v>325</v>
      </c>
      <c r="I405" s="2">
        <v>38980</v>
      </c>
      <c r="J405">
        <v>127220</v>
      </c>
      <c r="K405" s="2">
        <v>40909</v>
      </c>
      <c r="L405" s="15">
        <v>10.827397260273973</v>
      </c>
    </row>
    <row r="406" spans="1:12" x14ac:dyDescent="0.25">
      <c r="A406">
        <v>405</v>
      </c>
      <c r="B406" t="s">
        <v>207</v>
      </c>
      <c r="C406" t="s">
        <v>208</v>
      </c>
      <c r="D406">
        <v>2</v>
      </c>
      <c r="E406" t="s">
        <v>184</v>
      </c>
      <c r="F406">
        <v>42500</v>
      </c>
      <c r="G406">
        <v>400</v>
      </c>
      <c r="H406">
        <v>325</v>
      </c>
      <c r="I406" s="2">
        <v>39211</v>
      </c>
      <c r="J406">
        <v>52500</v>
      </c>
      <c r="K406" s="2">
        <v>40909</v>
      </c>
      <c r="L406" s="15">
        <v>10.194520547945206</v>
      </c>
    </row>
    <row r="407" spans="1:12" x14ac:dyDescent="0.25">
      <c r="A407">
        <v>406</v>
      </c>
      <c r="B407" t="s">
        <v>197</v>
      </c>
      <c r="C407" t="s">
        <v>198</v>
      </c>
      <c r="D407">
        <v>2</v>
      </c>
      <c r="E407" t="s">
        <v>184</v>
      </c>
      <c r="F407">
        <v>42500</v>
      </c>
      <c r="G407">
        <v>400</v>
      </c>
      <c r="H407">
        <v>325</v>
      </c>
      <c r="I407" s="2">
        <v>38980</v>
      </c>
      <c r="J407">
        <v>52500</v>
      </c>
      <c r="K407" s="2">
        <v>40909</v>
      </c>
      <c r="L407" s="15">
        <v>10.827397260273973</v>
      </c>
    </row>
    <row r="408" spans="1:12" x14ac:dyDescent="0.25">
      <c r="A408">
        <v>407</v>
      </c>
      <c r="B408" t="s">
        <v>197</v>
      </c>
      <c r="C408" t="s">
        <v>198</v>
      </c>
      <c r="D408">
        <v>2</v>
      </c>
      <c r="E408" t="s">
        <v>181</v>
      </c>
      <c r="F408">
        <v>42500</v>
      </c>
      <c r="G408">
        <v>400</v>
      </c>
      <c r="H408">
        <v>325</v>
      </c>
      <c r="I408" s="2">
        <v>38980</v>
      </c>
      <c r="J408">
        <v>65250</v>
      </c>
      <c r="K408" s="2">
        <v>40909</v>
      </c>
      <c r="L408" s="15">
        <v>10.827397260273973</v>
      </c>
    </row>
    <row r="409" spans="1:12" x14ac:dyDescent="0.25">
      <c r="A409">
        <v>408</v>
      </c>
      <c r="B409" t="s">
        <v>197</v>
      </c>
      <c r="C409" t="s">
        <v>198</v>
      </c>
      <c r="D409">
        <v>9</v>
      </c>
      <c r="E409" t="s">
        <v>181</v>
      </c>
      <c r="F409">
        <v>30700</v>
      </c>
      <c r="G409">
        <v>250</v>
      </c>
      <c r="H409">
        <v>250</v>
      </c>
      <c r="I409" s="2">
        <v>38980</v>
      </c>
      <c r="J409">
        <v>65250</v>
      </c>
      <c r="K409" s="2">
        <v>40909</v>
      </c>
      <c r="L409" s="15">
        <v>10.827397260273973</v>
      </c>
    </row>
    <row r="410" spans="1:12" x14ac:dyDescent="0.25">
      <c r="A410">
        <v>409</v>
      </c>
      <c r="B410" t="s">
        <v>197</v>
      </c>
      <c r="C410" t="s">
        <v>198</v>
      </c>
      <c r="D410">
        <v>8</v>
      </c>
      <c r="E410" t="s">
        <v>181</v>
      </c>
      <c r="F410">
        <v>30700</v>
      </c>
      <c r="G410">
        <v>250</v>
      </c>
      <c r="H410">
        <v>250</v>
      </c>
      <c r="I410" s="2">
        <v>38615</v>
      </c>
      <c r="J410">
        <v>65250</v>
      </c>
      <c r="K410" s="2">
        <v>40909</v>
      </c>
      <c r="L410" s="15">
        <v>11.827397260273973</v>
      </c>
    </row>
    <row r="411" spans="1:12" x14ac:dyDescent="0.25">
      <c r="A411">
        <v>410</v>
      </c>
      <c r="B411" t="s">
        <v>197</v>
      </c>
      <c r="C411" t="s">
        <v>198</v>
      </c>
      <c r="D411">
        <v>7</v>
      </c>
      <c r="E411" t="s">
        <v>181</v>
      </c>
      <c r="F411">
        <v>30700</v>
      </c>
      <c r="G411">
        <v>250</v>
      </c>
      <c r="H411">
        <v>250</v>
      </c>
      <c r="I411" s="2">
        <v>38615</v>
      </c>
      <c r="J411">
        <v>65250</v>
      </c>
      <c r="K411" s="2">
        <v>40909</v>
      </c>
      <c r="L411" s="15">
        <v>11.827397260273973</v>
      </c>
    </row>
    <row r="412" spans="1:12" x14ac:dyDescent="0.25">
      <c r="A412">
        <v>411</v>
      </c>
      <c r="B412" t="s">
        <v>197</v>
      </c>
      <c r="C412" t="s">
        <v>198</v>
      </c>
      <c r="D412">
        <v>1</v>
      </c>
      <c r="E412" t="s">
        <v>184</v>
      </c>
      <c r="F412">
        <v>67000</v>
      </c>
      <c r="G412">
        <v>400</v>
      </c>
      <c r="H412">
        <v>250</v>
      </c>
      <c r="I412" s="2">
        <v>38615</v>
      </c>
      <c r="J412">
        <v>52500</v>
      </c>
      <c r="K412" s="2">
        <v>40909</v>
      </c>
      <c r="L412" s="15">
        <v>11.827397260273973</v>
      </c>
    </row>
    <row r="413" spans="1:12" x14ac:dyDescent="0.25">
      <c r="A413">
        <v>412</v>
      </c>
      <c r="B413" t="s">
        <v>197</v>
      </c>
      <c r="C413" t="s">
        <v>198</v>
      </c>
      <c r="D413">
        <v>5</v>
      </c>
      <c r="E413" t="s">
        <v>181</v>
      </c>
      <c r="F413">
        <v>67000</v>
      </c>
      <c r="G413">
        <v>400</v>
      </c>
      <c r="H413">
        <v>250</v>
      </c>
      <c r="I413" s="2">
        <v>38615</v>
      </c>
      <c r="J413">
        <v>52500</v>
      </c>
      <c r="K413" s="2">
        <v>40909</v>
      </c>
      <c r="L413" s="15">
        <v>11.827397260273973</v>
      </c>
    </row>
    <row r="414" spans="1:12" x14ac:dyDescent="0.25">
      <c r="A414">
        <v>413</v>
      </c>
      <c r="B414" t="s">
        <v>197</v>
      </c>
      <c r="C414" t="s">
        <v>198</v>
      </c>
      <c r="D414">
        <v>5</v>
      </c>
      <c r="E414" t="s">
        <v>181</v>
      </c>
      <c r="F414">
        <v>30700</v>
      </c>
      <c r="G414">
        <v>250</v>
      </c>
      <c r="H414">
        <v>250</v>
      </c>
      <c r="I414" s="2">
        <v>38615</v>
      </c>
      <c r="J414">
        <v>52500</v>
      </c>
      <c r="K414" s="2">
        <v>40909</v>
      </c>
      <c r="L414" s="15">
        <v>11.827397260273973</v>
      </c>
    </row>
    <row r="415" spans="1:12" x14ac:dyDescent="0.25">
      <c r="A415">
        <v>414</v>
      </c>
      <c r="B415" t="s">
        <v>197</v>
      </c>
      <c r="C415" t="s">
        <v>198</v>
      </c>
      <c r="D415">
        <v>4</v>
      </c>
      <c r="E415" t="s">
        <v>181</v>
      </c>
      <c r="F415">
        <v>30700</v>
      </c>
      <c r="G415">
        <v>250</v>
      </c>
      <c r="H415">
        <v>250</v>
      </c>
      <c r="I415" s="2">
        <v>38615</v>
      </c>
      <c r="J415">
        <v>52500</v>
      </c>
      <c r="K415" s="2">
        <v>40909</v>
      </c>
      <c r="L415" s="15">
        <v>11.827397260273973</v>
      </c>
    </row>
    <row r="416" spans="1:12" x14ac:dyDescent="0.25">
      <c r="A416">
        <v>415</v>
      </c>
      <c r="B416" t="s">
        <v>197</v>
      </c>
      <c r="C416" t="s">
        <v>198</v>
      </c>
      <c r="D416">
        <v>4</v>
      </c>
      <c r="E416" t="s">
        <v>184</v>
      </c>
      <c r="F416">
        <v>30700</v>
      </c>
      <c r="G416">
        <v>250</v>
      </c>
      <c r="H416">
        <v>250</v>
      </c>
      <c r="I416" s="2">
        <v>38615</v>
      </c>
      <c r="J416">
        <v>28750</v>
      </c>
      <c r="K416" s="2">
        <v>40909</v>
      </c>
      <c r="L416" s="15">
        <v>11.827397260273973</v>
      </c>
    </row>
    <row r="417" spans="1:12" x14ac:dyDescent="0.25">
      <c r="A417">
        <v>416</v>
      </c>
      <c r="B417" t="s">
        <v>197</v>
      </c>
      <c r="C417" t="s">
        <v>198</v>
      </c>
      <c r="D417">
        <v>4</v>
      </c>
      <c r="E417" t="s">
        <v>184</v>
      </c>
      <c r="F417">
        <v>67000</v>
      </c>
      <c r="G417">
        <v>250</v>
      </c>
      <c r="H417">
        <v>250</v>
      </c>
      <c r="I417" s="2">
        <v>38615</v>
      </c>
      <c r="J417">
        <v>52500</v>
      </c>
      <c r="K417" s="2">
        <v>40909</v>
      </c>
      <c r="L417" s="15">
        <v>11.827397260273973</v>
      </c>
    </row>
    <row r="418" spans="1:12" x14ac:dyDescent="0.25">
      <c r="A418">
        <v>417</v>
      </c>
      <c r="B418" t="s">
        <v>197</v>
      </c>
      <c r="C418" t="s">
        <v>198</v>
      </c>
      <c r="D418">
        <v>4</v>
      </c>
      <c r="E418" t="s">
        <v>181</v>
      </c>
      <c r="F418">
        <v>30700</v>
      </c>
      <c r="G418">
        <v>250</v>
      </c>
      <c r="H418">
        <v>250</v>
      </c>
      <c r="I418" s="2">
        <v>38615</v>
      </c>
      <c r="J418">
        <v>28750</v>
      </c>
      <c r="K418" s="2">
        <v>40909</v>
      </c>
      <c r="L418" s="15">
        <v>11.827397260273973</v>
      </c>
    </row>
    <row r="419" spans="1:12" x14ac:dyDescent="0.25">
      <c r="A419">
        <v>418</v>
      </c>
      <c r="B419" t="s">
        <v>197</v>
      </c>
      <c r="C419" t="s">
        <v>198</v>
      </c>
      <c r="D419">
        <v>2</v>
      </c>
      <c r="E419" t="s">
        <v>181</v>
      </c>
      <c r="F419">
        <v>67000</v>
      </c>
      <c r="G419">
        <v>400</v>
      </c>
      <c r="H419">
        <v>250</v>
      </c>
      <c r="I419" s="2">
        <v>38615</v>
      </c>
      <c r="J419">
        <v>52500</v>
      </c>
      <c r="K419" s="2">
        <v>40909</v>
      </c>
      <c r="L419" s="15">
        <v>11.827397260273973</v>
      </c>
    </row>
    <row r="420" spans="1:12" x14ac:dyDescent="0.25">
      <c r="A420">
        <v>419</v>
      </c>
      <c r="B420" t="s">
        <v>197</v>
      </c>
      <c r="C420" t="s">
        <v>198</v>
      </c>
      <c r="D420">
        <v>2</v>
      </c>
      <c r="E420" t="s">
        <v>181</v>
      </c>
      <c r="F420">
        <v>67000</v>
      </c>
      <c r="G420">
        <v>400</v>
      </c>
      <c r="H420">
        <v>250</v>
      </c>
      <c r="I420" s="2">
        <v>38615</v>
      </c>
      <c r="J420">
        <v>28750</v>
      </c>
      <c r="K420" s="2">
        <v>40909</v>
      </c>
      <c r="L420" s="15">
        <v>11.827397260273973</v>
      </c>
    </row>
    <row r="421" spans="1:12" x14ac:dyDescent="0.25">
      <c r="A421">
        <v>420</v>
      </c>
      <c r="B421" t="s">
        <v>210</v>
      </c>
      <c r="C421" t="s">
        <v>211</v>
      </c>
      <c r="D421">
        <v>1</v>
      </c>
      <c r="E421" t="s">
        <v>184</v>
      </c>
      <c r="F421">
        <v>9500</v>
      </c>
      <c r="G421">
        <v>400</v>
      </c>
      <c r="H421">
        <v>325</v>
      </c>
      <c r="I421" s="2">
        <v>38615</v>
      </c>
      <c r="J421">
        <v>52500</v>
      </c>
      <c r="K421" s="2">
        <v>40909</v>
      </c>
      <c r="L421" s="15">
        <v>11.827397260273973</v>
      </c>
    </row>
    <row r="422" spans="1:12" x14ac:dyDescent="0.25">
      <c r="A422">
        <v>421</v>
      </c>
      <c r="B422" t="s">
        <v>210</v>
      </c>
      <c r="C422" t="s">
        <v>211</v>
      </c>
      <c r="D422">
        <v>3</v>
      </c>
      <c r="E422" t="s">
        <v>206</v>
      </c>
      <c r="F422">
        <v>13500</v>
      </c>
      <c r="G422">
        <v>250</v>
      </c>
      <c r="H422">
        <v>325</v>
      </c>
      <c r="I422" s="2">
        <v>27292</v>
      </c>
      <c r="J422">
        <v>52500</v>
      </c>
      <c r="K422" s="2">
        <v>40909</v>
      </c>
      <c r="L422" s="15">
        <v>42.849315068493148</v>
      </c>
    </row>
    <row r="423" spans="1:12" x14ac:dyDescent="0.25">
      <c r="A423">
        <v>422</v>
      </c>
      <c r="B423" t="s">
        <v>210</v>
      </c>
      <c r="C423" t="s">
        <v>211</v>
      </c>
      <c r="D423">
        <v>1</v>
      </c>
      <c r="E423" t="s">
        <v>184</v>
      </c>
      <c r="F423">
        <v>9500</v>
      </c>
      <c r="G423">
        <v>250</v>
      </c>
      <c r="H423">
        <v>325</v>
      </c>
      <c r="I423" s="2">
        <v>27292</v>
      </c>
      <c r="J423">
        <v>52500</v>
      </c>
      <c r="K423" s="2">
        <v>40909</v>
      </c>
      <c r="L423" s="15">
        <v>42.849315068493148</v>
      </c>
    </row>
    <row r="424" spans="1:12" x14ac:dyDescent="0.25">
      <c r="A424">
        <v>423</v>
      </c>
      <c r="B424" t="s">
        <v>210</v>
      </c>
      <c r="C424" t="s">
        <v>211</v>
      </c>
      <c r="D424">
        <v>1</v>
      </c>
      <c r="E424" t="s">
        <v>184</v>
      </c>
      <c r="F424">
        <v>13500</v>
      </c>
      <c r="G424">
        <v>250</v>
      </c>
      <c r="H424">
        <v>325</v>
      </c>
      <c r="I424" s="2">
        <v>28023</v>
      </c>
      <c r="J424">
        <v>65250</v>
      </c>
      <c r="K424" s="2">
        <v>40909</v>
      </c>
      <c r="L424" s="15">
        <v>40.846575342465755</v>
      </c>
    </row>
    <row r="425" spans="1:12" x14ac:dyDescent="0.25">
      <c r="A425">
        <v>424</v>
      </c>
      <c r="B425" t="s">
        <v>210</v>
      </c>
      <c r="C425" t="s">
        <v>211</v>
      </c>
      <c r="D425">
        <v>1</v>
      </c>
      <c r="E425" t="s">
        <v>206</v>
      </c>
      <c r="F425">
        <v>9500</v>
      </c>
      <c r="G425">
        <v>250</v>
      </c>
      <c r="H425">
        <v>325</v>
      </c>
      <c r="I425" s="2">
        <v>28023</v>
      </c>
      <c r="J425">
        <v>52500</v>
      </c>
      <c r="K425" s="2">
        <v>40909</v>
      </c>
      <c r="L425" s="15">
        <v>40.846575342465755</v>
      </c>
    </row>
    <row r="426" spans="1:12" x14ac:dyDescent="0.25">
      <c r="A426">
        <v>425</v>
      </c>
      <c r="B426" t="s">
        <v>210</v>
      </c>
      <c r="C426" t="s">
        <v>211</v>
      </c>
      <c r="D426">
        <v>1</v>
      </c>
      <c r="E426" t="s">
        <v>184</v>
      </c>
      <c r="F426">
        <v>13500</v>
      </c>
      <c r="G426">
        <v>250</v>
      </c>
      <c r="H426">
        <v>325</v>
      </c>
      <c r="I426" s="2">
        <v>27292</v>
      </c>
      <c r="J426">
        <v>52500</v>
      </c>
      <c r="K426" s="2">
        <v>40909</v>
      </c>
      <c r="L426" s="15">
        <v>42.849315068493148</v>
      </c>
    </row>
    <row r="427" spans="1:12" x14ac:dyDescent="0.25">
      <c r="A427">
        <v>426</v>
      </c>
      <c r="B427" t="s">
        <v>210</v>
      </c>
      <c r="C427" t="s">
        <v>211</v>
      </c>
      <c r="D427">
        <v>2</v>
      </c>
      <c r="E427" t="s">
        <v>184</v>
      </c>
      <c r="F427">
        <v>9500</v>
      </c>
      <c r="G427">
        <v>400</v>
      </c>
      <c r="H427">
        <v>325</v>
      </c>
      <c r="I427" s="2">
        <v>27292</v>
      </c>
      <c r="J427">
        <v>52500</v>
      </c>
      <c r="K427" s="2">
        <v>40909</v>
      </c>
      <c r="L427" s="15">
        <v>42.849315068493148</v>
      </c>
    </row>
    <row r="428" spans="1:12" x14ac:dyDescent="0.25">
      <c r="A428">
        <v>427</v>
      </c>
      <c r="B428" t="s">
        <v>210</v>
      </c>
      <c r="C428" t="s">
        <v>211</v>
      </c>
      <c r="D428">
        <v>3</v>
      </c>
      <c r="E428" t="s">
        <v>184</v>
      </c>
      <c r="F428">
        <v>13500</v>
      </c>
      <c r="G428">
        <v>400</v>
      </c>
      <c r="H428">
        <v>325</v>
      </c>
      <c r="I428" s="2">
        <v>27292</v>
      </c>
      <c r="J428">
        <v>52500</v>
      </c>
      <c r="K428" s="2">
        <v>40909</v>
      </c>
      <c r="L428" s="15">
        <v>42.849315068493148</v>
      </c>
    </row>
    <row r="429" spans="1:12" x14ac:dyDescent="0.25">
      <c r="A429">
        <v>428</v>
      </c>
      <c r="B429" t="s">
        <v>210</v>
      </c>
      <c r="C429" t="s">
        <v>211</v>
      </c>
      <c r="D429">
        <v>4</v>
      </c>
      <c r="E429" t="s">
        <v>206</v>
      </c>
      <c r="F429">
        <v>9500</v>
      </c>
      <c r="G429">
        <v>250</v>
      </c>
      <c r="H429">
        <v>325</v>
      </c>
      <c r="I429" s="2">
        <v>27292</v>
      </c>
      <c r="J429">
        <v>52500</v>
      </c>
      <c r="K429" s="2">
        <v>40909</v>
      </c>
      <c r="L429" s="15">
        <v>42.849315068493148</v>
      </c>
    </row>
    <row r="430" spans="1:12" x14ac:dyDescent="0.25">
      <c r="A430">
        <v>429</v>
      </c>
      <c r="B430" t="s">
        <v>210</v>
      </c>
      <c r="C430" t="s">
        <v>211</v>
      </c>
      <c r="D430">
        <v>5</v>
      </c>
      <c r="E430" t="s">
        <v>184</v>
      </c>
      <c r="F430">
        <v>13500</v>
      </c>
      <c r="G430">
        <v>400</v>
      </c>
      <c r="H430">
        <v>325</v>
      </c>
      <c r="I430" s="2">
        <v>28023</v>
      </c>
      <c r="J430">
        <v>52500</v>
      </c>
      <c r="K430" s="2">
        <v>40909</v>
      </c>
      <c r="L430" s="15">
        <v>40.846575342465755</v>
      </c>
    </row>
    <row r="431" spans="1:12" x14ac:dyDescent="0.25">
      <c r="A431">
        <v>430</v>
      </c>
      <c r="B431" t="s">
        <v>210</v>
      </c>
      <c r="C431" t="s">
        <v>211</v>
      </c>
      <c r="D431">
        <v>6</v>
      </c>
      <c r="E431" t="s">
        <v>184</v>
      </c>
      <c r="F431">
        <v>9500</v>
      </c>
      <c r="G431">
        <v>400</v>
      </c>
      <c r="H431">
        <v>325</v>
      </c>
      <c r="I431" s="2">
        <v>28023</v>
      </c>
      <c r="J431">
        <v>65250</v>
      </c>
      <c r="K431" s="2">
        <v>40909</v>
      </c>
      <c r="L431" s="15">
        <v>40.846575342465755</v>
      </c>
    </row>
    <row r="432" spans="1:12" x14ac:dyDescent="0.25">
      <c r="A432">
        <v>431</v>
      </c>
      <c r="B432" t="s">
        <v>210</v>
      </c>
      <c r="C432" t="s">
        <v>211</v>
      </c>
      <c r="D432">
        <v>8</v>
      </c>
      <c r="E432" t="s">
        <v>184</v>
      </c>
      <c r="F432">
        <v>9500</v>
      </c>
      <c r="G432">
        <v>250</v>
      </c>
      <c r="H432">
        <v>325</v>
      </c>
      <c r="I432" s="2">
        <v>28023</v>
      </c>
      <c r="J432">
        <v>52500</v>
      </c>
      <c r="K432" s="2">
        <v>40909</v>
      </c>
      <c r="L432" s="15">
        <v>40.846575342465755</v>
      </c>
    </row>
    <row r="433" spans="1:12" x14ac:dyDescent="0.25">
      <c r="A433">
        <v>432</v>
      </c>
      <c r="B433" t="s">
        <v>212</v>
      </c>
      <c r="C433" t="s">
        <v>213</v>
      </c>
      <c r="D433">
        <v>7</v>
      </c>
      <c r="E433" t="s">
        <v>184</v>
      </c>
      <c r="F433">
        <v>13500</v>
      </c>
      <c r="G433">
        <v>250</v>
      </c>
      <c r="H433">
        <v>325</v>
      </c>
      <c r="I433" s="2">
        <v>27292</v>
      </c>
      <c r="J433">
        <v>52500</v>
      </c>
      <c r="K433" s="2">
        <v>40909</v>
      </c>
      <c r="L433" s="15">
        <v>42.849315068493148</v>
      </c>
    </row>
    <row r="434" spans="1:12" x14ac:dyDescent="0.25">
      <c r="A434">
        <v>433</v>
      </c>
      <c r="B434" t="s">
        <v>212</v>
      </c>
      <c r="C434" t="s">
        <v>213</v>
      </c>
      <c r="D434">
        <v>9</v>
      </c>
      <c r="E434" t="s">
        <v>184</v>
      </c>
      <c r="F434">
        <v>22000</v>
      </c>
      <c r="G434">
        <v>250</v>
      </c>
      <c r="H434">
        <v>325</v>
      </c>
      <c r="I434" s="2">
        <v>27292</v>
      </c>
      <c r="J434">
        <v>52500</v>
      </c>
      <c r="K434" s="2">
        <v>40909</v>
      </c>
      <c r="L434" s="15">
        <v>42.849315068493148</v>
      </c>
    </row>
    <row r="435" spans="1:12" x14ac:dyDescent="0.25">
      <c r="A435">
        <v>434</v>
      </c>
      <c r="B435" t="s">
        <v>212</v>
      </c>
      <c r="C435" t="s">
        <v>213</v>
      </c>
      <c r="D435">
        <v>8</v>
      </c>
      <c r="E435" t="s">
        <v>184</v>
      </c>
      <c r="F435">
        <v>13500</v>
      </c>
      <c r="G435">
        <v>400</v>
      </c>
      <c r="H435">
        <v>325</v>
      </c>
      <c r="I435" s="2">
        <v>28753</v>
      </c>
      <c r="J435">
        <v>52500</v>
      </c>
      <c r="K435" s="2">
        <v>40909</v>
      </c>
      <c r="L435" s="15">
        <v>38.846575342465755</v>
      </c>
    </row>
    <row r="436" spans="1:12" x14ac:dyDescent="0.25">
      <c r="A436">
        <v>435</v>
      </c>
      <c r="B436" t="s">
        <v>212</v>
      </c>
      <c r="C436" t="s">
        <v>213</v>
      </c>
      <c r="D436">
        <v>6</v>
      </c>
      <c r="E436" t="s">
        <v>184</v>
      </c>
      <c r="F436">
        <v>22000</v>
      </c>
      <c r="G436">
        <v>400</v>
      </c>
      <c r="H436">
        <v>325</v>
      </c>
      <c r="I436" s="2">
        <v>28023</v>
      </c>
      <c r="J436">
        <v>52500</v>
      </c>
      <c r="K436" s="2">
        <v>40909</v>
      </c>
      <c r="L436" s="15">
        <v>40.846575342465755</v>
      </c>
    </row>
    <row r="437" spans="1:12" x14ac:dyDescent="0.25">
      <c r="A437">
        <v>436</v>
      </c>
      <c r="B437" t="s">
        <v>212</v>
      </c>
      <c r="C437" t="s">
        <v>213</v>
      </c>
      <c r="D437">
        <v>5</v>
      </c>
      <c r="E437" t="s">
        <v>184</v>
      </c>
      <c r="F437">
        <v>13500</v>
      </c>
      <c r="G437">
        <v>400</v>
      </c>
      <c r="H437">
        <v>325</v>
      </c>
      <c r="I437" s="2">
        <v>28023</v>
      </c>
      <c r="J437">
        <v>52500</v>
      </c>
      <c r="K437" s="2">
        <v>40909</v>
      </c>
      <c r="L437" s="15">
        <v>40.846575342465755</v>
      </c>
    </row>
    <row r="438" spans="1:12" x14ac:dyDescent="0.25">
      <c r="A438">
        <v>437</v>
      </c>
      <c r="B438" t="s">
        <v>212</v>
      </c>
      <c r="C438" t="s">
        <v>213</v>
      </c>
      <c r="D438">
        <v>5</v>
      </c>
      <c r="E438" t="s">
        <v>184</v>
      </c>
      <c r="F438">
        <v>22000</v>
      </c>
      <c r="G438">
        <v>250</v>
      </c>
      <c r="H438">
        <v>325</v>
      </c>
      <c r="I438" s="2">
        <v>28023</v>
      </c>
      <c r="J438">
        <v>65250</v>
      </c>
      <c r="K438" s="2">
        <v>40909</v>
      </c>
      <c r="L438" s="15">
        <v>40.846575342465755</v>
      </c>
    </row>
    <row r="439" spans="1:12" x14ac:dyDescent="0.25">
      <c r="A439">
        <v>438</v>
      </c>
      <c r="B439" t="s">
        <v>212</v>
      </c>
      <c r="C439" t="s">
        <v>213</v>
      </c>
      <c r="D439">
        <v>2</v>
      </c>
      <c r="E439" t="s">
        <v>184</v>
      </c>
      <c r="F439">
        <v>22000</v>
      </c>
      <c r="G439">
        <v>400</v>
      </c>
      <c r="H439">
        <v>325</v>
      </c>
      <c r="I439" s="2">
        <v>27292</v>
      </c>
      <c r="J439">
        <v>52500</v>
      </c>
      <c r="K439" s="2">
        <v>40909</v>
      </c>
      <c r="L439" s="15">
        <v>42.849315068493148</v>
      </c>
    </row>
    <row r="440" spans="1:12" x14ac:dyDescent="0.25">
      <c r="A440">
        <v>439</v>
      </c>
      <c r="B440" t="s">
        <v>212</v>
      </c>
      <c r="C440" t="s">
        <v>213</v>
      </c>
      <c r="D440">
        <v>2</v>
      </c>
      <c r="E440" t="s">
        <v>184</v>
      </c>
      <c r="F440">
        <v>22000</v>
      </c>
      <c r="G440">
        <v>50</v>
      </c>
      <c r="H440">
        <v>325</v>
      </c>
      <c r="I440" s="2">
        <v>27292</v>
      </c>
      <c r="J440">
        <v>52500</v>
      </c>
      <c r="K440" s="2">
        <v>40909</v>
      </c>
      <c r="L440" s="15">
        <v>42.849315068493148</v>
      </c>
    </row>
    <row r="441" spans="1:12" x14ac:dyDescent="0.25">
      <c r="A441">
        <v>440</v>
      </c>
      <c r="B441" t="s">
        <v>212</v>
      </c>
      <c r="C441" t="s">
        <v>213</v>
      </c>
      <c r="D441">
        <v>1</v>
      </c>
      <c r="E441" t="s">
        <v>184</v>
      </c>
      <c r="F441">
        <v>22000</v>
      </c>
      <c r="G441">
        <v>400</v>
      </c>
      <c r="H441">
        <v>325</v>
      </c>
      <c r="I441" s="2">
        <v>27292</v>
      </c>
      <c r="J441">
        <v>52500</v>
      </c>
      <c r="K441" s="2">
        <v>40909</v>
      </c>
      <c r="L441" s="15">
        <v>42.849315068493148</v>
      </c>
    </row>
    <row r="442" spans="1:12" x14ac:dyDescent="0.25">
      <c r="A442">
        <v>441</v>
      </c>
      <c r="B442" t="s">
        <v>212</v>
      </c>
      <c r="C442" t="s">
        <v>213</v>
      </c>
      <c r="D442">
        <v>1</v>
      </c>
      <c r="E442" t="s">
        <v>184</v>
      </c>
      <c r="F442">
        <v>22000</v>
      </c>
      <c r="G442">
        <v>50</v>
      </c>
      <c r="H442">
        <v>325</v>
      </c>
      <c r="I442" s="2">
        <v>28753</v>
      </c>
      <c r="J442">
        <v>52500</v>
      </c>
      <c r="K442" s="2">
        <v>40909</v>
      </c>
      <c r="L442" s="15">
        <v>38.846575342465755</v>
      </c>
    </row>
    <row r="443" spans="1:12" x14ac:dyDescent="0.25">
      <c r="A443">
        <v>442</v>
      </c>
      <c r="B443" t="s">
        <v>212</v>
      </c>
      <c r="C443" t="s">
        <v>213</v>
      </c>
      <c r="D443">
        <v>3</v>
      </c>
      <c r="E443" t="s">
        <v>184</v>
      </c>
      <c r="F443">
        <v>22000</v>
      </c>
      <c r="G443">
        <v>75</v>
      </c>
      <c r="H443">
        <v>325</v>
      </c>
      <c r="I443" s="2">
        <v>27292</v>
      </c>
      <c r="J443">
        <v>52500</v>
      </c>
      <c r="K443" s="2">
        <v>40909</v>
      </c>
      <c r="L443" s="15">
        <v>42.849315068493148</v>
      </c>
    </row>
    <row r="444" spans="1:12" x14ac:dyDescent="0.25">
      <c r="A444">
        <v>443</v>
      </c>
      <c r="B444" t="s">
        <v>212</v>
      </c>
      <c r="C444" t="s">
        <v>213</v>
      </c>
      <c r="D444">
        <v>4</v>
      </c>
      <c r="E444" t="s">
        <v>184</v>
      </c>
      <c r="F444">
        <v>22000</v>
      </c>
      <c r="G444">
        <v>150</v>
      </c>
      <c r="H444">
        <v>450</v>
      </c>
      <c r="I444" s="2">
        <v>38615</v>
      </c>
      <c r="J444">
        <v>52500</v>
      </c>
      <c r="K444" s="2">
        <v>40909</v>
      </c>
      <c r="L444" s="15">
        <v>11.827397260273973</v>
      </c>
    </row>
    <row r="445" spans="1:12" x14ac:dyDescent="0.25">
      <c r="A445">
        <v>444</v>
      </c>
      <c r="B445" t="s">
        <v>182</v>
      </c>
      <c r="C445" t="s">
        <v>187</v>
      </c>
      <c r="D445">
        <v>1</v>
      </c>
      <c r="E445" t="s">
        <v>206</v>
      </c>
      <c r="F445">
        <v>36125</v>
      </c>
      <c r="G445">
        <v>895</v>
      </c>
      <c r="H445">
        <v>1250</v>
      </c>
      <c r="I445" s="2">
        <v>39177</v>
      </c>
      <c r="J445">
        <v>52000</v>
      </c>
      <c r="K445" s="2">
        <v>40909</v>
      </c>
      <c r="L445" s="15">
        <v>10.287671232876713</v>
      </c>
    </row>
    <row r="446" spans="1:12" x14ac:dyDescent="0.25">
      <c r="A446">
        <v>445</v>
      </c>
      <c r="B446" t="s">
        <v>182</v>
      </c>
      <c r="C446" t="s">
        <v>187</v>
      </c>
      <c r="D446">
        <v>2</v>
      </c>
      <c r="E446" t="s">
        <v>184</v>
      </c>
      <c r="F446">
        <v>22500</v>
      </c>
      <c r="G446">
        <v>750</v>
      </c>
      <c r="H446">
        <v>1250</v>
      </c>
      <c r="I446" s="2">
        <v>38447</v>
      </c>
      <c r="J446">
        <v>33000</v>
      </c>
      <c r="K446" s="2">
        <v>40909</v>
      </c>
      <c r="L446" s="15">
        <v>12.287671232876713</v>
      </c>
    </row>
    <row r="447" spans="1:12" x14ac:dyDescent="0.25">
      <c r="A447">
        <v>446</v>
      </c>
      <c r="B447" t="s">
        <v>182</v>
      </c>
      <c r="C447" t="s">
        <v>187</v>
      </c>
      <c r="D447">
        <v>3</v>
      </c>
      <c r="E447" t="s">
        <v>184</v>
      </c>
      <c r="F447">
        <v>27500</v>
      </c>
      <c r="G447">
        <v>895</v>
      </c>
      <c r="H447">
        <v>950</v>
      </c>
      <c r="I447" s="2">
        <v>39177</v>
      </c>
      <c r="J447">
        <v>52000</v>
      </c>
      <c r="K447" s="2">
        <v>40909</v>
      </c>
      <c r="L447" s="15">
        <v>10.287671232876713</v>
      </c>
    </row>
    <row r="448" spans="1:12" x14ac:dyDescent="0.25">
      <c r="A448">
        <v>447</v>
      </c>
      <c r="B448" t="s">
        <v>182</v>
      </c>
      <c r="C448" t="s">
        <v>187</v>
      </c>
      <c r="D448">
        <v>4</v>
      </c>
      <c r="E448" t="s">
        <v>206</v>
      </c>
      <c r="F448">
        <v>22500</v>
      </c>
      <c r="G448">
        <v>895</v>
      </c>
      <c r="H448">
        <v>1250</v>
      </c>
      <c r="I448" s="2">
        <v>39177</v>
      </c>
      <c r="J448">
        <v>67000</v>
      </c>
      <c r="K448" s="2">
        <v>40909</v>
      </c>
      <c r="L448" s="15">
        <v>10.287671232876713</v>
      </c>
    </row>
    <row r="449" spans="1:12" x14ac:dyDescent="0.25">
      <c r="A449">
        <v>448</v>
      </c>
      <c r="B449" t="s">
        <v>179</v>
      </c>
      <c r="C449" t="s">
        <v>180</v>
      </c>
      <c r="D449">
        <v>5</v>
      </c>
      <c r="E449" t="s">
        <v>184</v>
      </c>
      <c r="F449">
        <v>36125</v>
      </c>
      <c r="G449">
        <v>895</v>
      </c>
      <c r="H449">
        <v>1250</v>
      </c>
      <c r="I449" s="2">
        <v>37716</v>
      </c>
      <c r="J449">
        <v>61000</v>
      </c>
      <c r="K449" s="2">
        <v>40909</v>
      </c>
      <c r="L449" s="15">
        <v>14.29041095890411</v>
      </c>
    </row>
    <row r="450" spans="1:12" x14ac:dyDescent="0.25">
      <c r="A450">
        <v>449</v>
      </c>
      <c r="B450" t="s">
        <v>182</v>
      </c>
      <c r="C450" t="s">
        <v>187</v>
      </c>
      <c r="D450">
        <v>6</v>
      </c>
      <c r="E450" t="s">
        <v>184</v>
      </c>
      <c r="F450">
        <v>22500</v>
      </c>
      <c r="G450">
        <v>500</v>
      </c>
      <c r="H450">
        <v>950</v>
      </c>
      <c r="I450" s="2">
        <v>38447</v>
      </c>
      <c r="J450">
        <v>52000</v>
      </c>
      <c r="K450" s="2">
        <v>40909</v>
      </c>
      <c r="L450" s="15">
        <v>12.287671232876713</v>
      </c>
    </row>
    <row r="451" spans="1:12" x14ac:dyDescent="0.25">
      <c r="A451">
        <v>450</v>
      </c>
      <c r="B451" t="s">
        <v>179</v>
      </c>
      <c r="C451" t="s">
        <v>180</v>
      </c>
      <c r="D451">
        <v>7</v>
      </c>
      <c r="E451" t="s">
        <v>181</v>
      </c>
      <c r="F451">
        <v>27500</v>
      </c>
      <c r="G451">
        <v>895</v>
      </c>
      <c r="H451">
        <v>1250</v>
      </c>
      <c r="I451" s="2">
        <v>39177</v>
      </c>
      <c r="J451">
        <v>33000</v>
      </c>
      <c r="K451" s="2">
        <v>40909</v>
      </c>
      <c r="L451" s="15">
        <v>10.287671232876713</v>
      </c>
    </row>
    <row r="452" spans="1:12" x14ac:dyDescent="0.25">
      <c r="A452">
        <v>451</v>
      </c>
      <c r="B452" t="s">
        <v>182</v>
      </c>
      <c r="C452" t="s">
        <v>187</v>
      </c>
      <c r="D452">
        <v>1</v>
      </c>
      <c r="E452" t="s">
        <v>184</v>
      </c>
      <c r="F452">
        <v>22500</v>
      </c>
      <c r="G452">
        <v>500</v>
      </c>
      <c r="H452">
        <v>1250</v>
      </c>
      <c r="I452" s="2">
        <v>39177</v>
      </c>
      <c r="J452">
        <v>52000</v>
      </c>
      <c r="K452" s="2">
        <v>40909</v>
      </c>
      <c r="L452" s="15">
        <v>10.287671232876713</v>
      </c>
    </row>
    <row r="453" spans="1:12" x14ac:dyDescent="0.25">
      <c r="A453">
        <v>452</v>
      </c>
      <c r="B453" t="s">
        <v>182</v>
      </c>
      <c r="C453" t="s">
        <v>187</v>
      </c>
      <c r="D453">
        <v>2</v>
      </c>
      <c r="E453" t="s">
        <v>206</v>
      </c>
      <c r="F453">
        <v>22500</v>
      </c>
      <c r="G453">
        <v>895</v>
      </c>
      <c r="H453">
        <v>1250</v>
      </c>
      <c r="I453" s="2">
        <v>39177</v>
      </c>
      <c r="J453">
        <v>52000</v>
      </c>
      <c r="K453" s="2">
        <v>40909</v>
      </c>
      <c r="L453" s="15">
        <v>10.287671232876713</v>
      </c>
    </row>
    <row r="454" spans="1:12" x14ac:dyDescent="0.25">
      <c r="A454">
        <v>453</v>
      </c>
      <c r="B454" t="s">
        <v>182</v>
      </c>
      <c r="C454" t="s">
        <v>187</v>
      </c>
      <c r="D454">
        <v>3</v>
      </c>
      <c r="E454" t="s">
        <v>184</v>
      </c>
      <c r="F454">
        <v>22500</v>
      </c>
      <c r="G454">
        <v>750</v>
      </c>
      <c r="H454">
        <v>1250</v>
      </c>
      <c r="I454" s="2">
        <v>39177</v>
      </c>
      <c r="J454">
        <v>161000</v>
      </c>
      <c r="K454" s="2">
        <v>40909</v>
      </c>
      <c r="L454" s="15">
        <v>10.287671232876713</v>
      </c>
    </row>
    <row r="455" spans="1:12" x14ac:dyDescent="0.25">
      <c r="A455">
        <v>454</v>
      </c>
      <c r="B455" t="s">
        <v>182</v>
      </c>
      <c r="C455" t="s">
        <v>187</v>
      </c>
      <c r="D455">
        <v>4</v>
      </c>
      <c r="E455" t="s">
        <v>206</v>
      </c>
      <c r="F455">
        <v>27500</v>
      </c>
      <c r="G455">
        <v>895</v>
      </c>
      <c r="H455">
        <v>950</v>
      </c>
      <c r="I455" s="2">
        <v>39908</v>
      </c>
      <c r="J455">
        <v>52000</v>
      </c>
      <c r="K455" s="2">
        <v>40909</v>
      </c>
      <c r="L455" s="15">
        <v>8.2849315068493148</v>
      </c>
    </row>
    <row r="456" spans="1:12" x14ac:dyDescent="0.25">
      <c r="A456">
        <v>455</v>
      </c>
      <c r="B456" t="s">
        <v>182</v>
      </c>
      <c r="C456" t="s">
        <v>187</v>
      </c>
      <c r="D456">
        <v>5</v>
      </c>
      <c r="E456" t="s">
        <v>184</v>
      </c>
      <c r="F456">
        <v>22500</v>
      </c>
      <c r="G456">
        <v>500</v>
      </c>
      <c r="H456">
        <v>1250</v>
      </c>
      <c r="I456" s="2">
        <v>39177</v>
      </c>
      <c r="J456">
        <v>33000</v>
      </c>
      <c r="K456" s="2">
        <v>40909</v>
      </c>
      <c r="L456" s="15">
        <v>10.287671232876713</v>
      </c>
    </row>
    <row r="457" spans="1:12" x14ac:dyDescent="0.25">
      <c r="A457">
        <v>456</v>
      </c>
      <c r="B457" t="s">
        <v>179</v>
      </c>
      <c r="C457" t="s">
        <v>180</v>
      </c>
      <c r="D457">
        <v>9</v>
      </c>
      <c r="E457" t="s">
        <v>181</v>
      </c>
      <c r="F457">
        <v>22500</v>
      </c>
      <c r="G457">
        <v>895</v>
      </c>
      <c r="H457">
        <v>1250</v>
      </c>
      <c r="I457" s="2">
        <v>40273</v>
      </c>
      <c r="J457">
        <v>61000</v>
      </c>
      <c r="K457" s="2">
        <v>40909</v>
      </c>
      <c r="L457" s="15">
        <v>7.2849315068493148</v>
      </c>
    </row>
    <row r="458" spans="1:12" x14ac:dyDescent="0.25">
      <c r="A458">
        <v>457</v>
      </c>
      <c r="B458" t="s">
        <v>182</v>
      </c>
      <c r="C458" t="s">
        <v>187</v>
      </c>
      <c r="D458">
        <v>7</v>
      </c>
      <c r="E458" t="s">
        <v>184</v>
      </c>
      <c r="F458">
        <v>27500</v>
      </c>
      <c r="G458">
        <v>500</v>
      </c>
      <c r="H458">
        <v>1250</v>
      </c>
      <c r="I458" s="2">
        <v>39177</v>
      </c>
      <c r="J458">
        <v>52000</v>
      </c>
      <c r="K458" s="2">
        <v>40909</v>
      </c>
      <c r="L458" s="15">
        <v>10.287671232876713</v>
      </c>
    </row>
    <row r="459" spans="1:12" x14ac:dyDescent="0.25">
      <c r="A459">
        <v>458</v>
      </c>
      <c r="B459" t="s">
        <v>182</v>
      </c>
      <c r="C459" t="s">
        <v>187</v>
      </c>
      <c r="D459">
        <v>1</v>
      </c>
      <c r="E459" t="s">
        <v>184</v>
      </c>
      <c r="F459">
        <v>22500</v>
      </c>
      <c r="G459">
        <v>500</v>
      </c>
      <c r="H459">
        <v>1250</v>
      </c>
      <c r="I459" s="2">
        <v>37716</v>
      </c>
      <c r="J459">
        <v>61000</v>
      </c>
      <c r="K459" s="2">
        <v>40909</v>
      </c>
      <c r="L459" s="15">
        <v>14.29041095890411</v>
      </c>
    </row>
    <row r="460" spans="1:12" x14ac:dyDescent="0.25">
      <c r="A460">
        <v>459</v>
      </c>
      <c r="B460" t="s">
        <v>179</v>
      </c>
      <c r="C460" t="s">
        <v>180</v>
      </c>
      <c r="D460">
        <v>2</v>
      </c>
      <c r="E460" t="s">
        <v>181</v>
      </c>
      <c r="F460">
        <v>22500</v>
      </c>
      <c r="G460">
        <v>895</v>
      </c>
      <c r="H460">
        <v>950</v>
      </c>
      <c r="I460" s="2">
        <v>39177</v>
      </c>
      <c r="J460">
        <v>52000</v>
      </c>
      <c r="K460" s="2">
        <v>40909</v>
      </c>
      <c r="L460" s="15">
        <v>10.287671232876713</v>
      </c>
    </row>
    <row r="461" spans="1:12" x14ac:dyDescent="0.25">
      <c r="A461">
        <v>460</v>
      </c>
      <c r="B461" t="s">
        <v>182</v>
      </c>
      <c r="C461" t="s">
        <v>187</v>
      </c>
      <c r="D461">
        <v>3</v>
      </c>
      <c r="E461" t="s">
        <v>184</v>
      </c>
      <c r="F461">
        <v>36125</v>
      </c>
      <c r="G461">
        <v>895</v>
      </c>
      <c r="H461">
        <v>1250</v>
      </c>
      <c r="I461" s="2">
        <v>39177</v>
      </c>
      <c r="J461">
        <v>33000</v>
      </c>
      <c r="K461" s="2">
        <v>40909</v>
      </c>
      <c r="L461" s="15">
        <v>10.287671232876713</v>
      </c>
    </row>
    <row r="462" spans="1:12" x14ac:dyDescent="0.25">
      <c r="A462">
        <v>461</v>
      </c>
      <c r="B462" t="s">
        <v>182</v>
      </c>
      <c r="C462" t="s">
        <v>187</v>
      </c>
      <c r="D462">
        <v>4</v>
      </c>
      <c r="E462" t="s">
        <v>184</v>
      </c>
      <c r="F462">
        <v>22500</v>
      </c>
      <c r="G462">
        <v>750</v>
      </c>
      <c r="H462">
        <v>1250</v>
      </c>
      <c r="I462" s="2">
        <v>37716</v>
      </c>
      <c r="J462">
        <v>52000</v>
      </c>
      <c r="K462" s="2">
        <v>40909</v>
      </c>
      <c r="L462" s="15">
        <v>14.29041095890411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0"/>
  <sheetViews>
    <sheetView workbookViewId="0">
      <selection sqref="A1:G1"/>
    </sheetView>
  </sheetViews>
  <sheetFormatPr defaultRowHeight="15" x14ac:dyDescent="0.25"/>
  <cols>
    <col min="1" max="1" width="9.28515625" bestFit="1" customWidth="1"/>
    <col min="2" max="2" width="40.5703125" bestFit="1" customWidth="1"/>
    <col min="3" max="3" width="8.140625" bestFit="1" customWidth="1"/>
    <col min="4" max="4" width="11.5703125" bestFit="1" customWidth="1"/>
    <col min="5" max="5" width="13.28515625" bestFit="1" customWidth="1"/>
    <col min="6" max="6" width="14.7109375" bestFit="1" customWidth="1"/>
    <col min="7" max="7" width="15" bestFit="1" customWidth="1"/>
  </cols>
  <sheetData>
    <row r="1" spans="1:7" x14ac:dyDescent="0.25">
      <c r="A1" s="5" t="s">
        <v>216</v>
      </c>
      <c r="B1" s="5" t="s">
        <v>217</v>
      </c>
      <c r="C1" s="5" t="s">
        <v>0</v>
      </c>
      <c r="D1" s="5" t="s">
        <v>218</v>
      </c>
      <c r="E1" s="5" t="s">
        <v>219</v>
      </c>
      <c r="F1" s="5" t="s">
        <v>220</v>
      </c>
      <c r="G1" s="5" t="s">
        <v>221</v>
      </c>
    </row>
    <row r="2" spans="1:7" x14ac:dyDescent="0.25">
      <c r="A2">
        <v>1</v>
      </c>
      <c r="B2" t="s">
        <v>222</v>
      </c>
      <c r="C2">
        <v>1</v>
      </c>
      <c r="D2" s="3">
        <v>41186</v>
      </c>
      <c r="E2">
        <v>500</v>
      </c>
      <c r="F2">
        <v>750</v>
      </c>
      <c r="G2">
        <v>20121004</v>
      </c>
    </row>
    <row r="3" spans="1:7" x14ac:dyDescent="0.25">
      <c r="A3">
        <v>2</v>
      </c>
      <c r="B3" t="s">
        <v>223</v>
      </c>
      <c r="C3">
        <v>2</v>
      </c>
      <c r="D3" s="3">
        <v>40909</v>
      </c>
      <c r="E3">
        <v>0</v>
      </c>
      <c r="F3">
        <v>1500</v>
      </c>
      <c r="G3">
        <v>20120101</v>
      </c>
    </row>
    <row r="4" spans="1:7" x14ac:dyDescent="0.25">
      <c r="A4">
        <v>3</v>
      </c>
      <c r="B4" t="s">
        <v>224</v>
      </c>
      <c r="C4">
        <v>3</v>
      </c>
      <c r="D4" s="3">
        <v>40941</v>
      </c>
      <c r="E4">
        <v>750</v>
      </c>
      <c r="F4">
        <v>1000</v>
      </c>
      <c r="G4">
        <v>20120202</v>
      </c>
    </row>
    <row r="5" spans="1:7" x14ac:dyDescent="0.25">
      <c r="A5">
        <v>4</v>
      </c>
      <c r="B5" t="s">
        <v>225</v>
      </c>
      <c r="C5">
        <v>2</v>
      </c>
      <c r="D5" s="3">
        <v>40971</v>
      </c>
      <c r="E5">
        <v>0</v>
      </c>
      <c r="F5">
        <v>1000</v>
      </c>
      <c r="G5">
        <v>20120303</v>
      </c>
    </row>
    <row r="6" spans="1:7" x14ac:dyDescent="0.25">
      <c r="A6">
        <v>5</v>
      </c>
      <c r="B6" t="s">
        <v>226</v>
      </c>
      <c r="C6">
        <v>5</v>
      </c>
      <c r="D6" s="3">
        <v>41003</v>
      </c>
      <c r="E6">
        <v>0</v>
      </c>
      <c r="F6">
        <v>1500</v>
      </c>
      <c r="G6">
        <v>20120404</v>
      </c>
    </row>
    <row r="7" spans="1:7" x14ac:dyDescent="0.25">
      <c r="A7">
        <v>6</v>
      </c>
      <c r="B7" t="s">
        <v>227</v>
      </c>
      <c r="C7">
        <v>4</v>
      </c>
      <c r="D7" s="3">
        <v>41033</v>
      </c>
      <c r="E7">
        <v>0</v>
      </c>
      <c r="F7">
        <v>1000</v>
      </c>
      <c r="G7">
        <v>20120504</v>
      </c>
    </row>
    <row r="8" spans="1:7" x14ac:dyDescent="0.25">
      <c r="A8">
        <v>7</v>
      </c>
      <c r="B8" t="s">
        <v>228</v>
      </c>
      <c r="C8">
        <v>3</v>
      </c>
      <c r="D8" s="3">
        <v>41064</v>
      </c>
      <c r="E8">
        <v>750</v>
      </c>
      <c r="F8">
        <v>500</v>
      </c>
      <c r="G8">
        <v>20120604</v>
      </c>
    </row>
    <row r="9" spans="1:7" x14ac:dyDescent="0.25">
      <c r="A9">
        <v>8</v>
      </c>
      <c r="B9" t="s">
        <v>229</v>
      </c>
      <c r="C9">
        <v>6</v>
      </c>
      <c r="D9" s="3">
        <v>41094</v>
      </c>
      <c r="E9">
        <v>2500</v>
      </c>
      <c r="F9">
        <v>1000</v>
      </c>
      <c r="G9">
        <v>20120704</v>
      </c>
    </row>
    <row r="10" spans="1:7" x14ac:dyDescent="0.25">
      <c r="A10">
        <v>9</v>
      </c>
      <c r="B10" t="s">
        <v>230</v>
      </c>
      <c r="C10">
        <v>1</v>
      </c>
      <c r="D10" s="3">
        <v>41125</v>
      </c>
      <c r="E10">
        <v>0</v>
      </c>
      <c r="F10">
        <v>1000</v>
      </c>
      <c r="G10">
        <v>20120804</v>
      </c>
    </row>
    <row r="11" spans="1:7" x14ac:dyDescent="0.25">
      <c r="A11">
        <v>10</v>
      </c>
      <c r="B11" t="s">
        <v>231</v>
      </c>
      <c r="C11">
        <v>1</v>
      </c>
      <c r="D11" s="3">
        <v>41156</v>
      </c>
      <c r="E11">
        <v>0</v>
      </c>
      <c r="F11">
        <v>1000</v>
      </c>
      <c r="G11">
        <v>20120904</v>
      </c>
    </row>
    <row r="12" spans="1:7" x14ac:dyDescent="0.25">
      <c r="A12">
        <v>11</v>
      </c>
      <c r="B12" t="s">
        <v>232</v>
      </c>
      <c r="C12">
        <v>6</v>
      </c>
      <c r="D12" s="3">
        <v>41217</v>
      </c>
      <c r="E12">
        <v>0</v>
      </c>
      <c r="F12">
        <v>1500</v>
      </c>
      <c r="G12">
        <v>20121104</v>
      </c>
    </row>
    <row r="13" spans="1:7" x14ac:dyDescent="0.25">
      <c r="A13">
        <v>12</v>
      </c>
      <c r="B13" t="s">
        <v>233</v>
      </c>
      <c r="C13">
        <v>5</v>
      </c>
      <c r="D13" s="3">
        <v>41217</v>
      </c>
      <c r="E13">
        <v>0</v>
      </c>
      <c r="F13">
        <v>1500</v>
      </c>
      <c r="G13">
        <v>20121104</v>
      </c>
    </row>
    <row r="14" spans="1:7" x14ac:dyDescent="0.25">
      <c r="A14">
        <v>13</v>
      </c>
      <c r="B14" t="s">
        <v>234</v>
      </c>
      <c r="C14">
        <v>3</v>
      </c>
      <c r="D14" s="3">
        <v>41247</v>
      </c>
      <c r="E14">
        <v>5000</v>
      </c>
      <c r="F14">
        <v>1500</v>
      </c>
      <c r="G14">
        <v>20121204</v>
      </c>
    </row>
    <row r="15" spans="1:7" x14ac:dyDescent="0.25">
      <c r="A15">
        <v>14</v>
      </c>
      <c r="B15" t="s">
        <v>235</v>
      </c>
      <c r="C15">
        <v>4</v>
      </c>
      <c r="D15" s="3">
        <v>41247</v>
      </c>
      <c r="E15">
        <v>0</v>
      </c>
      <c r="F15">
        <v>1500</v>
      </c>
      <c r="G15">
        <v>20121204</v>
      </c>
    </row>
    <row r="16" spans="1:7" x14ac:dyDescent="0.25">
      <c r="A16">
        <v>15</v>
      </c>
      <c r="B16" t="s">
        <v>236</v>
      </c>
      <c r="C16">
        <v>6</v>
      </c>
      <c r="D16" s="3">
        <v>41276</v>
      </c>
      <c r="E16">
        <v>0</v>
      </c>
      <c r="F16">
        <v>1750</v>
      </c>
      <c r="G16">
        <v>20130102</v>
      </c>
    </row>
    <row r="17" spans="1:7" x14ac:dyDescent="0.25">
      <c r="A17">
        <v>16</v>
      </c>
      <c r="B17" t="s">
        <v>237</v>
      </c>
      <c r="C17">
        <v>5</v>
      </c>
      <c r="D17" s="3">
        <v>41307</v>
      </c>
      <c r="E17">
        <v>0</v>
      </c>
      <c r="F17">
        <v>1750</v>
      </c>
      <c r="G17">
        <v>20130202</v>
      </c>
    </row>
    <row r="18" spans="1:7" x14ac:dyDescent="0.25">
      <c r="A18">
        <v>17</v>
      </c>
      <c r="B18" t="s">
        <v>238</v>
      </c>
      <c r="C18">
        <v>4</v>
      </c>
      <c r="D18" s="3">
        <v>41335</v>
      </c>
      <c r="E18">
        <v>0</v>
      </c>
      <c r="F18">
        <v>990</v>
      </c>
      <c r="G18">
        <v>20130302</v>
      </c>
    </row>
    <row r="19" spans="1:7" x14ac:dyDescent="0.25">
      <c r="A19">
        <v>18</v>
      </c>
      <c r="B19" t="s">
        <v>239</v>
      </c>
      <c r="C19">
        <v>3</v>
      </c>
      <c r="D19" s="3">
        <v>41366</v>
      </c>
      <c r="E19">
        <v>0</v>
      </c>
      <c r="F19">
        <v>500</v>
      </c>
      <c r="G19">
        <v>20130402</v>
      </c>
    </row>
    <row r="20" spans="1:7" x14ac:dyDescent="0.25">
      <c r="A20">
        <v>19</v>
      </c>
      <c r="B20" t="s">
        <v>240</v>
      </c>
      <c r="C20">
        <v>2</v>
      </c>
      <c r="D20" s="3">
        <v>41396</v>
      </c>
      <c r="E20">
        <v>950</v>
      </c>
      <c r="F20">
        <v>1750</v>
      </c>
      <c r="G20">
        <v>20130502</v>
      </c>
    </row>
    <row r="21" spans="1:7" x14ac:dyDescent="0.25">
      <c r="A21">
        <v>20</v>
      </c>
      <c r="B21" t="s">
        <v>241</v>
      </c>
      <c r="C21">
        <v>1</v>
      </c>
      <c r="D21" s="3">
        <v>41427</v>
      </c>
      <c r="E21">
        <v>0</v>
      </c>
      <c r="F21">
        <v>1750</v>
      </c>
      <c r="G21">
        <v>20130602</v>
      </c>
    </row>
    <row r="22" spans="1:7" x14ac:dyDescent="0.25">
      <c r="A22">
        <v>21</v>
      </c>
      <c r="B22" t="s">
        <v>242</v>
      </c>
      <c r="C22">
        <v>1</v>
      </c>
      <c r="D22" s="3">
        <v>41457</v>
      </c>
      <c r="E22">
        <v>1750</v>
      </c>
      <c r="F22">
        <v>500</v>
      </c>
      <c r="G22">
        <v>20130702</v>
      </c>
    </row>
    <row r="23" spans="1:7" x14ac:dyDescent="0.25">
      <c r="A23">
        <v>22</v>
      </c>
      <c r="B23" t="s">
        <v>243</v>
      </c>
      <c r="C23">
        <v>2</v>
      </c>
      <c r="D23" s="3">
        <v>41488</v>
      </c>
      <c r="E23">
        <v>0</v>
      </c>
      <c r="F23">
        <v>1000</v>
      </c>
      <c r="G23">
        <v>20130802</v>
      </c>
    </row>
    <row r="24" spans="1:7" x14ac:dyDescent="0.25">
      <c r="A24">
        <v>23</v>
      </c>
      <c r="B24" t="s">
        <v>244</v>
      </c>
      <c r="C24">
        <v>3</v>
      </c>
      <c r="D24" s="3">
        <v>41519</v>
      </c>
      <c r="E24">
        <v>0</v>
      </c>
      <c r="F24">
        <v>450</v>
      </c>
      <c r="G24">
        <v>20130902</v>
      </c>
    </row>
    <row r="25" spans="1:7" x14ac:dyDescent="0.25">
      <c r="A25">
        <v>24</v>
      </c>
      <c r="B25" t="s">
        <v>245</v>
      </c>
      <c r="C25">
        <v>5</v>
      </c>
      <c r="D25" s="3">
        <v>41549</v>
      </c>
      <c r="E25">
        <v>0</v>
      </c>
      <c r="F25">
        <v>1750</v>
      </c>
      <c r="G25">
        <v>20131002</v>
      </c>
    </row>
    <row r="26" spans="1:7" x14ac:dyDescent="0.25">
      <c r="A26">
        <v>25</v>
      </c>
      <c r="B26" t="s">
        <v>246</v>
      </c>
      <c r="C26">
        <v>4</v>
      </c>
      <c r="D26" s="3">
        <v>41580</v>
      </c>
      <c r="E26">
        <v>750</v>
      </c>
      <c r="F26">
        <v>1750</v>
      </c>
      <c r="G26">
        <v>20131102</v>
      </c>
    </row>
    <row r="27" spans="1:7" x14ac:dyDescent="0.25">
      <c r="A27">
        <v>26</v>
      </c>
      <c r="B27" t="s">
        <v>247</v>
      </c>
      <c r="C27">
        <v>5</v>
      </c>
      <c r="D27" s="3">
        <v>41610</v>
      </c>
      <c r="E27">
        <v>0</v>
      </c>
      <c r="F27">
        <v>1750</v>
      </c>
      <c r="G27">
        <v>20131202</v>
      </c>
    </row>
    <row r="28" spans="1:7" x14ac:dyDescent="0.25">
      <c r="A28">
        <v>27</v>
      </c>
      <c r="B28" t="s">
        <v>248</v>
      </c>
      <c r="C28">
        <v>5</v>
      </c>
      <c r="D28" s="3">
        <v>41276</v>
      </c>
      <c r="E28">
        <v>0</v>
      </c>
      <c r="F28">
        <v>500</v>
      </c>
      <c r="G28">
        <v>20130102</v>
      </c>
    </row>
    <row r="29" spans="1:7" x14ac:dyDescent="0.25">
      <c r="A29">
        <v>28</v>
      </c>
      <c r="B29" t="s">
        <v>249</v>
      </c>
      <c r="C29">
        <v>4</v>
      </c>
      <c r="D29" s="3">
        <v>41307</v>
      </c>
      <c r="E29">
        <v>0</v>
      </c>
      <c r="F29">
        <v>500</v>
      </c>
      <c r="G29">
        <v>20130202</v>
      </c>
    </row>
    <row r="30" spans="1:7" x14ac:dyDescent="0.25">
      <c r="A30">
        <v>29</v>
      </c>
      <c r="B30" t="s">
        <v>250</v>
      </c>
      <c r="C30">
        <v>4</v>
      </c>
      <c r="D30" s="3">
        <v>41335</v>
      </c>
      <c r="E30">
        <v>0</v>
      </c>
      <c r="F30">
        <v>500</v>
      </c>
      <c r="G30">
        <v>20130302</v>
      </c>
    </row>
    <row r="31" spans="1:7" x14ac:dyDescent="0.25">
      <c r="A31">
        <v>30</v>
      </c>
      <c r="B31" t="s">
        <v>251</v>
      </c>
      <c r="C31">
        <v>3</v>
      </c>
      <c r="D31" s="3">
        <v>41366</v>
      </c>
      <c r="E31">
        <v>0</v>
      </c>
      <c r="F31">
        <v>0</v>
      </c>
      <c r="G31">
        <v>20130402</v>
      </c>
    </row>
    <row r="32" spans="1:7" x14ac:dyDescent="0.25">
      <c r="A32">
        <v>31</v>
      </c>
      <c r="B32" t="s">
        <v>252</v>
      </c>
      <c r="C32">
        <v>3</v>
      </c>
      <c r="D32" s="3">
        <v>41396</v>
      </c>
      <c r="E32">
        <v>0.01</v>
      </c>
      <c r="F32">
        <v>500</v>
      </c>
      <c r="G32">
        <v>20130502</v>
      </c>
    </row>
    <row r="33" spans="1:7" x14ac:dyDescent="0.25">
      <c r="A33">
        <v>32</v>
      </c>
      <c r="B33" t="s">
        <v>253</v>
      </c>
      <c r="C33">
        <v>2</v>
      </c>
      <c r="D33" s="3">
        <v>41427</v>
      </c>
      <c r="E33">
        <v>750</v>
      </c>
      <c r="F33">
        <v>450</v>
      </c>
      <c r="G33">
        <v>20130602</v>
      </c>
    </row>
    <row r="34" spans="1:7" x14ac:dyDescent="0.25">
      <c r="A34">
        <v>33</v>
      </c>
      <c r="B34" t="s">
        <v>254</v>
      </c>
      <c r="C34">
        <v>1</v>
      </c>
      <c r="D34" s="3">
        <v>41457</v>
      </c>
      <c r="E34">
        <v>1000</v>
      </c>
      <c r="F34">
        <v>450</v>
      </c>
      <c r="G34">
        <v>20130702</v>
      </c>
    </row>
    <row r="35" spans="1:7" x14ac:dyDescent="0.25">
      <c r="A35">
        <v>34</v>
      </c>
      <c r="B35" t="s">
        <v>255</v>
      </c>
      <c r="C35">
        <v>1</v>
      </c>
      <c r="D35" s="3">
        <v>41488</v>
      </c>
      <c r="E35">
        <v>1250</v>
      </c>
      <c r="F35">
        <v>450</v>
      </c>
      <c r="G35">
        <v>20130802</v>
      </c>
    </row>
    <row r="36" spans="1:7" x14ac:dyDescent="0.25">
      <c r="A36">
        <v>35</v>
      </c>
      <c r="B36" t="s">
        <v>256</v>
      </c>
      <c r="C36">
        <v>2</v>
      </c>
      <c r="D36" s="3">
        <v>41519</v>
      </c>
      <c r="E36">
        <v>0</v>
      </c>
      <c r="F36">
        <v>0</v>
      </c>
      <c r="G36">
        <v>20130902</v>
      </c>
    </row>
    <row r="37" spans="1:7" x14ac:dyDescent="0.25">
      <c r="A37">
        <v>36</v>
      </c>
      <c r="B37" t="s">
        <v>257</v>
      </c>
      <c r="C37">
        <v>3</v>
      </c>
      <c r="D37" s="3">
        <v>41549</v>
      </c>
      <c r="E37">
        <v>0</v>
      </c>
      <c r="F37">
        <v>450</v>
      </c>
      <c r="G37">
        <v>20131002</v>
      </c>
    </row>
    <row r="38" spans="1:7" x14ac:dyDescent="0.25">
      <c r="A38">
        <v>37</v>
      </c>
      <c r="B38" t="s">
        <v>258</v>
      </c>
      <c r="C38">
        <v>5</v>
      </c>
      <c r="D38" s="3">
        <v>41580</v>
      </c>
      <c r="E38">
        <v>0</v>
      </c>
      <c r="F38">
        <v>1750</v>
      </c>
      <c r="G38">
        <v>20131102</v>
      </c>
    </row>
    <row r="39" spans="1:7" x14ac:dyDescent="0.25">
      <c r="A39">
        <v>38</v>
      </c>
      <c r="B39" t="s">
        <v>259</v>
      </c>
      <c r="C39">
        <v>4</v>
      </c>
      <c r="D39" s="3">
        <v>41610</v>
      </c>
      <c r="E39">
        <v>0</v>
      </c>
      <c r="F39">
        <v>1750</v>
      </c>
      <c r="G39">
        <v>20131202</v>
      </c>
    </row>
    <row r="40" spans="1:7" x14ac:dyDescent="0.25">
      <c r="A40">
        <v>39</v>
      </c>
      <c r="B40" t="s">
        <v>260</v>
      </c>
      <c r="C40">
        <v>8</v>
      </c>
      <c r="D40" s="3">
        <v>40909</v>
      </c>
      <c r="E40">
        <v>500</v>
      </c>
      <c r="F40">
        <v>450</v>
      </c>
      <c r="G40">
        <v>20120101</v>
      </c>
    </row>
    <row r="41" spans="1:7" x14ac:dyDescent="0.25">
      <c r="A41">
        <v>40</v>
      </c>
      <c r="B41" t="s">
        <v>261</v>
      </c>
      <c r="C41">
        <v>8</v>
      </c>
      <c r="D41" s="3">
        <v>40940</v>
      </c>
      <c r="E41">
        <v>500</v>
      </c>
      <c r="F41">
        <v>450</v>
      </c>
      <c r="G41">
        <v>20120201</v>
      </c>
    </row>
    <row r="42" spans="1:7" x14ac:dyDescent="0.25">
      <c r="A42">
        <v>41</v>
      </c>
      <c r="B42" t="s">
        <v>262</v>
      </c>
      <c r="C42">
        <v>9</v>
      </c>
      <c r="D42" s="3">
        <v>40969</v>
      </c>
      <c r="E42">
        <v>500</v>
      </c>
      <c r="F42">
        <v>0</v>
      </c>
      <c r="G42">
        <v>20120301</v>
      </c>
    </row>
    <row r="43" spans="1:7" x14ac:dyDescent="0.25">
      <c r="A43">
        <v>42</v>
      </c>
      <c r="B43" t="s">
        <v>263</v>
      </c>
      <c r="C43">
        <v>6</v>
      </c>
      <c r="D43" s="3">
        <v>41000</v>
      </c>
      <c r="E43">
        <v>500</v>
      </c>
      <c r="F43">
        <v>500</v>
      </c>
      <c r="G43">
        <v>20120401</v>
      </c>
    </row>
    <row r="44" spans="1:7" x14ac:dyDescent="0.25">
      <c r="A44">
        <v>43</v>
      </c>
      <c r="B44" t="s">
        <v>264</v>
      </c>
      <c r="C44">
        <v>3</v>
      </c>
      <c r="D44" s="3">
        <v>41030</v>
      </c>
      <c r="E44">
        <v>500</v>
      </c>
      <c r="F44">
        <v>500</v>
      </c>
      <c r="G44">
        <v>20120501</v>
      </c>
    </row>
    <row r="45" spans="1:7" x14ac:dyDescent="0.25">
      <c r="A45">
        <v>44</v>
      </c>
      <c r="B45" t="s">
        <v>265</v>
      </c>
      <c r="C45">
        <v>2</v>
      </c>
      <c r="D45" s="3">
        <v>41061</v>
      </c>
      <c r="E45">
        <v>500</v>
      </c>
      <c r="F45">
        <v>500</v>
      </c>
      <c r="G45">
        <v>20120601</v>
      </c>
    </row>
    <row r="46" spans="1:7" x14ac:dyDescent="0.25">
      <c r="A46">
        <v>45</v>
      </c>
      <c r="B46" t="s">
        <v>266</v>
      </c>
      <c r="C46">
        <v>5</v>
      </c>
      <c r="D46" s="3">
        <v>41091</v>
      </c>
      <c r="E46">
        <v>500</v>
      </c>
      <c r="F46">
        <v>1750</v>
      </c>
      <c r="G46">
        <v>20120701</v>
      </c>
    </row>
    <row r="47" spans="1:7" x14ac:dyDescent="0.25">
      <c r="A47">
        <v>46</v>
      </c>
      <c r="B47" t="s">
        <v>267</v>
      </c>
      <c r="C47">
        <v>4</v>
      </c>
      <c r="D47" s="3">
        <v>41122</v>
      </c>
      <c r="E47">
        <v>750</v>
      </c>
      <c r="F47">
        <v>500</v>
      </c>
      <c r="G47">
        <v>20120801</v>
      </c>
    </row>
    <row r="48" spans="1:7" x14ac:dyDescent="0.25">
      <c r="A48">
        <v>47</v>
      </c>
      <c r="B48" t="s">
        <v>268</v>
      </c>
      <c r="C48">
        <v>8</v>
      </c>
      <c r="D48" s="3">
        <v>41153</v>
      </c>
      <c r="E48">
        <v>750</v>
      </c>
      <c r="F48">
        <v>1750</v>
      </c>
      <c r="G48">
        <v>20120901</v>
      </c>
    </row>
    <row r="49" spans="1:7" x14ac:dyDescent="0.25">
      <c r="A49">
        <v>48</v>
      </c>
      <c r="B49" t="s">
        <v>269</v>
      </c>
      <c r="C49">
        <v>9</v>
      </c>
      <c r="D49" s="3">
        <v>41183</v>
      </c>
      <c r="E49">
        <v>750</v>
      </c>
      <c r="F49">
        <v>1750</v>
      </c>
      <c r="G49">
        <v>20121001</v>
      </c>
    </row>
    <row r="50" spans="1:7" x14ac:dyDescent="0.25">
      <c r="A50">
        <v>49</v>
      </c>
      <c r="B50" t="s">
        <v>270</v>
      </c>
      <c r="C50">
        <v>1</v>
      </c>
      <c r="D50" s="3">
        <v>41214</v>
      </c>
      <c r="E50">
        <v>0</v>
      </c>
      <c r="F50">
        <v>500</v>
      </c>
      <c r="G50">
        <v>20121101</v>
      </c>
    </row>
    <row r="51" spans="1:7" x14ac:dyDescent="0.25">
      <c r="A51">
        <v>50</v>
      </c>
      <c r="B51" t="s">
        <v>271</v>
      </c>
      <c r="C51">
        <v>1</v>
      </c>
      <c r="D51" s="3">
        <v>41244</v>
      </c>
      <c r="E51">
        <v>0</v>
      </c>
      <c r="F51">
        <v>500</v>
      </c>
      <c r="G51">
        <v>20121201</v>
      </c>
    </row>
    <row r="52" spans="1:7" x14ac:dyDescent="0.25">
      <c r="A52">
        <v>51</v>
      </c>
      <c r="B52" t="s">
        <v>272</v>
      </c>
      <c r="C52">
        <v>2</v>
      </c>
      <c r="D52" s="3">
        <v>41276</v>
      </c>
      <c r="E52">
        <v>0</v>
      </c>
      <c r="F52">
        <v>1750</v>
      </c>
      <c r="G52">
        <v>20130102</v>
      </c>
    </row>
    <row r="53" spans="1:7" x14ac:dyDescent="0.25">
      <c r="A53">
        <v>52</v>
      </c>
      <c r="B53" t="s">
        <v>273</v>
      </c>
      <c r="C53">
        <v>3</v>
      </c>
      <c r="D53" s="3">
        <v>41307</v>
      </c>
      <c r="E53">
        <v>0</v>
      </c>
      <c r="F53">
        <v>500</v>
      </c>
      <c r="G53">
        <v>20130202</v>
      </c>
    </row>
    <row r="54" spans="1:7" x14ac:dyDescent="0.25">
      <c r="A54">
        <v>53</v>
      </c>
      <c r="B54" t="s">
        <v>274</v>
      </c>
      <c r="C54">
        <v>4</v>
      </c>
      <c r="D54" s="3">
        <v>41335</v>
      </c>
      <c r="E54">
        <v>750</v>
      </c>
      <c r="F54">
        <v>500</v>
      </c>
      <c r="G54">
        <v>20130302</v>
      </c>
    </row>
    <row r="55" spans="1:7" x14ac:dyDescent="0.25">
      <c r="A55">
        <v>54</v>
      </c>
      <c r="B55" t="s">
        <v>275</v>
      </c>
      <c r="C55">
        <v>5</v>
      </c>
      <c r="D55" s="3">
        <v>41366</v>
      </c>
      <c r="E55">
        <v>750</v>
      </c>
      <c r="F55">
        <v>500</v>
      </c>
      <c r="G55">
        <v>20130402</v>
      </c>
    </row>
    <row r="56" spans="1:7" x14ac:dyDescent="0.25">
      <c r="A56">
        <v>55</v>
      </c>
      <c r="B56" t="s">
        <v>276</v>
      </c>
      <c r="C56">
        <v>7</v>
      </c>
      <c r="D56" s="3">
        <v>41396</v>
      </c>
      <c r="E56">
        <v>750</v>
      </c>
      <c r="F56">
        <v>500</v>
      </c>
      <c r="G56">
        <v>20130502</v>
      </c>
    </row>
    <row r="57" spans="1:7" x14ac:dyDescent="0.25">
      <c r="A57">
        <v>56</v>
      </c>
      <c r="B57" t="s">
        <v>277</v>
      </c>
      <c r="C57">
        <v>9</v>
      </c>
      <c r="D57" s="3">
        <v>41427</v>
      </c>
      <c r="E57">
        <v>500</v>
      </c>
      <c r="F57">
        <v>450</v>
      </c>
      <c r="G57">
        <v>20130602</v>
      </c>
    </row>
    <row r="58" spans="1:7" x14ac:dyDescent="0.25">
      <c r="A58">
        <v>57</v>
      </c>
      <c r="B58" t="s">
        <v>278</v>
      </c>
      <c r="C58">
        <v>8</v>
      </c>
      <c r="D58" s="3">
        <v>41457</v>
      </c>
      <c r="E58">
        <v>500</v>
      </c>
      <c r="F58">
        <v>450</v>
      </c>
      <c r="G58">
        <v>20130702</v>
      </c>
    </row>
    <row r="59" spans="1:7" x14ac:dyDescent="0.25">
      <c r="A59">
        <v>58</v>
      </c>
      <c r="B59" t="s">
        <v>279</v>
      </c>
      <c r="C59">
        <v>7</v>
      </c>
      <c r="D59" s="3">
        <v>41488</v>
      </c>
      <c r="E59">
        <v>500</v>
      </c>
      <c r="F59">
        <v>450</v>
      </c>
      <c r="G59">
        <v>20130802</v>
      </c>
    </row>
    <row r="60" spans="1:7" x14ac:dyDescent="0.25">
      <c r="A60">
        <v>59</v>
      </c>
      <c r="B60" s="4" t="s">
        <v>280</v>
      </c>
      <c r="C60">
        <v>6</v>
      </c>
      <c r="D60" s="3">
        <v>41519</v>
      </c>
      <c r="E60">
        <v>500</v>
      </c>
      <c r="F60">
        <v>500</v>
      </c>
      <c r="G60">
        <v>20130902</v>
      </c>
    </row>
    <row r="61" spans="1:7" x14ac:dyDescent="0.25">
      <c r="A61">
        <v>60</v>
      </c>
      <c r="B61" t="s">
        <v>281</v>
      </c>
      <c r="C61">
        <v>5</v>
      </c>
      <c r="D61" s="3">
        <v>41549</v>
      </c>
      <c r="E61">
        <v>750</v>
      </c>
      <c r="F61">
        <v>500</v>
      </c>
      <c r="G61">
        <v>20131002</v>
      </c>
    </row>
    <row r="62" spans="1:7" x14ac:dyDescent="0.25">
      <c r="A62">
        <v>61</v>
      </c>
      <c r="B62" t="s">
        <v>282</v>
      </c>
      <c r="C62">
        <v>5</v>
      </c>
      <c r="D62" s="3">
        <v>41580</v>
      </c>
      <c r="E62">
        <v>750</v>
      </c>
      <c r="F62">
        <v>500</v>
      </c>
      <c r="G62">
        <v>20131102</v>
      </c>
    </row>
    <row r="63" spans="1:7" x14ac:dyDescent="0.25">
      <c r="A63">
        <v>62</v>
      </c>
      <c r="B63" t="s">
        <v>283</v>
      </c>
      <c r="C63">
        <v>4</v>
      </c>
      <c r="D63" s="3">
        <v>41610</v>
      </c>
      <c r="E63">
        <v>750</v>
      </c>
      <c r="F63">
        <v>500</v>
      </c>
      <c r="G63">
        <v>20131202</v>
      </c>
    </row>
    <row r="64" spans="1:7" x14ac:dyDescent="0.25">
      <c r="A64">
        <v>63</v>
      </c>
      <c r="B64" t="s">
        <v>284</v>
      </c>
      <c r="C64">
        <v>4</v>
      </c>
      <c r="D64" s="3">
        <v>40909</v>
      </c>
      <c r="E64">
        <v>750</v>
      </c>
      <c r="F64">
        <v>500</v>
      </c>
      <c r="G64">
        <v>20120101</v>
      </c>
    </row>
    <row r="65" spans="1:7" x14ac:dyDescent="0.25">
      <c r="A65">
        <v>64</v>
      </c>
      <c r="B65" s="4" t="s">
        <v>285</v>
      </c>
      <c r="C65">
        <v>3</v>
      </c>
      <c r="D65" s="3">
        <v>40940</v>
      </c>
      <c r="E65">
        <v>750</v>
      </c>
      <c r="F65">
        <v>500</v>
      </c>
      <c r="G65">
        <v>20120201</v>
      </c>
    </row>
    <row r="66" spans="1:7" x14ac:dyDescent="0.25">
      <c r="A66">
        <v>65</v>
      </c>
      <c r="B66" t="s">
        <v>286</v>
      </c>
      <c r="C66">
        <v>3</v>
      </c>
      <c r="D66" s="3">
        <v>40969</v>
      </c>
      <c r="E66">
        <v>750</v>
      </c>
      <c r="F66">
        <v>500</v>
      </c>
      <c r="G66">
        <v>20120301</v>
      </c>
    </row>
    <row r="67" spans="1:7" x14ac:dyDescent="0.25">
      <c r="A67">
        <v>66</v>
      </c>
      <c r="B67" t="s">
        <v>287</v>
      </c>
      <c r="C67">
        <v>2</v>
      </c>
      <c r="D67" s="3">
        <v>41000</v>
      </c>
      <c r="E67">
        <v>750</v>
      </c>
      <c r="F67">
        <v>775</v>
      </c>
      <c r="G67">
        <v>20120401</v>
      </c>
    </row>
    <row r="68" spans="1:7" x14ac:dyDescent="0.25">
      <c r="A68">
        <v>67</v>
      </c>
      <c r="B68" t="s">
        <v>288</v>
      </c>
      <c r="C68">
        <v>2</v>
      </c>
      <c r="D68" s="3">
        <v>41030</v>
      </c>
      <c r="E68">
        <v>750</v>
      </c>
      <c r="F68">
        <v>775</v>
      </c>
      <c r="G68">
        <v>20120501</v>
      </c>
    </row>
    <row r="69" spans="1:7" x14ac:dyDescent="0.25">
      <c r="A69">
        <v>68</v>
      </c>
      <c r="B69" t="s">
        <v>289</v>
      </c>
      <c r="C69">
        <v>1</v>
      </c>
      <c r="D69" s="3">
        <v>41061</v>
      </c>
      <c r="E69">
        <v>500</v>
      </c>
      <c r="F69">
        <v>775</v>
      </c>
      <c r="G69">
        <v>20120601</v>
      </c>
    </row>
    <row r="70" spans="1:7" x14ac:dyDescent="0.25">
      <c r="A70">
        <v>69</v>
      </c>
      <c r="B70" t="s">
        <v>290</v>
      </c>
      <c r="C70">
        <v>1</v>
      </c>
      <c r="D70" s="3">
        <v>41091</v>
      </c>
      <c r="E70">
        <v>500</v>
      </c>
      <c r="F70">
        <v>775</v>
      </c>
      <c r="G70">
        <v>20120701</v>
      </c>
    </row>
    <row r="71" spans="1:7" x14ac:dyDescent="0.25">
      <c r="A71">
        <v>70</v>
      </c>
      <c r="B71" t="s">
        <v>291</v>
      </c>
      <c r="C71">
        <v>9</v>
      </c>
      <c r="D71" s="3">
        <v>41122</v>
      </c>
      <c r="E71">
        <v>500</v>
      </c>
      <c r="F71">
        <v>775</v>
      </c>
      <c r="G71">
        <v>20120801</v>
      </c>
    </row>
    <row r="72" spans="1:7" x14ac:dyDescent="0.25">
      <c r="A72">
        <v>71</v>
      </c>
      <c r="B72" t="s">
        <v>292</v>
      </c>
      <c r="C72">
        <v>8</v>
      </c>
      <c r="D72" s="3">
        <v>41153</v>
      </c>
      <c r="E72">
        <v>500</v>
      </c>
      <c r="F72">
        <v>775</v>
      </c>
      <c r="G72">
        <v>20120901</v>
      </c>
    </row>
    <row r="73" spans="1:7" x14ac:dyDescent="0.25">
      <c r="A73">
        <v>72</v>
      </c>
      <c r="B73" t="s">
        <v>293</v>
      </c>
      <c r="C73">
        <v>6</v>
      </c>
      <c r="D73" s="3">
        <v>41183</v>
      </c>
      <c r="E73">
        <v>500</v>
      </c>
      <c r="F73">
        <v>500</v>
      </c>
      <c r="G73">
        <v>20121001</v>
      </c>
    </row>
    <row r="74" spans="1:7" x14ac:dyDescent="0.25">
      <c r="A74">
        <v>73</v>
      </c>
      <c r="B74" t="s">
        <v>294</v>
      </c>
      <c r="C74">
        <v>1</v>
      </c>
      <c r="D74" s="3">
        <v>41214</v>
      </c>
      <c r="E74">
        <v>500</v>
      </c>
      <c r="F74">
        <v>450</v>
      </c>
      <c r="G74">
        <v>20121101</v>
      </c>
    </row>
    <row r="75" spans="1:7" x14ac:dyDescent="0.25">
      <c r="A75">
        <v>74</v>
      </c>
      <c r="B75" t="s">
        <v>295</v>
      </c>
      <c r="C75">
        <v>2</v>
      </c>
      <c r="D75" s="3">
        <v>41244</v>
      </c>
      <c r="E75">
        <v>500</v>
      </c>
      <c r="F75">
        <v>450</v>
      </c>
      <c r="G75">
        <v>20121201</v>
      </c>
    </row>
    <row r="76" spans="1:7" x14ac:dyDescent="0.25">
      <c r="A76">
        <v>75</v>
      </c>
      <c r="B76" t="s">
        <v>296</v>
      </c>
      <c r="C76">
        <v>3</v>
      </c>
      <c r="D76" s="3">
        <v>41276</v>
      </c>
      <c r="E76">
        <v>500</v>
      </c>
      <c r="F76">
        <v>450</v>
      </c>
      <c r="G76">
        <v>20130102</v>
      </c>
    </row>
    <row r="77" spans="1:7" x14ac:dyDescent="0.25">
      <c r="A77">
        <v>76</v>
      </c>
      <c r="B77" t="s">
        <v>297</v>
      </c>
      <c r="C77">
        <v>4</v>
      </c>
      <c r="D77" s="3">
        <v>41307</v>
      </c>
      <c r="E77">
        <v>500</v>
      </c>
      <c r="F77">
        <v>500</v>
      </c>
      <c r="G77">
        <v>20130202</v>
      </c>
    </row>
    <row r="78" spans="1:7" x14ac:dyDescent="0.25">
      <c r="A78">
        <v>77</v>
      </c>
      <c r="B78" t="s">
        <v>298</v>
      </c>
      <c r="C78">
        <v>5</v>
      </c>
      <c r="D78" s="3">
        <v>41335</v>
      </c>
      <c r="E78">
        <v>500</v>
      </c>
      <c r="F78">
        <v>775</v>
      </c>
      <c r="G78">
        <v>20130302</v>
      </c>
    </row>
    <row r="79" spans="1:7" x14ac:dyDescent="0.25">
      <c r="A79">
        <v>78</v>
      </c>
      <c r="B79" t="s">
        <v>299</v>
      </c>
      <c r="C79">
        <v>6</v>
      </c>
      <c r="D79" s="3">
        <v>41366</v>
      </c>
      <c r="E79">
        <v>500</v>
      </c>
      <c r="F79">
        <v>775</v>
      </c>
      <c r="G79">
        <v>20130402</v>
      </c>
    </row>
    <row r="80" spans="1:7" x14ac:dyDescent="0.25">
      <c r="A80">
        <v>79</v>
      </c>
      <c r="B80" t="s">
        <v>300</v>
      </c>
      <c r="C80">
        <v>7</v>
      </c>
      <c r="D80" s="3">
        <v>41396</v>
      </c>
      <c r="E80">
        <v>500</v>
      </c>
      <c r="F80">
        <v>775</v>
      </c>
      <c r="G80">
        <v>20130502</v>
      </c>
    </row>
    <row r="81" spans="1:7" x14ac:dyDescent="0.25">
      <c r="A81">
        <v>80</v>
      </c>
      <c r="B81" t="s">
        <v>301</v>
      </c>
      <c r="C81">
        <v>8</v>
      </c>
      <c r="D81" s="3">
        <v>41427</v>
      </c>
      <c r="E81">
        <v>500</v>
      </c>
      <c r="F81">
        <v>500</v>
      </c>
      <c r="G81">
        <v>20130602</v>
      </c>
    </row>
    <row r="82" spans="1:7" x14ac:dyDescent="0.25">
      <c r="A82">
        <v>81</v>
      </c>
      <c r="B82" t="s">
        <v>302</v>
      </c>
      <c r="C82">
        <v>1</v>
      </c>
      <c r="D82" s="3">
        <v>41457</v>
      </c>
      <c r="E82">
        <v>500</v>
      </c>
      <c r="F82">
        <v>500</v>
      </c>
      <c r="G82">
        <v>20130702</v>
      </c>
    </row>
    <row r="83" spans="1:7" x14ac:dyDescent="0.25">
      <c r="A83">
        <v>82</v>
      </c>
      <c r="B83" t="s">
        <v>303</v>
      </c>
      <c r="C83">
        <v>2</v>
      </c>
      <c r="D83" s="3">
        <v>41488</v>
      </c>
      <c r="E83">
        <v>500</v>
      </c>
      <c r="F83">
        <v>775</v>
      </c>
      <c r="G83">
        <v>20130802</v>
      </c>
    </row>
    <row r="84" spans="1:7" x14ac:dyDescent="0.25">
      <c r="A84">
        <v>83</v>
      </c>
      <c r="B84" t="s">
        <v>304</v>
      </c>
      <c r="C84">
        <v>6</v>
      </c>
      <c r="D84" s="3">
        <v>41519</v>
      </c>
      <c r="E84">
        <v>1250</v>
      </c>
      <c r="F84">
        <v>450</v>
      </c>
      <c r="G84">
        <v>20130902</v>
      </c>
    </row>
    <row r="85" spans="1:7" x14ac:dyDescent="0.25">
      <c r="A85">
        <v>84</v>
      </c>
      <c r="B85" t="s">
        <v>305</v>
      </c>
      <c r="C85">
        <v>5</v>
      </c>
      <c r="D85" s="3">
        <v>41549</v>
      </c>
      <c r="E85">
        <v>1000</v>
      </c>
      <c r="F85">
        <v>450</v>
      </c>
      <c r="G85">
        <v>20131002</v>
      </c>
    </row>
    <row r="86" spans="1:7" x14ac:dyDescent="0.25">
      <c r="A86">
        <v>85</v>
      </c>
      <c r="B86" t="s">
        <v>306</v>
      </c>
      <c r="C86">
        <v>2</v>
      </c>
      <c r="D86" s="3">
        <v>41580</v>
      </c>
      <c r="E86">
        <v>1000</v>
      </c>
      <c r="F86">
        <v>450</v>
      </c>
      <c r="G86">
        <v>20131102</v>
      </c>
    </row>
    <row r="87" spans="1:7" x14ac:dyDescent="0.25">
      <c r="A87">
        <v>86</v>
      </c>
      <c r="B87" t="s">
        <v>307</v>
      </c>
      <c r="C87">
        <v>1</v>
      </c>
      <c r="D87" s="3">
        <v>41610</v>
      </c>
      <c r="E87">
        <v>1000</v>
      </c>
      <c r="F87">
        <v>450</v>
      </c>
      <c r="G87">
        <v>20131202</v>
      </c>
    </row>
    <row r="88" spans="1:7" x14ac:dyDescent="0.25">
      <c r="A88">
        <v>87</v>
      </c>
      <c r="B88" t="s">
        <v>308</v>
      </c>
      <c r="C88">
        <v>11</v>
      </c>
      <c r="D88" s="3">
        <v>41276</v>
      </c>
      <c r="E88">
        <v>150</v>
      </c>
      <c r="F88">
        <v>50</v>
      </c>
      <c r="G88">
        <v>20130102</v>
      </c>
    </row>
    <row r="89" spans="1:7" x14ac:dyDescent="0.25">
      <c r="A89">
        <v>88</v>
      </c>
      <c r="B89" t="s">
        <v>309</v>
      </c>
      <c r="C89">
        <v>10</v>
      </c>
      <c r="D89" s="3">
        <v>41307</v>
      </c>
      <c r="E89">
        <v>150</v>
      </c>
      <c r="F89">
        <v>50</v>
      </c>
      <c r="G89">
        <v>20130202</v>
      </c>
    </row>
    <row r="90" spans="1:7" x14ac:dyDescent="0.25">
      <c r="A90">
        <v>89</v>
      </c>
      <c r="B90" t="s">
        <v>310</v>
      </c>
      <c r="C90">
        <v>11</v>
      </c>
      <c r="D90" s="3">
        <v>41335</v>
      </c>
      <c r="E90">
        <v>150</v>
      </c>
      <c r="F90">
        <v>50</v>
      </c>
      <c r="G90">
        <v>20130302</v>
      </c>
    </row>
    <row r="91" spans="1:7" x14ac:dyDescent="0.25">
      <c r="A91">
        <v>90</v>
      </c>
      <c r="B91" t="s">
        <v>311</v>
      </c>
      <c r="C91">
        <v>10</v>
      </c>
      <c r="D91" s="3">
        <v>41366</v>
      </c>
      <c r="E91">
        <v>150</v>
      </c>
      <c r="F91">
        <v>50</v>
      </c>
      <c r="G91">
        <v>20130402</v>
      </c>
    </row>
    <row r="92" spans="1:7" x14ac:dyDescent="0.25">
      <c r="A92">
        <v>91</v>
      </c>
      <c r="B92" t="s">
        <v>312</v>
      </c>
      <c r="C92">
        <v>9</v>
      </c>
      <c r="D92" s="3">
        <v>41396</v>
      </c>
      <c r="E92">
        <v>150</v>
      </c>
      <c r="F92">
        <v>50</v>
      </c>
      <c r="G92">
        <v>20130502</v>
      </c>
    </row>
    <row r="93" spans="1:7" x14ac:dyDescent="0.25">
      <c r="A93">
        <v>92</v>
      </c>
      <c r="B93" t="s">
        <v>313</v>
      </c>
      <c r="C93">
        <v>8</v>
      </c>
      <c r="D93" s="3">
        <v>41427</v>
      </c>
      <c r="E93">
        <v>150</v>
      </c>
      <c r="F93">
        <v>50</v>
      </c>
      <c r="G93">
        <v>20130602</v>
      </c>
    </row>
    <row r="94" spans="1:7" x14ac:dyDescent="0.25">
      <c r="A94">
        <v>93</v>
      </c>
      <c r="B94" t="s">
        <v>314</v>
      </c>
      <c r="C94">
        <v>2</v>
      </c>
      <c r="D94" s="3">
        <v>41457</v>
      </c>
      <c r="E94">
        <v>150</v>
      </c>
      <c r="F94">
        <v>50</v>
      </c>
      <c r="G94">
        <v>20130702</v>
      </c>
    </row>
    <row r="95" spans="1:7" x14ac:dyDescent="0.25">
      <c r="A95">
        <v>94</v>
      </c>
      <c r="B95" t="s">
        <v>315</v>
      </c>
      <c r="C95">
        <v>6</v>
      </c>
      <c r="D95" s="3">
        <v>41488</v>
      </c>
      <c r="E95">
        <v>150</v>
      </c>
      <c r="F95">
        <v>50</v>
      </c>
      <c r="G95">
        <v>20130802</v>
      </c>
    </row>
    <row r="96" spans="1:7" x14ac:dyDescent="0.25">
      <c r="A96">
        <v>95</v>
      </c>
      <c r="B96" t="s">
        <v>316</v>
      </c>
      <c r="C96">
        <v>5</v>
      </c>
      <c r="D96" s="3">
        <v>41519</v>
      </c>
      <c r="E96">
        <v>150</v>
      </c>
      <c r="F96">
        <v>50</v>
      </c>
      <c r="G96">
        <v>20130902</v>
      </c>
    </row>
    <row r="97" spans="1:7" x14ac:dyDescent="0.25">
      <c r="A97">
        <v>96</v>
      </c>
      <c r="B97" t="s">
        <v>317</v>
      </c>
      <c r="C97">
        <v>8</v>
      </c>
      <c r="D97" s="3">
        <v>41549</v>
      </c>
      <c r="E97">
        <v>150</v>
      </c>
      <c r="F97">
        <v>50</v>
      </c>
      <c r="G97">
        <v>20131002</v>
      </c>
    </row>
    <row r="98" spans="1:7" x14ac:dyDescent="0.25">
      <c r="A98">
        <v>97</v>
      </c>
      <c r="B98" t="s">
        <v>318</v>
      </c>
      <c r="C98">
        <v>5</v>
      </c>
      <c r="D98" s="3">
        <v>41580</v>
      </c>
      <c r="E98">
        <v>150</v>
      </c>
      <c r="F98">
        <v>50</v>
      </c>
      <c r="G98">
        <v>20131102</v>
      </c>
    </row>
    <row r="99" spans="1:7" x14ac:dyDescent="0.25">
      <c r="A99">
        <v>98</v>
      </c>
      <c r="B99" t="s">
        <v>319</v>
      </c>
      <c r="C99">
        <v>3</v>
      </c>
      <c r="D99" s="3">
        <v>41610</v>
      </c>
      <c r="E99">
        <v>150</v>
      </c>
      <c r="F99">
        <v>50</v>
      </c>
      <c r="G99">
        <v>20131202</v>
      </c>
    </row>
    <row r="100" spans="1:7" x14ac:dyDescent="0.25">
      <c r="A100">
        <v>99</v>
      </c>
      <c r="B100" t="s">
        <v>320</v>
      </c>
      <c r="C100">
        <v>12</v>
      </c>
      <c r="D100" s="3">
        <v>41276</v>
      </c>
      <c r="E100">
        <v>150</v>
      </c>
      <c r="F100">
        <v>50</v>
      </c>
      <c r="G100">
        <v>20130102</v>
      </c>
    </row>
    <row r="101" spans="1:7" x14ac:dyDescent="0.25">
      <c r="A101">
        <v>100</v>
      </c>
      <c r="B101" t="s">
        <v>321</v>
      </c>
      <c r="C101">
        <v>13</v>
      </c>
      <c r="D101" s="3">
        <v>41307</v>
      </c>
      <c r="E101">
        <v>150</v>
      </c>
      <c r="F101">
        <v>50</v>
      </c>
      <c r="G101">
        <v>20130202</v>
      </c>
    </row>
    <row r="102" spans="1:7" x14ac:dyDescent="0.25">
      <c r="A102">
        <v>101</v>
      </c>
      <c r="B102" t="s">
        <v>322</v>
      </c>
      <c r="C102">
        <v>12</v>
      </c>
      <c r="D102" s="3">
        <v>41335</v>
      </c>
      <c r="E102">
        <v>150</v>
      </c>
      <c r="F102">
        <v>50</v>
      </c>
      <c r="G102">
        <v>20130302</v>
      </c>
    </row>
    <row r="103" spans="1:7" x14ac:dyDescent="0.25">
      <c r="A103">
        <v>102</v>
      </c>
      <c r="B103" t="s">
        <v>323</v>
      </c>
      <c r="C103">
        <v>14</v>
      </c>
      <c r="D103" s="3">
        <v>41366</v>
      </c>
      <c r="E103">
        <v>150</v>
      </c>
      <c r="F103">
        <v>50</v>
      </c>
      <c r="G103">
        <v>20130402</v>
      </c>
    </row>
    <row r="104" spans="1:7" x14ac:dyDescent="0.25">
      <c r="A104">
        <v>103</v>
      </c>
      <c r="B104" t="s">
        <v>324</v>
      </c>
      <c r="C104">
        <v>15</v>
      </c>
      <c r="D104" s="3">
        <v>41396</v>
      </c>
      <c r="E104">
        <v>150</v>
      </c>
      <c r="F104">
        <v>50</v>
      </c>
      <c r="G104">
        <v>20130502</v>
      </c>
    </row>
    <row r="105" spans="1:7" x14ac:dyDescent="0.25">
      <c r="A105">
        <v>104</v>
      </c>
      <c r="B105" t="s">
        <v>325</v>
      </c>
      <c r="C105">
        <v>16</v>
      </c>
      <c r="D105" s="3">
        <v>41427</v>
      </c>
      <c r="E105">
        <v>150</v>
      </c>
      <c r="F105">
        <v>50</v>
      </c>
      <c r="G105">
        <v>20130602</v>
      </c>
    </row>
    <row r="106" spans="1:7" x14ac:dyDescent="0.25">
      <c r="A106">
        <v>105</v>
      </c>
      <c r="B106" t="s">
        <v>326</v>
      </c>
      <c r="C106">
        <v>15</v>
      </c>
      <c r="D106" s="3">
        <v>41457</v>
      </c>
      <c r="E106">
        <v>150</v>
      </c>
      <c r="F106">
        <v>50</v>
      </c>
      <c r="G106">
        <v>20130702</v>
      </c>
    </row>
    <row r="107" spans="1:7" x14ac:dyDescent="0.25">
      <c r="A107">
        <v>106</v>
      </c>
      <c r="B107" t="s">
        <v>327</v>
      </c>
      <c r="C107">
        <v>1</v>
      </c>
      <c r="D107" s="3">
        <v>41488</v>
      </c>
      <c r="E107">
        <v>150</v>
      </c>
      <c r="F107">
        <v>50</v>
      </c>
      <c r="G107">
        <v>20130802</v>
      </c>
    </row>
    <row r="108" spans="1:7" x14ac:dyDescent="0.25">
      <c r="A108">
        <v>107</v>
      </c>
      <c r="B108" t="s">
        <v>328</v>
      </c>
      <c r="C108">
        <v>2</v>
      </c>
      <c r="D108" s="3">
        <v>41519</v>
      </c>
      <c r="E108">
        <v>150</v>
      </c>
      <c r="F108">
        <v>50</v>
      </c>
      <c r="G108">
        <v>20130902</v>
      </c>
    </row>
    <row r="109" spans="1:7" x14ac:dyDescent="0.25">
      <c r="A109">
        <v>108</v>
      </c>
      <c r="B109" t="s">
        <v>329</v>
      </c>
      <c r="C109">
        <v>2</v>
      </c>
      <c r="D109" s="3">
        <v>41549</v>
      </c>
      <c r="E109">
        <v>150</v>
      </c>
      <c r="F109">
        <v>50</v>
      </c>
      <c r="G109">
        <v>20131002</v>
      </c>
    </row>
    <row r="110" spans="1:7" x14ac:dyDescent="0.25">
      <c r="A110">
        <v>109</v>
      </c>
      <c r="B110" t="s">
        <v>330</v>
      </c>
      <c r="C110">
        <v>3</v>
      </c>
      <c r="D110" s="3">
        <v>41580</v>
      </c>
      <c r="E110">
        <v>150</v>
      </c>
      <c r="F110">
        <v>50</v>
      </c>
      <c r="G110">
        <v>20131102</v>
      </c>
    </row>
    <row r="111" spans="1:7" x14ac:dyDescent="0.25">
      <c r="A111">
        <v>110</v>
      </c>
      <c r="B111" t="s">
        <v>331</v>
      </c>
      <c r="C111">
        <v>4</v>
      </c>
      <c r="D111" s="3">
        <v>41610</v>
      </c>
      <c r="E111">
        <v>150</v>
      </c>
      <c r="F111">
        <v>50</v>
      </c>
      <c r="G111">
        <v>20131202</v>
      </c>
    </row>
    <row r="112" spans="1:7" x14ac:dyDescent="0.25">
      <c r="A112">
        <v>111</v>
      </c>
      <c r="B112" t="s">
        <v>332</v>
      </c>
      <c r="C112">
        <v>5</v>
      </c>
      <c r="D112" s="3">
        <v>41276</v>
      </c>
      <c r="E112">
        <v>150</v>
      </c>
      <c r="F112">
        <v>50</v>
      </c>
      <c r="G112">
        <v>20130102</v>
      </c>
    </row>
    <row r="113" spans="1:7" x14ac:dyDescent="0.25">
      <c r="A113">
        <v>112</v>
      </c>
      <c r="B113" t="s">
        <v>333</v>
      </c>
      <c r="C113">
        <v>12</v>
      </c>
      <c r="D113" s="3">
        <v>41307</v>
      </c>
      <c r="E113">
        <v>150</v>
      </c>
      <c r="F113">
        <v>50</v>
      </c>
      <c r="G113">
        <v>20130202</v>
      </c>
    </row>
    <row r="114" spans="1:7" x14ac:dyDescent="0.25">
      <c r="A114">
        <v>113</v>
      </c>
      <c r="B114" s="4" t="s">
        <v>334</v>
      </c>
      <c r="C114">
        <v>5</v>
      </c>
      <c r="D114" s="3">
        <v>41335</v>
      </c>
      <c r="E114">
        <v>150</v>
      </c>
      <c r="F114">
        <v>50</v>
      </c>
      <c r="G114">
        <v>20130302</v>
      </c>
    </row>
    <row r="115" spans="1:7" x14ac:dyDescent="0.25">
      <c r="A115">
        <v>114</v>
      </c>
      <c r="B115" t="s">
        <v>335</v>
      </c>
      <c r="C115">
        <v>5</v>
      </c>
      <c r="D115" s="3">
        <v>41366</v>
      </c>
      <c r="E115">
        <v>150</v>
      </c>
      <c r="F115">
        <v>50</v>
      </c>
      <c r="G115">
        <v>20130402</v>
      </c>
    </row>
    <row r="116" spans="1:7" x14ac:dyDescent="0.25">
      <c r="A116">
        <v>115</v>
      </c>
      <c r="B116" t="s">
        <v>336</v>
      </c>
      <c r="C116">
        <v>4</v>
      </c>
      <c r="D116" s="3">
        <v>41396</v>
      </c>
      <c r="E116">
        <v>150</v>
      </c>
      <c r="F116">
        <v>50</v>
      </c>
      <c r="G116">
        <v>20130502</v>
      </c>
    </row>
    <row r="117" spans="1:7" x14ac:dyDescent="0.25">
      <c r="A117">
        <v>116</v>
      </c>
      <c r="B117" t="s">
        <v>337</v>
      </c>
      <c r="C117">
        <v>4</v>
      </c>
      <c r="D117" s="3">
        <v>41427</v>
      </c>
      <c r="E117">
        <v>150</v>
      </c>
      <c r="F117">
        <v>50</v>
      </c>
      <c r="G117">
        <v>20130602</v>
      </c>
    </row>
    <row r="118" spans="1:7" x14ac:dyDescent="0.25">
      <c r="A118">
        <v>117</v>
      </c>
      <c r="B118" t="s">
        <v>338</v>
      </c>
      <c r="C118">
        <v>3</v>
      </c>
      <c r="D118" s="3">
        <v>41457</v>
      </c>
      <c r="E118">
        <v>150</v>
      </c>
      <c r="F118">
        <v>50</v>
      </c>
      <c r="G118">
        <v>20130702</v>
      </c>
    </row>
    <row r="119" spans="1:7" x14ac:dyDescent="0.25">
      <c r="A119">
        <v>118</v>
      </c>
      <c r="B119" t="s">
        <v>339</v>
      </c>
      <c r="C119">
        <v>2</v>
      </c>
      <c r="D119" s="3">
        <v>41488</v>
      </c>
      <c r="E119">
        <v>150</v>
      </c>
      <c r="F119">
        <v>50</v>
      </c>
      <c r="G119">
        <v>20130802</v>
      </c>
    </row>
    <row r="120" spans="1:7" x14ac:dyDescent="0.25">
      <c r="A120">
        <v>119</v>
      </c>
      <c r="B120" t="s">
        <v>340</v>
      </c>
      <c r="C120">
        <v>1</v>
      </c>
      <c r="D120" s="3">
        <v>41519</v>
      </c>
      <c r="E120">
        <v>150</v>
      </c>
      <c r="F120">
        <v>50</v>
      </c>
      <c r="G120">
        <v>20130902</v>
      </c>
    </row>
    <row r="121" spans="1:7" x14ac:dyDescent="0.25">
      <c r="A121">
        <v>120</v>
      </c>
      <c r="B121" t="s">
        <v>341</v>
      </c>
      <c r="C121">
        <v>2</v>
      </c>
      <c r="D121" s="3">
        <v>41549</v>
      </c>
      <c r="E121">
        <v>150</v>
      </c>
      <c r="F121">
        <v>50</v>
      </c>
      <c r="G121">
        <v>20131002</v>
      </c>
    </row>
    <row r="122" spans="1:7" x14ac:dyDescent="0.25">
      <c r="A122">
        <v>121</v>
      </c>
      <c r="B122" t="s">
        <v>342</v>
      </c>
      <c r="C122">
        <v>3</v>
      </c>
      <c r="D122" s="3">
        <v>41580</v>
      </c>
      <c r="E122">
        <v>150</v>
      </c>
      <c r="F122">
        <v>50</v>
      </c>
      <c r="G122">
        <v>20131102</v>
      </c>
    </row>
    <row r="123" spans="1:7" x14ac:dyDescent="0.25">
      <c r="A123">
        <v>122</v>
      </c>
      <c r="B123" t="s">
        <v>343</v>
      </c>
      <c r="C123">
        <v>1</v>
      </c>
      <c r="D123" s="3">
        <v>41610</v>
      </c>
      <c r="E123">
        <v>150</v>
      </c>
      <c r="F123">
        <v>50</v>
      </c>
      <c r="G123">
        <v>20131202</v>
      </c>
    </row>
    <row r="124" spans="1:7" x14ac:dyDescent="0.25">
      <c r="A124">
        <v>123</v>
      </c>
      <c r="B124" t="s">
        <v>344</v>
      </c>
      <c r="C124">
        <v>15</v>
      </c>
      <c r="D124" s="3">
        <v>41276</v>
      </c>
      <c r="E124">
        <v>150</v>
      </c>
      <c r="F124">
        <v>50</v>
      </c>
      <c r="G124">
        <v>20130102</v>
      </c>
    </row>
    <row r="125" spans="1:7" x14ac:dyDescent="0.25">
      <c r="A125">
        <v>124</v>
      </c>
      <c r="B125" t="s">
        <v>345</v>
      </c>
      <c r="C125">
        <v>14</v>
      </c>
      <c r="D125" s="3">
        <v>41307</v>
      </c>
      <c r="E125">
        <v>150</v>
      </c>
      <c r="F125">
        <v>50</v>
      </c>
      <c r="G125">
        <v>20130202</v>
      </c>
    </row>
    <row r="126" spans="1:7" x14ac:dyDescent="0.25">
      <c r="A126">
        <v>125</v>
      </c>
      <c r="B126" t="s">
        <v>346</v>
      </c>
      <c r="C126">
        <v>2</v>
      </c>
      <c r="D126" s="3">
        <v>41335</v>
      </c>
      <c r="E126">
        <v>150</v>
      </c>
      <c r="F126">
        <v>50</v>
      </c>
      <c r="G126">
        <v>20130302</v>
      </c>
    </row>
    <row r="127" spans="1:7" x14ac:dyDescent="0.25">
      <c r="A127">
        <v>126</v>
      </c>
      <c r="B127" t="s">
        <v>347</v>
      </c>
      <c r="C127">
        <v>13</v>
      </c>
      <c r="D127" s="3">
        <v>41366</v>
      </c>
      <c r="E127">
        <v>150</v>
      </c>
      <c r="F127">
        <v>50</v>
      </c>
      <c r="G127">
        <v>20130402</v>
      </c>
    </row>
    <row r="128" spans="1:7" x14ac:dyDescent="0.25">
      <c r="A128">
        <v>127</v>
      </c>
      <c r="B128" t="s">
        <v>348</v>
      </c>
      <c r="C128">
        <v>3</v>
      </c>
      <c r="D128" s="3">
        <v>41396</v>
      </c>
      <c r="E128">
        <v>150</v>
      </c>
      <c r="F128">
        <v>50</v>
      </c>
      <c r="G128">
        <v>20130502</v>
      </c>
    </row>
    <row r="129" spans="1:7" x14ac:dyDescent="0.25">
      <c r="A129">
        <v>128</v>
      </c>
      <c r="B129" t="s">
        <v>349</v>
      </c>
      <c r="C129">
        <v>11</v>
      </c>
      <c r="D129" s="3">
        <v>41427</v>
      </c>
      <c r="E129">
        <v>150</v>
      </c>
      <c r="F129">
        <v>50</v>
      </c>
      <c r="G129">
        <v>20130602</v>
      </c>
    </row>
    <row r="130" spans="1:7" x14ac:dyDescent="0.25">
      <c r="A130">
        <v>129</v>
      </c>
      <c r="B130" t="s">
        <v>350</v>
      </c>
      <c r="C130">
        <v>4</v>
      </c>
      <c r="D130" s="3">
        <v>41457</v>
      </c>
      <c r="E130">
        <v>150</v>
      </c>
      <c r="F130">
        <v>50</v>
      </c>
      <c r="G130">
        <v>20130702</v>
      </c>
    </row>
    <row r="131" spans="1:7" x14ac:dyDescent="0.25">
      <c r="A131">
        <v>130</v>
      </c>
      <c r="B131" t="s">
        <v>351</v>
      </c>
      <c r="C131">
        <v>5</v>
      </c>
      <c r="D131" s="3">
        <v>41488</v>
      </c>
      <c r="E131">
        <v>150</v>
      </c>
      <c r="F131">
        <v>50</v>
      </c>
      <c r="G131">
        <v>20130802</v>
      </c>
    </row>
    <row r="132" spans="1:7" x14ac:dyDescent="0.25">
      <c r="A132">
        <v>131</v>
      </c>
      <c r="B132" t="s">
        <v>352</v>
      </c>
      <c r="C132">
        <v>12</v>
      </c>
      <c r="D132" s="3">
        <v>41519</v>
      </c>
      <c r="E132">
        <v>150</v>
      </c>
      <c r="F132">
        <v>50</v>
      </c>
      <c r="G132">
        <v>20130902</v>
      </c>
    </row>
    <row r="133" spans="1:7" x14ac:dyDescent="0.25">
      <c r="A133">
        <v>132</v>
      </c>
      <c r="B133" t="s">
        <v>353</v>
      </c>
      <c r="C133">
        <v>13</v>
      </c>
      <c r="D133" s="3">
        <v>41549</v>
      </c>
      <c r="E133">
        <v>150</v>
      </c>
      <c r="F133">
        <v>50</v>
      </c>
      <c r="G133">
        <v>20131002</v>
      </c>
    </row>
    <row r="134" spans="1:7" x14ac:dyDescent="0.25">
      <c r="A134">
        <v>133</v>
      </c>
      <c r="B134" t="s">
        <v>354</v>
      </c>
      <c r="C134">
        <v>4</v>
      </c>
      <c r="D134" s="3">
        <v>41580</v>
      </c>
      <c r="E134">
        <v>150</v>
      </c>
      <c r="F134">
        <v>50</v>
      </c>
      <c r="G134">
        <v>20131102</v>
      </c>
    </row>
    <row r="135" spans="1:7" x14ac:dyDescent="0.25">
      <c r="A135">
        <v>134</v>
      </c>
      <c r="B135" t="s">
        <v>355</v>
      </c>
      <c r="C135">
        <v>3</v>
      </c>
      <c r="D135" s="3">
        <v>41610</v>
      </c>
      <c r="E135">
        <v>150</v>
      </c>
      <c r="F135">
        <v>50</v>
      </c>
      <c r="G135">
        <v>20131202</v>
      </c>
    </row>
    <row r="136" spans="1:7" x14ac:dyDescent="0.25">
      <c r="A136">
        <v>135</v>
      </c>
      <c r="B136" t="s">
        <v>356</v>
      </c>
      <c r="C136">
        <v>17</v>
      </c>
      <c r="D136" s="3">
        <v>41283</v>
      </c>
      <c r="E136">
        <v>500</v>
      </c>
      <c r="F136">
        <v>975</v>
      </c>
      <c r="G136">
        <v>20130109</v>
      </c>
    </row>
    <row r="137" spans="1:7" x14ac:dyDescent="0.25">
      <c r="A137">
        <v>136</v>
      </c>
      <c r="B137" t="s">
        <v>357</v>
      </c>
      <c r="C137">
        <v>18</v>
      </c>
      <c r="D137" s="3">
        <v>41284</v>
      </c>
      <c r="E137">
        <v>1250</v>
      </c>
      <c r="F137">
        <v>975</v>
      </c>
      <c r="G137">
        <v>20130110</v>
      </c>
    </row>
    <row r="138" spans="1:7" x14ac:dyDescent="0.25">
      <c r="A138">
        <v>137</v>
      </c>
      <c r="B138" t="s">
        <v>358</v>
      </c>
      <c r="C138">
        <v>19</v>
      </c>
      <c r="D138" s="3">
        <v>41316</v>
      </c>
      <c r="E138">
        <v>500</v>
      </c>
      <c r="F138">
        <v>975</v>
      </c>
      <c r="G138">
        <v>20130211</v>
      </c>
    </row>
    <row r="139" spans="1:7" x14ac:dyDescent="0.25">
      <c r="A139">
        <v>138</v>
      </c>
      <c r="B139" t="s">
        <v>359</v>
      </c>
      <c r="C139">
        <v>20</v>
      </c>
      <c r="D139" s="3">
        <v>41345</v>
      </c>
      <c r="E139">
        <v>1000</v>
      </c>
      <c r="F139">
        <v>975</v>
      </c>
      <c r="G139">
        <v>20130312</v>
      </c>
    </row>
    <row r="140" spans="1:7" x14ac:dyDescent="0.25">
      <c r="A140">
        <v>139</v>
      </c>
      <c r="B140" t="s">
        <v>360</v>
      </c>
      <c r="C140">
        <v>21</v>
      </c>
      <c r="D140" s="3">
        <v>41346</v>
      </c>
      <c r="E140">
        <v>750</v>
      </c>
      <c r="F140">
        <v>975</v>
      </c>
      <c r="G140">
        <v>20130313</v>
      </c>
    </row>
    <row r="141" spans="1:7" x14ac:dyDescent="0.25">
      <c r="A141">
        <v>140</v>
      </c>
      <c r="B141" t="s">
        <v>361</v>
      </c>
      <c r="C141">
        <v>17</v>
      </c>
      <c r="D141" s="3">
        <v>41347</v>
      </c>
      <c r="E141">
        <v>1000</v>
      </c>
      <c r="F141">
        <v>975</v>
      </c>
      <c r="G141">
        <v>20130314</v>
      </c>
    </row>
    <row r="142" spans="1:7" x14ac:dyDescent="0.25">
      <c r="A142">
        <v>141</v>
      </c>
      <c r="B142" t="s">
        <v>362</v>
      </c>
      <c r="C142">
        <v>18</v>
      </c>
      <c r="D142" s="3">
        <v>41379</v>
      </c>
      <c r="E142">
        <v>2500</v>
      </c>
      <c r="F142">
        <v>350</v>
      </c>
      <c r="G142">
        <v>20130415</v>
      </c>
    </row>
    <row r="143" spans="1:7" x14ac:dyDescent="0.25">
      <c r="A143">
        <v>142</v>
      </c>
      <c r="B143" t="s">
        <v>363</v>
      </c>
      <c r="C143">
        <v>19</v>
      </c>
      <c r="D143" s="3">
        <v>41380</v>
      </c>
      <c r="E143">
        <v>1250</v>
      </c>
      <c r="F143">
        <v>350</v>
      </c>
      <c r="G143">
        <v>20130416</v>
      </c>
    </row>
    <row r="144" spans="1:7" x14ac:dyDescent="0.25">
      <c r="A144">
        <v>143</v>
      </c>
      <c r="B144" t="s">
        <v>364</v>
      </c>
      <c r="C144">
        <v>20</v>
      </c>
      <c r="D144" s="3">
        <v>41411</v>
      </c>
      <c r="E144">
        <v>1000</v>
      </c>
      <c r="F144">
        <v>350</v>
      </c>
      <c r="G144">
        <v>20130517</v>
      </c>
    </row>
    <row r="145" spans="1:7" x14ac:dyDescent="0.25">
      <c r="A145">
        <v>144</v>
      </c>
      <c r="B145" t="s">
        <v>365</v>
      </c>
      <c r="C145">
        <v>21</v>
      </c>
      <c r="D145" s="3">
        <v>41412</v>
      </c>
      <c r="E145">
        <v>500</v>
      </c>
      <c r="F145">
        <v>975</v>
      </c>
      <c r="G145">
        <v>20130518</v>
      </c>
    </row>
    <row r="146" spans="1:7" x14ac:dyDescent="0.25">
      <c r="A146">
        <v>145</v>
      </c>
      <c r="B146" t="s">
        <v>366</v>
      </c>
      <c r="C146">
        <v>17</v>
      </c>
      <c r="D146" s="3">
        <v>41413</v>
      </c>
      <c r="E146">
        <v>1000</v>
      </c>
      <c r="F146">
        <v>975</v>
      </c>
      <c r="G146">
        <v>20130519</v>
      </c>
    </row>
    <row r="147" spans="1:7" x14ac:dyDescent="0.25">
      <c r="A147">
        <v>146</v>
      </c>
      <c r="B147" t="s">
        <v>367</v>
      </c>
      <c r="C147">
        <v>18</v>
      </c>
      <c r="D147" s="3">
        <v>41445</v>
      </c>
      <c r="E147">
        <v>2500</v>
      </c>
      <c r="F147">
        <v>975</v>
      </c>
      <c r="G147">
        <v>20130620</v>
      </c>
    </row>
    <row r="148" spans="1:7" x14ac:dyDescent="0.25">
      <c r="A148">
        <v>147</v>
      </c>
      <c r="B148" t="s">
        <v>368</v>
      </c>
      <c r="C148">
        <v>19</v>
      </c>
      <c r="D148" s="3">
        <v>41476</v>
      </c>
      <c r="E148">
        <v>1250</v>
      </c>
      <c r="F148">
        <v>975</v>
      </c>
      <c r="G148">
        <v>20130721</v>
      </c>
    </row>
    <row r="149" spans="1:7" x14ac:dyDescent="0.25">
      <c r="A149">
        <v>148</v>
      </c>
      <c r="B149" t="s">
        <v>369</v>
      </c>
      <c r="C149">
        <v>20</v>
      </c>
      <c r="D149" s="3">
        <v>41477</v>
      </c>
      <c r="E149">
        <v>1000</v>
      </c>
      <c r="F149">
        <v>275</v>
      </c>
      <c r="G149">
        <v>20130722</v>
      </c>
    </row>
    <row r="150" spans="1:7" x14ac:dyDescent="0.25">
      <c r="A150">
        <v>149</v>
      </c>
      <c r="B150" t="s">
        <v>370</v>
      </c>
      <c r="C150">
        <v>21</v>
      </c>
      <c r="D150" s="3">
        <v>41540</v>
      </c>
      <c r="E150">
        <v>1250</v>
      </c>
      <c r="F150">
        <v>275</v>
      </c>
      <c r="G150">
        <v>20130923</v>
      </c>
    </row>
    <row r="151" spans="1:7" x14ac:dyDescent="0.25">
      <c r="A151">
        <v>150</v>
      </c>
      <c r="B151" t="s">
        <v>371</v>
      </c>
      <c r="C151">
        <v>21</v>
      </c>
      <c r="D151" s="3">
        <v>41571</v>
      </c>
      <c r="E151">
        <v>500</v>
      </c>
      <c r="F151">
        <v>275</v>
      </c>
      <c r="G151">
        <v>20131024</v>
      </c>
    </row>
    <row r="152" spans="1:7" x14ac:dyDescent="0.25">
      <c r="A152">
        <v>151</v>
      </c>
      <c r="B152" t="s">
        <v>372</v>
      </c>
      <c r="C152">
        <v>18</v>
      </c>
      <c r="D152" s="3">
        <v>41603</v>
      </c>
      <c r="E152">
        <v>1000</v>
      </c>
      <c r="F152">
        <v>975</v>
      </c>
      <c r="G152">
        <v>20131125</v>
      </c>
    </row>
    <row r="153" spans="1:7" x14ac:dyDescent="0.25">
      <c r="A153">
        <v>152</v>
      </c>
      <c r="B153" t="s">
        <v>373</v>
      </c>
      <c r="C153">
        <v>21</v>
      </c>
      <c r="D153" s="3">
        <v>41604</v>
      </c>
      <c r="E153">
        <v>750</v>
      </c>
      <c r="F153">
        <v>975</v>
      </c>
      <c r="G153">
        <v>20131126</v>
      </c>
    </row>
    <row r="154" spans="1:7" x14ac:dyDescent="0.25">
      <c r="A154">
        <v>153</v>
      </c>
      <c r="B154" t="s">
        <v>374</v>
      </c>
      <c r="C154">
        <v>19</v>
      </c>
      <c r="D154" s="3">
        <v>41605</v>
      </c>
      <c r="E154">
        <v>500</v>
      </c>
      <c r="F154">
        <v>975</v>
      </c>
      <c r="G154">
        <v>20131127</v>
      </c>
    </row>
    <row r="155" spans="1:7" x14ac:dyDescent="0.25">
      <c r="A155">
        <v>154</v>
      </c>
      <c r="B155" t="s">
        <v>375</v>
      </c>
      <c r="C155">
        <v>1</v>
      </c>
      <c r="D155" s="3">
        <v>41916</v>
      </c>
      <c r="E155">
        <v>550</v>
      </c>
      <c r="F155">
        <v>725</v>
      </c>
      <c r="G155">
        <v>20141004</v>
      </c>
    </row>
    <row r="156" spans="1:7" x14ac:dyDescent="0.25">
      <c r="A156">
        <v>155</v>
      </c>
      <c r="B156" t="s">
        <v>376</v>
      </c>
      <c r="C156">
        <v>2</v>
      </c>
      <c r="D156" s="3">
        <v>41640</v>
      </c>
      <c r="E156">
        <v>50</v>
      </c>
      <c r="F156">
        <v>1475</v>
      </c>
      <c r="G156">
        <v>20140101</v>
      </c>
    </row>
    <row r="157" spans="1:7" x14ac:dyDescent="0.25">
      <c r="A157">
        <v>156</v>
      </c>
      <c r="B157" t="s">
        <v>377</v>
      </c>
      <c r="C157">
        <v>3</v>
      </c>
      <c r="D157" s="3">
        <v>41672</v>
      </c>
      <c r="E157">
        <v>800</v>
      </c>
      <c r="F157">
        <v>975</v>
      </c>
      <c r="G157">
        <v>20140202</v>
      </c>
    </row>
    <row r="158" spans="1:7" x14ac:dyDescent="0.25">
      <c r="A158">
        <v>157</v>
      </c>
      <c r="B158" t="s">
        <v>378</v>
      </c>
      <c r="C158">
        <v>2</v>
      </c>
      <c r="D158" s="3">
        <v>41701</v>
      </c>
      <c r="E158">
        <v>50</v>
      </c>
      <c r="F158">
        <v>975</v>
      </c>
      <c r="G158">
        <v>20140303</v>
      </c>
    </row>
    <row r="159" spans="1:7" x14ac:dyDescent="0.25">
      <c r="A159">
        <v>158</v>
      </c>
      <c r="B159" t="s">
        <v>379</v>
      </c>
      <c r="C159">
        <v>5</v>
      </c>
      <c r="D159" s="3">
        <v>41733</v>
      </c>
      <c r="E159">
        <v>50</v>
      </c>
      <c r="F159">
        <v>1475</v>
      </c>
      <c r="G159">
        <v>20140404</v>
      </c>
    </row>
    <row r="160" spans="1:7" x14ac:dyDescent="0.25">
      <c r="A160">
        <v>159</v>
      </c>
      <c r="B160" t="s">
        <v>380</v>
      </c>
      <c r="C160">
        <v>4</v>
      </c>
      <c r="D160" s="3">
        <v>41763</v>
      </c>
      <c r="E160">
        <v>50</v>
      </c>
      <c r="F160">
        <v>975</v>
      </c>
      <c r="G160">
        <v>20140504</v>
      </c>
    </row>
    <row r="161" spans="1:7" x14ac:dyDescent="0.25">
      <c r="A161">
        <v>160</v>
      </c>
      <c r="B161" t="s">
        <v>381</v>
      </c>
      <c r="C161">
        <v>3</v>
      </c>
      <c r="D161" s="3">
        <v>41794</v>
      </c>
      <c r="E161">
        <v>800</v>
      </c>
      <c r="F161">
        <v>475</v>
      </c>
      <c r="G161">
        <v>20140604</v>
      </c>
    </row>
    <row r="162" spans="1:7" x14ac:dyDescent="0.25">
      <c r="A162">
        <v>161</v>
      </c>
      <c r="B162" t="s">
        <v>382</v>
      </c>
      <c r="C162">
        <v>6</v>
      </c>
      <c r="D162" s="3">
        <v>41824</v>
      </c>
      <c r="E162">
        <v>2550</v>
      </c>
      <c r="F162">
        <v>975</v>
      </c>
      <c r="G162">
        <v>20140704</v>
      </c>
    </row>
    <row r="163" spans="1:7" x14ac:dyDescent="0.25">
      <c r="A163">
        <v>162</v>
      </c>
      <c r="B163" t="s">
        <v>383</v>
      </c>
      <c r="C163">
        <v>1</v>
      </c>
      <c r="D163" s="3">
        <v>41855</v>
      </c>
      <c r="E163">
        <v>50</v>
      </c>
      <c r="F163">
        <v>975</v>
      </c>
      <c r="G163">
        <v>20140804</v>
      </c>
    </row>
    <row r="164" spans="1:7" x14ac:dyDescent="0.25">
      <c r="A164">
        <v>163</v>
      </c>
      <c r="B164" t="s">
        <v>384</v>
      </c>
      <c r="C164">
        <v>1</v>
      </c>
      <c r="D164" s="3">
        <v>41886</v>
      </c>
      <c r="E164">
        <v>50</v>
      </c>
      <c r="F164">
        <v>975</v>
      </c>
      <c r="G164">
        <v>20140904</v>
      </c>
    </row>
    <row r="165" spans="1:7" x14ac:dyDescent="0.25">
      <c r="A165">
        <v>164</v>
      </c>
      <c r="B165" t="s">
        <v>385</v>
      </c>
      <c r="C165">
        <v>6</v>
      </c>
      <c r="D165" s="3">
        <v>41947</v>
      </c>
      <c r="E165">
        <v>50</v>
      </c>
      <c r="F165">
        <v>1475</v>
      </c>
      <c r="G165">
        <v>20141104</v>
      </c>
    </row>
    <row r="166" spans="1:7" x14ac:dyDescent="0.25">
      <c r="A166">
        <v>165</v>
      </c>
      <c r="B166" t="s">
        <v>386</v>
      </c>
      <c r="C166">
        <v>5</v>
      </c>
      <c r="D166" s="3">
        <v>41947</v>
      </c>
      <c r="E166">
        <v>50</v>
      </c>
      <c r="F166">
        <v>1475</v>
      </c>
      <c r="G166">
        <v>20141104</v>
      </c>
    </row>
    <row r="167" spans="1:7" x14ac:dyDescent="0.25">
      <c r="A167">
        <v>166</v>
      </c>
      <c r="B167" t="s">
        <v>387</v>
      </c>
      <c r="C167">
        <v>3</v>
      </c>
      <c r="D167" s="3">
        <v>41977</v>
      </c>
      <c r="E167">
        <v>5050</v>
      </c>
      <c r="F167">
        <v>1475</v>
      </c>
      <c r="G167">
        <v>20141204</v>
      </c>
    </row>
    <row r="168" spans="1:7" x14ac:dyDescent="0.25">
      <c r="A168">
        <v>167</v>
      </c>
      <c r="B168" t="s">
        <v>388</v>
      </c>
      <c r="C168">
        <v>4</v>
      </c>
      <c r="D168" s="3">
        <v>41977</v>
      </c>
      <c r="E168">
        <v>50</v>
      </c>
      <c r="F168">
        <v>1475</v>
      </c>
      <c r="G168">
        <v>20141204</v>
      </c>
    </row>
    <row r="169" spans="1:7" x14ac:dyDescent="0.25">
      <c r="A169">
        <v>168</v>
      </c>
      <c r="B169" t="s">
        <v>389</v>
      </c>
      <c r="C169">
        <v>6</v>
      </c>
      <c r="D169" s="3">
        <v>42006</v>
      </c>
      <c r="E169">
        <v>50</v>
      </c>
      <c r="F169">
        <v>1725</v>
      </c>
      <c r="G169">
        <v>20150102</v>
      </c>
    </row>
    <row r="170" spans="1:7" x14ac:dyDescent="0.25">
      <c r="A170">
        <v>169</v>
      </c>
      <c r="B170" t="s">
        <v>390</v>
      </c>
      <c r="C170">
        <v>5</v>
      </c>
      <c r="D170" s="3">
        <v>42037</v>
      </c>
      <c r="E170">
        <v>50</v>
      </c>
      <c r="F170">
        <v>1725</v>
      </c>
      <c r="G170">
        <v>20150202</v>
      </c>
    </row>
    <row r="171" spans="1:7" x14ac:dyDescent="0.25">
      <c r="A171">
        <v>170</v>
      </c>
      <c r="B171" t="s">
        <v>391</v>
      </c>
      <c r="C171">
        <v>4</v>
      </c>
      <c r="D171" s="3">
        <v>42065</v>
      </c>
      <c r="E171">
        <v>50</v>
      </c>
      <c r="F171">
        <v>965</v>
      </c>
      <c r="G171">
        <v>20150302</v>
      </c>
    </row>
    <row r="172" spans="1:7" x14ac:dyDescent="0.25">
      <c r="A172">
        <v>171</v>
      </c>
      <c r="B172" t="s">
        <v>392</v>
      </c>
      <c r="C172">
        <v>3</v>
      </c>
      <c r="D172" s="3">
        <v>42096</v>
      </c>
      <c r="E172">
        <v>50</v>
      </c>
      <c r="F172">
        <v>475</v>
      </c>
      <c r="G172">
        <v>20150402</v>
      </c>
    </row>
    <row r="173" spans="1:7" x14ac:dyDescent="0.25">
      <c r="A173">
        <v>172</v>
      </c>
      <c r="B173" t="s">
        <v>393</v>
      </c>
      <c r="C173">
        <v>2</v>
      </c>
      <c r="D173" s="3">
        <v>42126</v>
      </c>
      <c r="E173">
        <v>1000</v>
      </c>
      <c r="F173">
        <v>1725</v>
      </c>
      <c r="G173">
        <v>20150502</v>
      </c>
    </row>
    <row r="174" spans="1:7" x14ac:dyDescent="0.25">
      <c r="A174">
        <v>173</v>
      </c>
      <c r="B174" t="s">
        <v>394</v>
      </c>
      <c r="C174">
        <v>1</v>
      </c>
      <c r="D174" s="3">
        <v>42157</v>
      </c>
      <c r="E174">
        <v>50</v>
      </c>
      <c r="F174">
        <v>1725</v>
      </c>
      <c r="G174">
        <v>20150602</v>
      </c>
    </row>
    <row r="175" spans="1:7" x14ac:dyDescent="0.25">
      <c r="A175">
        <v>174</v>
      </c>
      <c r="B175" t="s">
        <v>395</v>
      </c>
      <c r="C175">
        <v>1</v>
      </c>
      <c r="D175" s="3">
        <v>42187</v>
      </c>
      <c r="E175">
        <v>1800</v>
      </c>
      <c r="F175">
        <v>475</v>
      </c>
      <c r="G175">
        <v>20150702</v>
      </c>
    </row>
    <row r="176" spans="1:7" x14ac:dyDescent="0.25">
      <c r="A176">
        <v>175</v>
      </c>
      <c r="B176" t="s">
        <v>396</v>
      </c>
      <c r="C176">
        <v>2</v>
      </c>
      <c r="D176" s="3">
        <v>42218</v>
      </c>
      <c r="E176">
        <v>50</v>
      </c>
      <c r="F176">
        <v>975</v>
      </c>
      <c r="G176">
        <v>20150802</v>
      </c>
    </row>
    <row r="177" spans="1:7" x14ac:dyDescent="0.25">
      <c r="A177">
        <v>176</v>
      </c>
      <c r="B177" t="s">
        <v>397</v>
      </c>
      <c r="C177">
        <v>3</v>
      </c>
      <c r="D177" s="3">
        <v>42249</v>
      </c>
      <c r="E177">
        <v>50</v>
      </c>
      <c r="F177">
        <v>425</v>
      </c>
      <c r="G177">
        <v>20150902</v>
      </c>
    </row>
    <row r="178" spans="1:7" x14ac:dyDescent="0.25">
      <c r="A178">
        <v>177</v>
      </c>
      <c r="B178" t="s">
        <v>398</v>
      </c>
      <c r="C178">
        <v>5</v>
      </c>
      <c r="D178" s="3">
        <v>42279</v>
      </c>
      <c r="E178">
        <v>50</v>
      </c>
      <c r="F178">
        <v>1725</v>
      </c>
      <c r="G178">
        <v>20151002</v>
      </c>
    </row>
    <row r="179" spans="1:7" x14ac:dyDescent="0.25">
      <c r="A179">
        <v>178</v>
      </c>
      <c r="B179" t="s">
        <v>399</v>
      </c>
      <c r="C179">
        <v>4</v>
      </c>
      <c r="D179" s="3">
        <v>42310</v>
      </c>
      <c r="E179">
        <v>800</v>
      </c>
      <c r="F179">
        <v>1725</v>
      </c>
      <c r="G179">
        <v>20151102</v>
      </c>
    </row>
    <row r="180" spans="1:7" x14ac:dyDescent="0.25">
      <c r="A180">
        <v>179</v>
      </c>
      <c r="B180" t="s">
        <v>400</v>
      </c>
      <c r="C180">
        <v>5</v>
      </c>
      <c r="D180" s="3">
        <v>42340</v>
      </c>
      <c r="E180">
        <v>50</v>
      </c>
      <c r="F180">
        <v>1725</v>
      </c>
      <c r="G180">
        <v>20151202</v>
      </c>
    </row>
    <row r="181" spans="1:7" x14ac:dyDescent="0.25">
      <c r="A181">
        <v>180</v>
      </c>
      <c r="B181" t="s">
        <v>401</v>
      </c>
      <c r="C181">
        <v>5</v>
      </c>
      <c r="D181" s="3">
        <v>42006</v>
      </c>
      <c r="E181">
        <v>50</v>
      </c>
      <c r="F181">
        <v>475</v>
      </c>
      <c r="G181">
        <v>20150102</v>
      </c>
    </row>
    <row r="182" spans="1:7" x14ac:dyDescent="0.25">
      <c r="A182">
        <v>181</v>
      </c>
      <c r="B182" t="s">
        <v>402</v>
      </c>
      <c r="C182">
        <v>4</v>
      </c>
      <c r="D182" s="3">
        <v>42037</v>
      </c>
      <c r="E182">
        <v>50</v>
      </c>
      <c r="F182">
        <v>475</v>
      </c>
      <c r="G182">
        <v>20150202</v>
      </c>
    </row>
    <row r="183" spans="1:7" x14ac:dyDescent="0.25">
      <c r="A183">
        <v>182</v>
      </c>
      <c r="B183" t="s">
        <v>403</v>
      </c>
      <c r="C183">
        <v>4</v>
      </c>
      <c r="D183" s="3">
        <v>42065</v>
      </c>
      <c r="E183">
        <v>50</v>
      </c>
      <c r="F183">
        <v>475</v>
      </c>
      <c r="G183">
        <v>20150302</v>
      </c>
    </row>
    <row r="184" spans="1:7" x14ac:dyDescent="0.25">
      <c r="A184">
        <v>183</v>
      </c>
      <c r="B184" t="s">
        <v>404</v>
      </c>
      <c r="C184">
        <v>3</v>
      </c>
      <c r="D184" s="3">
        <v>42096</v>
      </c>
      <c r="E184">
        <v>50</v>
      </c>
      <c r="F184">
        <v>50</v>
      </c>
      <c r="G184">
        <v>20150402</v>
      </c>
    </row>
    <row r="185" spans="1:7" x14ac:dyDescent="0.25">
      <c r="A185">
        <v>184</v>
      </c>
      <c r="B185" t="s">
        <v>405</v>
      </c>
      <c r="C185">
        <v>3</v>
      </c>
      <c r="D185" s="3">
        <v>42126</v>
      </c>
      <c r="E185">
        <v>50.01</v>
      </c>
      <c r="F185">
        <v>475</v>
      </c>
      <c r="G185">
        <v>20150502</v>
      </c>
    </row>
    <row r="186" spans="1:7" x14ac:dyDescent="0.25">
      <c r="A186">
        <v>185</v>
      </c>
      <c r="B186" t="s">
        <v>406</v>
      </c>
      <c r="C186">
        <v>2</v>
      </c>
      <c r="D186" s="3">
        <v>42157</v>
      </c>
      <c r="E186">
        <v>800</v>
      </c>
      <c r="F186">
        <v>425</v>
      </c>
      <c r="G186">
        <v>20150602</v>
      </c>
    </row>
    <row r="187" spans="1:7" x14ac:dyDescent="0.25">
      <c r="A187">
        <v>186</v>
      </c>
      <c r="B187" t="s">
        <v>407</v>
      </c>
      <c r="C187">
        <v>1</v>
      </c>
      <c r="D187" s="3">
        <v>42187</v>
      </c>
      <c r="E187">
        <v>1050</v>
      </c>
      <c r="F187">
        <v>425</v>
      </c>
      <c r="G187">
        <v>20150702</v>
      </c>
    </row>
    <row r="188" spans="1:7" x14ac:dyDescent="0.25">
      <c r="A188">
        <v>187</v>
      </c>
      <c r="B188" t="s">
        <v>408</v>
      </c>
      <c r="C188">
        <v>1</v>
      </c>
      <c r="D188" s="3">
        <v>42218</v>
      </c>
      <c r="E188">
        <v>1300</v>
      </c>
      <c r="F188">
        <v>425</v>
      </c>
      <c r="G188">
        <v>20150802</v>
      </c>
    </row>
    <row r="189" spans="1:7" x14ac:dyDescent="0.25">
      <c r="A189">
        <v>188</v>
      </c>
      <c r="B189" t="s">
        <v>409</v>
      </c>
      <c r="C189">
        <v>2</v>
      </c>
      <c r="D189" s="3">
        <v>42249</v>
      </c>
      <c r="E189">
        <v>50</v>
      </c>
      <c r="F189">
        <v>75</v>
      </c>
      <c r="G189">
        <v>20150902</v>
      </c>
    </row>
    <row r="190" spans="1:7" x14ac:dyDescent="0.25">
      <c r="A190">
        <v>189</v>
      </c>
      <c r="B190" t="s">
        <v>410</v>
      </c>
      <c r="C190">
        <v>3</v>
      </c>
      <c r="D190" s="3">
        <v>42279</v>
      </c>
      <c r="E190">
        <v>50</v>
      </c>
      <c r="F190">
        <v>425</v>
      </c>
      <c r="G190">
        <v>20151002</v>
      </c>
    </row>
    <row r="191" spans="1:7" x14ac:dyDescent="0.25">
      <c r="A191">
        <v>190</v>
      </c>
      <c r="B191" t="s">
        <v>411</v>
      </c>
      <c r="C191">
        <v>5</v>
      </c>
      <c r="D191" s="3">
        <v>42310</v>
      </c>
      <c r="E191">
        <v>50</v>
      </c>
      <c r="F191">
        <v>1725</v>
      </c>
      <c r="G191">
        <v>20151102</v>
      </c>
    </row>
    <row r="192" spans="1:7" x14ac:dyDescent="0.25">
      <c r="A192">
        <v>191</v>
      </c>
      <c r="B192" t="s">
        <v>412</v>
      </c>
      <c r="C192">
        <v>4</v>
      </c>
      <c r="D192" s="3">
        <v>42340</v>
      </c>
      <c r="E192">
        <v>50</v>
      </c>
      <c r="F192">
        <v>1725</v>
      </c>
      <c r="G192">
        <v>20151202</v>
      </c>
    </row>
    <row r="193" spans="1:7" x14ac:dyDescent="0.25">
      <c r="A193">
        <v>192</v>
      </c>
      <c r="B193" t="s">
        <v>413</v>
      </c>
      <c r="C193">
        <v>8</v>
      </c>
      <c r="D193" s="3">
        <v>41640</v>
      </c>
      <c r="E193">
        <v>550</v>
      </c>
      <c r="F193">
        <v>425</v>
      </c>
      <c r="G193">
        <v>20140101</v>
      </c>
    </row>
    <row r="194" spans="1:7" x14ac:dyDescent="0.25">
      <c r="A194">
        <v>193</v>
      </c>
      <c r="B194" t="s">
        <v>414</v>
      </c>
      <c r="C194">
        <v>8</v>
      </c>
      <c r="D194" s="3">
        <v>41671</v>
      </c>
      <c r="E194">
        <v>550</v>
      </c>
      <c r="F194">
        <v>425</v>
      </c>
      <c r="G194">
        <v>20140201</v>
      </c>
    </row>
    <row r="195" spans="1:7" x14ac:dyDescent="0.25">
      <c r="A195">
        <v>194</v>
      </c>
      <c r="B195" t="s">
        <v>415</v>
      </c>
      <c r="C195">
        <v>9</v>
      </c>
      <c r="D195" s="3">
        <v>41699</v>
      </c>
      <c r="E195">
        <v>550</v>
      </c>
      <c r="F195">
        <v>75</v>
      </c>
      <c r="G195">
        <v>20140301</v>
      </c>
    </row>
    <row r="196" spans="1:7" x14ac:dyDescent="0.25">
      <c r="A196">
        <v>195</v>
      </c>
      <c r="B196" t="s">
        <v>416</v>
      </c>
      <c r="C196">
        <v>6</v>
      </c>
      <c r="D196" s="3">
        <v>41730</v>
      </c>
      <c r="E196">
        <v>550</v>
      </c>
      <c r="F196">
        <v>475</v>
      </c>
      <c r="G196">
        <v>20140401</v>
      </c>
    </row>
    <row r="197" spans="1:7" x14ac:dyDescent="0.25">
      <c r="A197">
        <v>196</v>
      </c>
      <c r="B197" t="s">
        <v>417</v>
      </c>
      <c r="C197">
        <v>3</v>
      </c>
      <c r="D197" s="3">
        <v>41760</v>
      </c>
      <c r="E197">
        <v>550</v>
      </c>
      <c r="F197">
        <v>475</v>
      </c>
      <c r="G197">
        <v>20140501</v>
      </c>
    </row>
    <row r="198" spans="1:7" x14ac:dyDescent="0.25">
      <c r="A198">
        <v>197</v>
      </c>
      <c r="B198" t="s">
        <v>418</v>
      </c>
      <c r="C198">
        <v>2</v>
      </c>
      <c r="D198" s="3">
        <v>41791</v>
      </c>
      <c r="E198">
        <v>550</v>
      </c>
      <c r="F198">
        <v>475</v>
      </c>
      <c r="G198">
        <v>20140601</v>
      </c>
    </row>
    <row r="199" spans="1:7" x14ac:dyDescent="0.25">
      <c r="A199">
        <v>198</v>
      </c>
      <c r="B199" t="s">
        <v>419</v>
      </c>
      <c r="C199">
        <v>5</v>
      </c>
      <c r="D199" s="3">
        <v>41821</v>
      </c>
      <c r="E199">
        <v>550</v>
      </c>
      <c r="F199">
        <v>1725</v>
      </c>
      <c r="G199">
        <v>20140701</v>
      </c>
    </row>
    <row r="200" spans="1:7" x14ac:dyDescent="0.25">
      <c r="A200">
        <v>199</v>
      </c>
      <c r="B200" t="s">
        <v>420</v>
      </c>
      <c r="C200">
        <v>4</v>
      </c>
      <c r="D200" s="3">
        <v>41852</v>
      </c>
      <c r="E200">
        <v>800</v>
      </c>
      <c r="F200">
        <v>475</v>
      </c>
      <c r="G200">
        <v>20140801</v>
      </c>
    </row>
    <row r="201" spans="1:7" x14ac:dyDescent="0.25">
      <c r="A201">
        <v>200</v>
      </c>
      <c r="B201" t="s">
        <v>421</v>
      </c>
      <c r="C201">
        <v>8</v>
      </c>
      <c r="D201" s="3">
        <v>41883</v>
      </c>
      <c r="E201">
        <v>800</v>
      </c>
      <c r="F201">
        <v>1725</v>
      </c>
      <c r="G201">
        <v>20140901</v>
      </c>
    </row>
    <row r="202" spans="1:7" x14ac:dyDescent="0.25">
      <c r="A202">
        <v>201</v>
      </c>
      <c r="B202" t="s">
        <v>422</v>
      </c>
      <c r="C202">
        <v>9</v>
      </c>
      <c r="D202" s="3">
        <v>41913</v>
      </c>
      <c r="E202">
        <v>800</v>
      </c>
      <c r="F202">
        <v>1725</v>
      </c>
      <c r="G202">
        <v>20141001</v>
      </c>
    </row>
    <row r="203" spans="1:7" x14ac:dyDescent="0.25">
      <c r="A203">
        <v>202</v>
      </c>
      <c r="B203" t="s">
        <v>423</v>
      </c>
      <c r="C203">
        <v>1</v>
      </c>
      <c r="D203" s="3">
        <v>41944</v>
      </c>
      <c r="E203">
        <v>50</v>
      </c>
      <c r="F203">
        <v>475</v>
      </c>
      <c r="G203">
        <v>20141101</v>
      </c>
    </row>
    <row r="204" spans="1:7" x14ac:dyDescent="0.25">
      <c r="A204">
        <v>203</v>
      </c>
      <c r="B204" t="s">
        <v>424</v>
      </c>
      <c r="C204">
        <v>1</v>
      </c>
      <c r="D204" s="3">
        <v>41974</v>
      </c>
      <c r="E204">
        <v>50</v>
      </c>
      <c r="F204">
        <v>475</v>
      </c>
      <c r="G204">
        <v>20141201</v>
      </c>
    </row>
    <row r="205" spans="1:7" x14ac:dyDescent="0.25">
      <c r="A205">
        <v>204</v>
      </c>
      <c r="B205" t="s">
        <v>425</v>
      </c>
      <c r="C205">
        <v>2</v>
      </c>
      <c r="D205" s="3">
        <v>42006</v>
      </c>
      <c r="E205">
        <v>50</v>
      </c>
      <c r="F205">
        <v>1725</v>
      </c>
      <c r="G205">
        <v>20150102</v>
      </c>
    </row>
    <row r="206" spans="1:7" x14ac:dyDescent="0.25">
      <c r="A206">
        <v>205</v>
      </c>
      <c r="B206" t="s">
        <v>426</v>
      </c>
      <c r="C206">
        <v>3</v>
      </c>
      <c r="D206" s="3">
        <v>42037</v>
      </c>
      <c r="E206">
        <v>50</v>
      </c>
      <c r="F206">
        <v>475</v>
      </c>
      <c r="G206">
        <v>20150202</v>
      </c>
    </row>
    <row r="207" spans="1:7" x14ac:dyDescent="0.25">
      <c r="A207">
        <v>206</v>
      </c>
      <c r="B207" t="s">
        <v>427</v>
      </c>
      <c r="C207">
        <v>4</v>
      </c>
      <c r="D207" s="3">
        <v>42065</v>
      </c>
      <c r="E207">
        <v>800</v>
      </c>
      <c r="F207">
        <v>475</v>
      </c>
      <c r="G207">
        <v>20150302</v>
      </c>
    </row>
    <row r="208" spans="1:7" x14ac:dyDescent="0.25">
      <c r="A208">
        <v>207</v>
      </c>
      <c r="B208" t="s">
        <v>428</v>
      </c>
      <c r="C208">
        <v>5</v>
      </c>
      <c r="D208" s="3">
        <v>42096</v>
      </c>
      <c r="E208">
        <v>800</v>
      </c>
      <c r="F208">
        <v>475</v>
      </c>
      <c r="G208">
        <v>20150402</v>
      </c>
    </row>
    <row r="209" spans="1:7" x14ac:dyDescent="0.25">
      <c r="A209">
        <v>208</v>
      </c>
      <c r="B209" t="s">
        <v>429</v>
      </c>
      <c r="C209">
        <v>7</v>
      </c>
      <c r="D209" s="3">
        <v>42126</v>
      </c>
      <c r="E209">
        <v>800</v>
      </c>
      <c r="F209">
        <v>475</v>
      </c>
      <c r="G209">
        <v>20150502</v>
      </c>
    </row>
    <row r="210" spans="1:7" x14ac:dyDescent="0.25">
      <c r="A210">
        <v>209</v>
      </c>
      <c r="B210" t="s">
        <v>430</v>
      </c>
      <c r="C210">
        <v>9</v>
      </c>
      <c r="D210" s="3">
        <v>42157</v>
      </c>
      <c r="E210">
        <v>550</v>
      </c>
      <c r="F210">
        <v>425</v>
      </c>
      <c r="G210">
        <v>20150602</v>
      </c>
    </row>
    <row r="211" spans="1:7" x14ac:dyDescent="0.25">
      <c r="A211">
        <v>210</v>
      </c>
      <c r="B211" t="s">
        <v>431</v>
      </c>
      <c r="C211">
        <v>8</v>
      </c>
      <c r="D211" s="3">
        <v>42187</v>
      </c>
      <c r="E211">
        <v>550</v>
      </c>
      <c r="F211">
        <v>425</v>
      </c>
      <c r="G211">
        <v>20150702</v>
      </c>
    </row>
    <row r="212" spans="1:7" x14ac:dyDescent="0.25">
      <c r="A212">
        <v>211</v>
      </c>
      <c r="B212" t="s">
        <v>432</v>
      </c>
      <c r="C212">
        <v>7</v>
      </c>
      <c r="D212" s="3">
        <v>42218</v>
      </c>
      <c r="E212">
        <v>550</v>
      </c>
      <c r="F212">
        <v>425</v>
      </c>
      <c r="G212">
        <v>20150802</v>
      </c>
    </row>
    <row r="213" spans="1:7" x14ac:dyDescent="0.25">
      <c r="A213">
        <v>212</v>
      </c>
      <c r="B213" t="s">
        <v>433</v>
      </c>
      <c r="C213">
        <v>6</v>
      </c>
      <c r="D213" s="3">
        <v>42249</v>
      </c>
      <c r="E213">
        <v>550</v>
      </c>
      <c r="F213">
        <v>475</v>
      </c>
      <c r="G213">
        <v>20150902</v>
      </c>
    </row>
    <row r="214" spans="1:7" x14ac:dyDescent="0.25">
      <c r="A214">
        <v>213</v>
      </c>
      <c r="B214" t="s">
        <v>434</v>
      </c>
      <c r="C214">
        <v>5</v>
      </c>
      <c r="D214" s="3">
        <v>42279</v>
      </c>
      <c r="E214">
        <v>800</v>
      </c>
      <c r="F214">
        <v>475</v>
      </c>
      <c r="G214">
        <v>20151002</v>
      </c>
    </row>
    <row r="215" spans="1:7" x14ac:dyDescent="0.25">
      <c r="A215">
        <v>214</v>
      </c>
      <c r="B215" t="s">
        <v>435</v>
      </c>
      <c r="C215">
        <v>5</v>
      </c>
      <c r="D215" s="3">
        <v>42310</v>
      </c>
      <c r="E215">
        <v>800</v>
      </c>
      <c r="F215">
        <v>475</v>
      </c>
      <c r="G215">
        <v>20151102</v>
      </c>
    </row>
    <row r="216" spans="1:7" x14ac:dyDescent="0.25">
      <c r="A216">
        <v>215</v>
      </c>
      <c r="B216" t="s">
        <v>436</v>
      </c>
      <c r="C216">
        <v>4</v>
      </c>
      <c r="D216" s="3">
        <v>42340</v>
      </c>
      <c r="E216">
        <v>800</v>
      </c>
      <c r="F216">
        <v>475</v>
      </c>
      <c r="G216">
        <v>20151202</v>
      </c>
    </row>
    <row r="217" spans="1:7" x14ac:dyDescent="0.25">
      <c r="A217">
        <v>216</v>
      </c>
      <c r="B217" t="s">
        <v>437</v>
      </c>
      <c r="C217">
        <v>4</v>
      </c>
      <c r="D217" s="3">
        <v>41640</v>
      </c>
      <c r="E217">
        <v>800</v>
      </c>
      <c r="F217">
        <v>475</v>
      </c>
      <c r="G217">
        <v>20140101</v>
      </c>
    </row>
    <row r="218" spans="1:7" x14ac:dyDescent="0.25">
      <c r="A218">
        <v>217</v>
      </c>
      <c r="B218" t="s">
        <v>438</v>
      </c>
      <c r="C218">
        <v>3</v>
      </c>
      <c r="D218" s="3">
        <v>41671</v>
      </c>
      <c r="E218">
        <v>800</v>
      </c>
      <c r="F218">
        <v>475</v>
      </c>
      <c r="G218">
        <v>20140201</v>
      </c>
    </row>
    <row r="219" spans="1:7" x14ac:dyDescent="0.25">
      <c r="A219">
        <v>218</v>
      </c>
      <c r="B219" t="s">
        <v>439</v>
      </c>
      <c r="C219">
        <v>3</v>
      </c>
      <c r="D219" s="3">
        <v>41699</v>
      </c>
      <c r="E219">
        <v>800</v>
      </c>
      <c r="F219">
        <v>475</v>
      </c>
      <c r="G219">
        <v>20140301</v>
      </c>
    </row>
    <row r="220" spans="1:7" x14ac:dyDescent="0.25">
      <c r="A220">
        <v>219</v>
      </c>
      <c r="B220" t="s">
        <v>440</v>
      </c>
      <c r="C220">
        <v>2</v>
      </c>
      <c r="D220" s="3">
        <v>41730</v>
      </c>
      <c r="E220">
        <v>800</v>
      </c>
      <c r="F220">
        <v>750</v>
      </c>
      <c r="G220">
        <v>20140401</v>
      </c>
    </row>
    <row r="221" spans="1:7" x14ac:dyDescent="0.25">
      <c r="A221">
        <v>220</v>
      </c>
      <c r="B221" t="s">
        <v>441</v>
      </c>
      <c r="C221">
        <v>2</v>
      </c>
      <c r="D221" s="3">
        <v>41760</v>
      </c>
      <c r="E221">
        <v>800</v>
      </c>
      <c r="F221">
        <v>750</v>
      </c>
      <c r="G221">
        <v>20140501</v>
      </c>
    </row>
    <row r="222" spans="1:7" x14ac:dyDescent="0.25">
      <c r="A222">
        <v>221</v>
      </c>
      <c r="B222" t="s">
        <v>442</v>
      </c>
      <c r="C222">
        <v>1</v>
      </c>
      <c r="D222" s="3">
        <v>41791</v>
      </c>
      <c r="E222">
        <v>550</v>
      </c>
      <c r="F222">
        <v>750</v>
      </c>
      <c r="G222">
        <v>20140601</v>
      </c>
    </row>
    <row r="223" spans="1:7" x14ac:dyDescent="0.25">
      <c r="A223">
        <v>222</v>
      </c>
      <c r="B223" t="s">
        <v>443</v>
      </c>
      <c r="C223">
        <v>1</v>
      </c>
      <c r="D223" s="3">
        <v>41821</v>
      </c>
      <c r="E223">
        <v>550</v>
      </c>
      <c r="F223">
        <v>750</v>
      </c>
      <c r="G223">
        <v>20140701</v>
      </c>
    </row>
    <row r="224" spans="1:7" x14ac:dyDescent="0.25">
      <c r="A224">
        <v>223</v>
      </c>
      <c r="B224" t="s">
        <v>444</v>
      </c>
      <c r="C224">
        <v>9</v>
      </c>
      <c r="D224" s="3">
        <v>41852</v>
      </c>
      <c r="E224">
        <v>550</v>
      </c>
      <c r="F224">
        <v>750</v>
      </c>
      <c r="G224">
        <v>20140801</v>
      </c>
    </row>
    <row r="225" spans="1:7" x14ac:dyDescent="0.25">
      <c r="A225">
        <v>224</v>
      </c>
      <c r="B225" t="s">
        <v>445</v>
      </c>
      <c r="C225">
        <v>8</v>
      </c>
      <c r="D225" s="3">
        <v>41883</v>
      </c>
      <c r="E225">
        <v>550</v>
      </c>
      <c r="F225">
        <v>750</v>
      </c>
      <c r="G225">
        <v>20140901</v>
      </c>
    </row>
    <row r="226" spans="1:7" x14ac:dyDescent="0.25">
      <c r="A226">
        <v>225</v>
      </c>
      <c r="B226" t="s">
        <v>446</v>
      </c>
      <c r="C226">
        <v>6</v>
      </c>
      <c r="D226" s="3">
        <v>41913</v>
      </c>
      <c r="E226">
        <v>550</v>
      </c>
      <c r="F226">
        <v>475</v>
      </c>
      <c r="G226">
        <v>20141001</v>
      </c>
    </row>
    <row r="227" spans="1:7" x14ac:dyDescent="0.25">
      <c r="A227">
        <v>226</v>
      </c>
      <c r="B227" t="s">
        <v>447</v>
      </c>
      <c r="C227">
        <v>1</v>
      </c>
      <c r="D227" s="3">
        <v>41944</v>
      </c>
      <c r="E227">
        <v>550</v>
      </c>
      <c r="F227">
        <v>425</v>
      </c>
      <c r="G227">
        <v>20141101</v>
      </c>
    </row>
    <row r="228" spans="1:7" x14ac:dyDescent="0.25">
      <c r="A228">
        <v>227</v>
      </c>
      <c r="B228" t="s">
        <v>448</v>
      </c>
      <c r="C228">
        <v>2</v>
      </c>
      <c r="D228" s="3">
        <v>41974</v>
      </c>
      <c r="E228">
        <v>550</v>
      </c>
      <c r="F228">
        <v>425</v>
      </c>
      <c r="G228">
        <v>20141201</v>
      </c>
    </row>
    <row r="229" spans="1:7" x14ac:dyDescent="0.25">
      <c r="A229">
        <v>228</v>
      </c>
      <c r="B229" t="s">
        <v>449</v>
      </c>
      <c r="C229">
        <v>3</v>
      </c>
      <c r="D229" s="3">
        <v>42006</v>
      </c>
      <c r="E229">
        <v>550</v>
      </c>
      <c r="F229">
        <v>425</v>
      </c>
      <c r="G229">
        <v>20150102</v>
      </c>
    </row>
    <row r="230" spans="1:7" x14ac:dyDescent="0.25">
      <c r="A230">
        <v>229</v>
      </c>
      <c r="B230" t="s">
        <v>450</v>
      </c>
      <c r="C230">
        <v>4</v>
      </c>
      <c r="D230" s="3">
        <v>42037</v>
      </c>
      <c r="E230">
        <v>550</v>
      </c>
      <c r="F230">
        <v>475</v>
      </c>
      <c r="G230">
        <v>20150202</v>
      </c>
    </row>
    <row r="231" spans="1:7" x14ac:dyDescent="0.25">
      <c r="A231">
        <v>230</v>
      </c>
      <c r="B231" t="s">
        <v>451</v>
      </c>
      <c r="C231">
        <v>5</v>
      </c>
      <c r="D231" s="3">
        <v>42065</v>
      </c>
      <c r="E231">
        <v>550</v>
      </c>
      <c r="F231">
        <v>750</v>
      </c>
      <c r="G231">
        <v>20150302</v>
      </c>
    </row>
    <row r="232" spans="1:7" x14ac:dyDescent="0.25">
      <c r="A232">
        <v>231</v>
      </c>
      <c r="B232" t="s">
        <v>452</v>
      </c>
      <c r="C232">
        <v>6</v>
      </c>
      <c r="D232" s="3">
        <v>42096</v>
      </c>
      <c r="E232">
        <v>550</v>
      </c>
      <c r="F232">
        <v>750</v>
      </c>
      <c r="G232">
        <v>20150402</v>
      </c>
    </row>
    <row r="233" spans="1:7" x14ac:dyDescent="0.25">
      <c r="A233">
        <v>232</v>
      </c>
      <c r="B233" t="s">
        <v>453</v>
      </c>
      <c r="C233">
        <v>7</v>
      </c>
      <c r="D233" s="3">
        <v>42126</v>
      </c>
      <c r="E233">
        <v>550</v>
      </c>
      <c r="F233">
        <v>750</v>
      </c>
      <c r="G233">
        <v>20150502</v>
      </c>
    </row>
    <row r="234" spans="1:7" x14ac:dyDescent="0.25">
      <c r="A234">
        <v>233</v>
      </c>
      <c r="B234" t="s">
        <v>454</v>
      </c>
      <c r="C234">
        <v>8</v>
      </c>
      <c r="D234" s="3">
        <v>42157</v>
      </c>
      <c r="E234">
        <v>550</v>
      </c>
      <c r="F234">
        <v>475</v>
      </c>
      <c r="G234">
        <v>20150602</v>
      </c>
    </row>
    <row r="235" spans="1:7" x14ac:dyDescent="0.25">
      <c r="A235">
        <v>234</v>
      </c>
      <c r="B235" t="s">
        <v>455</v>
      </c>
      <c r="C235">
        <v>1</v>
      </c>
      <c r="D235" s="3">
        <v>42187</v>
      </c>
      <c r="E235">
        <v>550</v>
      </c>
      <c r="F235">
        <v>475</v>
      </c>
      <c r="G235">
        <v>20150702</v>
      </c>
    </row>
    <row r="236" spans="1:7" x14ac:dyDescent="0.25">
      <c r="A236">
        <v>235</v>
      </c>
      <c r="B236" t="s">
        <v>456</v>
      </c>
      <c r="C236">
        <v>2</v>
      </c>
      <c r="D236" s="3">
        <v>42218</v>
      </c>
      <c r="E236">
        <v>550</v>
      </c>
      <c r="F236">
        <v>750</v>
      </c>
      <c r="G236">
        <v>20150802</v>
      </c>
    </row>
    <row r="237" spans="1:7" x14ac:dyDescent="0.25">
      <c r="A237">
        <v>236</v>
      </c>
      <c r="B237" t="s">
        <v>457</v>
      </c>
      <c r="C237">
        <v>6</v>
      </c>
      <c r="D237" s="3">
        <v>42249</v>
      </c>
      <c r="E237">
        <v>1300</v>
      </c>
      <c r="F237">
        <v>425</v>
      </c>
      <c r="G237">
        <v>20150902</v>
      </c>
    </row>
    <row r="238" spans="1:7" x14ac:dyDescent="0.25">
      <c r="A238">
        <v>237</v>
      </c>
      <c r="B238" t="s">
        <v>458</v>
      </c>
      <c r="C238">
        <v>5</v>
      </c>
      <c r="D238" s="3">
        <v>42279</v>
      </c>
      <c r="E238">
        <v>1050</v>
      </c>
      <c r="F238">
        <v>425</v>
      </c>
      <c r="G238">
        <v>20151002</v>
      </c>
    </row>
    <row r="239" spans="1:7" x14ac:dyDescent="0.25">
      <c r="A239">
        <v>238</v>
      </c>
      <c r="B239" t="s">
        <v>459</v>
      </c>
      <c r="C239">
        <v>2</v>
      </c>
      <c r="D239" s="3">
        <v>42310</v>
      </c>
      <c r="E239">
        <v>1050</v>
      </c>
      <c r="F239">
        <v>425</v>
      </c>
      <c r="G239">
        <v>20151102</v>
      </c>
    </row>
    <row r="240" spans="1:7" x14ac:dyDescent="0.25">
      <c r="A240">
        <v>239</v>
      </c>
      <c r="B240" t="s">
        <v>460</v>
      </c>
      <c r="C240">
        <v>1</v>
      </c>
      <c r="D240" s="3">
        <v>42340</v>
      </c>
      <c r="E240">
        <v>1050</v>
      </c>
      <c r="F240">
        <v>425</v>
      </c>
      <c r="G240">
        <v>20151202</v>
      </c>
    </row>
    <row r="241" spans="1:7" x14ac:dyDescent="0.25">
      <c r="A241">
        <v>240</v>
      </c>
      <c r="B241" t="s">
        <v>461</v>
      </c>
      <c r="C241">
        <v>11</v>
      </c>
      <c r="D241" s="3">
        <v>42006</v>
      </c>
      <c r="E241">
        <v>200</v>
      </c>
      <c r="F241">
        <v>25</v>
      </c>
      <c r="G241">
        <v>20150102</v>
      </c>
    </row>
    <row r="242" spans="1:7" x14ac:dyDescent="0.25">
      <c r="A242">
        <v>241</v>
      </c>
      <c r="B242" t="s">
        <v>462</v>
      </c>
      <c r="C242">
        <v>10</v>
      </c>
      <c r="D242" s="3">
        <v>42037</v>
      </c>
      <c r="E242">
        <v>200</v>
      </c>
      <c r="F242">
        <v>25</v>
      </c>
      <c r="G242">
        <v>20150202</v>
      </c>
    </row>
    <row r="243" spans="1:7" x14ac:dyDescent="0.25">
      <c r="A243">
        <v>242</v>
      </c>
      <c r="B243" t="s">
        <v>463</v>
      </c>
      <c r="C243">
        <v>11</v>
      </c>
      <c r="D243" s="3">
        <v>42065</v>
      </c>
      <c r="E243">
        <v>200</v>
      </c>
      <c r="F243">
        <v>25</v>
      </c>
      <c r="G243">
        <v>20150302</v>
      </c>
    </row>
    <row r="244" spans="1:7" x14ac:dyDescent="0.25">
      <c r="A244">
        <v>243</v>
      </c>
      <c r="B244" t="s">
        <v>464</v>
      </c>
      <c r="C244">
        <v>10</v>
      </c>
      <c r="D244" s="3">
        <v>42096</v>
      </c>
      <c r="E244">
        <v>200</v>
      </c>
      <c r="F244">
        <v>25</v>
      </c>
      <c r="G244">
        <v>20150402</v>
      </c>
    </row>
    <row r="245" spans="1:7" x14ac:dyDescent="0.25">
      <c r="A245">
        <v>244</v>
      </c>
      <c r="B245" t="s">
        <v>465</v>
      </c>
      <c r="C245">
        <v>9</v>
      </c>
      <c r="D245" s="3">
        <v>42126</v>
      </c>
      <c r="E245">
        <v>200</v>
      </c>
      <c r="F245">
        <v>25</v>
      </c>
      <c r="G245">
        <v>20150502</v>
      </c>
    </row>
    <row r="246" spans="1:7" x14ac:dyDescent="0.25">
      <c r="A246">
        <v>245</v>
      </c>
      <c r="B246" t="s">
        <v>466</v>
      </c>
      <c r="C246">
        <v>8</v>
      </c>
      <c r="D246" s="3">
        <v>42157</v>
      </c>
      <c r="E246">
        <v>200</v>
      </c>
      <c r="F246">
        <v>25</v>
      </c>
      <c r="G246">
        <v>20150602</v>
      </c>
    </row>
    <row r="247" spans="1:7" x14ac:dyDescent="0.25">
      <c r="A247">
        <v>246</v>
      </c>
      <c r="B247" t="s">
        <v>467</v>
      </c>
      <c r="C247">
        <v>2</v>
      </c>
      <c r="D247" s="3">
        <v>42187</v>
      </c>
      <c r="E247">
        <v>200</v>
      </c>
      <c r="F247">
        <v>25</v>
      </c>
      <c r="G247">
        <v>20150702</v>
      </c>
    </row>
    <row r="248" spans="1:7" x14ac:dyDescent="0.25">
      <c r="A248">
        <v>247</v>
      </c>
      <c r="B248" t="s">
        <v>468</v>
      </c>
      <c r="C248">
        <v>6</v>
      </c>
      <c r="D248" s="3">
        <v>42218</v>
      </c>
      <c r="E248">
        <v>200</v>
      </c>
      <c r="F248">
        <v>25</v>
      </c>
      <c r="G248">
        <v>20150802</v>
      </c>
    </row>
    <row r="249" spans="1:7" x14ac:dyDescent="0.25">
      <c r="A249">
        <v>248</v>
      </c>
      <c r="B249" t="s">
        <v>469</v>
      </c>
      <c r="C249">
        <v>5</v>
      </c>
      <c r="D249" s="3">
        <v>42249</v>
      </c>
      <c r="E249">
        <v>200</v>
      </c>
      <c r="F249">
        <v>25</v>
      </c>
      <c r="G249">
        <v>20150902</v>
      </c>
    </row>
    <row r="250" spans="1:7" x14ac:dyDescent="0.25">
      <c r="A250">
        <v>249</v>
      </c>
      <c r="B250" t="s">
        <v>470</v>
      </c>
      <c r="C250">
        <v>8</v>
      </c>
      <c r="D250" s="3">
        <v>42279</v>
      </c>
      <c r="E250">
        <v>200</v>
      </c>
      <c r="F250">
        <v>25</v>
      </c>
      <c r="G250">
        <v>20151002</v>
      </c>
    </row>
    <row r="251" spans="1:7" x14ac:dyDescent="0.25">
      <c r="A251">
        <v>250</v>
      </c>
      <c r="B251" t="s">
        <v>471</v>
      </c>
      <c r="C251">
        <v>5</v>
      </c>
      <c r="D251" s="3">
        <v>42310</v>
      </c>
      <c r="E251">
        <v>200</v>
      </c>
      <c r="F251">
        <v>25</v>
      </c>
      <c r="G251">
        <v>20151102</v>
      </c>
    </row>
    <row r="252" spans="1:7" x14ac:dyDescent="0.25">
      <c r="A252">
        <v>251</v>
      </c>
      <c r="B252" t="s">
        <v>472</v>
      </c>
      <c r="C252">
        <v>3</v>
      </c>
      <c r="D252" s="3">
        <v>42340</v>
      </c>
      <c r="E252">
        <v>200</v>
      </c>
      <c r="F252">
        <v>25</v>
      </c>
      <c r="G252">
        <v>20151202</v>
      </c>
    </row>
    <row r="253" spans="1:7" x14ac:dyDescent="0.25">
      <c r="A253">
        <v>252</v>
      </c>
      <c r="B253" t="s">
        <v>473</v>
      </c>
      <c r="C253">
        <v>12</v>
      </c>
      <c r="D253" s="3">
        <v>42006</v>
      </c>
      <c r="E253">
        <v>200</v>
      </c>
      <c r="F253">
        <v>25</v>
      </c>
      <c r="G253">
        <v>20150102</v>
      </c>
    </row>
    <row r="254" spans="1:7" x14ac:dyDescent="0.25">
      <c r="A254">
        <v>253</v>
      </c>
      <c r="B254" t="s">
        <v>474</v>
      </c>
      <c r="C254">
        <v>13</v>
      </c>
      <c r="D254" s="3">
        <v>42037</v>
      </c>
      <c r="E254">
        <v>200</v>
      </c>
      <c r="F254">
        <v>25</v>
      </c>
      <c r="G254">
        <v>20150202</v>
      </c>
    </row>
    <row r="255" spans="1:7" x14ac:dyDescent="0.25">
      <c r="A255">
        <v>254</v>
      </c>
      <c r="B255" t="s">
        <v>475</v>
      </c>
      <c r="C255">
        <v>12</v>
      </c>
      <c r="D255" s="3">
        <v>42065</v>
      </c>
      <c r="E255">
        <v>200</v>
      </c>
      <c r="F255">
        <v>25</v>
      </c>
      <c r="G255">
        <v>20150302</v>
      </c>
    </row>
    <row r="256" spans="1:7" x14ac:dyDescent="0.25">
      <c r="A256">
        <v>255</v>
      </c>
      <c r="B256" t="s">
        <v>476</v>
      </c>
      <c r="C256">
        <v>14</v>
      </c>
      <c r="D256" s="3">
        <v>42096</v>
      </c>
      <c r="E256">
        <v>200</v>
      </c>
      <c r="F256">
        <v>25</v>
      </c>
      <c r="G256">
        <v>20150402</v>
      </c>
    </row>
    <row r="257" spans="1:7" x14ac:dyDescent="0.25">
      <c r="A257">
        <v>256</v>
      </c>
      <c r="B257" t="s">
        <v>477</v>
      </c>
      <c r="C257">
        <v>15</v>
      </c>
      <c r="D257" s="3">
        <v>42126</v>
      </c>
      <c r="E257">
        <v>200</v>
      </c>
      <c r="F257">
        <v>25</v>
      </c>
      <c r="G257">
        <v>20150502</v>
      </c>
    </row>
    <row r="258" spans="1:7" x14ac:dyDescent="0.25">
      <c r="A258">
        <v>257</v>
      </c>
      <c r="B258" t="s">
        <v>478</v>
      </c>
      <c r="C258">
        <v>16</v>
      </c>
      <c r="D258" s="3">
        <v>42157</v>
      </c>
      <c r="E258">
        <v>200</v>
      </c>
      <c r="F258">
        <v>25</v>
      </c>
      <c r="G258">
        <v>20150602</v>
      </c>
    </row>
    <row r="259" spans="1:7" x14ac:dyDescent="0.25">
      <c r="A259">
        <v>258</v>
      </c>
      <c r="B259" t="s">
        <v>479</v>
      </c>
      <c r="C259">
        <v>15</v>
      </c>
      <c r="D259" s="3">
        <v>42187</v>
      </c>
      <c r="E259">
        <v>200</v>
      </c>
      <c r="F259">
        <v>25</v>
      </c>
      <c r="G259">
        <v>20150702</v>
      </c>
    </row>
    <row r="260" spans="1:7" x14ac:dyDescent="0.25">
      <c r="A260">
        <v>259</v>
      </c>
      <c r="B260" t="s">
        <v>480</v>
      </c>
      <c r="C260">
        <v>1</v>
      </c>
      <c r="D260" s="3">
        <v>42218</v>
      </c>
      <c r="E260">
        <v>200</v>
      </c>
      <c r="F260">
        <v>25</v>
      </c>
      <c r="G260">
        <v>20150802</v>
      </c>
    </row>
    <row r="261" spans="1:7" x14ac:dyDescent="0.25">
      <c r="A261">
        <v>260</v>
      </c>
      <c r="B261" t="s">
        <v>481</v>
      </c>
      <c r="C261">
        <v>2</v>
      </c>
      <c r="D261" s="3">
        <v>42249</v>
      </c>
      <c r="E261">
        <v>200</v>
      </c>
      <c r="F261">
        <v>25</v>
      </c>
      <c r="G261">
        <v>20150902</v>
      </c>
    </row>
    <row r="262" spans="1:7" x14ac:dyDescent="0.25">
      <c r="A262">
        <v>261</v>
      </c>
      <c r="B262" t="s">
        <v>482</v>
      </c>
      <c r="C262">
        <v>2</v>
      </c>
      <c r="D262" s="3">
        <v>42279</v>
      </c>
      <c r="E262">
        <v>200</v>
      </c>
      <c r="F262">
        <v>25</v>
      </c>
      <c r="G262">
        <v>20151002</v>
      </c>
    </row>
    <row r="263" spans="1:7" x14ac:dyDescent="0.25">
      <c r="A263">
        <v>262</v>
      </c>
      <c r="B263" t="s">
        <v>483</v>
      </c>
      <c r="C263">
        <v>3</v>
      </c>
      <c r="D263" s="3">
        <v>42310</v>
      </c>
      <c r="E263">
        <v>200</v>
      </c>
      <c r="F263">
        <v>25</v>
      </c>
      <c r="G263">
        <v>20151102</v>
      </c>
    </row>
    <row r="264" spans="1:7" x14ac:dyDescent="0.25">
      <c r="A264">
        <v>263</v>
      </c>
      <c r="B264" t="s">
        <v>484</v>
      </c>
      <c r="C264">
        <v>4</v>
      </c>
      <c r="D264" s="3">
        <v>42340</v>
      </c>
      <c r="E264">
        <v>200</v>
      </c>
      <c r="F264">
        <v>25</v>
      </c>
      <c r="G264">
        <v>20151202</v>
      </c>
    </row>
    <row r="265" spans="1:7" x14ac:dyDescent="0.25">
      <c r="A265">
        <v>264</v>
      </c>
      <c r="B265" t="s">
        <v>485</v>
      </c>
      <c r="C265">
        <v>5</v>
      </c>
      <c r="D265" s="3">
        <v>42006</v>
      </c>
      <c r="E265">
        <v>200</v>
      </c>
      <c r="F265">
        <v>25</v>
      </c>
      <c r="G265">
        <v>20150102</v>
      </c>
    </row>
    <row r="266" spans="1:7" x14ac:dyDescent="0.25">
      <c r="A266">
        <v>265</v>
      </c>
      <c r="B266" t="s">
        <v>486</v>
      </c>
      <c r="C266">
        <v>12</v>
      </c>
      <c r="D266" s="3">
        <v>42037</v>
      </c>
      <c r="E266">
        <v>200</v>
      </c>
      <c r="F266">
        <v>25</v>
      </c>
      <c r="G266">
        <v>20150202</v>
      </c>
    </row>
    <row r="267" spans="1:7" x14ac:dyDescent="0.25">
      <c r="A267">
        <v>266</v>
      </c>
      <c r="B267" t="s">
        <v>487</v>
      </c>
      <c r="C267">
        <v>5</v>
      </c>
      <c r="D267" s="3">
        <v>42065</v>
      </c>
      <c r="E267">
        <v>200</v>
      </c>
      <c r="F267">
        <v>25</v>
      </c>
      <c r="G267">
        <v>20150302</v>
      </c>
    </row>
    <row r="268" spans="1:7" x14ac:dyDescent="0.25">
      <c r="A268">
        <v>267</v>
      </c>
      <c r="B268" t="s">
        <v>488</v>
      </c>
      <c r="C268">
        <v>5</v>
      </c>
      <c r="D268" s="3">
        <v>42096</v>
      </c>
      <c r="E268">
        <v>200</v>
      </c>
      <c r="F268">
        <v>25</v>
      </c>
      <c r="G268">
        <v>20150402</v>
      </c>
    </row>
    <row r="269" spans="1:7" x14ac:dyDescent="0.25">
      <c r="A269">
        <v>268</v>
      </c>
      <c r="B269" t="s">
        <v>489</v>
      </c>
      <c r="C269">
        <v>4</v>
      </c>
      <c r="D269" s="3">
        <v>42126</v>
      </c>
      <c r="E269">
        <v>200</v>
      </c>
      <c r="F269">
        <v>25</v>
      </c>
      <c r="G269">
        <v>20150502</v>
      </c>
    </row>
    <row r="270" spans="1:7" x14ac:dyDescent="0.25">
      <c r="A270">
        <v>269</v>
      </c>
      <c r="B270" t="s">
        <v>490</v>
      </c>
      <c r="C270">
        <v>4</v>
      </c>
      <c r="D270" s="3">
        <v>42157</v>
      </c>
      <c r="E270">
        <v>200</v>
      </c>
      <c r="F270">
        <v>50</v>
      </c>
      <c r="G270">
        <v>20150602</v>
      </c>
    </row>
    <row r="271" spans="1:7" x14ac:dyDescent="0.25">
      <c r="A271">
        <v>270</v>
      </c>
      <c r="B271" t="s">
        <v>491</v>
      </c>
      <c r="C271">
        <v>3</v>
      </c>
      <c r="D271" s="3">
        <v>42187</v>
      </c>
      <c r="E271">
        <v>200</v>
      </c>
      <c r="F271">
        <v>25</v>
      </c>
      <c r="G271">
        <v>20150702</v>
      </c>
    </row>
    <row r="272" spans="1:7" x14ac:dyDescent="0.25">
      <c r="A272">
        <v>271</v>
      </c>
      <c r="B272" s="4" t="s">
        <v>492</v>
      </c>
      <c r="C272">
        <v>2</v>
      </c>
      <c r="D272" s="3">
        <v>42218</v>
      </c>
      <c r="E272">
        <v>200</v>
      </c>
      <c r="F272">
        <v>25</v>
      </c>
      <c r="G272">
        <v>20150802</v>
      </c>
    </row>
    <row r="273" spans="1:7" x14ac:dyDescent="0.25">
      <c r="A273">
        <v>272</v>
      </c>
      <c r="B273" s="4" t="s">
        <v>493</v>
      </c>
      <c r="C273">
        <v>1</v>
      </c>
      <c r="D273" s="3">
        <v>42249</v>
      </c>
      <c r="E273">
        <v>200</v>
      </c>
      <c r="F273">
        <v>25</v>
      </c>
      <c r="G273">
        <v>20150902</v>
      </c>
    </row>
    <row r="274" spans="1:7" x14ac:dyDescent="0.25">
      <c r="A274">
        <v>273</v>
      </c>
      <c r="B274" t="s">
        <v>494</v>
      </c>
      <c r="C274">
        <v>2</v>
      </c>
      <c r="D274" s="3">
        <v>42279</v>
      </c>
      <c r="E274">
        <v>200</v>
      </c>
      <c r="F274">
        <v>50</v>
      </c>
      <c r="G274">
        <v>20151002</v>
      </c>
    </row>
    <row r="275" spans="1:7" x14ac:dyDescent="0.25">
      <c r="A275">
        <v>274</v>
      </c>
      <c r="B275" t="s">
        <v>495</v>
      </c>
      <c r="C275">
        <v>3</v>
      </c>
      <c r="D275" s="3">
        <v>42310</v>
      </c>
      <c r="E275">
        <v>200</v>
      </c>
      <c r="F275">
        <v>25</v>
      </c>
      <c r="G275">
        <v>20151102</v>
      </c>
    </row>
    <row r="276" spans="1:7" x14ac:dyDescent="0.25">
      <c r="A276">
        <v>275</v>
      </c>
      <c r="B276" t="s">
        <v>496</v>
      </c>
      <c r="C276">
        <v>1</v>
      </c>
      <c r="D276" s="3">
        <v>42340</v>
      </c>
      <c r="E276">
        <v>200</v>
      </c>
      <c r="F276">
        <v>25</v>
      </c>
      <c r="G276">
        <v>20151202</v>
      </c>
    </row>
    <row r="277" spans="1:7" x14ac:dyDescent="0.25">
      <c r="A277">
        <v>276</v>
      </c>
      <c r="B277" t="s">
        <v>497</v>
      </c>
      <c r="C277">
        <v>15</v>
      </c>
      <c r="D277" s="3">
        <v>42006</v>
      </c>
      <c r="E277">
        <v>200</v>
      </c>
      <c r="F277">
        <v>25</v>
      </c>
      <c r="G277">
        <v>20150102</v>
      </c>
    </row>
    <row r="278" spans="1:7" x14ac:dyDescent="0.25">
      <c r="A278">
        <v>277</v>
      </c>
      <c r="B278" t="s">
        <v>498</v>
      </c>
      <c r="C278">
        <v>14</v>
      </c>
      <c r="D278" s="3">
        <v>42037</v>
      </c>
      <c r="E278">
        <v>200</v>
      </c>
      <c r="F278">
        <v>25</v>
      </c>
      <c r="G278">
        <v>20150202</v>
      </c>
    </row>
    <row r="279" spans="1:7" x14ac:dyDescent="0.25">
      <c r="A279">
        <v>278</v>
      </c>
      <c r="B279" t="s">
        <v>499</v>
      </c>
      <c r="C279">
        <v>2</v>
      </c>
      <c r="D279" s="3">
        <v>42065</v>
      </c>
      <c r="E279">
        <v>200</v>
      </c>
      <c r="F279">
        <v>25</v>
      </c>
      <c r="G279">
        <v>20150302</v>
      </c>
    </row>
    <row r="280" spans="1:7" x14ac:dyDescent="0.25">
      <c r="A280">
        <v>279</v>
      </c>
      <c r="B280" t="s">
        <v>500</v>
      </c>
      <c r="C280">
        <v>13</v>
      </c>
      <c r="D280" s="3">
        <v>42096</v>
      </c>
      <c r="E280">
        <v>200</v>
      </c>
      <c r="F280">
        <v>50</v>
      </c>
      <c r="G280">
        <v>20150402</v>
      </c>
    </row>
    <row r="281" spans="1:7" x14ac:dyDescent="0.25">
      <c r="A281">
        <v>280</v>
      </c>
      <c r="B281" t="s">
        <v>501</v>
      </c>
      <c r="C281">
        <v>3</v>
      </c>
      <c r="D281" s="3">
        <v>42126</v>
      </c>
      <c r="E281">
        <v>200</v>
      </c>
      <c r="F281">
        <v>25</v>
      </c>
      <c r="G281">
        <v>20150502</v>
      </c>
    </row>
    <row r="282" spans="1:7" x14ac:dyDescent="0.25">
      <c r="A282">
        <v>281</v>
      </c>
      <c r="B282" t="s">
        <v>502</v>
      </c>
      <c r="C282">
        <v>11</v>
      </c>
      <c r="D282" s="3">
        <v>42157</v>
      </c>
      <c r="E282">
        <v>200</v>
      </c>
      <c r="F282">
        <v>25</v>
      </c>
      <c r="G282">
        <v>20150602</v>
      </c>
    </row>
    <row r="283" spans="1:7" x14ac:dyDescent="0.25">
      <c r="A283">
        <v>282</v>
      </c>
      <c r="B283" t="s">
        <v>503</v>
      </c>
      <c r="C283">
        <v>4</v>
      </c>
      <c r="D283" s="3">
        <v>42187</v>
      </c>
      <c r="E283">
        <v>200</v>
      </c>
      <c r="F283">
        <v>25</v>
      </c>
      <c r="G283">
        <v>20150702</v>
      </c>
    </row>
    <row r="284" spans="1:7" x14ac:dyDescent="0.25">
      <c r="A284">
        <v>283</v>
      </c>
      <c r="B284" t="s">
        <v>504</v>
      </c>
      <c r="C284">
        <v>5</v>
      </c>
      <c r="D284" s="3">
        <v>42218</v>
      </c>
      <c r="E284">
        <v>200</v>
      </c>
      <c r="F284">
        <v>50</v>
      </c>
      <c r="G284">
        <v>20150802</v>
      </c>
    </row>
    <row r="285" spans="1:7" x14ac:dyDescent="0.25">
      <c r="A285">
        <v>284</v>
      </c>
      <c r="B285" t="s">
        <v>505</v>
      </c>
      <c r="C285">
        <v>12</v>
      </c>
      <c r="D285" s="3">
        <v>42249</v>
      </c>
      <c r="E285">
        <v>200</v>
      </c>
      <c r="F285">
        <v>25</v>
      </c>
      <c r="G285">
        <v>20150902</v>
      </c>
    </row>
    <row r="286" spans="1:7" x14ac:dyDescent="0.25">
      <c r="A286">
        <v>285</v>
      </c>
      <c r="B286" t="s">
        <v>506</v>
      </c>
      <c r="C286">
        <v>13</v>
      </c>
      <c r="D286" s="3">
        <v>42279</v>
      </c>
      <c r="E286">
        <v>200</v>
      </c>
      <c r="F286">
        <v>25</v>
      </c>
      <c r="G286">
        <v>20151002</v>
      </c>
    </row>
    <row r="287" spans="1:7" x14ac:dyDescent="0.25">
      <c r="A287">
        <v>286</v>
      </c>
      <c r="B287" t="s">
        <v>507</v>
      </c>
      <c r="C287">
        <v>4</v>
      </c>
      <c r="D287" s="3">
        <v>42310</v>
      </c>
      <c r="E287">
        <v>200</v>
      </c>
      <c r="F287">
        <v>25</v>
      </c>
      <c r="G287">
        <v>20151102</v>
      </c>
    </row>
    <row r="288" spans="1:7" x14ac:dyDescent="0.25">
      <c r="A288">
        <v>287</v>
      </c>
      <c r="B288" t="s">
        <v>508</v>
      </c>
      <c r="C288">
        <v>3</v>
      </c>
      <c r="D288" s="3">
        <v>42340</v>
      </c>
      <c r="E288">
        <v>200</v>
      </c>
      <c r="F288">
        <v>25</v>
      </c>
      <c r="G288">
        <v>20151202</v>
      </c>
    </row>
    <row r="289" spans="1:7" x14ac:dyDescent="0.25">
      <c r="A289">
        <v>288</v>
      </c>
      <c r="B289" t="s">
        <v>509</v>
      </c>
      <c r="C289">
        <v>17</v>
      </c>
      <c r="D289" s="3">
        <v>42013</v>
      </c>
      <c r="E289">
        <v>550</v>
      </c>
      <c r="F289">
        <v>950</v>
      </c>
      <c r="G289">
        <v>20150109</v>
      </c>
    </row>
    <row r="290" spans="1:7" x14ac:dyDescent="0.25">
      <c r="A290">
        <v>289</v>
      </c>
      <c r="B290" t="s">
        <v>510</v>
      </c>
      <c r="C290">
        <v>18</v>
      </c>
      <c r="D290" s="3">
        <v>42014</v>
      </c>
      <c r="E290">
        <v>1300</v>
      </c>
      <c r="F290">
        <v>950</v>
      </c>
      <c r="G290">
        <v>20150110</v>
      </c>
    </row>
    <row r="291" spans="1:7" x14ac:dyDescent="0.25">
      <c r="A291">
        <v>290</v>
      </c>
      <c r="B291" t="s">
        <v>511</v>
      </c>
      <c r="C291">
        <v>19</v>
      </c>
      <c r="D291" s="3">
        <v>42046</v>
      </c>
      <c r="E291">
        <v>550</v>
      </c>
      <c r="F291">
        <v>950</v>
      </c>
      <c r="G291">
        <v>20150211</v>
      </c>
    </row>
    <row r="292" spans="1:7" x14ac:dyDescent="0.25">
      <c r="A292">
        <v>291</v>
      </c>
      <c r="B292" t="s">
        <v>512</v>
      </c>
      <c r="C292">
        <v>20</v>
      </c>
      <c r="D292" s="3">
        <v>42075</v>
      </c>
      <c r="E292">
        <v>1050</v>
      </c>
      <c r="F292">
        <v>950</v>
      </c>
      <c r="G292">
        <v>20150312</v>
      </c>
    </row>
    <row r="293" spans="1:7" x14ac:dyDescent="0.25">
      <c r="A293">
        <v>292</v>
      </c>
      <c r="B293" t="s">
        <v>513</v>
      </c>
      <c r="C293">
        <v>21</v>
      </c>
      <c r="D293" s="3">
        <v>42076</v>
      </c>
      <c r="E293">
        <v>800</v>
      </c>
      <c r="F293">
        <v>950</v>
      </c>
      <c r="G293">
        <v>20150313</v>
      </c>
    </row>
    <row r="294" spans="1:7" x14ac:dyDescent="0.25">
      <c r="A294">
        <v>293</v>
      </c>
      <c r="B294" t="s">
        <v>514</v>
      </c>
      <c r="C294">
        <v>17</v>
      </c>
      <c r="D294" s="3">
        <v>42077</v>
      </c>
      <c r="E294">
        <v>1050</v>
      </c>
      <c r="F294">
        <v>950</v>
      </c>
      <c r="G294">
        <v>20150314</v>
      </c>
    </row>
    <row r="295" spans="1:7" x14ac:dyDescent="0.25">
      <c r="A295">
        <v>294</v>
      </c>
      <c r="B295" t="s">
        <v>515</v>
      </c>
      <c r="C295">
        <v>18</v>
      </c>
      <c r="D295" s="3">
        <v>42109</v>
      </c>
      <c r="E295">
        <v>2550</v>
      </c>
      <c r="F295">
        <v>325</v>
      </c>
      <c r="G295">
        <v>20150415</v>
      </c>
    </row>
    <row r="296" spans="1:7" x14ac:dyDescent="0.25">
      <c r="A296">
        <v>295</v>
      </c>
      <c r="B296" t="s">
        <v>516</v>
      </c>
      <c r="C296">
        <v>19</v>
      </c>
      <c r="D296" s="3">
        <v>42110</v>
      </c>
      <c r="E296">
        <v>1300</v>
      </c>
      <c r="F296">
        <v>325</v>
      </c>
      <c r="G296">
        <v>20150416</v>
      </c>
    </row>
    <row r="297" spans="1:7" x14ac:dyDescent="0.25">
      <c r="A297">
        <v>296</v>
      </c>
      <c r="B297" t="s">
        <v>517</v>
      </c>
      <c r="C297">
        <v>20</v>
      </c>
      <c r="D297" s="3">
        <v>42141</v>
      </c>
      <c r="E297">
        <v>1050</v>
      </c>
      <c r="F297">
        <v>325</v>
      </c>
      <c r="G297">
        <v>20150517</v>
      </c>
    </row>
    <row r="298" spans="1:7" x14ac:dyDescent="0.25">
      <c r="A298">
        <v>297</v>
      </c>
      <c r="B298" t="s">
        <v>518</v>
      </c>
      <c r="C298">
        <v>21</v>
      </c>
      <c r="D298" s="3">
        <v>42142</v>
      </c>
      <c r="E298">
        <v>550</v>
      </c>
      <c r="F298">
        <v>950</v>
      </c>
      <c r="G298">
        <v>20150518</v>
      </c>
    </row>
    <row r="299" spans="1:7" x14ac:dyDescent="0.25">
      <c r="A299">
        <v>298</v>
      </c>
      <c r="B299" t="s">
        <v>519</v>
      </c>
      <c r="C299">
        <v>17</v>
      </c>
      <c r="D299" s="3">
        <v>42143</v>
      </c>
      <c r="E299">
        <v>1050</v>
      </c>
      <c r="F299">
        <v>0</v>
      </c>
      <c r="G299">
        <v>20150519</v>
      </c>
    </row>
    <row r="300" spans="1:7" x14ac:dyDescent="0.25">
      <c r="A300">
        <v>299</v>
      </c>
      <c r="B300" t="s">
        <v>520</v>
      </c>
      <c r="C300">
        <v>18</v>
      </c>
      <c r="D300" s="3">
        <v>42175</v>
      </c>
      <c r="E300">
        <v>2550</v>
      </c>
      <c r="F300">
        <v>950</v>
      </c>
      <c r="G300">
        <v>20150620</v>
      </c>
    </row>
    <row r="301" spans="1:7" x14ac:dyDescent="0.25">
      <c r="A301">
        <v>300</v>
      </c>
      <c r="B301" t="s">
        <v>521</v>
      </c>
      <c r="C301">
        <v>19</v>
      </c>
      <c r="D301" s="3">
        <v>42206</v>
      </c>
      <c r="E301">
        <v>1300</v>
      </c>
      <c r="F301">
        <v>950</v>
      </c>
      <c r="G301">
        <v>20150721</v>
      </c>
    </row>
    <row r="302" spans="1:7" x14ac:dyDescent="0.25">
      <c r="A302">
        <v>301</v>
      </c>
      <c r="B302" t="s">
        <v>522</v>
      </c>
      <c r="C302">
        <v>20</v>
      </c>
      <c r="D302" s="3">
        <v>42207</v>
      </c>
      <c r="E302">
        <v>1050</v>
      </c>
      <c r="F302">
        <v>250</v>
      </c>
      <c r="G302">
        <v>20150722</v>
      </c>
    </row>
    <row r="303" spans="1:7" x14ac:dyDescent="0.25">
      <c r="A303">
        <v>302</v>
      </c>
      <c r="B303" s="4" t="s">
        <v>523</v>
      </c>
      <c r="C303">
        <v>21</v>
      </c>
      <c r="D303" s="3">
        <v>42270</v>
      </c>
      <c r="E303">
        <v>1300</v>
      </c>
      <c r="F303">
        <v>0</v>
      </c>
      <c r="G303">
        <v>20150923</v>
      </c>
    </row>
    <row r="304" spans="1:7" x14ac:dyDescent="0.25">
      <c r="A304">
        <v>303</v>
      </c>
      <c r="B304" t="s">
        <v>524</v>
      </c>
      <c r="C304">
        <v>21</v>
      </c>
      <c r="D304" s="3">
        <v>42301</v>
      </c>
      <c r="E304">
        <v>550</v>
      </c>
      <c r="F304">
        <v>250</v>
      </c>
      <c r="G304">
        <v>20151024</v>
      </c>
    </row>
    <row r="305" spans="1:7" x14ac:dyDescent="0.25">
      <c r="A305">
        <v>304</v>
      </c>
      <c r="B305" t="s">
        <v>525</v>
      </c>
      <c r="C305">
        <v>18</v>
      </c>
      <c r="D305" s="3">
        <v>42333</v>
      </c>
      <c r="E305">
        <v>1050</v>
      </c>
      <c r="F305">
        <v>0</v>
      </c>
      <c r="G305">
        <v>20151125</v>
      </c>
    </row>
    <row r="306" spans="1:7" x14ac:dyDescent="0.25">
      <c r="A306">
        <v>305</v>
      </c>
      <c r="B306" t="s">
        <v>526</v>
      </c>
      <c r="C306">
        <v>21</v>
      </c>
      <c r="D306" s="3">
        <v>42334</v>
      </c>
      <c r="E306">
        <v>800</v>
      </c>
      <c r="F306">
        <v>950</v>
      </c>
      <c r="G306">
        <v>20151126</v>
      </c>
    </row>
    <row r="307" spans="1:7" x14ac:dyDescent="0.25">
      <c r="A307">
        <v>306</v>
      </c>
      <c r="B307" t="s">
        <v>527</v>
      </c>
      <c r="C307">
        <v>19</v>
      </c>
      <c r="D307" s="3">
        <v>42335</v>
      </c>
      <c r="E307">
        <v>550</v>
      </c>
      <c r="F307">
        <v>950</v>
      </c>
      <c r="G307">
        <v>20151127</v>
      </c>
    </row>
    <row r="308" spans="1:7" x14ac:dyDescent="0.25">
      <c r="A308">
        <v>307</v>
      </c>
      <c r="B308" t="s">
        <v>528</v>
      </c>
      <c r="C308">
        <v>22</v>
      </c>
      <c r="D308" s="3">
        <v>41916</v>
      </c>
      <c r="E308">
        <v>550</v>
      </c>
      <c r="F308">
        <v>650</v>
      </c>
      <c r="G308">
        <v>20141004</v>
      </c>
    </row>
    <row r="309" spans="1:7" x14ac:dyDescent="0.25">
      <c r="A309">
        <v>308</v>
      </c>
      <c r="B309" t="s">
        <v>529</v>
      </c>
      <c r="C309">
        <v>23</v>
      </c>
      <c r="D309" s="3">
        <v>41640</v>
      </c>
      <c r="E309">
        <v>50</v>
      </c>
      <c r="F309">
        <v>1400</v>
      </c>
      <c r="G309">
        <v>20140101</v>
      </c>
    </row>
    <row r="310" spans="1:7" x14ac:dyDescent="0.25">
      <c r="A310">
        <v>309</v>
      </c>
      <c r="B310" t="s">
        <v>530</v>
      </c>
      <c r="C310">
        <v>24</v>
      </c>
      <c r="D310" s="3">
        <v>41672</v>
      </c>
      <c r="E310">
        <v>800</v>
      </c>
      <c r="F310">
        <v>900</v>
      </c>
      <c r="G310">
        <v>20140202</v>
      </c>
    </row>
    <row r="311" spans="1:7" x14ac:dyDescent="0.25">
      <c r="A311">
        <v>310</v>
      </c>
      <c r="B311" t="s">
        <v>531</v>
      </c>
      <c r="C311">
        <v>23</v>
      </c>
      <c r="D311" s="3">
        <v>41701</v>
      </c>
      <c r="E311">
        <v>50</v>
      </c>
      <c r="F311">
        <v>900</v>
      </c>
      <c r="G311">
        <v>20140303</v>
      </c>
    </row>
    <row r="312" spans="1:7" x14ac:dyDescent="0.25">
      <c r="A312">
        <v>311</v>
      </c>
      <c r="B312" t="s">
        <v>532</v>
      </c>
      <c r="C312">
        <v>26</v>
      </c>
      <c r="D312" s="3">
        <v>41733</v>
      </c>
      <c r="E312">
        <v>50</v>
      </c>
      <c r="F312">
        <v>1400</v>
      </c>
      <c r="G312">
        <v>20140404</v>
      </c>
    </row>
    <row r="313" spans="1:7" x14ac:dyDescent="0.25">
      <c r="A313">
        <v>312</v>
      </c>
      <c r="B313" t="s">
        <v>533</v>
      </c>
      <c r="C313">
        <v>25</v>
      </c>
      <c r="D313" s="3">
        <v>41763</v>
      </c>
      <c r="E313">
        <v>50</v>
      </c>
      <c r="F313">
        <v>900</v>
      </c>
      <c r="G313">
        <v>20140504</v>
      </c>
    </row>
    <row r="314" spans="1:7" x14ac:dyDescent="0.25">
      <c r="A314">
        <v>313</v>
      </c>
      <c r="B314" t="s">
        <v>534</v>
      </c>
      <c r="C314">
        <v>24</v>
      </c>
      <c r="D314" s="3">
        <v>41794</v>
      </c>
      <c r="E314">
        <v>800</v>
      </c>
      <c r="F314">
        <v>400</v>
      </c>
      <c r="G314">
        <v>20140604</v>
      </c>
    </row>
    <row r="315" spans="1:7" x14ac:dyDescent="0.25">
      <c r="A315">
        <v>314</v>
      </c>
      <c r="B315" t="s">
        <v>535</v>
      </c>
      <c r="C315">
        <v>27</v>
      </c>
      <c r="D315" s="3">
        <v>41824</v>
      </c>
      <c r="E315">
        <v>2550</v>
      </c>
      <c r="F315">
        <v>900</v>
      </c>
      <c r="G315">
        <v>20140704</v>
      </c>
    </row>
    <row r="316" spans="1:7" x14ac:dyDescent="0.25">
      <c r="A316">
        <v>315</v>
      </c>
      <c r="B316" t="s">
        <v>536</v>
      </c>
      <c r="C316">
        <v>22</v>
      </c>
      <c r="D316" s="3">
        <v>41855</v>
      </c>
      <c r="E316">
        <v>50</v>
      </c>
      <c r="F316">
        <v>900</v>
      </c>
      <c r="G316">
        <v>20140804</v>
      </c>
    </row>
    <row r="317" spans="1:7" x14ac:dyDescent="0.25">
      <c r="A317">
        <v>316</v>
      </c>
      <c r="B317" t="s">
        <v>537</v>
      </c>
      <c r="C317">
        <v>22</v>
      </c>
      <c r="D317" s="3">
        <v>41886</v>
      </c>
      <c r="E317">
        <v>150</v>
      </c>
      <c r="F317">
        <v>900</v>
      </c>
      <c r="G317">
        <v>20140904</v>
      </c>
    </row>
    <row r="318" spans="1:7" x14ac:dyDescent="0.25">
      <c r="A318">
        <v>317</v>
      </c>
      <c r="B318" t="s">
        <v>538</v>
      </c>
      <c r="C318">
        <v>27</v>
      </c>
      <c r="D318" s="3">
        <v>41947</v>
      </c>
      <c r="E318">
        <v>50</v>
      </c>
      <c r="F318">
        <v>1400</v>
      </c>
      <c r="G318">
        <v>20141104</v>
      </c>
    </row>
    <row r="319" spans="1:7" x14ac:dyDescent="0.25">
      <c r="A319">
        <v>318</v>
      </c>
      <c r="B319" t="s">
        <v>539</v>
      </c>
      <c r="C319">
        <v>26</v>
      </c>
      <c r="D319" s="3">
        <v>41947</v>
      </c>
      <c r="E319">
        <v>50</v>
      </c>
      <c r="F319">
        <v>1400</v>
      </c>
      <c r="G319">
        <v>20141104</v>
      </c>
    </row>
    <row r="320" spans="1:7" x14ac:dyDescent="0.25">
      <c r="A320">
        <v>319</v>
      </c>
      <c r="B320" t="s">
        <v>540</v>
      </c>
      <c r="C320">
        <v>24</v>
      </c>
      <c r="D320" s="3">
        <v>41977</v>
      </c>
      <c r="E320">
        <v>5050</v>
      </c>
      <c r="F320">
        <v>1400</v>
      </c>
      <c r="G320">
        <v>20141204</v>
      </c>
    </row>
    <row r="321" spans="1:7" x14ac:dyDescent="0.25">
      <c r="A321">
        <v>320</v>
      </c>
      <c r="B321" t="s">
        <v>541</v>
      </c>
      <c r="C321">
        <v>25</v>
      </c>
      <c r="D321" s="3">
        <v>41977</v>
      </c>
      <c r="E321">
        <v>50</v>
      </c>
      <c r="F321">
        <v>1400</v>
      </c>
      <c r="G321">
        <v>20141204</v>
      </c>
    </row>
    <row r="322" spans="1:7" x14ac:dyDescent="0.25">
      <c r="A322">
        <v>321</v>
      </c>
      <c r="B322" t="s">
        <v>542</v>
      </c>
      <c r="C322">
        <v>27</v>
      </c>
      <c r="D322" s="3">
        <v>42006</v>
      </c>
      <c r="E322">
        <v>50</v>
      </c>
      <c r="F322">
        <v>1650</v>
      </c>
      <c r="G322">
        <v>20150102</v>
      </c>
    </row>
    <row r="323" spans="1:7" x14ac:dyDescent="0.25">
      <c r="A323">
        <v>322</v>
      </c>
      <c r="B323" t="s">
        <v>543</v>
      </c>
      <c r="C323">
        <v>26</v>
      </c>
      <c r="D323" s="3">
        <v>42037</v>
      </c>
      <c r="E323">
        <v>50</v>
      </c>
      <c r="F323">
        <v>1650</v>
      </c>
      <c r="G323">
        <v>20150202</v>
      </c>
    </row>
    <row r="324" spans="1:7" x14ac:dyDescent="0.25">
      <c r="A324">
        <v>323</v>
      </c>
      <c r="B324" t="s">
        <v>544</v>
      </c>
      <c r="C324">
        <v>25</v>
      </c>
      <c r="D324" s="3">
        <v>42065</v>
      </c>
      <c r="E324">
        <v>50</v>
      </c>
      <c r="F324">
        <v>890</v>
      </c>
      <c r="G324">
        <v>20150302</v>
      </c>
    </row>
    <row r="325" spans="1:7" x14ac:dyDescent="0.25">
      <c r="A325">
        <v>324</v>
      </c>
      <c r="B325" t="s">
        <v>545</v>
      </c>
      <c r="C325">
        <v>24</v>
      </c>
      <c r="D325" s="3">
        <v>42096</v>
      </c>
      <c r="E325">
        <v>50</v>
      </c>
      <c r="F325">
        <v>400</v>
      </c>
      <c r="G325">
        <v>20150402</v>
      </c>
    </row>
    <row r="326" spans="1:7" x14ac:dyDescent="0.25">
      <c r="A326">
        <v>325</v>
      </c>
      <c r="B326" t="s">
        <v>546</v>
      </c>
      <c r="C326">
        <v>23</v>
      </c>
      <c r="D326" s="3">
        <v>42126</v>
      </c>
      <c r="E326">
        <v>1000</v>
      </c>
      <c r="F326">
        <v>1650</v>
      </c>
      <c r="G326">
        <v>20150502</v>
      </c>
    </row>
    <row r="327" spans="1:7" x14ac:dyDescent="0.25">
      <c r="A327">
        <v>326</v>
      </c>
      <c r="B327" t="s">
        <v>547</v>
      </c>
      <c r="C327">
        <v>22</v>
      </c>
      <c r="D327" s="3">
        <v>42157</v>
      </c>
      <c r="E327">
        <v>50</v>
      </c>
      <c r="F327">
        <v>1650</v>
      </c>
      <c r="G327">
        <v>20150602</v>
      </c>
    </row>
    <row r="328" spans="1:7" x14ac:dyDescent="0.25">
      <c r="A328">
        <v>327</v>
      </c>
      <c r="B328" t="s">
        <v>548</v>
      </c>
      <c r="C328">
        <v>22</v>
      </c>
      <c r="D328" s="3">
        <v>42187</v>
      </c>
      <c r="E328">
        <v>1800</v>
      </c>
      <c r="F328">
        <v>400</v>
      </c>
      <c r="G328">
        <v>20150702</v>
      </c>
    </row>
    <row r="329" spans="1:7" x14ac:dyDescent="0.25">
      <c r="A329">
        <v>328</v>
      </c>
      <c r="B329" t="s">
        <v>549</v>
      </c>
      <c r="C329">
        <v>23</v>
      </c>
      <c r="D329" s="3">
        <v>42218</v>
      </c>
      <c r="E329">
        <v>50</v>
      </c>
      <c r="F329">
        <v>900</v>
      </c>
      <c r="G329">
        <v>20150802</v>
      </c>
    </row>
    <row r="330" spans="1:7" x14ac:dyDescent="0.25">
      <c r="A330">
        <v>329</v>
      </c>
      <c r="B330" t="s">
        <v>550</v>
      </c>
      <c r="C330">
        <v>24</v>
      </c>
      <c r="D330" s="3">
        <v>42249</v>
      </c>
      <c r="E330">
        <v>50</v>
      </c>
      <c r="F330">
        <v>350</v>
      </c>
      <c r="G330">
        <v>20150902</v>
      </c>
    </row>
    <row r="331" spans="1:7" x14ac:dyDescent="0.25">
      <c r="A331">
        <v>330</v>
      </c>
      <c r="B331" t="s">
        <v>551</v>
      </c>
      <c r="C331">
        <v>26</v>
      </c>
      <c r="D331" s="3">
        <v>42279</v>
      </c>
      <c r="E331">
        <v>50</v>
      </c>
      <c r="F331">
        <v>1650</v>
      </c>
      <c r="G331">
        <v>20151002</v>
      </c>
    </row>
    <row r="332" spans="1:7" x14ac:dyDescent="0.25">
      <c r="A332">
        <v>331</v>
      </c>
      <c r="B332" t="s">
        <v>552</v>
      </c>
      <c r="C332">
        <v>25</v>
      </c>
      <c r="D332" s="3">
        <v>42310</v>
      </c>
      <c r="E332">
        <v>800</v>
      </c>
      <c r="F332">
        <v>1650</v>
      </c>
      <c r="G332">
        <v>20151102</v>
      </c>
    </row>
    <row r="333" spans="1:7" x14ac:dyDescent="0.25">
      <c r="A333">
        <v>332</v>
      </c>
      <c r="B333" t="s">
        <v>553</v>
      </c>
      <c r="C333">
        <v>26</v>
      </c>
      <c r="D333" s="3">
        <v>42340</v>
      </c>
      <c r="E333">
        <v>50</v>
      </c>
      <c r="F333">
        <v>1650</v>
      </c>
      <c r="G333">
        <v>20151202</v>
      </c>
    </row>
    <row r="334" spans="1:7" x14ac:dyDescent="0.25">
      <c r="A334">
        <v>333</v>
      </c>
      <c r="B334" t="s">
        <v>554</v>
      </c>
      <c r="C334">
        <v>26</v>
      </c>
      <c r="D334" s="3">
        <v>42006</v>
      </c>
      <c r="E334">
        <v>50</v>
      </c>
      <c r="F334">
        <v>400</v>
      </c>
      <c r="G334">
        <v>20150102</v>
      </c>
    </row>
    <row r="335" spans="1:7" x14ac:dyDescent="0.25">
      <c r="A335">
        <v>334</v>
      </c>
      <c r="B335" t="s">
        <v>555</v>
      </c>
      <c r="C335">
        <v>25</v>
      </c>
      <c r="D335" s="3">
        <v>42037</v>
      </c>
      <c r="E335">
        <v>50</v>
      </c>
      <c r="F335">
        <v>400</v>
      </c>
      <c r="G335">
        <v>20150202</v>
      </c>
    </row>
    <row r="336" spans="1:7" x14ac:dyDescent="0.25">
      <c r="A336">
        <v>335</v>
      </c>
      <c r="B336" t="s">
        <v>556</v>
      </c>
      <c r="C336">
        <v>25</v>
      </c>
      <c r="D336" s="3">
        <v>42065</v>
      </c>
      <c r="E336">
        <v>50</v>
      </c>
      <c r="F336">
        <v>400</v>
      </c>
      <c r="G336">
        <v>20150302</v>
      </c>
    </row>
    <row r="337" spans="1:7" x14ac:dyDescent="0.25">
      <c r="A337">
        <v>336</v>
      </c>
      <c r="B337" t="s">
        <v>557</v>
      </c>
      <c r="C337">
        <v>24</v>
      </c>
      <c r="D337" s="3">
        <v>42096</v>
      </c>
      <c r="E337">
        <v>50</v>
      </c>
      <c r="F337">
        <v>50</v>
      </c>
      <c r="G337">
        <v>20150402</v>
      </c>
    </row>
    <row r="338" spans="1:7" x14ac:dyDescent="0.25">
      <c r="A338">
        <v>337</v>
      </c>
      <c r="B338" t="s">
        <v>558</v>
      </c>
      <c r="C338">
        <v>22</v>
      </c>
      <c r="D338" s="3">
        <v>42126</v>
      </c>
      <c r="E338">
        <v>45</v>
      </c>
      <c r="F338">
        <v>400</v>
      </c>
      <c r="G338">
        <v>20150502</v>
      </c>
    </row>
    <row r="339" spans="1:7" x14ac:dyDescent="0.25">
      <c r="A339">
        <v>338</v>
      </c>
      <c r="B339" t="s">
        <v>559</v>
      </c>
      <c r="C339">
        <v>23</v>
      </c>
      <c r="D339" s="3">
        <v>42157</v>
      </c>
      <c r="E339">
        <v>800</v>
      </c>
      <c r="F339">
        <v>350</v>
      </c>
      <c r="G339">
        <v>20150602</v>
      </c>
    </row>
    <row r="340" spans="1:7" x14ac:dyDescent="0.25">
      <c r="A340">
        <v>339</v>
      </c>
      <c r="B340" t="s">
        <v>560</v>
      </c>
      <c r="C340">
        <v>24</v>
      </c>
      <c r="D340" s="3">
        <v>42187</v>
      </c>
      <c r="E340">
        <v>500</v>
      </c>
      <c r="F340">
        <v>350</v>
      </c>
      <c r="G340">
        <v>20150702</v>
      </c>
    </row>
    <row r="341" spans="1:7" x14ac:dyDescent="0.25">
      <c r="A341">
        <v>340</v>
      </c>
      <c r="B341" t="s">
        <v>561</v>
      </c>
      <c r="C341">
        <v>26</v>
      </c>
      <c r="D341" s="3">
        <v>42218</v>
      </c>
      <c r="E341">
        <v>1300</v>
      </c>
      <c r="F341">
        <v>350</v>
      </c>
      <c r="G341">
        <v>20150802</v>
      </c>
    </row>
    <row r="342" spans="1:7" x14ac:dyDescent="0.25">
      <c r="A342">
        <v>341</v>
      </c>
      <c r="B342" t="s">
        <v>562</v>
      </c>
      <c r="C342">
        <v>25</v>
      </c>
      <c r="D342" s="3">
        <v>42249</v>
      </c>
      <c r="E342">
        <v>50</v>
      </c>
      <c r="F342">
        <v>0</v>
      </c>
      <c r="G342">
        <v>20150902</v>
      </c>
    </row>
    <row r="343" spans="1:7" x14ac:dyDescent="0.25">
      <c r="A343">
        <v>342</v>
      </c>
      <c r="B343" t="s">
        <v>563</v>
      </c>
      <c r="C343">
        <v>26</v>
      </c>
      <c r="D343" s="3">
        <v>42279</v>
      </c>
      <c r="E343">
        <v>50</v>
      </c>
      <c r="F343">
        <v>350</v>
      </c>
      <c r="G343">
        <v>20151002</v>
      </c>
    </row>
    <row r="344" spans="1:7" x14ac:dyDescent="0.25">
      <c r="A344">
        <v>343</v>
      </c>
      <c r="B344" t="s">
        <v>564</v>
      </c>
      <c r="C344">
        <v>26</v>
      </c>
      <c r="D344" s="3">
        <v>42310</v>
      </c>
      <c r="E344">
        <v>50</v>
      </c>
      <c r="F344">
        <v>1650</v>
      </c>
      <c r="G344">
        <v>20151102</v>
      </c>
    </row>
    <row r="345" spans="1:7" x14ac:dyDescent="0.25">
      <c r="A345">
        <v>344</v>
      </c>
      <c r="B345" t="s">
        <v>565</v>
      </c>
      <c r="C345">
        <v>25</v>
      </c>
      <c r="D345" s="3">
        <v>42340</v>
      </c>
      <c r="E345">
        <v>50</v>
      </c>
      <c r="F345">
        <v>1650</v>
      </c>
      <c r="G345">
        <v>20151202</v>
      </c>
    </row>
    <row r="346" spans="1:7" x14ac:dyDescent="0.25">
      <c r="A346">
        <v>345</v>
      </c>
      <c r="B346" t="s">
        <v>566</v>
      </c>
      <c r="C346">
        <v>22</v>
      </c>
      <c r="D346" s="3">
        <v>41640</v>
      </c>
      <c r="E346">
        <v>550</v>
      </c>
      <c r="F346">
        <v>350</v>
      </c>
      <c r="G346">
        <v>20140101</v>
      </c>
    </row>
    <row r="347" spans="1:7" x14ac:dyDescent="0.25">
      <c r="A347">
        <v>346</v>
      </c>
      <c r="B347" t="s">
        <v>567</v>
      </c>
      <c r="C347">
        <v>22</v>
      </c>
      <c r="D347" s="3">
        <v>41671</v>
      </c>
      <c r="E347">
        <v>550</v>
      </c>
      <c r="F347">
        <v>350</v>
      </c>
      <c r="G347">
        <v>20140201</v>
      </c>
    </row>
    <row r="348" spans="1:7" x14ac:dyDescent="0.25">
      <c r="A348">
        <v>347</v>
      </c>
      <c r="B348" t="s">
        <v>568</v>
      </c>
      <c r="C348">
        <v>22</v>
      </c>
      <c r="D348" s="3">
        <v>41699</v>
      </c>
      <c r="E348">
        <v>50</v>
      </c>
      <c r="F348">
        <v>0</v>
      </c>
      <c r="G348">
        <v>20140301</v>
      </c>
    </row>
    <row r="349" spans="1:7" x14ac:dyDescent="0.25">
      <c r="A349">
        <v>348</v>
      </c>
      <c r="B349" t="s">
        <v>569</v>
      </c>
      <c r="C349">
        <v>22</v>
      </c>
      <c r="D349" s="3">
        <v>41730</v>
      </c>
      <c r="E349">
        <v>50</v>
      </c>
      <c r="F349">
        <v>400</v>
      </c>
      <c r="G349">
        <v>20140401</v>
      </c>
    </row>
    <row r="350" spans="1:7" x14ac:dyDescent="0.25">
      <c r="A350">
        <v>349</v>
      </c>
      <c r="B350" t="s">
        <v>570</v>
      </c>
      <c r="C350">
        <v>24</v>
      </c>
      <c r="D350" s="3">
        <v>41760</v>
      </c>
      <c r="E350">
        <v>50</v>
      </c>
      <c r="F350">
        <v>400</v>
      </c>
      <c r="G350">
        <v>20140501</v>
      </c>
    </row>
    <row r="351" spans="1:7" x14ac:dyDescent="0.25">
      <c r="A351">
        <v>350</v>
      </c>
      <c r="B351" t="s">
        <v>571</v>
      </c>
      <c r="C351">
        <v>26</v>
      </c>
      <c r="D351" s="3">
        <v>41791</v>
      </c>
      <c r="E351">
        <v>550</v>
      </c>
      <c r="F351">
        <v>400</v>
      </c>
      <c r="G351">
        <v>20140601</v>
      </c>
    </row>
    <row r="352" spans="1:7" x14ac:dyDescent="0.25">
      <c r="A352">
        <v>351</v>
      </c>
      <c r="B352" t="s">
        <v>572</v>
      </c>
      <c r="C352">
        <v>25</v>
      </c>
      <c r="D352" s="3">
        <v>41821</v>
      </c>
      <c r="E352">
        <v>550</v>
      </c>
      <c r="F352">
        <v>1650</v>
      </c>
      <c r="G352">
        <v>20140701</v>
      </c>
    </row>
    <row r="353" spans="1:7" x14ac:dyDescent="0.25">
      <c r="A353">
        <v>352</v>
      </c>
      <c r="B353" t="s">
        <v>573</v>
      </c>
      <c r="C353">
        <v>26</v>
      </c>
      <c r="D353" s="3">
        <v>41852</v>
      </c>
      <c r="E353">
        <v>800</v>
      </c>
      <c r="F353">
        <v>400</v>
      </c>
      <c r="G353">
        <v>20140801</v>
      </c>
    </row>
    <row r="354" spans="1:7" x14ac:dyDescent="0.25">
      <c r="A354">
        <v>353</v>
      </c>
      <c r="B354" t="s">
        <v>574</v>
      </c>
      <c r="C354">
        <v>26</v>
      </c>
      <c r="D354" s="3">
        <v>41883</v>
      </c>
      <c r="E354">
        <v>650</v>
      </c>
      <c r="F354">
        <v>1650</v>
      </c>
      <c r="G354">
        <v>20140901</v>
      </c>
    </row>
    <row r="355" spans="1:7" x14ac:dyDescent="0.25">
      <c r="A355">
        <v>354</v>
      </c>
      <c r="B355" t="s">
        <v>575</v>
      </c>
      <c r="C355">
        <v>25</v>
      </c>
      <c r="D355" s="3">
        <v>41913</v>
      </c>
      <c r="E355">
        <v>800</v>
      </c>
      <c r="F355">
        <v>1650</v>
      </c>
      <c r="G355">
        <v>20141001</v>
      </c>
    </row>
    <row r="356" spans="1:7" x14ac:dyDescent="0.25">
      <c r="A356">
        <v>355</v>
      </c>
      <c r="B356" t="s">
        <v>576</v>
      </c>
      <c r="C356">
        <v>25</v>
      </c>
      <c r="D356" s="3">
        <v>41944</v>
      </c>
      <c r="E356">
        <v>50</v>
      </c>
      <c r="F356">
        <v>400</v>
      </c>
      <c r="G356">
        <v>20141101</v>
      </c>
    </row>
    <row r="357" spans="1:7" x14ac:dyDescent="0.25">
      <c r="A357">
        <v>356</v>
      </c>
      <c r="B357" t="s">
        <v>577</v>
      </c>
      <c r="C357">
        <v>22</v>
      </c>
      <c r="D357" s="3">
        <v>41974</v>
      </c>
      <c r="E357">
        <v>50</v>
      </c>
      <c r="F357">
        <v>400</v>
      </c>
      <c r="G357">
        <v>20141201</v>
      </c>
    </row>
    <row r="358" spans="1:7" x14ac:dyDescent="0.25">
      <c r="A358">
        <v>357</v>
      </c>
      <c r="B358" t="s">
        <v>578</v>
      </c>
      <c r="C358">
        <v>23</v>
      </c>
      <c r="D358" s="3">
        <v>42006</v>
      </c>
      <c r="E358">
        <v>50</v>
      </c>
      <c r="F358">
        <v>1650</v>
      </c>
      <c r="G358">
        <v>20150102</v>
      </c>
    </row>
    <row r="359" spans="1:7" x14ac:dyDescent="0.25">
      <c r="A359">
        <v>358</v>
      </c>
      <c r="B359" t="s">
        <v>579</v>
      </c>
      <c r="C359">
        <v>24</v>
      </c>
      <c r="D359" s="3">
        <v>42037</v>
      </c>
      <c r="E359">
        <v>50</v>
      </c>
      <c r="F359">
        <v>400</v>
      </c>
      <c r="G359">
        <v>20150202</v>
      </c>
    </row>
    <row r="360" spans="1:7" x14ac:dyDescent="0.25">
      <c r="A360">
        <v>359</v>
      </c>
      <c r="B360" t="s">
        <v>580</v>
      </c>
      <c r="C360">
        <v>25</v>
      </c>
      <c r="D360" s="3">
        <v>42065</v>
      </c>
      <c r="E360">
        <v>800</v>
      </c>
      <c r="F360">
        <v>400</v>
      </c>
      <c r="G360">
        <v>20150302</v>
      </c>
    </row>
    <row r="361" spans="1:7" x14ac:dyDescent="0.25">
      <c r="A361">
        <v>360</v>
      </c>
      <c r="B361" t="s">
        <v>581</v>
      </c>
      <c r="C361">
        <v>26</v>
      </c>
      <c r="D361" s="3">
        <v>42096</v>
      </c>
      <c r="E361">
        <v>650</v>
      </c>
      <c r="F361">
        <v>400</v>
      </c>
      <c r="G361">
        <v>20150402</v>
      </c>
    </row>
    <row r="362" spans="1:7" x14ac:dyDescent="0.25">
      <c r="A362">
        <v>361</v>
      </c>
      <c r="B362" t="s">
        <v>582</v>
      </c>
      <c r="C362">
        <v>28</v>
      </c>
      <c r="D362" s="3">
        <v>42126</v>
      </c>
      <c r="E362">
        <v>650</v>
      </c>
      <c r="F362">
        <v>400</v>
      </c>
      <c r="G362">
        <v>20150502</v>
      </c>
    </row>
    <row r="363" spans="1:7" x14ac:dyDescent="0.25">
      <c r="A363">
        <v>362</v>
      </c>
      <c r="B363" t="s">
        <v>583</v>
      </c>
      <c r="C363">
        <v>30</v>
      </c>
      <c r="D363" s="3">
        <v>42157</v>
      </c>
      <c r="E363">
        <v>550</v>
      </c>
      <c r="F363">
        <v>350</v>
      </c>
      <c r="G363">
        <v>20150602</v>
      </c>
    </row>
    <row r="364" spans="1:7" x14ac:dyDescent="0.25">
      <c r="A364">
        <v>363</v>
      </c>
      <c r="B364" t="s">
        <v>584</v>
      </c>
      <c r="C364">
        <v>29</v>
      </c>
      <c r="D364" s="3">
        <v>42187</v>
      </c>
      <c r="E364">
        <v>550</v>
      </c>
      <c r="F364">
        <v>350</v>
      </c>
      <c r="G364">
        <v>20150702</v>
      </c>
    </row>
    <row r="365" spans="1:7" x14ac:dyDescent="0.25">
      <c r="A365">
        <v>364</v>
      </c>
      <c r="B365" t="s">
        <v>585</v>
      </c>
      <c r="C365">
        <v>28</v>
      </c>
      <c r="D365" s="3">
        <v>42218</v>
      </c>
      <c r="E365">
        <v>550</v>
      </c>
      <c r="F365">
        <v>350</v>
      </c>
      <c r="G365">
        <v>20150802</v>
      </c>
    </row>
    <row r="366" spans="1:7" x14ac:dyDescent="0.25">
      <c r="A366">
        <v>365</v>
      </c>
      <c r="B366" t="s">
        <v>586</v>
      </c>
      <c r="C366">
        <v>27</v>
      </c>
      <c r="D366" s="3">
        <v>42249</v>
      </c>
      <c r="E366">
        <v>550</v>
      </c>
      <c r="F366">
        <v>400</v>
      </c>
      <c r="G366">
        <v>20150902</v>
      </c>
    </row>
    <row r="367" spans="1:7" x14ac:dyDescent="0.25">
      <c r="A367">
        <v>366</v>
      </c>
      <c r="B367" t="s">
        <v>587</v>
      </c>
      <c r="C367">
        <v>26</v>
      </c>
      <c r="D367" s="3">
        <v>42279</v>
      </c>
      <c r="E367">
        <v>650</v>
      </c>
      <c r="F367">
        <v>400</v>
      </c>
      <c r="G367">
        <v>20151002</v>
      </c>
    </row>
    <row r="368" spans="1:7" x14ac:dyDescent="0.25">
      <c r="A368">
        <v>367</v>
      </c>
      <c r="B368" t="s">
        <v>588</v>
      </c>
      <c r="C368">
        <v>26</v>
      </c>
      <c r="D368" s="3">
        <v>42310</v>
      </c>
      <c r="E368">
        <v>800</v>
      </c>
      <c r="F368">
        <v>400</v>
      </c>
      <c r="G368">
        <v>20151102</v>
      </c>
    </row>
    <row r="369" spans="1:7" x14ac:dyDescent="0.25">
      <c r="A369">
        <v>368</v>
      </c>
      <c r="B369" t="s">
        <v>589</v>
      </c>
      <c r="C369">
        <v>25</v>
      </c>
      <c r="D369" s="3">
        <v>42340</v>
      </c>
      <c r="E369">
        <v>800</v>
      </c>
      <c r="F369">
        <v>400</v>
      </c>
      <c r="G369">
        <v>20151202</v>
      </c>
    </row>
    <row r="370" spans="1:7" x14ac:dyDescent="0.25">
      <c r="A370">
        <v>369</v>
      </c>
      <c r="B370" t="s">
        <v>590</v>
      </c>
      <c r="C370">
        <v>25</v>
      </c>
      <c r="D370" s="3">
        <v>41640</v>
      </c>
      <c r="E370">
        <v>650</v>
      </c>
      <c r="F370">
        <v>400</v>
      </c>
      <c r="G370">
        <v>20140101</v>
      </c>
    </row>
    <row r="371" spans="1:7" x14ac:dyDescent="0.25">
      <c r="A371">
        <v>370</v>
      </c>
      <c r="B371" t="s">
        <v>591</v>
      </c>
      <c r="C371">
        <v>24</v>
      </c>
      <c r="D371" s="3">
        <v>41671</v>
      </c>
      <c r="E371">
        <v>800</v>
      </c>
      <c r="F371">
        <v>400</v>
      </c>
      <c r="G371">
        <v>20140201</v>
      </c>
    </row>
    <row r="372" spans="1:7" x14ac:dyDescent="0.25">
      <c r="A372">
        <v>371</v>
      </c>
      <c r="B372" t="s">
        <v>592</v>
      </c>
      <c r="C372">
        <v>24</v>
      </c>
      <c r="D372" s="3">
        <v>41699</v>
      </c>
      <c r="E372">
        <v>800</v>
      </c>
      <c r="F372">
        <v>400</v>
      </c>
      <c r="G372">
        <v>20140301</v>
      </c>
    </row>
    <row r="373" spans="1:7" x14ac:dyDescent="0.25">
      <c r="A373">
        <v>372</v>
      </c>
      <c r="B373" t="s">
        <v>593</v>
      </c>
      <c r="C373">
        <v>23</v>
      </c>
      <c r="D373" s="3">
        <v>41730</v>
      </c>
      <c r="E373">
        <v>650</v>
      </c>
      <c r="F373">
        <v>675</v>
      </c>
      <c r="G373">
        <v>20140401</v>
      </c>
    </row>
    <row r="374" spans="1:7" x14ac:dyDescent="0.25">
      <c r="A374">
        <v>373</v>
      </c>
      <c r="B374" t="s">
        <v>594</v>
      </c>
      <c r="C374">
        <v>23</v>
      </c>
      <c r="D374" s="3">
        <v>41760</v>
      </c>
      <c r="E374">
        <v>800</v>
      </c>
      <c r="F374">
        <v>675</v>
      </c>
      <c r="G374">
        <v>20140501</v>
      </c>
    </row>
    <row r="375" spans="1:7" x14ac:dyDescent="0.25">
      <c r="A375">
        <v>374</v>
      </c>
      <c r="B375" t="s">
        <v>595</v>
      </c>
      <c r="C375">
        <v>22</v>
      </c>
      <c r="D375" s="3">
        <v>41791</v>
      </c>
      <c r="E375">
        <v>550</v>
      </c>
      <c r="F375">
        <v>675</v>
      </c>
      <c r="G375">
        <v>20140601</v>
      </c>
    </row>
    <row r="376" spans="1:7" x14ac:dyDescent="0.25">
      <c r="A376">
        <v>375</v>
      </c>
      <c r="B376" s="4" t="s">
        <v>596</v>
      </c>
      <c r="C376">
        <v>22</v>
      </c>
      <c r="D376" s="3">
        <v>41821</v>
      </c>
      <c r="E376">
        <v>550</v>
      </c>
      <c r="F376">
        <v>675</v>
      </c>
      <c r="G376">
        <v>20140701</v>
      </c>
    </row>
    <row r="377" spans="1:7" x14ac:dyDescent="0.25">
      <c r="A377">
        <v>376</v>
      </c>
      <c r="B377" t="s">
        <v>597</v>
      </c>
      <c r="C377">
        <v>30</v>
      </c>
      <c r="D377" s="3">
        <v>41852</v>
      </c>
      <c r="E377">
        <v>550</v>
      </c>
      <c r="F377">
        <v>675</v>
      </c>
      <c r="G377">
        <v>20140801</v>
      </c>
    </row>
    <row r="378" spans="1:7" x14ac:dyDescent="0.25">
      <c r="A378">
        <v>377</v>
      </c>
      <c r="B378" t="s">
        <v>598</v>
      </c>
      <c r="C378">
        <v>29</v>
      </c>
      <c r="D378" s="3">
        <v>41883</v>
      </c>
      <c r="E378">
        <v>550</v>
      </c>
      <c r="F378">
        <v>675</v>
      </c>
      <c r="G378">
        <v>20140901</v>
      </c>
    </row>
    <row r="379" spans="1:7" x14ac:dyDescent="0.25">
      <c r="A379">
        <v>378</v>
      </c>
      <c r="B379" t="s">
        <v>599</v>
      </c>
      <c r="C379">
        <v>27</v>
      </c>
      <c r="D379" s="3">
        <v>41913</v>
      </c>
      <c r="E379">
        <v>550</v>
      </c>
      <c r="F379">
        <v>400</v>
      </c>
      <c r="G379">
        <v>20141001</v>
      </c>
    </row>
    <row r="380" spans="1:7" x14ac:dyDescent="0.25">
      <c r="A380">
        <v>379</v>
      </c>
      <c r="B380" t="s">
        <v>600</v>
      </c>
      <c r="C380">
        <v>22</v>
      </c>
      <c r="D380" s="3">
        <v>41944</v>
      </c>
      <c r="E380">
        <v>550</v>
      </c>
      <c r="F380">
        <v>350</v>
      </c>
      <c r="G380">
        <v>20141101</v>
      </c>
    </row>
    <row r="381" spans="1:7" x14ac:dyDescent="0.25">
      <c r="A381">
        <v>380</v>
      </c>
      <c r="B381" t="s">
        <v>601</v>
      </c>
      <c r="C381">
        <v>23</v>
      </c>
      <c r="D381" s="3">
        <v>41974</v>
      </c>
      <c r="E381">
        <v>550</v>
      </c>
      <c r="F381">
        <v>350</v>
      </c>
      <c r="G381">
        <v>20141201</v>
      </c>
    </row>
    <row r="382" spans="1:7" x14ac:dyDescent="0.25">
      <c r="A382">
        <v>381</v>
      </c>
      <c r="B382" t="s">
        <v>602</v>
      </c>
      <c r="C382">
        <v>24</v>
      </c>
      <c r="D382" s="3">
        <v>42006</v>
      </c>
      <c r="E382">
        <v>400</v>
      </c>
      <c r="F382">
        <v>350</v>
      </c>
      <c r="G382">
        <v>20150102</v>
      </c>
    </row>
    <row r="383" spans="1:7" x14ac:dyDescent="0.25">
      <c r="A383">
        <v>382</v>
      </c>
      <c r="B383" t="s">
        <v>603</v>
      </c>
      <c r="C383">
        <v>25</v>
      </c>
      <c r="D383" s="3">
        <v>42037</v>
      </c>
      <c r="E383">
        <v>550</v>
      </c>
      <c r="F383">
        <v>400</v>
      </c>
      <c r="G383">
        <v>20150202</v>
      </c>
    </row>
    <row r="384" spans="1:7" x14ac:dyDescent="0.25">
      <c r="A384">
        <v>383</v>
      </c>
      <c r="B384" t="s">
        <v>604</v>
      </c>
      <c r="C384">
        <v>26</v>
      </c>
      <c r="D384" s="3">
        <v>42065</v>
      </c>
      <c r="E384">
        <v>400</v>
      </c>
      <c r="F384">
        <v>675</v>
      </c>
      <c r="G384">
        <v>20150302</v>
      </c>
    </row>
    <row r="385" spans="1:7" x14ac:dyDescent="0.25">
      <c r="A385">
        <v>384</v>
      </c>
      <c r="B385" t="s">
        <v>605</v>
      </c>
      <c r="C385">
        <v>27</v>
      </c>
      <c r="D385" s="3">
        <v>42096</v>
      </c>
      <c r="E385">
        <v>550</v>
      </c>
      <c r="F385">
        <v>675</v>
      </c>
      <c r="G385">
        <v>20150402</v>
      </c>
    </row>
    <row r="386" spans="1:7" x14ac:dyDescent="0.25">
      <c r="A386">
        <v>385</v>
      </c>
      <c r="B386" s="4" t="s">
        <v>606</v>
      </c>
      <c r="C386">
        <v>28</v>
      </c>
      <c r="D386" s="3">
        <v>42126</v>
      </c>
      <c r="E386">
        <v>550</v>
      </c>
      <c r="F386">
        <v>675</v>
      </c>
      <c r="G386">
        <v>20150502</v>
      </c>
    </row>
    <row r="387" spans="1:7" x14ac:dyDescent="0.25">
      <c r="A387">
        <v>386</v>
      </c>
      <c r="B387" t="s">
        <v>607</v>
      </c>
      <c r="C387">
        <v>29</v>
      </c>
      <c r="D387" s="3">
        <v>42157</v>
      </c>
      <c r="E387">
        <v>400</v>
      </c>
      <c r="F387">
        <v>400</v>
      </c>
      <c r="G387">
        <v>20150602</v>
      </c>
    </row>
    <row r="388" spans="1:7" x14ac:dyDescent="0.25">
      <c r="A388">
        <v>387</v>
      </c>
      <c r="B388" t="s">
        <v>608</v>
      </c>
      <c r="C388">
        <v>22</v>
      </c>
      <c r="D388" s="3">
        <v>42187</v>
      </c>
      <c r="E388">
        <v>550</v>
      </c>
      <c r="F388">
        <v>400</v>
      </c>
      <c r="G388">
        <v>20150702</v>
      </c>
    </row>
    <row r="389" spans="1:7" x14ac:dyDescent="0.25">
      <c r="A389">
        <v>388</v>
      </c>
      <c r="B389" t="s">
        <v>609</v>
      </c>
      <c r="C389">
        <v>23</v>
      </c>
      <c r="D389" s="3">
        <v>42218</v>
      </c>
      <c r="E389">
        <v>550</v>
      </c>
      <c r="F389">
        <v>675</v>
      </c>
      <c r="G389">
        <v>20150802</v>
      </c>
    </row>
    <row r="390" spans="1:7" x14ac:dyDescent="0.25">
      <c r="A390">
        <v>389</v>
      </c>
      <c r="B390" t="s">
        <v>610</v>
      </c>
      <c r="C390">
        <v>27</v>
      </c>
      <c r="D390" s="3">
        <v>42249</v>
      </c>
      <c r="E390">
        <v>1300</v>
      </c>
      <c r="F390">
        <v>350</v>
      </c>
      <c r="G390">
        <v>20150902</v>
      </c>
    </row>
    <row r="391" spans="1:7" x14ac:dyDescent="0.25">
      <c r="A391">
        <v>390</v>
      </c>
      <c r="B391" t="s">
        <v>611</v>
      </c>
      <c r="C391">
        <v>26</v>
      </c>
      <c r="D391" s="3">
        <v>42279</v>
      </c>
      <c r="E391">
        <v>1050</v>
      </c>
      <c r="F391">
        <v>350</v>
      </c>
      <c r="G391">
        <v>20151002</v>
      </c>
    </row>
    <row r="392" spans="1:7" x14ac:dyDescent="0.25">
      <c r="A392">
        <v>391</v>
      </c>
      <c r="B392" t="s">
        <v>612</v>
      </c>
      <c r="C392">
        <v>23</v>
      </c>
      <c r="D392" s="3">
        <v>42310</v>
      </c>
      <c r="E392">
        <v>1050</v>
      </c>
      <c r="F392">
        <v>350</v>
      </c>
      <c r="G392">
        <v>20151102</v>
      </c>
    </row>
    <row r="393" spans="1:7" x14ac:dyDescent="0.25">
      <c r="A393">
        <v>392</v>
      </c>
      <c r="B393" t="s">
        <v>613</v>
      </c>
      <c r="C393">
        <v>22</v>
      </c>
      <c r="D393" s="3">
        <v>42340</v>
      </c>
      <c r="E393">
        <v>1050</v>
      </c>
      <c r="F393">
        <v>350</v>
      </c>
      <c r="G393">
        <v>20151202</v>
      </c>
    </row>
    <row r="394" spans="1:7" x14ac:dyDescent="0.25">
      <c r="A394">
        <v>393</v>
      </c>
      <c r="B394" t="s">
        <v>614</v>
      </c>
      <c r="C394">
        <v>32</v>
      </c>
      <c r="D394" s="3">
        <v>42006</v>
      </c>
      <c r="E394">
        <v>200</v>
      </c>
      <c r="F394">
        <v>-50</v>
      </c>
      <c r="G394">
        <v>20150102</v>
      </c>
    </row>
    <row r="395" spans="1:7" x14ac:dyDescent="0.25">
      <c r="A395">
        <v>394</v>
      </c>
      <c r="B395" t="s">
        <v>615</v>
      </c>
      <c r="C395">
        <v>31</v>
      </c>
      <c r="D395" s="3">
        <v>42037</v>
      </c>
      <c r="E395">
        <v>200</v>
      </c>
      <c r="F395">
        <v>-50</v>
      </c>
      <c r="G395">
        <v>20150202</v>
      </c>
    </row>
    <row r="396" spans="1:7" x14ac:dyDescent="0.25">
      <c r="A396">
        <v>395</v>
      </c>
      <c r="B396" t="s">
        <v>616</v>
      </c>
      <c r="C396">
        <v>32</v>
      </c>
      <c r="D396" s="3">
        <v>42065</v>
      </c>
      <c r="E396">
        <v>200</v>
      </c>
      <c r="F396">
        <v>-50</v>
      </c>
      <c r="G396">
        <v>20150302</v>
      </c>
    </row>
    <row r="397" spans="1:7" x14ac:dyDescent="0.25">
      <c r="A397">
        <v>396</v>
      </c>
      <c r="B397" t="s">
        <v>617</v>
      </c>
      <c r="C397">
        <v>31</v>
      </c>
      <c r="D397" s="3">
        <v>42096</v>
      </c>
      <c r="E397">
        <v>200</v>
      </c>
      <c r="F397">
        <v>-50</v>
      </c>
      <c r="G397">
        <v>20150402</v>
      </c>
    </row>
    <row r="398" spans="1:7" x14ac:dyDescent="0.25">
      <c r="A398">
        <v>397</v>
      </c>
      <c r="B398" t="s">
        <v>618</v>
      </c>
      <c r="C398">
        <v>30</v>
      </c>
      <c r="D398" s="3">
        <v>42126</v>
      </c>
      <c r="E398">
        <v>200</v>
      </c>
      <c r="F398">
        <v>-50</v>
      </c>
      <c r="G398">
        <v>20150502</v>
      </c>
    </row>
    <row r="399" spans="1:7" x14ac:dyDescent="0.25">
      <c r="A399">
        <v>398</v>
      </c>
      <c r="B399" t="s">
        <v>619</v>
      </c>
      <c r="C399">
        <v>29</v>
      </c>
      <c r="D399" s="3">
        <v>42157</v>
      </c>
      <c r="E399">
        <v>350</v>
      </c>
      <c r="F399">
        <v>-50</v>
      </c>
      <c r="G399">
        <v>20150602</v>
      </c>
    </row>
    <row r="400" spans="1:7" x14ac:dyDescent="0.25">
      <c r="A400">
        <v>399</v>
      </c>
      <c r="B400" t="s">
        <v>620</v>
      </c>
      <c r="C400">
        <v>23</v>
      </c>
      <c r="D400" s="3">
        <v>42187</v>
      </c>
      <c r="E400">
        <v>200</v>
      </c>
      <c r="F400">
        <v>-50</v>
      </c>
      <c r="G400">
        <v>20150702</v>
      </c>
    </row>
    <row r="401" spans="1:7" x14ac:dyDescent="0.25">
      <c r="A401">
        <v>400</v>
      </c>
      <c r="B401" t="s">
        <v>621</v>
      </c>
      <c r="C401">
        <v>27</v>
      </c>
      <c r="D401" s="3">
        <v>42218</v>
      </c>
      <c r="E401">
        <v>200</v>
      </c>
      <c r="F401">
        <v>-50</v>
      </c>
      <c r="G401">
        <v>20150802</v>
      </c>
    </row>
    <row r="402" spans="1:7" x14ac:dyDescent="0.25">
      <c r="A402">
        <v>401</v>
      </c>
      <c r="B402" t="s">
        <v>622</v>
      </c>
      <c r="C402">
        <v>26</v>
      </c>
      <c r="D402" s="3">
        <v>42249</v>
      </c>
      <c r="E402">
        <v>200</v>
      </c>
      <c r="F402">
        <v>-50</v>
      </c>
      <c r="G402">
        <v>20150902</v>
      </c>
    </row>
    <row r="403" spans="1:7" x14ac:dyDescent="0.25">
      <c r="A403">
        <v>402</v>
      </c>
      <c r="B403" t="s">
        <v>623</v>
      </c>
      <c r="C403">
        <v>29</v>
      </c>
      <c r="D403" s="3">
        <v>42279</v>
      </c>
      <c r="E403">
        <v>350</v>
      </c>
      <c r="F403">
        <v>-50</v>
      </c>
      <c r="G403">
        <v>20151002</v>
      </c>
    </row>
    <row r="404" spans="1:7" x14ac:dyDescent="0.25">
      <c r="A404">
        <v>403</v>
      </c>
      <c r="B404" t="s">
        <v>624</v>
      </c>
      <c r="C404">
        <v>26</v>
      </c>
      <c r="D404" s="3">
        <v>42310</v>
      </c>
      <c r="E404">
        <v>200</v>
      </c>
      <c r="F404">
        <v>-50</v>
      </c>
      <c r="G404">
        <v>20151102</v>
      </c>
    </row>
    <row r="405" spans="1:7" x14ac:dyDescent="0.25">
      <c r="A405">
        <v>404</v>
      </c>
      <c r="B405" t="s">
        <v>625</v>
      </c>
      <c r="C405">
        <v>24</v>
      </c>
      <c r="D405" s="3">
        <v>42340</v>
      </c>
      <c r="E405">
        <v>350</v>
      </c>
      <c r="F405">
        <v>-50</v>
      </c>
      <c r="G405">
        <v>20151202</v>
      </c>
    </row>
    <row r="406" spans="1:7" x14ac:dyDescent="0.25">
      <c r="A406">
        <v>405</v>
      </c>
      <c r="B406" t="s">
        <v>626</v>
      </c>
      <c r="C406">
        <v>25</v>
      </c>
      <c r="D406" s="3">
        <v>42006</v>
      </c>
      <c r="E406">
        <v>200</v>
      </c>
      <c r="F406">
        <v>-50</v>
      </c>
      <c r="G406">
        <v>20150102</v>
      </c>
    </row>
    <row r="407" spans="1:7" x14ac:dyDescent="0.25">
      <c r="A407">
        <v>406</v>
      </c>
      <c r="B407" t="s">
        <v>627</v>
      </c>
      <c r="C407">
        <v>25</v>
      </c>
      <c r="D407" s="3">
        <v>42037</v>
      </c>
      <c r="E407">
        <v>200</v>
      </c>
      <c r="F407">
        <v>-50</v>
      </c>
      <c r="G407">
        <v>20150202</v>
      </c>
    </row>
    <row r="408" spans="1:7" x14ac:dyDescent="0.25">
      <c r="A408">
        <v>407</v>
      </c>
      <c r="B408" t="s">
        <v>628</v>
      </c>
      <c r="C408">
        <v>25</v>
      </c>
      <c r="D408" s="3">
        <v>42065</v>
      </c>
      <c r="E408">
        <v>200</v>
      </c>
      <c r="F408">
        <v>-50</v>
      </c>
      <c r="G408">
        <v>20150302</v>
      </c>
    </row>
    <row r="409" spans="1:7" x14ac:dyDescent="0.25">
      <c r="A409">
        <v>408</v>
      </c>
      <c r="B409" t="s">
        <v>629</v>
      </c>
      <c r="C409">
        <v>25</v>
      </c>
      <c r="D409" s="3">
        <v>42096</v>
      </c>
      <c r="E409">
        <v>200</v>
      </c>
      <c r="F409">
        <v>-50</v>
      </c>
      <c r="G409">
        <v>20150402</v>
      </c>
    </row>
    <row r="410" spans="1:7" x14ac:dyDescent="0.25">
      <c r="A410">
        <v>409</v>
      </c>
      <c r="B410" t="s">
        <v>630</v>
      </c>
      <c r="C410">
        <v>25</v>
      </c>
      <c r="D410" s="3">
        <v>42126</v>
      </c>
      <c r="E410">
        <v>200</v>
      </c>
      <c r="F410">
        <v>-50</v>
      </c>
      <c r="G410">
        <v>20150502</v>
      </c>
    </row>
    <row r="411" spans="1:7" x14ac:dyDescent="0.25">
      <c r="A411">
        <v>410</v>
      </c>
      <c r="B411" t="s">
        <v>631</v>
      </c>
      <c r="C411">
        <v>25</v>
      </c>
      <c r="D411" s="3">
        <v>42157</v>
      </c>
      <c r="E411">
        <v>200</v>
      </c>
      <c r="F411">
        <v>-50</v>
      </c>
      <c r="G411">
        <v>20150602</v>
      </c>
    </row>
    <row r="412" spans="1:7" x14ac:dyDescent="0.25">
      <c r="A412">
        <v>411</v>
      </c>
      <c r="B412" t="s">
        <v>632</v>
      </c>
      <c r="C412">
        <v>25</v>
      </c>
      <c r="D412" s="3">
        <v>42187</v>
      </c>
      <c r="E412">
        <v>350</v>
      </c>
      <c r="F412">
        <v>-50</v>
      </c>
      <c r="G412">
        <v>20150702</v>
      </c>
    </row>
    <row r="413" spans="1:7" x14ac:dyDescent="0.25">
      <c r="A413">
        <v>412</v>
      </c>
      <c r="B413" t="s">
        <v>633</v>
      </c>
      <c r="C413">
        <v>22</v>
      </c>
      <c r="D413" s="3">
        <v>42218</v>
      </c>
      <c r="E413">
        <v>200</v>
      </c>
      <c r="F413">
        <v>-50</v>
      </c>
      <c r="G413">
        <v>20150802</v>
      </c>
    </row>
    <row r="414" spans="1:7" x14ac:dyDescent="0.25">
      <c r="A414">
        <v>413</v>
      </c>
      <c r="B414" t="s">
        <v>634</v>
      </c>
      <c r="C414">
        <v>23</v>
      </c>
      <c r="D414" s="3">
        <v>42249</v>
      </c>
      <c r="E414">
        <v>200</v>
      </c>
      <c r="F414">
        <v>-50</v>
      </c>
      <c r="G414">
        <v>20150902</v>
      </c>
    </row>
    <row r="415" spans="1:7" x14ac:dyDescent="0.25">
      <c r="A415">
        <v>414</v>
      </c>
      <c r="B415" t="s">
        <v>635</v>
      </c>
      <c r="C415">
        <v>23</v>
      </c>
      <c r="D415" s="3">
        <v>42279</v>
      </c>
      <c r="E415">
        <v>200</v>
      </c>
      <c r="F415">
        <v>-50</v>
      </c>
      <c r="G415">
        <v>20151002</v>
      </c>
    </row>
    <row r="416" spans="1:7" x14ac:dyDescent="0.25">
      <c r="A416">
        <v>415</v>
      </c>
      <c r="B416" t="s">
        <v>636</v>
      </c>
      <c r="C416">
        <v>24</v>
      </c>
      <c r="D416" s="3">
        <v>42310</v>
      </c>
      <c r="E416">
        <v>350</v>
      </c>
      <c r="F416">
        <v>-50</v>
      </c>
      <c r="G416">
        <v>20151102</v>
      </c>
    </row>
    <row r="417" spans="1:7" x14ac:dyDescent="0.25">
      <c r="A417">
        <v>416</v>
      </c>
      <c r="B417" t="s">
        <v>637</v>
      </c>
      <c r="C417">
        <v>25</v>
      </c>
      <c r="D417" s="3">
        <v>42340</v>
      </c>
      <c r="E417">
        <v>200</v>
      </c>
      <c r="F417">
        <v>-50</v>
      </c>
      <c r="G417">
        <v>20151202</v>
      </c>
    </row>
    <row r="418" spans="1:7" x14ac:dyDescent="0.25">
      <c r="A418">
        <v>417</v>
      </c>
      <c r="B418" t="s">
        <v>638</v>
      </c>
      <c r="C418">
        <v>26</v>
      </c>
      <c r="D418" s="3">
        <v>42006</v>
      </c>
      <c r="E418">
        <v>150</v>
      </c>
      <c r="F418">
        <v>-50</v>
      </c>
      <c r="G418">
        <v>20150102</v>
      </c>
    </row>
    <row r="419" spans="1:7" x14ac:dyDescent="0.25">
      <c r="A419">
        <v>418</v>
      </c>
      <c r="B419" t="s">
        <v>639</v>
      </c>
      <c r="C419">
        <v>30</v>
      </c>
      <c r="D419" s="3">
        <v>42037</v>
      </c>
      <c r="E419">
        <v>200</v>
      </c>
      <c r="F419">
        <v>-50</v>
      </c>
      <c r="G419">
        <v>20150202</v>
      </c>
    </row>
    <row r="420" spans="1:7" x14ac:dyDescent="0.25">
      <c r="A420">
        <v>419</v>
      </c>
      <c r="B420" t="s">
        <v>640</v>
      </c>
      <c r="C420">
        <v>26</v>
      </c>
      <c r="D420" s="3">
        <v>42065</v>
      </c>
      <c r="E420">
        <v>150</v>
      </c>
      <c r="F420">
        <v>-50</v>
      </c>
      <c r="G420">
        <v>20150302</v>
      </c>
    </row>
    <row r="421" spans="1:7" x14ac:dyDescent="0.25">
      <c r="A421">
        <v>420</v>
      </c>
      <c r="B421" s="4" t="s">
        <v>641</v>
      </c>
      <c r="C421">
        <v>26</v>
      </c>
      <c r="D421" s="3">
        <v>42096</v>
      </c>
      <c r="E421">
        <v>350</v>
      </c>
      <c r="F421">
        <v>-50</v>
      </c>
      <c r="G421">
        <v>20150402</v>
      </c>
    </row>
    <row r="422" spans="1:7" x14ac:dyDescent="0.25">
      <c r="A422">
        <v>421</v>
      </c>
      <c r="B422" t="s">
        <v>642</v>
      </c>
      <c r="C422">
        <v>25</v>
      </c>
      <c r="D422" s="3">
        <v>42126</v>
      </c>
      <c r="E422">
        <v>200</v>
      </c>
      <c r="F422">
        <v>-50</v>
      </c>
      <c r="G422">
        <v>20150502</v>
      </c>
    </row>
    <row r="423" spans="1:7" x14ac:dyDescent="0.25">
      <c r="A423">
        <v>422</v>
      </c>
      <c r="B423" t="s">
        <v>643</v>
      </c>
      <c r="C423">
        <v>25</v>
      </c>
      <c r="D423" s="3">
        <v>42157</v>
      </c>
      <c r="E423">
        <v>200</v>
      </c>
      <c r="F423">
        <v>50</v>
      </c>
      <c r="G423">
        <v>20150602</v>
      </c>
    </row>
    <row r="424" spans="1:7" x14ac:dyDescent="0.25">
      <c r="A424">
        <v>423</v>
      </c>
      <c r="B424" t="s">
        <v>644</v>
      </c>
      <c r="C424">
        <v>24</v>
      </c>
      <c r="D424" s="3">
        <v>42187</v>
      </c>
      <c r="E424">
        <v>150</v>
      </c>
      <c r="F424">
        <v>-50</v>
      </c>
      <c r="G424">
        <v>20150702</v>
      </c>
    </row>
    <row r="425" spans="1:7" x14ac:dyDescent="0.25">
      <c r="A425">
        <v>424</v>
      </c>
      <c r="B425" t="s">
        <v>645</v>
      </c>
      <c r="C425">
        <v>23</v>
      </c>
      <c r="D425" s="3">
        <v>42218</v>
      </c>
      <c r="E425">
        <v>350</v>
      </c>
      <c r="F425">
        <v>-50</v>
      </c>
      <c r="G425">
        <v>20150802</v>
      </c>
    </row>
    <row r="426" spans="1:7" x14ac:dyDescent="0.25">
      <c r="A426">
        <v>425</v>
      </c>
      <c r="B426" t="s">
        <v>646</v>
      </c>
      <c r="C426">
        <v>22</v>
      </c>
      <c r="D426" s="3">
        <v>42249</v>
      </c>
      <c r="E426">
        <v>200</v>
      </c>
      <c r="F426">
        <v>-50</v>
      </c>
      <c r="G426">
        <v>20150902</v>
      </c>
    </row>
    <row r="427" spans="1:7" x14ac:dyDescent="0.25">
      <c r="A427">
        <v>426</v>
      </c>
      <c r="B427" t="s">
        <v>647</v>
      </c>
      <c r="C427">
        <v>23</v>
      </c>
      <c r="D427" s="3">
        <v>42279</v>
      </c>
      <c r="E427">
        <v>200</v>
      </c>
      <c r="F427">
        <v>50</v>
      </c>
      <c r="G427">
        <v>20151002</v>
      </c>
    </row>
    <row r="428" spans="1:7" x14ac:dyDescent="0.25">
      <c r="A428">
        <v>427</v>
      </c>
      <c r="B428" t="s">
        <v>648</v>
      </c>
      <c r="C428">
        <v>24</v>
      </c>
      <c r="D428" s="3">
        <v>42310</v>
      </c>
      <c r="E428">
        <v>200</v>
      </c>
      <c r="F428">
        <v>-50</v>
      </c>
      <c r="G428">
        <v>20151102</v>
      </c>
    </row>
    <row r="429" spans="1:7" x14ac:dyDescent="0.25">
      <c r="A429">
        <v>428</v>
      </c>
      <c r="B429" t="s">
        <v>649</v>
      </c>
      <c r="C429">
        <v>22</v>
      </c>
      <c r="D429" s="3">
        <v>42340</v>
      </c>
      <c r="E429">
        <v>200</v>
      </c>
      <c r="F429">
        <v>-50</v>
      </c>
      <c r="G429">
        <v>20151202</v>
      </c>
    </row>
    <row r="430" spans="1:7" x14ac:dyDescent="0.25">
      <c r="A430">
        <v>429</v>
      </c>
      <c r="B430" t="s">
        <v>650</v>
      </c>
      <c r="C430">
        <v>28</v>
      </c>
      <c r="D430" s="3">
        <v>42006</v>
      </c>
      <c r="E430">
        <v>150</v>
      </c>
      <c r="F430">
        <v>-50</v>
      </c>
      <c r="G430">
        <v>20150102</v>
      </c>
    </row>
    <row r="431" spans="1:7" x14ac:dyDescent="0.25">
      <c r="A431">
        <v>430</v>
      </c>
      <c r="B431" t="s">
        <v>651</v>
      </c>
      <c r="C431">
        <v>28</v>
      </c>
      <c r="D431" s="3">
        <v>42037</v>
      </c>
      <c r="E431">
        <v>200</v>
      </c>
      <c r="F431">
        <v>-50</v>
      </c>
      <c r="G431">
        <v>20150202</v>
      </c>
    </row>
    <row r="432" spans="1:7" x14ac:dyDescent="0.25">
      <c r="A432">
        <v>431</v>
      </c>
      <c r="B432" t="s">
        <v>652</v>
      </c>
      <c r="C432">
        <v>23</v>
      </c>
      <c r="D432" s="3">
        <v>42065</v>
      </c>
      <c r="E432">
        <v>200</v>
      </c>
      <c r="F432">
        <v>-50</v>
      </c>
      <c r="G432">
        <v>20150302</v>
      </c>
    </row>
    <row r="433" spans="1:7" x14ac:dyDescent="0.25">
      <c r="A433">
        <v>432</v>
      </c>
      <c r="B433" t="s">
        <v>653</v>
      </c>
      <c r="C433">
        <v>32</v>
      </c>
      <c r="D433" s="3">
        <v>42096</v>
      </c>
      <c r="E433">
        <v>150</v>
      </c>
      <c r="F433">
        <v>50</v>
      </c>
      <c r="G433">
        <v>20150402</v>
      </c>
    </row>
    <row r="434" spans="1:7" x14ac:dyDescent="0.25">
      <c r="A434">
        <v>433</v>
      </c>
      <c r="B434" t="s">
        <v>654</v>
      </c>
      <c r="C434">
        <v>24</v>
      </c>
      <c r="D434" s="3">
        <v>42126</v>
      </c>
      <c r="E434">
        <v>200</v>
      </c>
      <c r="F434">
        <v>-50</v>
      </c>
      <c r="G434">
        <v>20150502</v>
      </c>
    </row>
    <row r="435" spans="1:7" x14ac:dyDescent="0.25">
      <c r="A435">
        <v>434</v>
      </c>
      <c r="B435" t="s">
        <v>655</v>
      </c>
      <c r="C435">
        <v>32</v>
      </c>
      <c r="D435" s="3">
        <v>42157</v>
      </c>
      <c r="E435">
        <v>350</v>
      </c>
      <c r="F435">
        <v>-50</v>
      </c>
      <c r="G435">
        <v>20150602</v>
      </c>
    </row>
    <row r="436" spans="1:7" x14ac:dyDescent="0.25">
      <c r="A436">
        <v>435</v>
      </c>
      <c r="B436" t="s">
        <v>656</v>
      </c>
      <c r="C436">
        <v>25</v>
      </c>
      <c r="D436" s="3">
        <v>42187</v>
      </c>
      <c r="E436">
        <v>200</v>
      </c>
      <c r="F436">
        <v>-50</v>
      </c>
      <c r="G436">
        <v>20150702</v>
      </c>
    </row>
    <row r="437" spans="1:7" x14ac:dyDescent="0.25">
      <c r="A437">
        <v>436</v>
      </c>
      <c r="B437" t="s">
        <v>657</v>
      </c>
      <c r="C437">
        <v>26</v>
      </c>
      <c r="D437" s="3">
        <v>42218</v>
      </c>
      <c r="E437">
        <v>200</v>
      </c>
      <c r="F437">
        <v>50</v>
      </c>
      <c r="G437">
        <v>20150802</v>
      </c>
    </row>
    <row r="438" spans="1:7" x14ac:dyDescent="0.25">
      <c r="A438">
        <v>437</v>
      </c>
      <c r="B438" t="s">
        <v>658</v>
      </c>
      <c r="C438">
        <v>24</v>
      </c>
      <c r="D438" s="3">
        <v>42249</v>
      </c>
      <c r="E438">
        <v>200</v>
      </c>
      <c r="F438">
        <v>-50</v>
      </c>
      <c r="G438">
        <v>20150902</v>
      </c>
    </row>
    <row r="439" spans="1:7" x14ac:dyDescent="0.25">
      <c r="A439">
        <v>438</v>
      </c>
      <c r="B439" t="s">
        <v>659</v>
      </c>
      <c r="C439">
        <v>22</v>
      </c>
      <c r="D439" s="3">
        <v>42279</v>
      </c>
      <c r="E439">
        <v>200</v>
      </c>
      <c r="F439">
        <v>-50</v>
      </c>
      <c r="G439">
        <v>20151002</v>
      </c>
    </row>
    <row r="440" spans="1:7" x14ac:dyDescent="0.25">
      <c r="A440">
        <v>439</v>
      </c>
      <c r="B440" t="s">
        <v>660</v>
      </c>
      <c r="C440">
        <v>31</v>
      </c>
      <c r="D440" s="3">
        <v>42310</v>
      </c>
      <c r="E440">
        <v>200</v>
      </c>
      <c r="F440">
        <v>-50</v>
      </c>
      <c r="G440">
        <v>20151102</v>
      </c>
    </row>
    <row r="441" spans="1:7" x14ac:dyDescent="0.25">
      <c r="A441">
        <v>440</v>
      </c>
      <c r="B441" t="s">
        <v>661</v>
      </c>
      <c r="C441">
        <v>30</v>
      </c>
      <c r="D441" s="3">
        <v>42340</v>
      </c>
      <c r="E441">
        <v>200</v>
      </c>
      <c r="F441">
        <v>-50</v>
      </c>
      <c r="G441">
        <v>20151202</v>
      </c>
    </row>
    <row r="442" spans="1:7" x14ac:dyDescent="0.25">
      <c r="A442">
        <v>441</v>
      </c>
      <c r="B442" t="s">
        <v>662</v>
      </c>
      <c r="C442">
        <v>23</v>
      </c>
      <c r="D442" s="3">
        <v>42013</v>
      </c>
      <c r="E442">
        <v>550</v>
      </c>
      <c r="F442">
        <v>875</v>
      </c>
      <c r="G442">
        <v>20150109</v>
      </c>
    </row>
    <row r="443" spans="1:7" x14ac:dyDescent="0.25">
      <c r="A443">
        <v>442</v>
      </c>
      <c r="B443" t="s">
        <v>663</v>
      </c>
      <c r="C443">
        <v>25</v>
      </c>
      <c r="D443" s="3">
        <v>42014</v>
      </c>
      <c r="E443">
        <v>1300</v>
      </c>
      <c r="F443">
        <v>875</v>
      </c>
      <c r="G443">
        <v>20150110</v>
      </c>
    </row>
    <row r="444" spans="1:7" x14ac:dyDescent="0.25">
      <c r="A444">
        <v>443</v>
      </c>
      <c r="B444" t="s">
        <v>664</v>
      </c>
      <c r="C444">
        <v>24</v>
      </c>
      <c r="D444" s="3">
        <v>42046</v>
      </c>
      <c r="E444">
        <v>550</v>
      </c>
      <c r="F444">
        <v>875</v>
      </c>
      <c r="G444">
        <v>20150211</v>
      </c>
    </row>
    <row r="445" spans="1:7" x14ac:dyDescent="0.25">
      <c r="A445">
        <v>444</v>
      </c>
      <c r="B445" t="s">
        <v>665</v>
      </c>
      <c r="C445">
        <v>31</v>
      </c>
      <c r="D445" s="3">
        <v>42075</v>
      </c>
      <c r="E445">
        <v>1050</v>
      </c>
      <c r="F445">
        <v>875</v>
      </c>
      <c r="G445">
        <v>20150312</v>
      </c>
    </row>
    <row r="446" spans="1:7" x14ac:dyDescent="0.25">
      <c r="A446">
        <v>445</v>
      </c>
      <c r="B446" t="s">
        <v>666</v>
      </c>
      <c r="C446">
        <v>24</v>
      </c>
      <c r="D446" s="3">
        <v>42076</v>
      </c>
      <c r="E446">
        <v>800</v>
      </c>
      <c r="F446">
        <v>875</v>
      </c>
      <c r="G446">
        <v>20150313</v>
      </c>
    </row>
    <row r="447" spans="1:7" x14ac:dyDescent="0.25">
      <c r="A447">
        <v>446</v>
      </c>
      <c r="B447" t="s">
        <v>667</v>
      </c>
      <c r="C447">
        <v>24</v>
      </c>
      <c r="D447" s="3">
        <v>42077</v>
      </c>
      <c r="E447">
        <v>1050</v>
      </c>
      <c r="F447">
        <v>875</v>
      </c>
      <c r="G447">
        <v>20150314</v>
      </c>
    </row>
    <row r="448" spans="1:7" x14ac:dyDescent="0.25">
      <c r="A448">
        <v>447</v>
      </c>
      <c r="B448" t="s">
        <v>668</v>
      </c>
      <c r="C448">
        <v>24</v>
      </c>
      <c r="D448" s="3">
        <v>42109</v>
      </c>
      <c r="E448">
        <v>2550</v>
      </c>
      <c r="F448">
        <v>250</v>
      </c>
      <c r="G448">
        <v>20150415</v>
      </c>
    </row>
    <row r="449" spans="1:7" x14ac:dyDescent="0.25">
      <c r="A449">
        <v>448</v>
      </c>
      <c r="B449" t="s">
        <v>669</v>
      </c>
      <c r="C449">
        <v>24</v>
      </c>
      <c r="D449" s="3">
        <v>42110</v>
      </c>
      <c r="E449">
        <v>1300</v>
      </c>
      <c r="F449">
        <v>250</v>
      </c>
      <c r="G449">
        <v>20150416</v>
      </c>
    </row>
    <row r="450" spans="1:7" x14ac:dyDescent="0.25">
      <c r="A450">
        <v>449</v>
      </c>
      <c r="B450" t="s">
        <v>670</v>
      </c>
      <c r="C450">
        <v>22</v>
      </c>
      <c r="D450" s="3">
        <v>42141</v>
      </c>
      <c r="E450">
        <v>1050</v>
      </c>
      <c r="F450">
        <v>250</v>
      </c>
      <c r="G450">
        <v>20150517</v>
      </c>
    </row>
    <row r="451" spans="1:7" x14ac:dyDescent="0.25">
      <c r="A451">
        <v>450</v>
      </c>
      <c r="B451" t="s">
        <v>671</v>
      </c>
      <c r="C451">
        <v>27</v>
      </c>
      <c r="D451" s="3">
        <v>42142</v>
      </c>
      <c r="E451">
        <v>550</v>
      </c>
      <c r="F451">
        <v>875</v>
      </c>
      <c r="G451">
        <v>20150518</v>
      </c>
    </row>
    <row r="452" spans="1:7" x14ac:dyDescent="0.25">
      <c r="A452">
        <v>451</v>
      </c>
      <c r="B452" t="s">
        <v>672</v>
      </c>
      <c r="C452">
        <v>23</v>
      </c>
      <c r="D452" s="3">
        <v>42143</v>
      </c>
      <c r="E452">
        <v>1050</v>
      </c>
      <c r="F452">
        <v>-75</v>
      </c>
      <c r="G452">
        <v>20150519</v>
      </c>
    </row>
    <row r="453" spans="1:7" x14ac:dyDescent="0.25">
      <c r="A453">
        <v>452</v>
      </c>
      <c r="B453" t="s">
        <v>673</v>
      </c>
      <c r="C453">
        <v>28</v>
      </c>
      <c r="D453" s="3">
        <v>42175</v>
      </c>
      <c r="E453">
        <v>2550</v>
      </c>
      <c r="F453">
        <v>875</v>
      </c>
      <c r="G453">
        <v>20150620</v>
      </c>
    </row>
    <row r="454" spans="1:7" x14ac:dyDescent="0.25">
      <c r="A454">
        <v>453</v>
      </c>
      <c r="B454" t="s">
        <v>674</v>
      </c>
      <c r="C454">
        <v>24</v>
      </c>
      <c r="D454" s="3">
        <v>42206</v>
      </c>
      <c r="E454">
        <v>1300</v>
      </c>
      <c r="F454">
        <v>875</v>
      </c>
      <c r="G454">
        <v>20150721</v>
      </c>
    </row>
    <row r="455" spans="1:7" x14ac:dyDescent="0.25">
      <c r="A455">
        <v>454</v>
      </c>
      <c r="B455" t="s">
        <v>675</v>
      </c>
      <c r="C455">
        <v>26</v>
      </c>
      <c r="D455" s="3">
        <v>42207</v>
      </c>
      <c r="E455">
        <v>1050</v>
      </c>
      <c r="F455">
        <v>175</v>
      </c>
      <c r="G455">
        <v>20150722</v>
      </c>
    </row>
    <row r="456" spans="1:7" x14ac:dyDescent="0.25">
      <c r="A456">
        <v>455</v>
      </c>
      <c r="B456" t="s">
        <v>676</v>
      </c>
      <c r="C456">
        <v>29</v>
      </c>
      <c r="D456" s="3">
        <v>42270</v>
      </c>
      <c r="E456">
        <v>1300</v>
      </c>
      <c r="F456">
        <v>-75</v>
      </c>
      <c r="G456">
        <v>20150923</v>
      </c>
    </row>
    <row r="457" spans="1:7" x14ac:dyDescent="0.25">
      <c r="A457">
        <v>456</v>
      </c>
      <c r="B457" t="s">
        <v>677</v>
      </c>
      <c r="C457">
        <v>30</v>
      </c>
      <c r="D457" s="3">
        <v>42301</v>
      </c>
      <c r="E457">
        <v>550</v>
      </c>
      <c r="F457">
        <v>175</v>
      </c>
      <c r="G457">
        <v>20151024</v>
      </c>
    </row>
    <row r="458" spans="1:7" x14ac:dyDescent="0.25">
      <c r="A458">
        <v>457</v>
      </c>
      <c r="B458" t="s">
        <v>678</v>
      </c>
      <c r="C458">
        <v>31</v>
      </c>
      <c r="D458" s="3">
        <v>42333</v>
      </c>
      <c r="E458">
        <v>1050</v>
      </c>
      <c r="F458">
        <v>-75</v>
      </c>
      <c r="G458">
        <v>20151125</v>
      </c>
    </row>
    <row r="459" spans="1:7" x14ac:dyDescent="0.25">
      <c r="A459">
        <v>458</v>
      </c>
      <c r="B459" t="s">
        <v>679</v>
      </c>
      <c r="C459">
        <v>22</v>
      </c>
      <c r="D459" s="3">
        <v>42334</v>
      </c>
      <c r="E459">
        <v>800</v>
      </c>
      <c r="F459">
        <v>875</v>
      </c>
      <c r="G459">
        <v>20151126</v>
      </c>
    </row>
    <row r="460" spans="1:7" x14ac:dyDescent="0.25">
      <c r="A460">
        <v>459</v>
      </c>
      <c r="B460" t="s">
        <v>680</v>
      </c>
      <c r="C460">
        <v>23</v>
      </c>
      <c r="D460" s="3">
        <v>42335</v>
      </c>
      <c r="E460">
        <v>550</v>
      </c>
      <c r="F460">
        <v>875</v>
      </c>
      <c r="G460">
        <v>20151127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2"/>
  <sheetViews>
    <sheetView topLeftCell="A73" workbookViewId="0">
      <selection activeCell="C99" sqref="C99"/>
    </sheetView>
  </sheetViews>
  <sheetFormatPr defaultRowHeight="15" x14ac:dyDescent="0.25"/>
  <cols>
    <col min="1" max="1" width="13.140625" bestFit="1" customWidth="1"/>
    <col min="2" max="2" width="9.28515625" bestFit="1" customWidth="1"/>
    <col min="3" max="3" width="7.5703125" bestFit="1" customWidth="1"/>
    <col min="5" max="5" width="8.85546875" bestFit="1" customWidth="1"/>
  </cols>
  <sheetData>
    <row r="1" spans="1:5" x14ac:dyDescent="0.25">
      <c r="A1" s="5" t="s">
        <v>681</v>
      </c>
      <c r="B1" s="5" t="s">
        <v>216</v>
      </c>
      <c r="C1" s="5" t="s">
        <v>170</v>
      </c>
      <c r="D1" s="5" t="s">
        <v>682</v>
      </c>
      <c r="E1" s="5" t="s">
        <v>683</v>
      </c>
    </row>
    <row r="2" spans="1:5" x14ac:dyDescent="0.25">
      <c r="A2">
        <v>3</v>
      </c>
      <c r="B2">
        <v>1</v>
      </c>
      <c r="C2">
        <v>1</v>
      </c>
      <c r="D2">
        <v>95000</v>
      </c>
      <c r="E2">
        <v>1</v>
      </c>
    </row>
    <row r="3" spans="1:5" x14ac:dyDescent="0.25">
      <c r="A3">
        <v>4</v>
      </c>
      <c r="B3">
        <v>2</v>
      </c>
      <c r="C3">
        <v>2</v>
      </c>
      <c r="D3">
        <v>120000</v>
      </c>
      <c r="E3">
        <v>1</v>
      </c>
    </row>
    <row r="4" spans="1:5" x14ac:dyDescent="0.25">
      <c r="A4">
        <v>5</v>
      </c>
      <c r="B4">
        <v>3</v>
      </c>
      <c r="C4">
        <v>3</v>
      </c>
      <c r="D4">
        <v>88000</v>
      </c>
      <c r="E4">
        <v>1</v>
      </c>
    </row>
    <row r="5" spans="1:5" x14ac:dyDescent="0.25">
      <c r="A5">
        <v>6</v>
      </c>
      <c r="B5">
        <v>4</v>
      </c>
      <c r="C5">
        <v>4</v>
      </c>
      <c r="D5">
        <v>89000</v>
      </c>
      <c r="E5">
        <v>1</v>
      </c>
    </row>
    <row r="6" spans="1:5" x14ac:dyDescent="0.25">
      <c r="A6">
        <v>7</v>
      </c>
      <c r="B6">
        <v>5</v>
      </c>
      <c r="C6">
        <v>5</v>
      </c>
      <c r="D6">
        <v>92000</v>
      </c>
      <c r="E6">
        <v>1</v>
      </c>
    </row>
    <row r="7" spans="1:5" x14ac:dyDescent="0.25">
      <c r="A7">
        <v>8</v>
      </c>
      <c r="B7">
        <v>6</v>
      </c>
      <c r="C7">
        <v>6</v>
      </c>
      <c r="D7">
        <v>102500</v>
      </c>
      <c r="E7">
        <v>1</v>
      </c>
    </row>
    <row r="8" spans="1:5" x14ac:dyDescent="0.25">
      <c r="A8">
        <v>9</v>
      </c>
      <c r="B8">
        <v>7</v>
      </c>
      <c r="C8">
        <v>7</v>
      </c>
      <c r="D8">
        <v>110000</v>
      </c>
      <c r="E8">
        <v>1</v>
      </c>
    </row>
    <row r="9" spans="1:5" x14ac:dyDescent="0.25">
      <c r="A9">
        <v>10</v>
      </c>
      <c r="B9">
        <v>8</v>
      </c>
      <c r="C9">
        <v>8</v>
      </c>
      <c r="D9">
        <v>125000</v>
      </c>
      <c r="E9">
        <v>1</v>
      </c>
    </row>
    <row r="10" spans="1:5" x14ac:dyDescent="0.25">
      <c r="A10">
        <v>11</v>
      </c>
      <c r="B10">
        <v>9</v>
      </c>
      <c r="C10">
        <v>9</v>
      </c>
      <c r="D10">
        <v>130000</v>
      </c>
      <c r="E10">
        <v>1</v>
      </c>
    </row>
    <row r="11" spans="1:5" x14ac:dyDescent="0.25">
      <c r="A11">
        <v>12</v>
      </c>
      <c r="B11">
        <v>10</v>
      </c>
      <c r="C11">
        <v>10</v>
      </c>
      <c r="D11">
        <v>75000</v>
      </c>
      <c r="E11">
        <v>1</v>
      </c>
    </row>
    <row r="12" spans="1:5" x14ac:dyDescent="0.25">
      <c r="A12">
        <v>13</v>
      </c>
      <c r="B12">
        <v>10</v>
      </c>
      <c r="C12">
        <v>11</v>
      </c>
      <c r="D12">
        <v>68500</v>
      </c>
      <c r="E12">
        <v>2</v>
      </c>
    </row>
    <row r="13" spans="1:5" x14ac:dyDescent="0.25">
      <c r="A13">
        <v>14</v>
      </c>
      <c r="B13">
        <v>11</v>
      </c>
      <c r="C13">
        <v>12</v>
      </c>
      <c r="D13">
        <v>95000</v>
      </c>
      <c r="E13">
        <v>1</v>
      </c>
    </row>
    <row r="14" spans="1:5" x14ac:dyDescent="0.25">
      <c r="A14">
        <v>15</v>
      </c>
      <c r="B14">
        <v>12</v>
      </c>
      <c r="C14">
        <v>13</v>
      </c>
      <c r="D14">
        <v>155000</v>
      </c>
      <c r="E14">
        <v>1</v>
      </c>
    </row>
    <row r="15" spans="1:5" x14ac:dyDescent="0.25">
      <c r="A15">
        <v>16</v>
      </c>
      <c r="B15">
        <v>13</v>
      </c>
      <c r="C15">
        <v>14</v>
      </c>
      <c r="D15">
        <v>95000</v>
      </c>
      <c r="E15">
        <v>1</v>
      </c>
    </row>
    <row r="16" spans="1:5" x14ac:dyDescent="0.25">
      <c r="A16">
        <v>17</v>
      </c>
      <c r="B16">
        <v>14</v>
      </c>
      <c r="C16">
        <v>15</v>
      </c>
      <c r="D16">
        <v>178500</v>
      </c>
      <c r="E16">
        <v>1</v>
      </c>
    </row>
    <row r="17" spans="1:5" x14ac:dyDescent="0.25">
      <c r="A17">
        <v>18</v>
      </c>
      <c r="B17">
        <v>15</v>
      </c>
      <c r="C17">
        <v>16</v>
      </c>
      <c r="D17">
        <v>130000</v>
      </c>
      <c r="E17">
        <v>1</v>
      </c>
    </row>
    <row r="18" spans="1:5" x14ac:dyDescent="0.25">
      <c r="A18">
        <v>19</v>
      </c>
      <c r="B18">
        <v>16</v>
      </c>
      <c r="C18">
        <v>17</v>
      </c>
      <c r="D18">
        <v>178500</v>
      </c>
      <c r="E18">
        <v>1</v>
      </c>
    </row>
    <row r="19" spans="1:5" x14ac:dyDescent="0.25">
      <c r="A19">
        <v>20</v>
      </c>
      <c r="B19">
        <v>17</v>
      </c>
      <c r="C19">
        <v>18</v>
      </c>
      <c r="D19">
        <v>110000</v>
      </c>
      <c r="E19">
        <v>1</v>
      </c>
    </row>
    <row r="20" spans="1:5" x14ac:dyDescent="0.25">
      <c r="A20">
        <v>21</v>
      </c>
      <c r="B20">
        <v>18</v>
      </c>
      <c r="C20">
        <v>19</v>
      </c>
      <c r="D20">
        <v>130000</v>
      </c>
      <c r="E20">
        <v>1</v>
      </c>
    </row>
    <row r="21" spans="1:5" x14ac:dyDescent="0.25">
      <c r="A21">
        <v>22</v>
      </c>
      <c r="B21">
        <v>19</v>
      </c>
      <c r="C21">
        <v>20</v>
      </c>
      <c r="D21">
        <v>178500</v>
      </c>
      <c r="E21">
        <v>1</v>
      </c>
    </row>
    <row r="22" spans="1:5" x14ac:dyDescent="0.25">
      <c r="A22">
        <v>23</v>
      </c>
      <c r="B22">
        <v>20</v>
      </c>
      <c r="C22">
        <v>21</v>
      </c>
      <c r="D22">
        <v>110000</v>
      </c>
      <c r="E22">
        <v>1</v>
      </c>
    </row>
    <row r="23" spans="1:5" x14ac:dyDescent="0.25">
      <c r="A23">
        <v>24</v>
      </c>
      <c r="B23">
        <v>21</v>
      </c>
      <c r="C23">
        <v>22</v>
      </c>
      <c r="D23">
        <v>102500</v>
      </c>
      <c r="E23">
        <v>1</v>
      </c>
    </row>
    <row r="24" spans="1:5" x14ac:dyDescent="0.25">
      <c r="A24">
        <v>25</v>
      </c>
      <c r="B24">
        <v>22</v>
      </c>
      <c r="C24">
        <v>23</v>
      </c>
      <c r="D24">
        <v>130000</v>
      </c>
      <c r="E24">
        <v>1</v>
      </c>
    </row>
    <row r="25" spans="1:5" x14ac:dyDescent="0.25">
      <c r="A25">
        <v>26</v>
      </c>
      <c r="B25">
        <v>23</v>
      </c>
      <c r="C25">
        <v>24</v>
      </c>
      <c r="D25">
        <v>178500</v>
      </c>
      <c r="E25">
        <v>1</v>
      </c>
    </row>
    <row r="26" spans="1:5" x14ac:dyDescent="0.25">
      <c r="A26">
        <v>27</v>
      </c>
      <c r="B26">
        <v>24</v>
      </c>
      <c r="C26">
        <v>25</v>
      </c>
      <c r="D26">
        <v>178500</v>
      </c>
      <c r="E26">
        <v>1</v>
      </c>
    </row>
    <row r="27" spans="1:5" x14ac:dyDescent="0.25">
      <c r="A27">
        <v>28</v>
      </c>
      <c r="B27">
        <v>25</v>
      </c>
      <c r="C27">
        <v>26</v>
      </c>
      <c r="D27">
        <v>130000</v>
      </c>
      <c r="E27">
        <v>1</v>
      </c>
    </row>
    <row r="28" spans="1:5" x14ac:dyDescent="0.25">
      <c r="A28">
        <v>29</v>
      </c>
      <c r="B28">
        <v>26</v>
      </c>
      <c r="C28">
        <v>27</v>
      </c>
      <c r="D28">
        <v>178500</v>
      </c>
      <c r="E28">
        <v>1</v>
      </c>
    </row>
    <row r="29" spans="1:5" x14ac:dyDescent="0.25">
      <c r="A29">
        <v>30</v>
      </c>
      <c r="B29">
        <v>27</v>
      </c>
      <c r="C29">
        <v>28</v>
      </c>
      <c r="D29">
        <v>178500</v>
      </c>
      <c r="E29">
        <v>1</v>
      </c>
    </row>
    <row r="30" spans="1:5" x14ac:dyDescent="0.25">
      <c r="A30">
        <v>31</v>
      </c>
      <c r="B30">
        <v>28</v>
      </c>
      <c r="C30">
        <v>29</v>
      </c>
      <c r="D30">
        <v>110000</v>
      </c>
      <c r="E30">
        <v>1</v>
      </c>
    </row>
    <row r="31" spans="1:5" x14ac:dyDescent="0.25">
      <c r="A31">
        <v>32</v>
      </c>
      <c r="B31">
        <v>29</v>
      </c>
      <c r="C31">
        <v>30</v>
      </c>
      <c r="D31">
        <v>178500</v>
      </c>
      <c r="E31">
        <v>1</v>
      </c>
    </row>
    <row r="32" spans="1:5" x14ac:dyDescent="0.25">
      <c r="A32">
        <v>33</v>
      </c>
      <c r="B32">
        <v>30</v>
      </c>
      <c r="C32">
        <v>31</v>
      </c>
      <c r="D32">
        <v>110000</v>
      </c>
      <c r="E32">
        <v>1</v>
      </c>
    </row>
    <row r="33" spans="1:5" x14ac:dyDescent="0.25">
      <c r="A33">
        <v>34</v>
      </c>
      <c r="B33">
        <v>31</v>
      </c>
      <c r="C33">
        <v>32</v>
      </c>
      <c r="D33">
        <v>102500</v>
      </c>
      <c r="E33">
        <v>1</v>
      </c>
    </row>
    <row r="34" spans="1:5" x14ac:dyDescent="0.25">
      <c r="A34">
        <v>35</v>
      </c>
      <c r="B34">
        <v>32</v>
      </c>
      <c r="C34">
        <v>33</v>
      </c>
      <c r="D34">
        <v>178500</v>
      </c>
      <c r="E34">
        <v>1</v>
      </c>
    </row>
    <row r="35" spans="1:5" x14ac:dyDescent="0.25">
      <c r="A35">
        <v>36</v>
      </c>
      <c r="B35">
        <v>33</v>
      </c>
      <c r="C35">
        <v>34</v>
      </c>
      <c r="D35">
        <v>124500</v>
      </c>
      <c r="E35">
        <v>1</v>
      </c>
    </row>
    <row r="36" spans="1:5" x14ac:dyDescent="0.25">
      <c r="A36">
        <v>37</v>
      </c>
      <c r="B36">
        <v>34</v>
      </c>
      <c r="C36">
        <v>35</v>
      </c>
      <c r="D36">
        <v>130000</v>
      </c>
      <c r="E36">
        <v>1</v>
      </c>
    </row>
    <row r="37" spans="1:5" x14ac:dyDescent="0.25">
      <c r="A37">
        <v>38</v>
      </c>
      <c r="B37">
        <v>35</v>
      </c>
      <c r="C37">
        <v>36</v>
      </c>
      <c r="D37">
        <v>110000</v>
      </c>
      <c r="E37">
        <v>1</v>
      </c>
    </row>
    <row r="38" spans="1:5" x14ac:dyDescent="0.25">
      <c r="A38">
        <v>39</v>
      </c>
      <c r="B38">
        <v>36</v>
      </c>
      <c r="C38">
        <v>37</v>
      </c>
      <c r="D38">
        <v>178500</v>
      </c>
      <c r="E38">
        <v>1</v>
      </c>
    </row>
    <row r="39" spans="1:5" x14ac:dyDescent="0.25">
      <c r="A39">
        <v>40</v>
      </c>
      <c r="B39">
        <v>37</v>
      </c>
      <c r="C39">
        <v>38</v>
      </c>
      <c r="D39">
        <v>130000</v>
      </c>
      <c r="E39">
        <v>1</v>
      </c>
    </row>
    <row r="40" spans="1:5" x14ac:dyDescent="0.25">
      <c r="A40">
        <v>41</v>
      </c>
      <c r="B40">
        <v>38</v>
      </c>
      <c r="C40">
        <v>39</v>
      </c>
      <c r="D40">
        <v>110000</v>
      </c>
      <c r="E40">
        <v>1</v>
      </c>
    </row>
    <row r="41" spans="1:5" x14ac:dyDescent="0.25">
      <c r="A41">
        <v>43</v>
      </c>
      <c r="B41">
        <v>39</v>
      </c>
      <c r="C41">
        <v>40</v>
      </c>
      <c r="D41">
        <v>44000</v>
      </c>
      <c r="E41">
        <v>1</v>
      </c>
    </row>
    <row r="42" spans="1:5" x14ac:dyDescent="0.25">
      <c r="A42">
        <v>44</v>
      </c>
      <c r="B42">
        <v>40</v>
      </c>
      <c r="C42">
        <v>41</v>
      </c>
      <c r="D42">
        <v>45000</v>
      </c>
      <c r="E42">
        <v>1</v>
      </c>
    </row>
    <row r="43" spans="1:5" x14ac:dyDescent="0.25">
      <c r="A43">
        <v>45</v>
      </c>
      <c r="B43">
        <v>41</v>
      </c>
      <c r="C43">
        <v>42</v>
      </c>
      <c r="D43">
        <v>39500</v>
      </c>
      <c r="E43">
        <v>1</v>
      </c>
    </row>
    <row r="44" spans="1:5" x14ac:dyDescent="0.25">
      <c r="A44">
        <v>46</v>
      </c>
      <c r="B44">
        <v>42</v>
      </c>
      <c r="C44">
        <v>43</v>
      </c>
      <c r="D44">
        <v>44000</v>
      </c>
      <c r="E44">
        <v>1</v>
      </c>
    </row>
    <row r="45" spans="1:5" x14ac:dyDescent="0.25">
      <c r="A45">
        <v>47</v>
      </c>
      <c r="B45">
        <v>43</v>
      </c>
      <c r="C45">
        <v>44</v>
      </c>
      <c r="D45">
        <v>44000</v>
      </c>
      <c r="E45">
        <v>1</v>
      </c>
    </row>
    <row r="46" spans="1:5" x14ac:dyDescent="0.25">
      <c r="A46">
        <v>48</v>
      </c>
      <c r="B46">
        <v>44</v>
      </c>
      <c r="C46">
        <v>45</v>
      </c>
      <c r="D46">
        <v>39500</v>
      </c>
      <c r="E46">
        <v>1</v>
      </c>
    </row>
    <row r="47" spans="1:5" x14ac:dyDescent="0.25">
      <c r="A47">
        <v>49</v>
      </c>
      <c r="B47">
        <v>45</v>
      </c>
      <c r="C47">
        <v>46</v>
      </c>
      <c r="D47">
        <v>44000</v>
      </c>
      <c r="E47">
        <v>1</v>
      </c>
    </row>
    <row r="48" spans="1:5" x14ac:dyDescent="0.25">
      <c r="A48">
        <v>50</v>
      </c>
      <c r="B48">
        <v>46</v>
      </c>
      <c r="C48">
        <v>47</v>
      </c>
      <c r="D48">
        <v>110000</v>
      </c>
      <c r="E48">
        <v>1</v>
      </c>
    </row>
    <row r="49" spans="1:5" x14ac:dyDescent="0.25">
      <c r="A49">
        <v>51</v>
      </c>
      <c r="B49">
        <v>47</v>
      </c>
      <c r="C49">
        <v>48</v>
      </c>
      <c r="D49">
        <v>110000</v>
      </c>
      <c r="E49">
        <v>1</v>
      </c>
    </row>
    <row r="50" spans="1:5" x14ac:dyDescent="0.25">
      <c r="A50">
        <v>52</v>
      </c>
      <c r="B50">
        <v>48</v>
      </c>
      <c r="C50">
        <v>49</v>
      </c>
      <c r="D50">
        <v>44000</v>
      </c>
      <c r="E50">
        <v>1</v>
      </c>
    </row>
    <row r="51" spans="1:5" x14ac:dyDescent="0.25">
      <c r="A51">
        <v>53</v>
      </c>
      <c r="B51">
        <v>49</v>
      </c>
      <c r="C51">
        <v>50</v>
      </c>
      <c r="D51">
        <v>39500</v>
      </c>
      <c r="E51">
        <v>1</v>
      </c>
    </row>
    <row r="52" spans="1:5" x14ac:dyDescent="0.25">
      <c r="A52">
        <v>54</v>
      </c>
      <c r="B52">
        <v>50</v>
      </c>
      <c r="C52">
        <v>51</v>
      </c>
      <c r="D52">
        <v>44000</v>
      </c>
      <c r="E52">
        <v>1</v>
      </c>
    </row>
    <row r="53" spans="1:5" x14ac:dyDescent="0.25">
      <c r="A53">
        <v>55</v>
      </c>
      <c r="B53">
        <v>51</v>
      </c>
      <c r="C53">
        <v>52</v>
      </c>
      <c r="D53">
        <v>44000</v>
      </c>
      <c r="E53">
        <v>1</v>
      </c>
    </row>
    <row r="54" spans="1:5" x14ac:dyDescent="0.25">
      <c r="A54">
        <v>56</v>
      </c>
      <c r="B54">
        <v>52</v>
      </c>
      <c r="C54">
        <v>53</v>
      </c>
      <c r="D54">
        <v>44000</v>
      </c>
      <c r="E54">
        <v>1</v>
      </c>
    </row>
    <row r="55" spans="1:5" x14ac:dyDescent="0.25">
      <c r="A55">
        <v>57</v>
      </c>
      <c r="B55">
        <v>53</v>
      </c>
      <c r="C55">
        <v>54</v>
      </c>
      <c r="D55">
        <v>39500</v>
      </c>
      <c r="E55">
        <v>1</v>
      </c>
    </row>
    <row r="56" spans="1:5" x14ac:dyDescent="0.25">
      <c r="A56">
        <v>58</v>
      </c>
      <c r="B56">
        <v>54</v>
      </c>
      <c r="C56">
        <v>55</v>
      </c>
      <c r="D56">
        <v>110000</v>
      </c>
      <c r="E56">
        <v>1</v>
      </c>
    </row>
    <row r="57" spans="1:5" x14ac:dyDescent="0.25">
      <c r="A57">
        <v>59</v>
      </c>
      <c r="B57">
        <v>55</v>
      </c>
      <c r="C57">
        <v>56</v>
      </c>
      <c r="D57">
        <v>44000</v>
      </c>
      <c r="E57">
        <v>1</v>
      </c>
    </row>
    <row r="58" spans="1:5" x14ac:dyDescent="0.25">
      <c r="A58">
        <v>60</v>
      </c>
      <c r="B58">
        <v>56</v>
      </c>
      <c r="C58">
        <v>57</v>
      </c>
      <c r="D58">
        <v>39500</v>
      </c>
      <c r="E58">
        <v>1</v>
      </c>
    </row>
    <row r="59" spans="1:5" x14ac:dyDescent="0.25">
      <c r="A59">
        <v>61</v>
      </c>
      <c r="B59">
        <v>57</v>
      </c>
      <c r="C59">
        <v>58</v>
      </c>
      <c r="D59">
        <v>39500</v>
      </c>
      <c r="E59">
        <v>1</v>
      </c>
    </row>
    <row r="60" spans="1:5" x14ac:dyDescent="0.25">
      <c r="A60">
        <v>62</v>
      </c>
      <c r="B60">
        <v>58</v>
      </c>
      <c r="C60">
        <v>59</v>
      </c>
      <c r="D60">
        <v>39500</v>
      </c>
      <c r="E60">
        <v>1</v>
      </c>
    </row>
    <row r="61" spans="1:5" x14ac:dyDescent="0.25">
      <c r="A61">
        <v>63</v>
      </c>
      <c r="B61">
        <v>59</v>
      </c>
      <c r="C61">
        <v>60</v>
      </c>
      <c r="D61">
        <v>39500</v>
      </c>
      <c r="E61">
        <v>1</v>
      </c>
    </row>
    <row r="62" spans="1:5" x14ac:dyDescent="0.25">
      <c r="A62">
        <v>64</v>
      </c>
      <c r="B62">
        <v>60</v>
      </c>
      <c r="C62">
        <v>61</v>
      </c>
      <c r="D62">
        <v>39500</v>
      </c>
      <c r="E62">
        <v>1</v>
      </c>
    </row>
    <row r="63" spans="1:5" x14ac:dyDescent="0.25">
      <c r="A63">
        <v>65</v>
      </c>
      <c r="B63">
        <v>61</v>
      </c>
      <c r="C63">
        <v>62</v>
      </c>
      <c r="D63">
        <v>39500</v>
      </c>
      <c r="E63">
        <v>1</v>
      </c>
    </row>
    <row r="64" spans="1:5" x14ac:dyDescent="0.25">
      <c r="A64">
        <v>66</v>
      </c>
      <c r="B64">
        <v>62</v>
      </c>
      <c r="C64">
        <v>63</v>
      </c>
      <c r="D64">
        <v>39500</v>
      </c>
      <c r="E64">
        <v>1</v>
      </c>
    </row>
    <row r="65" spans="1:5" x14ac:dyDescent="0.25">
      <c r="A65">
        <v>67</v>
      </c>
      <c r="B65">
        <v>63</v>
      </c>
      <c r="C65">
        <v>64</v>
      </c>
      <c r="D65">
        <v>39500</v>
      </c>
      <c r="E65">
        <v>1</v>
      </c>
    </row>
    <row r="66" spans="1:5" x14ac:dyDescent="0.25">
      <c r="A66">
        <v>68</v>
      </c>
      <c r="B66">
        <v>64</v>
      </c>
      <c r="C66">
        <v>65</v>
      </c>
      <c r="D66">
        <v>44000</v>
      </c>
      <c r="E66">
        <v>1</v>
      </c>
    </row>
    <row r="67" spans="1:5" x14ac:dyDescent="0.25">
      <c r="A67">
        <v>69</v>
      </c>
      <c r="B67">
        <v>65</v>
      </c>
      <c r="C67">
        <v>66</v>
      </c>
      <c r="D67">
        <v>44000</v>
      </c>
      <c r="E67">
        <v>1</v>
      </c>
    </row>
    <row r="68" spans="1:5" x14ac:dyDescent="0.25">
      <c r="A68">
        <v>70</v>
      </c>
      <c r="B68">
        <v>66</v>
      </c>
      <c r="C68">
        <v>67</v>
      </c>
      <c r="D68">
        <v>110000</v>
      </c>
      <c r="E68">
        <v>1</v>
      </c>
    </row>
    <row r="69" spans="1:5" x14ac:dyDescent="0.25">
      <c r="A69">
        <v>72</v>
      </c>
      <c r="B69">
        <v>67</v>
      </c>
      <c r="C69">
        <v>68</v>
      </c>
      <c r="D69">
        <v>110000</v>
      </c>
      <c r="E69">
        <v>1</v>
      </c>
    </row>
    <row r="70" spans="1:5" x14ac:dyDescent="0.25">
      <c r="A70">
        <v>73</v>
      </c>
      <c r="B70">
        <v>68</v>
      </c>
      <c r="C70">
        <v>69</v>
      </c>
      <c r="D70">
        <v>110000</v>
      </c>
      <c r="E70">
        <v>1</v>
      </c>
    </row>
    <row r="71" spans="1:5" x14ac:dyDescent="0.25">
      <c r="A71">
        <v>74</v>
      </c>
      <c r="B71">
        <v>69</v>
      </c>
      <c r="C71">
        <v>70</v>
      </c>
      <c r="D71">
        <v>110000</v>
      </c>
      <c r="E71">
        <v>1</v>
      </c>
    </row>
    <row r="72" spans="1:5" x14ac:dyDescent="0.25">
      <c r="A72">
        <v>75</v>
      </c>
      <c r="B72">
        <v>70</v>
      </c>
      <c r="C72">
        <v>71</v>
      </c>
      <c r="D72">
        <v>110000</v>
      </c>
      <c r="E72">
        <v>1</v>
      </c>
    </row>
    <row r="73" spans="1:5" x14ac:dyDescent="0.25">
      <c r="A73">
        <v>76</v>
      </c>
      <c r="B73">
        <v>71</v>
      </c>
      <c r="C73">
        <v>72</v>
      </c>
      <c r="D73">
        <v>44000</v>
      </c>
      <c r="E73">
        <v>1</v>
      </c>
    </row>
    <row r="74" spans="1:5" x14ac:dyDescent="0.25">
      <c r="A74">
        <v>77</v>
      </c>
      <c r="B74">
        <v>72</v>
      </c>
      <c r="C74">
        <v>73</v>
      </c>
      <c r="D74">
        <v>110000</v>
      </c>
      <c r="E74">
        <v>1</v>
      </c>
    </row>
    <row r="75" spans="1:5" x14ac:dyDescent="0.25">
      <c r="A75">
        <v>78</v>
      </c>
      <c r="B75">
        <v>73</v>
      </c>
      <c r="C75">
        <v>74</v>
      </c>
      <c r="D75">
        <v>44000</v>
      </c>
      <c r="E75">
        <v>1</v>
      </c>
    </row>
    <row r="76" spans="1:5" x14ac:dyDescent="0.25">
      <c r="A76">
        <v>79</v>
      </c>
      <c r="B76">
        <v>74</v>
      </c>
      <c r="C76">
        <v>75</v>
      </c>
      <c r="D76">
        <v>44000</v>
      </c>
      <c r="E76">
        <v>1</v>
      </c>
    </row>
    <row r="77" spans="1:5" x14ac:dyDescent="0.25">
      <c r="A77">
        <v>80</v>
      </c>
      <c r="B77">
        <v>75</v>
      </c>
      <c r="C77">
        <v>76</v>
      </c>
      <c r="D77">
        <v>110000</v>
      </c>
      <c r="E77">
        <v>1</v>
      </c>
    </row>
    <row r="78" spans="1:5" x14ac:dyDescent="0.25">
      <c r="A78">
        <v>81</v>
      </c>
      <c r="B78">
        <v>76</v>
      </c>
      <c r="C78">
        <v>77</v>
      </c>
      <c r="D78">
        <v>110000</v>
      </c>
      <c r="E78">
        <v>1</v>
      </c>
    </row>
    <row r="79" spans="1:5" x14ac:dyDescent="0.25">
      <c r="A79">
        <v>82</v>
      </c>
      <c r="B79">
        <v>77</v>
      </c>
      <c r="C79">
        <v>78</v>
      </c>
      <c r="D79">
        <v>41250</v>
      </c>
      <c r="E79">
        <v>1</v>
      </c>
    </row>
    <row r="80" spans="1:5" x14ac:dyDescent="0.25">
      <c r="A80">
        <v>83</v>
      </c>
      <c r="B80">
        <v>78</v>
      </c>
      <c r="C80">
        <v>79</v>
      </c>
      <c r="D80">
        <v>110000</v>
      </c>
      <c r="E80">
        <v>1</v>
      </c>
    </row>
    <row r="81" spans="1:5" x14ac:dyDescent="0.25">
      <c r="A81">
        <v>84</v>
      </c>
      <c r="B81">
        <v>79</v>
      </c>
      <c r="C81">
        <v>80</v>
      </c>
      <c r="D81">
        <v>39500</v>
      </c>
      <c r="E81">
        <v>1</v>
      </c>
    </row>
    <row r="82" spans="1:5" x14ac:dyDescent="0.25">
      <c r="A82">
        <v>85</v>
      </c>
      <c r="B82">
        <v>80</v>
      </c>
      <c r="C82">
        <v>81</v>
      </c>
      <c r="D82">
        <v>39500</v>
      </c>
      <c r="E82">
        <v>1</v>
      </c>
    </row>
    <row r="83" spans="1:5" x14ac:dyDescent="0.25">
      <c r="A83">
        <v>86</v>
      </c>
      <c r="B83">
        <v>81</v>
      </c>
      <c r="C83">
        <v>82</v>
      </c>
      <c r="D83">
        <v>39500</v>
      </c>
      <c r="E83">
        <v>1</v>
      </c>
    </row>
    <row r="84" spans="1:5" x14ac:dyDescent="0.25">
      <c r="A84">
        <v>87</v>
      </c>
      <c r="B84">
        <v>82</v>
      </c>
      <c r="C84">
        <v>83</v>
      </c>
      <c r="D84">
        <v>41250</v>
      </c>
      <c r="E84">
        <v>1</v>
      </c>
    </row>
    <row r="85" spans="1:5" x14ac:dyDescent="0.25">
      <c r="A85">
        <v>88</v>
      </c>
      <c r="B85">
        <v>83</v>
      </c>
      <c r="C85">
        <v>84</v>
      </c>
      <c r="D85">
        <v>39500</v>
      </c>
      <c r="E85">
        <v>1</v>
      </c>
    </row>
    <row r="86" spans="1:5" x14ac:dyDescent="0.25">
      <c r="A86">
        <v>89</v>
      </c>
      <c r="B86">
        <v>84</v>
      </c>
      <c r="C86">
        <v>85</v>
      </c>
      <c r="D86">
        <v>44000</v>
      </c>
      <c r="E86">
        <v>1</v>
      </c>
    </row>
    <row r="87" spans="1:5" x14ac:dyDescent="0.25">
      <c r="A87">
        <v>90</v>
      </c>
      <c r="B87">
        <v>85</v>
      </c>
      <c r="C87">
        <v>86</v>
      </c>
      <c r="D87">
        <v>44000</v>
      </c>
      <c r="E87">
        <v>1</v>
      </c>
    </row>
    <row r="88" spans="1:5" x14ac:dyDescent="0.25">
      <c r="A88">
        <v>91</v>
      </c>
      <c r="B88">
        <v>86</v>
      </c>
      <c r="C88">
        <v>87</v>
      </c>
      <c r="D88">
        <v>44000</v>
      </c>
      <c r="E88">
        <v>1</v>
      </c>
    </row>
    <row r="89" spans="1:5" x14ac:dyDescent="0.25">
      <c r="A89">
        <v>92</v>
      </c>
      <c r="B89">
        <v>87</v>
      </c>
      <c r="C89">
        <v>88</v>
      </c>
      <c r="D89">
        <v>29750</v>
      </c>
      <c r="E89">
        <v>1</v>
      </c>
    </row>
    <row r="90" spans="1:5" x14ac:dyDescent="0.25">
      <c r="A90">
        <v>93</v>
      </c>
      <c r="B90">
        <v>88</v>
      </c>
      <c r="C90">
        <v>89</v>
      </c>
      <c r="D90">
        <v>41250</v>
      </c>
      <c r="E90">
        <v>1</v>
      </c>
    </row>
    <row r="91" spans="1:5" x14ac:dyDescent="0.25">
      <c r="A91">
        <v>94</v>
      </c>
      <c r="B91">
        <v>89</v>
      </c>
      <c r="C91">
        <v>90</v>
      </c>
      <c r="D91">
        <v>39500</v>
      </c>
      <c r="E91">
        <v>1</v>
      </c>
    </row>
    <row r="92" spans="1:5" x14ac:dyDescent="0.25">
      <c r="A92">
        <v>95</v>
      </c>
      <c r="B92">
        <v>90</v>
      </c>
      <c r="C92">
        <v>91</v>
      </c>
      <c r="D92">
        <v>29750</v>
      </c>
      <c r="E92">
        <v>1</v>
      </c>
    </row>
    <row r="93" spans="1:5" x14ac:dyDescent="0.25">
      <c r="A93">
        <v>96</v>
      </c>
      <c r="B93">
        <v>91</v>
      </c>
      <c r="C93">
        <v>92</v>
      </c>
      <c r="D93">
        <v>120000</v>
      </c>
      <c r="E93">
        <v>1</v>
      </c>
    </row>
    <row r="94" spans="1:5" x14ac:dyDescent="0.25">
      <c r="A94">
        <v>97</v>
      </c>
      <c r="B94">
        <v>92</v>
      </c>
      <c r="C94">
        <v>93</v>
      </c>
      <c r="D94">
        <v>29750</v>
      </c>
      <c r="E94">
        <v>1</v>
      </c>
    </row>
    <row r="95" spans="1:5" x14ac:dyDescent="0.25">
      <c r="A95">
        <v>98</v>
      </c>
      <c r="B95">
        <v>93</v>
      </c>
      <c r="C95">
        <v>94</v>
      </c>
      <c r="D95">
        <v>41250</v>
      </c>
      <c r="E95">
        <v>1</v>
      </c>
    </row>
    <row r="96" spans="1:5" x14ac:dyDescent="0.25">
      <c r="A96">
        <v>99</v>
      </c>
      <c r="B96">
        <v>94</v>
      </c>
      <c r="C96">
        <v>95</v>
      </c>
      <c r="D96">
        <v>29750</v>
      </c>
      <c r="E96">
        <v>1</v>
      </c>
    </row>
    <row r="97" spans="1:5" x14ac:dyDescent="0.25">
      <c r="A97">
        <v>100</v>
      </c>
      <c r="B97">
        <v>95</v>
      </c>
      <c r="C97">
        <v>96</v>
      </c>
      <c r="D97">
        <v>39500</v>
      </c>
      <c r="E97">
        <v>1</v>
      </c>
    </row>
    <row r="98" spans="1:5" x14ac:dyDescent="0.25">
      <c r="A98">
        <v>101</v>
      </c>
      <c r="B98">
        <v>96</v>
      </c>
      <c r="C98">
        <v>97</v>
      </c>
      <c r="D98">
        <v>41250</v>
      </c>
      <c r="E98">
        <v>1</v>
      </c>
    </row>
    <row r="99" spans="1:5" x14ac:dyDescent="0.25">
      <c r="A99">
        <v>102</v>
      </c>
      <c r="B99">
        <v>97</v>
      </c>
      <c r="C99">
        <v>98</v>
      </c>
      <c r="D99">
        <v>29750</v>
      </c>
      <c r="E99">
        <v>1</v>
      </c>
    </row>
    <row r="100" spans="1:5" x14ac:dyDescent="0.25">
      <c r="A100">
        <v>103</v>
      </c>
      <c r="B100">
        <v>98</v>
      </c>
      <c r="C100">
        <v>99</v>
      </c>
      <c r="D100">
        <v>41250</v>
      </c>
      <c r="E100">
        <v>1</v>
      </c>
    </row>
    <row r="101" spans="1:5" x14ac:dyDescent="0.25">
      <c r="A101">
        <v>104</v>
      </c>
      <c r="B101">
        <v>99</v>
      </c>
      <c r="C101">
        <v>100</v>
      </c>
      <c r="D101">
        <v>39500</v>
      </c>
      <c r="E101">
        <v>1</v>
      </c>
    </row>
    <row r="102" spans="1:5" x14ac:dyDescent="0.25">
      <c r="A102">
        <v>105</v>
      </c>
      <c r="B102">
        <v>100</v>
      </c>
      <c r="C102">
        <v>101</v>
      </c>
      <c r="D102">
        <v>39500</v>
      </c>
      <c r="E102">
        <v>1</v>
      </c>
    </row>
    <row r="103" spans="1:5" x14ac:dyDescent="0.25">
      <c r="A103">
        <v>106</v>
      </c>
      <c r="B103">
        <v>101</v>
      </c>
      <c r="C103">
        <v>102</v>
      </c>
      <c r="D103">
        <v>39500</v>
      </c>
      <c r="E103">
        <v>1</v>
      </c>
    </row>
    <row r="104" spans="1:5" x14ac:dyDescent="0.25">
      <c r="A104">
        <v>107</v>
      </c>
      <c r="B104">
        <v>102</v>
      </c>
      <c r="C104">
        <v>103</v>
      </c>
      <c r="D104">
        <v>39500</v>
      </c>
      <c r="E104">
        <v>1</v>
      </c>
    </row>
    <row r="105" spans="1:5" x14ac:dyDescent="0.25">
      <c r="A105">
        <v>108</v>
      </c>
      <c r="B105">
        <v>103</v>
      </c>
      <c r="C105">
        <v>104</v>
      </c>
      <c r="D105">
        <v>41250</v>
      </c>
      <c r="E105">
        <v>1</v>
      </c>
    </row>
    <row r="106" spans="1:5" x14ac:dyDescent="0.25">
      <c r="A106">
        <v>109</v>
      </c>
      <c r="B106">
        <v>104</v>
      </c>
      <c r="C106">
        <v>105</v>
      </c>
      <c r="D106">
        <v>41250</v>
      </c>
      <c r="E106">
        <v>1</v>
      </c>
    </row>
    <row r="107" spans="1:5" x14ac:dyDescent="0.25">
      <c r="A107">
        <v>110</v>
      </c>
      <c r="B107">
        <v>105</v>
      </c>
      <c r="C107">
        <v>106</v>
      </c>
      <c r="D107">
        <v>39500</v>
      </c>
      <c r="E107">
        <v>1</v>
      </c>
    </row>
    <row r="108" spans="1:5" x14ac:dyDescent="0.25">
      <c r="A108">
        <v>111</v>
      </c>
      <c r="B108">
        <v>106</v>
      </c>
      <c r="C108">
        <v>107</v>
      </c>
      <c r="D108">
        <v>39500</v>
      </c>
      <c r="E108">
        <v>1</v>
      </c>
    </row>
    <row r="109" spans="1:5" x14ac:dyDescent="0.25">
      <c r="A109">
        <v>112</v>
      </c>
      <c r="B109">
        <v>107</v>
      </c>
      <c r="C109">
        <v>108</v>
      </c>
      <c r="D109">
        <v>39500</v>
      </c>
      <c r="E109">
        <v>1</v>
      </c>
    </row>
    <row r="110" spans="1:5" x14ac:dyDescent="0.25">
      <c r="A110">
        <v>113</v>
      </c>
      <c r="B110">
        <v>108</v>
      </c>
      <c r="C110">
        <v>109</v>
      </c>
      <c r="D110">
        <v>39500</v>
      </c>
      <c r="E110">
        <v>1</v>
      </c>
    </row>
    <row r="111" spans="1:5" x14ac:dyDescent="0.25">
      <c r="A111">
        <v>114</v>
      </c>
      <c r="B111">
        <v>109</v>
      </c>
      <c r="C111">
        <v>110</v>
      </c>
      <c r="D111">
        <v>41250</v>
      </c>
      <c r="E111">
        <v>1</v>
      </c>
    </row>
    <row r="112" spans="1:5" x14ac:dyDescent="0.25">
      <c r="A112">
        <v>115</v>
      </c>
      <c r="B112">
        <v>110</v>
      </c>
      <c r="C112">
        <v>111</v>
      </c>
      <c r="D112">
        <v>41250</v>
      </c>
      <c r="E112">
        <v>1</v>
      </c>
    </row>
    <row r="113" spans="1:5" x14ac:dyDescent="0.25">
      <c r="A113">
        <v>116</v>
      </c>
      <c r="B113">
        <v>111</v>
      </c>
      <c r="C113">
        <v>112</v>
      </c>
      <c r="D113">
        <v>39500</v>
      </c>
      <c r="E113">
        <v>1</v>
      </c>
    </row>
    <row r="114" spans="1:5" x14ac:dyDescent="0.25">
      <c r="A114">
        <v>117</v>
      </c>
      <c r="B114">
        <v>112</v>
      </c>
      <c r="C114">
        <v>113</v>
      </c>
      <c r="D114">
        <v>39500</v>
      </c>
      <c r="E114">
        <v>1</v>
      </c>
    </row>
    <row r="115" spans="1:5" x14ac:dyDescent="0.25">
      <c r="A115">
        <v>118</v>
      </c>
      <c r="B115">
        <v>113</v>
      </c>
      <c r="C115">
        <v>114</v>
      </c>
      <c r="D115">
        <v>25250</v>
      </c>
      <c r="E115">
        <v>1</v>
      </c>
    </row>
    <row r="116" spans="1:5" x14ac:dyDescent="0.25">
      <c r="A116">
        <v>119</v>
      </c>
      <c r="B116">
        <v>114</v>
      </c>
      <c r="C116">
        <v>115</v>
      </c>
      <c r="D116">
        <v>22500</v>
      </c>
      <c r="E116">
        <v>1</v>
      </c>
    </row>
    <row r="117" spans="1:5" x14ac:dyDescent="0.25">
      <c r="A117">
        <v>120</v>
      </c>
      <c r="B117">
        <v>115</v>
      </c>
      <c r="C117">
        <v>116</v>
      </c>
      <c r="D117">
        <v>22500</v>
      </c>
      <c r="E117">
        <v>1</v>
      </c>
    </row>
    <row r="118" spans="1:5" x14ac:dyDescent="0.25">
      <c r="A118">
        <v>121</v>
      </c>
      <c r="B118">
        <v>116</v>
      </c>
      <c r="C118">
        <v>117</v>
      </c>
      <c r="D118">
        <v>22500</v>
      </c>
      <c r="E118">
        <v>1</v>
      </c>
    </row>
    <row r="119" spans="1:5" x14ac:dyDescent="0.25">
      <c r="A119">
        <v>122</v>
      </c>
      <c r="B119">
        <v>117</v>
      </c>
      <c r="C119">
        <v>118</v>
      </c>
      <c r="D119">
        <v>25250</v>
      </c>
      <c r="E119">
        <v>1</v>
      </c>
    </row>
    <row r="120" spans="1:5" x14ac:dyDescent="0.25">
      <c r="A120">
        <v>123</v>
      </c>
      <c r="B120">
        <v>118</v>
      </c>
      <c r="C120">
        <v>119</v>
      </c>
      <c r="D120">
        <v>22500</v>
      </c>
      <c r="E120">
        <v>1</v>
      </c>
    </row>
    <row r="121" spans="1:5" x14ac:dyDescent="0.25">
      <c r="A121">
        <v>124</v>
      </c>
      <c r="B121">
        <v>119</v>
      </c>
      <c r="C121">
        <v>120</v>
      </c>
      <c r="D121">
        <v>25250</v>
      </c>
      <c r="E121">
        <v>1</v>
      </c>
    </row>
    <row r="122" spans="1:5" x14ac:dyDescent="0.25">
      <c r="A122">
        <v>125</v>
      </c>
      <c r="B122">
        <v>120</v>
      </c>
      <c r="C122">
        <v>121</v>
      </c>
      <c r="D122">
        <v>22500</v>
      </c>
      <c r="E122">
        <v>1</v>
      </c>
    </row>
    <row r="123" spans="1:5" x14ac:dyDescent="0.25">
      <c r="A123">
        <v>126</v>
      </c>
      <c r="B123">
        <v>121</v>
      </c>
      <c r="C123">
        <v>122</v>
      </c>
      <c r="D123">
        <v>25250</v>
      </c>
      <c r="E123">
        <v>1</v>
      </c>
    </row>
    <row r="124" spans="1:5" x14ac:dyDescent="0.25">
      <c r="A124">
        <v>127</v>
      </c>
      <c r="B124">
        <v>122</v>
      </c>
      <c r="C124">
        <v>123</v>
      </c>
      <c r="D124">
        <v>22500</v>
      </c>
      <c r="E124">
        <v>1</v>
      </c>
    </row>
    <row r="125" spans="1:5" x14ac:dyDescent="0.25">
      <c r="A125">
        <v>128</v>
      </c>
      <c r="B125">
        <v>123</v>
      </c>
      <c r="C125">
        <v>124</v>
      </c>
      <c r="D125">
        <v>22500</v>
      </c>
      <c r="E125">
        <v>1</v>
      </c>
    </row>
    <row r="126" spans="1:5" x14ac:dyDescent="0.25">
      <c r="A126">
        <v>129</v>
      </c>
      <c r="B126">
        <v>124</v>
      </c>
      <c r="C126">
        <v>125</v>
      </c>
      <c r="D126">
        <v>25250</v>
      </c>
      <c r="E126">
        <v>1</v>
      </c>
    </row>
    <row r="127" spans="1:5" x14ac:dyDescent="0.25">
      <c r="A127">
        <v>130</v>
      </c>
      <c r="B127">
        <v>125</v>
      </c>
      <c r="C127">
        <v>126</v>
      </c>
      <c r="D127">
        <v>22500</v>
      </c>
      <c r="E127">
        <v>1</v>
      </c>
    </row>
    <row r="128" spans="1:5" x14ac:dyDescent="0.25">
      <c r="A128">
        <v>131</v>
      </c>
      <c r="B128">
        <v>126</v>
      </c>
      <c r="C128">
        <v>127</v>
      </c>
      <c r="D128">
        <v>22500</v>
      </c>
      <c r="E128">
        <v>1</v>
      </c>
    </row>
    <row r="129" spans="1:5" x14ac:dyDescent="0.25">
      <c r="A129">
        <v>132</v>
      </c>
      <c r="B129">
        <v>127</v>
      </c>
      <c r="C129">
        <v>128</v>
      </c>
      <c r="D129">
        <v>22500</v>
      </c>
      <c r="E129">
        <v>1</v>
      </c>
    </row>
    <row r="130" spans="1:5" x14ac:dyDescent="0.25">
      <c r="A130">
        <v>133</v>
      </c>
      <c r="B130">
        <v>128</v>
      </c>
      <c r="C130">
        <v>129</v>
      </c>
      <c r="D130">
        <v>22500</v>
      </c>
      <c r="E130">
        <v>1</v>
      </c>
    </row>
    <row r="131" spans="1:5" x14ac:dyDescent="0.25">
      <c r="A131">
        <v>135</v>
      </c>
      <c r="B131">
        <v>129</v>
      </c>
      <c r="C131">
        <v>130</v>
      </c>
      <c r="D131">
        <v>25250</v>
      </c>
      <c r="E131">
        <v>1</v>
      </c>
    </row>
    <row r="132" spans="1:5" x14ac:dyDescent="0.25">
      <c r="A132">
        <v>136</v>
      </c>
      <c r="B132">
        <v>130</v>
      </c>
      <c r="C132">
        <v>131</v>
      </c>
      <c r="D132">
        <v>22500</v>
      </c>
      <c r="E132">
        <v>1</v>
      </c>
    </row>
    <row r="133" spans="1:5" x14ac:dyDescent="0.25">
      <c r="A133">
        <v>137</v>
      </c>
      <c r="B133">
        <v>131</v>
      </c>
      <c r="C133">
        <v>132</v>
      </c>
      <c r="D133">
        <v>25250</v>
      </c>
      <c r="E133">
        <v>1</v>
      </c>
    </row>
    <row r="134" spans="1:5" x14ac:dyDescent="0.25">
      <c r="A134">
        <v>138</v>
      </c>
      <c r="B134">
        <v>132</v>
      </c>
      <c r="C134">
        <v>133</v>
      </c>
      <c r="D134">
        <v>25250</v>
      </c>
      <c r="E134">
        <v>1</v>
      </c>
    </row>
    <row r="135" spans="1:5" x14ac:dyDescent="0.25">
      <c r="A135">
        <v>139</v>
      </c>
      <c r="B135">
        <v>133</v>
      </c>
      <c r="C135">
        <v>134</v>
      </c>
      <c r="D135">
        <v>25250</v>
      </c>
      <c r="E135">
        <v>1</v>
      </c>
    </row>
    <row r="136" spans="1:5" x14ac:dyDescent="0.25">
      <c r="A136">
        <v>140</v>
      </c>
      <c r="B136">
        <v>134</v>
      </c>
      <c r="C136">
        <v>135</v>
      </c>
      <c r="D136">
        <v>25250</v>
      </c>
      <c r="E136">
        <v>1</v>
      </c>
    </row>
    <row r="137" spans="1:5" x14ac:dyDescent="0.25">
      <c r="A137">
        <v>141</v>
      </c>
      <c r="B137">
        <v>135</v>
      </c>
      <c r="C137">
        <v>136</v>
      </c>
      <c r="D137">
        <v>74500</v>
      </c>
      <c r="E137">
        <v>1</v>
      </c>
    </row>
    <row r="138" spans="1:5" x14ac:dyDescent="0.25">
      <c r="A138">
        <v>142</v>
      </c>
      <c r="B138">
        <v>136</v>
      </c>
      <c r="C138">
        <v>137</v>
      </c>
      <c r="D138">
        <v>69250</v>
      </c>
      <c r="E138">
        <v>1</v>
      </c>
    </row>
    <row r="139" spans="1:5" x14ac:dyDescent="0.25">
      <c r="A139">
        <v>143</v>
      </c>
      <c r="B139">
        <v>137</v>
      </c>
      <c r="C139">
        <v>138</v>
      </c>
      <c r="D139">
        <v>22750</v>
      </c>
      <c r="E139">
        <v>1</v>
      </c>
    </row>
    <row r="140" spans="1:5" x14ac:dyDescent="0.25">
      <c r="A140">
        <v>144</v>
      </c>
      <c r="B140">
        <v>138</v>
      </c>
      <c r="C140">
        <v>139</v>
      </c>
      <c r="D140">
        <v>37000</v>
      </c>
      <c r="E140">
        <v>1</v>
      </c>
    </row>
    <row r="141" spans="1:5" x14ac:dyDescent="0.25">
      <c r="A141">
        <v>145</v>
      </c>
      <c r="B141">
        <v>139</v>
      </c>
      <c r="C141">
        <v>140</v>
      </c>
      <c r="D141">
        <v>74500</v>
      </c>
      <c r="E141">
        <v>1</v>
      </c>
    </row>
    <row r="142" spans="1:5" x14ac:dyDescent="0.25">
      <c r="A142">
        <v>146</v>
      </c>
      <c r="B142">
        <v>140</v>
      </c>
      <c r="C142">
        <v>141</v>
      </c>
      <c r="D142">
        <v>45800</v>
      </c>
      <c r="E142">
        <v>1</v>
      </c>
    </row>
    <row r="143" spans="1:5" x14ac:dyDescent="0.25">
      <c r="A143">
        <v>147</v>
      </c>
      <c r="B143">
        <v>141</v>
      </c>
      <c r="C143">
        <v>142</v>
      </c>
      <c r="D143">
        <v>22750</v>
      </c>
      <c r="E143">
        <v>1</v>
      </c>
    </row>
    <row r="144" spans="1:5" x14ac:dyDescent="0.25">
      <c r="A144">
        <v>148</v>
      </c>
      <c r="B144">
        <v>142</v>
      </c>
      <c r="C144">
        <v>143</v>
      </c>
      <c r="D144">
        <v>45800</v>
      </c>
      <c r="E144">
        <v>1</v>
      </c>
    </row>
    <row r="145" spans="1:5" x14ac:dyDescent="0.25">
      <c r="A145">
        <v>149</v>
      </c>
      <c r="B145">
        <v>143</v>
      </c>
      <c r="C145">
        <v>144</v>
      </c>
      <c r="D145">
        <v>37000</v>
      </c>
      <c r="E145">
        <v>1</v>
      </c>
    </row>
    <row r="146" spans="1:5" x14ac:dyDescent="0.25">
      <c r="A146">
        <v>150</v>
      </c>
      <c r="B146">
        <v>144</v>
      </c>
      <c r="C146">
        <v>145</v>
      </c>
      <c r="D146">
        <v>45800</v>
      </c>
      <c r="E146">
        <v>1</v>
      </c>
    </row>
    <row r="147" spans="1:5" x14ac:dyDescent="0.25">
      <c r="A147">
        <v>151</v>
      </c>
      <c r="B147">
        <v>145</v>
      </c>
      <c r="C147">
        <v>146</v>
      </c>
      <c r="D147">
        <v>37690</v>
      </c>
      <c r="E147">
        <v>1</v>
      </c>
    </row>
    <row r="148" spans="1:5" x14ac:dyDescent="0.25">
      <c r="A148">
        <v>152</v>
      </c>
      <c r="B148">
        <v>146</v>
      </c>
      <c r="C148">
        <v>147</v>
      </c>
      <c r="D148">
        <v>74500</v>
      </c>
      <c r="E148">
        <v>1</v>
      </c>
    </row>
    <row r="149" spans="1:5" x14ac:dyDescent="0.25">
      <c r="A149">
        <v>153</v>
      </c>
      <c r="B149">
        <v>147</v>
      </c>
      <c r="C149">
        <v>148</v>
      </c>
      <c r="D149">
        <v>45800</v>
      </c>
      <c r="E149">
        <v>1</v>
      </c>
    </row>
    <row r="150" spans="1:5" x14ac:dyDescent="0.25">
      <c r="A150">
        <v>154</v>
      </c>
      <c r="B150">
        <v>148</v>
      </c>
      <c r="C150">
        <v>149</v>
      </c>
      <c r="D150">
        <v>37000</v>
      </c>
      <c r="E150">
        <v>1</v>
      </c>
    </row>
    <row r="151" spans="1:5" x14ac:dyDescent="0.25">
      <c r="A151">
        <v>155</v>
      </c>
      <c r="B151">
        <v>149</v>
      </c>
      <c r="C151">
        <v>150</v>
      </c>
      <c r="D151">
        <v>37690</v>
      </c>
      <c r="E151">
        <v>1</v>
      </c>
    </row>
    <row r="152" spans="1:5" x14ac:dyDescent="0.25">
      <c r="A152">
        <v>156</v>
      </c>
      <c r="B152">
        <v>150</v>
      </c>
      <c r="C152">
        <v>151</v>
      </c>
      <c r="D152">
        <v>69250</v>
      </c>
      <c r="E152">
        <v>1</v>
      </c>
    </row>
    <row r="153" spans="1:5" x14ac:dyDescent="0.25">
      <c r="A153">
        <v>157</v>
      </c>
      <c r="B153">
        <v>151</v>
      </c>
      <c r="C153">
        <v>152</v>
      </c>
      <c r="D153">
        <v>37690</v>
      </c>
      <c r="E153">
        <v>1</v>
      </c>
    </row>
    <row r="154" spans="1:5" x14ac:dyDescent="0.25">
      <c r="A154">
        <v>158</v>
      </c>
      <c r="B154">
        <v>152</v>
      </c>
      <c r="C154">
        <v>153</v>
      </c>
      <c r="D154">
        <v>74500</v>
      </c>
      <c r="E154">
        <v>1</v>
      </c>
    </row>
    <row r="155" spans="1:5" x14ac:dyDescent="0.25">
      <c r="A155">
        <v>159</v>
      </c>
      <c r="B155">
        <v>153</v>
      </c>
      <c r="C155">
        <v>154</v>
      </c>
      <c r="D155">
        <v>37690</v>
      </c>
      <c r="E155">
        <v>1</v>
      </c>
    </row>
    <row r="156" spans="1:5" x14ac:dyDescent="0.25">
      <c r="A156">
        <v>160</v>
      </c>
      <c r="B156">
        <v>154</v>
      </c>
      <c r="C156">
        <v>155</v>
      </c>
      <c r="D156">
        <v>97750</v>
      </c>
      <c r="E156">
        <v>1</v>
      </c>
    </row>
    <row r="157" spans="1:5" x14ac:dyDescent="0.25">
      <c r="A157">
        <v>161</v>
      </c>
      <c r="B157">
        <v>155</v>
      </c>
      <c r="C157">
        <v>156</v>
      </c>
      <c r="D157">
        <v>122750</v>
      </c>
      <c r="E157">
        <v>1</v>
      </c>
    </row>
    <row r="158" spans="1:5" x14ac:dyDescent="0.25">
      <c r="A158">
        <v>162</v>
      </c>
      <c r="B158">
        <v>156</v>
      </c>
      <c r="C158">
        <v>157</v>
      </c>
      <c r="D158">
        <v>90750</v>
      </c>
      <c r="E158">
        <v>1</v>
      </c>
    </row>
    <row r="159" spans="1:5" x14ac:dyDescent="0.25">
      <c r="A159">
        <v>163</v>
      </c>
      <c r="B159">
        <v>157</v>
      </c>
      <c r="C159">
        <v>158</v>
      </c>
      <c r="D159">
        <v>91750</v>
      </c>
      <c r="E159">
        <v>1</v>
      </c>
    </row>
    <row r="160" spans="1:5" x14ac:dyDescent="0.25">
      <c r="A160">
        <v>164</v>
      </c>
      <c r="B160">
        <v>158</v>
      </c>
      <c r="C160">
        <v>159</v>
      </c>
      <c r="D160">
        <v>94750</v>
      </c>
      <c r="E160">
        <v>1</v>
      </c>
    </row>
    <row r="161" spans="1:5" x14ac:dyDescent="0.25">
      <c r="A161">
        <v>165</v>
      </c>
      <c r="B161">
        <v>159</v>
      </c>
      <c r="C161">
        <v>160</v>
      </c>
      <c r="D161">
        <v>105250</v>
      </c>
      <c r="E161">
        <v>1</v>
      </c>
    </row>
    <row r="162" spans="1:5" x14ac:dyDescent="0.25">
      <c r="A162">
        <v>166</v>
      </c>
      <c r="B162">
        <v>160</v>
      </c>
      <c r="C162">
        <v>161</v>
      </c>
      <c r="D162">
        <v>112750</v>
      </c>
      <c r="E162">
        <v>1</v>
      </c>
    </row>
    <row r="163" spans="1:5" x14ac:dyDescent="0.25">
      <c r="A163">
        <v>167</v>
      </c>
      <c r="B163">
        <v>161</v>
      </c>
      <c r="C163">
        <v>162</v>
      </c>
      <c r="D163">
        <v>127750</v>
      </c>
      <c r="E163">
        <v>1</v>
      </c>
    </row>
    <row r="164" spans="1:5" x14ac:dyDescent="0.25">
      <c r="A164">
        <v>168</v>
      </c>
      <c r="B164">
        <v>162</v>
      </c>
      <c r="C164">
        <v>163</v>
      </c>
      <c r="D164">
        <v>132750</v>
      </c>
      <c r="E164">
        <v>1</v>
      </c>
    </row>
    <row r="165" spans="1:5" x14ac:dyDescent="0.25">
      <c r="A165">
        <v>169</v>
      </c>
      <c r="B165">
        <v>163</v>
      </c>
      <c r="C165">
        <v>164</v>
      </c>
      <c r="D165">
        <v>77750</v>
      </c>
      <c r="E165">
        <v>1</v>
      </c>
    </row>
    <row r="166" spans="1:5" x14ac:dyDescent="0.25">
      <c r="A166">
        <v>170</v>
      </c>
      <c r="B166">
        <v>164</v>
      </c>
      <c r="C166">
        <v>165</v>
      </c>
      <c r="D166">
        <v>71250</v>
      </c>
      <c r="E166">
        <v>2</v>
      </c>
    </row>
    <row r="167" spans="1:5" x14ac:dyDescent="0.25">
      <c r="A167">
        <v>171</v>
      </c>
      <c r="B167">
        <v>165</v>
      </c>
      <c r="C167">
        <v>166</v>
      </c>
      <c r="D167">
        <v>97750</v>
      </c>
      <c r="E167">
        <v>1</v>
      </c>
    </row>
    <row r="168" spans="1:5" x14ac:dyDescent="0.25">
      <c r="A168">
        <v>172</v>
      </c>
      <c r="B168">
        <v>166</v>
      </c>
      <c r="C168">
        <v>167</v>
      </c>
      <c r="D168">
        <v>157750</v>
      </c>
      <c r="E168">
        <v>1</v>
      </c>
    </row>
    <row r="169" spans="1:5" x14ac:dyDescent="0.25">
      <c r="A169">
        <v>173</v>
      </c>
      <c r="B169">
        <v>167</v>
      </c>
      <c r="C169">
        <v>168</v>
      </c>
      <c r="D169">
        <v>97750</v>
      </c>
      <c r="E169">
        <v>1</v>
      </c>
    </row>
    <row r="170" spans="1:5" x14ac:dyDescent="0.25">
      <c r="A170">
        <v>174</v>
      </c>
      <c r="B170">
        <v>168</v>
      </c>
      <c r="C170">
        <v>169</v>
      </c>
      <c r="D170">
        <v>181250</v>
      </c>
      <c r="E170">
        <v>1</v>
      </c>
    </row>
    <row r="171" spans="1:5" x14ac:dyDescent="0.25">
      <c r="A171">
        <v>175</v>
      </c>
      <c r="B171">
        <v>169</v>
      </c>
      <c r="C171">
        <v>170</v>
      </c>
      <c r="D171">
        <v>132750</v>
      </c>
      <c r="E171">
        <v>1</v>
      </c>
    </row>
    <row r="172" spans="1:5" x14ac:dyDescent="0.25">
      <c r="A172">
        <v>176</v>
      </c>
      <c r="B172">
        <v>170</v>
      </c>
      <c r="C172">
        <v>171</v>
      </c>
      <c r="D172">
        <v>181250</v>
      </c>
      <c r="E172">
        <v>1</v>
      </c>
    </row>
    <row r="173" spans="1:5" x14ac:dyDescent="0.25">
      <c r="A173">
        <v>177</v>
      </c>
      <c r="B173">
        <v>171</v>
      </c>
      <c r="C173">
        <v>172</v>
      </c>
      <c r="D173">
        <v>112750</v>
      </c>
      <c r="E173">
        <v>1</v>
      </c>
    </row>
    <row r="174" spans="1:5" x14ac:dyDescent="0.25">
      <c r="A174">
        <v>178</v>
      </c>
      <c r="B174">
        <v>172</v>
      </c>
      <c r="C174">
        <v>173</v>
      </c>
      <c r="D174">
        <v>132750</v>
      </c>
      <c r="E174">
        <v>1</v>
      </c>
    </row>
    <row r="175" spans="1:5" x14ac:dyDescent="0.25">
      <c r="A175">
        <v>179</v>
      </c>
      <c r="B175">
        <v>173</v>
      </c>
      <c r="C175">
        <v>174</v>
      </c>
      <c r="D175">
        <v>181250</v>
      </c>
      <c r="E175">
        <v>1</v>
      </c>
    </row>
    <row r="176" spans="1:5" x14ac:dyDescent="0.25">
      <c r="A176">
        <v>180</v>
      </c>
      <c r="B176">
        <v>174</v>
      </c>
      <c r="C176">
        <v>175</v>
      </c>
      <c r="D176">
        <v>112750</v>
      </c>
      <c r="E176">
        <v>1</v>
      </c>
    </row>
    <row r="177" spans="1:5" x14ac:dyDescent="0.25">
      <c r="A177">
        <v>181</v>
      </c>
      <c r="B177">
        <v>175</v>
      </c>
      <c r="C177">
        <v>176</v>
      </c>
      <c r="D177">
        <v>105250</v>
      </c>
      <c r="E177">
        <v>1</v>
      </c>
    </row>
    <row r="178" spans="1:5" x14ac:dyDescent="0.25">
      <c r="A178">
        <v>182</v>
      </c>
      <c r="B178">
        <v>176</v>
      </c>
      <c r="C178">
        <v>177</v>
      </c>
      <c r="D178">
        <v>132750</v>
      </c>
      <c r="E178">
        <v>1</v>
      </c>
    </row>
    <row r="179" spans="1:5" x14ac:dyDescent="0.25">
      <c r="A179">
        <v>183</v>
      </c>
      <c r="B179">
        <v>177</v>
      </c>
      <c r="C179">
        <v>178</v>
      </c>
      <c r="D179">
        <v>181250</v>
      </c>
      <c r="E179">
        <v>1</v>
      </c>
    </row>
    <row r="180" spans="1:5" x14ac:dyDescent="0.25">
      <c r="A180">
        <v>184</v>
      </c>
      <c r="B180">
        <v>178</v>
      </c>
      <c r="C180">
        <v>179</v>
      </c>
      <c r="D180">
        <v>181250</v>
      </c>
      <c r="E180">
        <v>1</v>
      </c>
    </row>
    <row r="181" spans="1:5" x14ac:dyDescent="0.25">
      <c r="A181">
        <v>185</v>
      </c>
      <c r="B181">
        <v>179</v>
      </c>
      <c r="C181">
        <v>180</v>
      </c>
      <c r="D181">
        <v>132750</v>
      </c>
      <c r="E181">
        <v>1</v>
      </c>
    </row>
    <row r="182" spans="1:5" x14ac:dyDescent="0.25">
      <c r="A182">
        <v>186</v>
      </c>
      <c r="B182">
        <v>180</v>
      </c>
      <c r="C182">
        <v>181</v>
      </c>
      <c r="D182">
        <v>181250</v>
      </c>
      <c r="E182">
        <v>1</v>
      </c>
    </row>
    <row r="183" spans="1:5" x14ac:dyDescent="0.25">
      <c r="A183">
        <v>187</v>
      </c>
      <c r="B183">
        <v>181</v>
      </c>
      <c r="C183">
        <v>182</v>
      </c>
      <c r="D183">
        <v>181250</v>
      </c>
      <c r="E183">
        <v>1</v>
      </c>
    </row>
    <row r="184" spans="1:5" x14ac:dyDescent="0.25">
      <c r="A184">
        <v>188</v>
      </c>
      <c r="B184">
        <v>182</v>
      </c>
      <c r="C184">
        <v>183</v>
      </c>
      <c r="D184">
        <v>112750</v>
      </c>
      <c r="E184">
        <v>1</v>
      </c>
    </row>
    <row r="185" spans="1:5" x14ac:dyDescent="0.25">
      <c r="A185">
        <v>189</v>
      </c>
      <c r="B185">
        <v>183</v>
      </c>
      <c r="C185">
        <v>184</v>
      </c>
      <c r="D185">
        <v>181250</v>
      </c>
      <c r="E185">
        <v>1</v>
      </c>
    </row>
    <row r="186" spans="1:5" x14ac:dyDescent="0.25">
      <c r="A186">
        <v>190</v>
      </c>
      <c r="B186">
        <v>184</v>
      </c>
      <c r="C186">
        <v>185</v>
      </c>
      <c r="D186">
        <v>112750</v>
      </c>
      <c r="E186">
        <v>1</v>
      </c>
    </row>
    <row r="187" spans="1:5" x14ac:dyDescent="0.25">
      <c r="A187">
        <v>191</v>
      </c>
      <c r="B187">
        <v>185</v>
      </c>
      <c r="C187">
        <v>186</v>
      </c>
      <c r="D187">
        <v>105250</v>
      </c>
      <c r="E187">
        <v>1</v>
      </c>
    </row>
    <row r="188" spans="1:5" x14ac:dyDescent="0.25">
      <c r="A188">
        <v>192</v>
      </c>
      <c r="B188">
        <v>186</v>
      </c>
      <c r="C188">
        <v>187</v>
      </c>
      <c r="D188">
        <v>181250</v>
      </c>
      <c r="E188">
        <v>1</v>
      </c>
    </row>
    <row r="189" spans="1:5" x14ac:dyDescent="0.25">
      <c r="A189">
        <v>193</v>
      </c>
      <c r="B189">
        <v>187</v>
      </c>
      <c r="C189">
        <v>188</v>
      </c>
      <c r="D189">
        <v>127250</v>
      </c>
      <c r="E189">
        <v>1</v>
      </c>
    </row>
    <row r="190" spans="1:5" x14ac:dyDescent="0.25">
      <c r="A190">
        <v>194</v>
      </c>
      <c r="B190">
        <v>188</v>
      </c>
      <c r="C190">
        <v>189</v>
      </c>
      <c r="D190">
        <v>132750</v>
      </c>
      <c r="E190">
        <v>1</v>
      </c>
    </row>
    <row r="191" spans="1:5" x14ac:dyDescent="0.25">
      <c r="A191">
        <v>195</v>
      </c>
      <c r="B191">
        <v>189</v>
      </c>
      <c r="C191">
        <v>190</v>
      </c>
      <c r="D191">
        <v>112750</v>
      </c>
      <c r="E191">
        <v>1</v>
      </c>
    </row>
    <row r="192" spans="1:5" x14ac:dyDescent="0.25">
      <c r="A192">
        <v>196</v>
      </c>
      <c r="B192">
        <v>190</v>
      </c>
      <c r="C192">
        <v>191</v>
      </c>
      <c r="D192">
        <v>181250</v>
      </c>
      <c r="E192">
        <v>1</v>
      </c>
    </row>
    <row r="193" spans="1:5" x14ac:dyDescent="0.25">
      <c r="A193">
        <v>197</v>
      </c>
      <c r="B193">
        <v>191</v>
      </c>
      <c r="C193">
        <v>192</v>
      </c>
      <c r="D193">
        <v>132750</v>
      </c>
      <c r="E193">
        <v>1</v>
      </c>
    </row>
    <row r="194" spans="1:5" x14ac:dyDescent="0.25">
      <c r="A194">
        <v>198</v>
      </c>
      <c r="B194">
        <v>192</v>
      </c>
      <c r="C194">
        <v>193</v>
      </c>
      <c r="D194">
        <v>112750</v>
      </c>
      <c r="E194">
        <v>1</v>
      </c>
    </row>
    <row r="195" spans="1:5" x14ac:dyDescent="0.25">
      <c r="A195">
        <v>199</v>
      </c>
      <c r="B195">
        <v>193</v>
      </c>
      <c r="C195">
        <v>194</v>
      </c>
      <c r="D195">
        <v>46750</v>
      </c>
      <c r="E195">
        <v>1</v>
      </c>
    </row>
    <row r="196" spans="1:5" x14ac:dyDescent="0.25">
      <c r="A196">
        <v>200</v>
      </c>
      <c r="B196">
        <v>194</v>
      </c>
      <c r="C196">
        <v>195</v>
      </c>
      <c r="D196">
        <v>47750</v>
      </c>
      <c r="E196">
        <v>1</v>
      </c>
    </row>
    <row r="197" spans="1:5" x14ac:dyDescent="0.25">
      <c r="A197">
        <v>201</v>
      </c>
      <c r="B197">
        <v>195</v>
      </c>
      <c r="C197">
        <v>196</v>
      </c>
      <c r="D197">
        <v>42250</v>
      </c>
      <c r="E197">
        <v>1</v>
      </c>
    </row>
    <row r="198" spans="1:5" x14ac:dyDescent="0.25">
      <c r="A198">
        <v>202</v>
      </c>
      <c r="B198">
        <v>196</v>
      </c>
      <c r="C198">
        <v>197</v>
      </c>
      <c r="D198">
        <v>46750</v>
      </c>
      <c r="E198">
        <v>1</v>
      </c>
    </row>
    <row r="199" spans="1:5" x14ac:dyDescent="0.25">
      <c r="A199">
        <v>203</v>
      </c>
      <c r="B199">
        <v>197</v>
      </c>
      <c r="C199">
        <v>198</v>
      </c>
      <c r="D199">
        <v>46750</v>
      </c>
      <c r="E199">
        <v>1</v>
      </c>
    </row>
    <row r="200" spans="1:5" x14ac:dyDescent="0.25">
      <c r="A200">
        <v>204</v>
      </c>
      <c r="B200">
        <v>198</v>
      </c>
      <c r="C200">
        <v>199</v>
      </c>
      <c r="D200">
        <v>42250</v>
      </c>
      <c r="E200">
        <v>1</v>
      </c>
    </row>
    <row r="201" spans="1:5" x14ac:dyDescent="0.25">
      <c r="A201">
        <v>205</v>
      </c>
      <c r="B201">
        <v>199</v>
      </c>
      <c r="C201">
        <v>200</v>
      </c>
      <c r="D201">
        <v>46750</v>
      </c>
      <c r="E201">
        <v>1</v>
      </c>
    </row>
    <row r="202" spans="1:5" x14ac:dyDescent="0.25">
      <c r="A202">
        <v>206</v>
      </c>
      <c r="B202">
        <v>200</v>
      </c>
      <c r="C202">
        <v>201</v>
      </c>
      <c r="D202">
        <v>112750</v>
      </c>
      <c r="E202">
        <v>1</v>
      </c>
    </row>
    <row r="203" spans="1:5" x14ac:dyDescent="0.25">
      <c r="A203">
        <v>207</v>
      </c>
      <c r="B203">
        <v>201</v>
      </c>
      <c r="C203">
        <v>202</v>
      </c>
      <c r="D203">
        <v>112750</v>
      </c>
      <c r="E203">
        <v>1</v>
      </c>
    </row>
    <row r="204" spans="1:5" x14ac:dyDescent="0.25">
      <c r="A204">
        <v>208</v>
      </c>
      <c r="B204">
        <v>202</v>
      </c>
      <c r="C204">
        <v>203</v>
      </c>
      <c r="D204">
        <v>46750</v>
      </c>
      <c r="E204">
        <v>1</v>
      </c>
    </row>
    <row r="205" spans="1:5" x14ac:dyDescent="0.25">
      <c r="A205">
        <v>209</v>
      </c>
      <c r="B205">
        <v>203</v>
      </c>
      <c r="C205">
        <v>204</v>
      </c>
      <c r="D205">
        <v>42250</v>
      </c>
      <c r="E205">
        <v>1</v>
      </c>
    </row>
    <row r="206" spans="1:5" x14ac:dyDescent="0.25">
      <c r="A206">
        <v>210</v>
      </c>
      <c r="B206">
        <v>204</v>
      </c>
      <c r="C206">
        <v>205</v>
      </c>
      <c r="D206">
        <v>46750</v>
      </c>
      <c r="E206">
        <v>1</v>
      </c>
    </row>
    <row r="207" spans="1:5" x14ac:dyDescent="0.25">
      <c r="A207">
        <v>211</v>
      </c>
      <c r="B207">
        <v>205</v>
      </c>
      <c r="C207">
        <v>206</v>
      </c>
      <c r="D207">
        <v>46750</v>
      </c>
      <c r="E207">
        <v>1</v>
      </c>
    </row>
    <row r="208" spans="1:5" x14ac:dyDescent="0.25">
      <c r="A208">
        <v>212</v>
      </c>
      <c r="B208">
        <v>206</v>
      </c>
      <c r="C208">
        <v>207</v>
      </c>
      <c r="D208">
        <v>46750</v>
      </c>
      <c r="E208">
        <v>1</v>
      </c>
    </row>
    <row r="209" spans="1:5" x14ac:dyDescent="0.25">
      <c r="A209">
        <v>213</v>
      </c>
      <c r="B209">
        <v>207</v>
      </c>
      <c r="C209">
        <v>208</v>
      </c>
      <c r="D209">
        <v>42250</v>
      </c>
      <c r="E209">
        <v>1</v>
      </c>
    </row>
    <row r="210" spans="1:5" x14ac:dyDescent="0.25">
      <c r="A210">
        <v>214</v>
      </c>
      <c r="B210">
        <v>208</v>
      </c>
      <c r="C210">
        <v>209</v>
      </c>
      <c r="D210">
        <v>112750</v>
      </c>
      <c r="E210">
        <v>1</v>
      </c>
    </row>
    <row r="211" spans="1:5" x14ac:dyDescent="0.25">
      <c r="A211">
        <v>215</v>
      </c>
      <c r="B211">
        <v>209</v>
      </c>
      <c r="C211">
        <v>210</v>
      </c>
      <c r="D211">
        <v>46750</v>
      </c>
      <c r="E211">
        <v>1</v>
      </c>
    </row>
    <row r="212" spans="1:5" x14ac:dyDescent="0.25">
      <c r="A212">
        <v>216</v>
      </c>
      <c r="B212">
        <v>210</v>
      </c>
      <c r="C212">
        <v>211</v>
      </c>
      <c r="D212">
        <v>42250</v>
      </c>
      <c r="E212">
        <v>1</v>
      </c>
    </row>
    <row r="213" spans="1:5" x14ac:dyDescent="0.25">
      <c r="A213">
        <v>217</v>
      </c>
      <c r="B213">
        <v>211</v>
      </c>
      <c r="C213">
        <v>212</v>
      </c>
      <c r="D213">
        <v>42250</v>
      </c>
      <c r="E213">
        <v>1</v>
      </c>
    </row>
    <row r="214" spans="1:5" x14ac:dyDescent="0.25">
      <c r="A214">
        <v>218</v>
      </c>
      <c r="B214">
        <v>212</v>
      </c>
      <c r="C214">
        <v>213</v>
      </c>
      <c r="D214">
        <v>42250</v>
      </c>
      <c r="E214">
        <v>1</v>
      </c>
    </row>
    <row r="215" spans="1:5" x14ac:dyDescent="0.25">
      <c r="A215">
        <v>219</v>
      </c>
      <c r="B215">
        <v>213</v>
      </c>
      <c r="C215">
        <v>214</v>
      </c>
      <c r="D215">
        <v>42250</v>
      </c>
      <c r="E215">
        <v>1</v>
      </c>
    </row>
    <row r="216" spans="1:5" x14ac:dyDescent="0.25">
      <c r="A216">
        <v>220</v>
      </c>
      <c r="B216">
        <v>214</v>
      </c>
      <c r="C216">
        <v>215</v>
      </c>
      <c r="D216">
        <v>42250</v>
      </c>
      <c r="E216">
        <v>1</v>
      </c>
    </row>
    <row r="217" spans="1:5" x14ac:dyDescent="0.25">
      <c r="A217">
        <v>221</v>
      </c>
      <c r="B217">
        <v>215</v>
      </c>
      <c r="C217">
        <v>216</v>
      </c>
      <c r="D217">
        <v>42250</v>
      </c>
      <c r="E217">
        <v>1</v>
      </c>
    </row>
    <row r="218" spans="1:5" x14ac:dyDescent="0.25">
      <c r="A218">
        <v>222</v>
      </c>
      <c r="B218">
        <v>216</v>
      </c>
      <c r="C218">
        <v>217</v>
      </c>
      <c r="D218">
        <v>42250</v>
      </c>
      <c r="E218">
        <v>1</v>
      </c>
    </row>
    <row r="219" spans="1:5" x14ac:dyDescent="0.25">
      <c r="A219">
        <v>223</v>
      </c>
      <c r="B219">
        <v>217</v>
      </c>
      <c r="C219">
        <v>218</v>
      </c>
      <c r="D219">
        <v>42250</v>
      </c>
      <c r="E219">
        <v>1</v>
      </c>
    </row>
    <row r="220" spans="1:5" x14ac:dyDescent="0.25">
      <c r="A220">
        <v>224</v>
      </c>
      <c r="B220">
        <v>218</v>
      </c>
      <c r="C220">
        <v>219</v>
      </c>
      <c r="D220">
        <v>46750</v>
      </c>
      <c r="E220">
        <v>1</v>
      </c>
    </row>
    <row r="221" spans="1:5" x14ac:dyDescent="0.25">
      <c r="A221">
        <v>225</v>
      </c>
      <c r="B221">
        <v>219</v>
      </c>
      <c r="C221">
        <v>220</v>
      </c>
      <c r="D221">
        <v>46750</v>
      </c>
      <c r="E221">
        <v>1</v>
      </c>
    </row>
    <row r="222" spans="1:5" x14ac:dyDescent="0.25">
      <c r="A222">
        <v>226</v>
      </c>
      <c r="B222">
        <v>220</v>
      </c>
      <c r="C222">
        <v>221</v>
      </c>
      <c r="D222">
        <v>112750</v>
      </c>
      <c r="E222">
        <v>1</v>
      </c>
    </row>
    <row r="223" spans="1:5" x14ac:dyDescent="0.25">
      <c r="A223">
        <v>227</v>
      </c>
      <c r="B223">
        <v>221</v>
      </c>
      <c r="C223">
        <v>222</v>
      </c>
      <c r="D223">
        <v>112750</v>
      </c>
      <c r="E223">
        <v>1</v>
      </c>
    </row>
    <row r="224" spans="1:5" x14ac:dyDescent="0.25">
      <c r="A224">
        <v>228</v>
      </c>
      <c r="B224">
        <v>222</v>
      </c>
      <c r="C224">
        <v>223</v>
      </c>
      <c r="D224">
        <v>112750</v>
      </c>
      <c r="E224">
        <v>1</v>
      </c>
    </row>
    <row r="225" spans="1:5" x14ac:dyDescent="0.25">
      <c r="A225">
        <v>229</v>
      </c>
      <c r="B225">
        <v>223</v>
      </c>
      <c r="C225">
        <v>224</v>
      </c>
      <c r="D225">
        <v>112750</v>
      </c>
      <c r="E225">
        <v>1</v>
      </c>
    </row>
    <row r="226" spans="1:5" x14ac:dyDescent="0.25">
      <c r="A226">
        <v>230</v>
      </c>
      <c r="B226">
        <v>224</v>
      </c>
      <c r="C226">
        <v>225</v>
      </c>
      <c r="D226">
        <v>112750</v>
      </c>
      <c r="E226">
        <v>1</v>
      </c>
    </row>
    <row r="227" spans="1:5" x14ac:dyDescent="0.25">
      <c r="A227">
        <v>231</v>
      </c>
      <c r="B227">
        <v>225</v>
      </c>
      <c r="C227">
        <v>226</v>
      </c>
      <c r="D227">
        <v>46750</v>
      </c>
      <c r="E227">
        <v>1</v>
      </c>
    </row>
    <row r="228" spans="1:5" x14ac:dyDescent="0.25">
      <c r="A228">
        <v>232</v>
      </c>
      <c r="B228">
        <v>226</v>
      </c>
      <c r="C228">
        <v>227</v>
      </c>
      <c r="D228">
        <v>112750</v>
      </c>
      <c r="E228">
        <v>1</v>
      </c>
    </row>
    <row r="229" spans="1:5" x14ac:dyDescent="0.25">
      <c r="A229">
        <v>233</v>
      </c>
      <c r="B229">
        <v>227</v>
      </c>
      <c r="C229">
        <v>228</v>
      </c>
      <c r="D229">
        <v>46750</v>
      </c>
      <c r="E229">
        <v>1</v>
      </c>
    </row>
    <row r="230" spans="1:5" x14ac:dyDescent="0.25">
      <c r="A230">
        <v>234</v>
      </c>
      <c r="B230">
        <v>228</v>
      </c>
      <c r="C230">
        <v>229</v>
      </c>
      <c r="D230">
        <v>46750</v>
      </c>
      <c r="E230">
        <v>1</v>
      </c>
    </row>
    <row r="231" spans="1:5" x14ac:dyDescent="0.25">
      <c r="A231">
        <v>235</v>
      </c>
      <c r="B231">
        <v>229</v>
      </c>
      <c r="C231">
        <v>230</v>
      </c>
      <c r="D231">
        <v>112750</v>
      </c>
      <c r="E231">
        <v>1</v>
      </c>
    </row>
    <row r="232" spans="1:5" x14ac:dyDescent="0.25">
      <c r="A232">
        <v>236</v>
      </c>
      <c r="B232">
        <v>230</v>
      </c>
      <c r="C232">
        <v>231</v>
      </c>
      <c r="D232">
        <v>112750</v>
      </c>
      <c r="E232">
        <v>1</v>
      </c>
    </row>
    <row r="233" spans="1:5" x14ac:dyDescent="0.25">
      <c r="A233">
        <v>237</v>
      </c>
      <c r="B233">
        <v>231</v>
      </c>
      <c r="C233">
        <v>232</v>
      </c>
      <c r="D233">
        <v>44000</v>
      </c>
      <c r="E233">
        <v>1</v>
      </c>
    </row>
    <row r="234" spans="1:5" x14ac:dyDescent="0.25">
      <c r="A234">
        <v>238</v>
      </c>
      <c r="B234">
        <v>232</v>
      </c>
      <c r="C234">
        <v>233</v>
      </c>
      <c r="D234">
        <v>112750</v>
      </c>
      <c r="E234">
        <v>1</v>
      </c>
    </row>
    <row r="235" spans="1:5" x14ac:dyDescent="0.25">
      <c r="A235">
        <v>239</v>
      </c>
      <c r="B235">
        <v>233</v>
      </c>
      <c r="C235">
        <v>234</v>
      </c>
      <c r="D235">
        <v>42250</v>
      </c>
      <c r="E235">
        <v>1</v>
      </c>
    </row>
    <row r="236" spans="1:5" x14ac:dyDescent="0.25">
      <c r="A236">
        <v>240</v>
      </c>
      <c r="B236">
        <v>234</v>
      </c>
      <c r="C236">
        <v>235</v>
      </c>
      <c r="D236">
        <v>42250</v>
      </c>
      <c r="E236">
        <v>1</v>
      </c>
    </row>
    <row r="237" spans="1:5" x14ac:dyDescent="0.25">
      <c r="A237">
        <v>241</v>
      </c>
      <c r="B237">
        <v>235</v>
      </c>
      <c r="C237">
        <v>236</v>
      </c>
      <c r="D237">
        <v>42250</v>
      </c>
      <c r="E237">
        <v>1</v>
      </c>
    </row>
    <row r="238" spans="1:5" x14ac:dyDescent="0.25">
      <c r="A238">
        <v>242</v>
      </c>
      <c r="B238">
        <v>236</v>
      </c>
      <c r="C238">
        <v>237</v>
      </c>
      <c r="D238">
        <v>44000</v>
      </c>
      <c r="E238">
        <v>1</v>
      </c>
    </row>
    <row r="239" spans="1:5" x14ac:dyDescent="0.25">
      <c r="A239">
        <v>243</v>
      </c>
      <c r="B239">
        <v>237</v>
      </c>
      <c r="C239">
        <v>238</v>
      </c>
      <c r="D239">
        <v>42250</v>
      </c>
      <c r="E239">
        <v>1</v>
      </c>
    </row>
    <row r="240" spans="1:5" x14ac:dyDescent="0.25">
      <c r="A240">
        <v>244</v>
      </c>
      <c r="B240">
        <v>238</v>
      </c>
      <c r="C240">
        <v>239</v>
      </c>
      <c r="D240">
        <v>46750</v>
      </c>
      <c r="E240">
        <v>1</v>
      </c>
    </row>
    <row r="241" spans="1:5" x14ac:dyDescent="0.25">
      <c r="A241">
        <v>245</v>
      </c>
      <c r="B241">
        <v>239</v>
      </c>
      <c r="C241">
        <v>240</v>
      </c>
      <c r="D241">
        <v>46750</v>
      </c>
      <c r="E241">
        <v>1</v>
      </c>
    </row>
    <row r="242" spans="1:5" x14ac:dyDescent="0.25">
      <c r="A242">
        <v>246</v>
      </c>
      <c r="B242">
        <v>240</v>
      </c>
      <c r="C242">
        <v>241</v>
      </c>
      <c r="D242">
        <v>46750</v>
      </c>
      <c r="E242">
        <v>1</v>
      </c>
    </row>
    <row r="243" spans="1:5" x14ac:dyDescent="0.25">
      <c r="A243">
        <v>247</v>
      </c>
      <c r="B243">
        <v>241</v>
      </c>
      <c r="C243">
        <v>242</v>
      </c>
      <c r="D243">
        <v>32500</v>
      </c>
      <c r="E243">
        <v>1</v>
      </c>
    </row>
    <row r="244" spans="1:5" x14ac:dyDescent="0.25">
      <c r="A244">
        <v>248</v>
      </c>
      <c r="B244">
        <v>242</v>
      </c>
      <c r="C244">
        <v>243</v>
      </c>
      <c r="D244">
        <v>44000</v>
      </c>
      <c r="E244">
        <v>1</v>
      </c>
    </row>
    <row r="245" spans="1:5" x14ac:dyDescent="0.25">
      <c r="A245">
        <v>249</v>
      </c>
      <c r="B245">
        <v>243</v>
      </c>
      <c r="C245">
        <v>244</v>
      </c>
      <c r="D245">
        <v>42250</v>
      </c>
      <c r="E245">
        <v>1</v>
      </c>
    </row>
    <row r="246" spans="1:5" x14ac:dyDescent="0.25">
      <c r="A246">
        <v>250</v>
      </c>
      <c r="B246">
        <v>244</v>
      </c>
      <c r="C246">
        <v>245</v>
      </c>
      <c r="D246">
        <v>32500</v>
      </c>
      <c r="E246">
        <v>1</v>
      </c>
    </row>
    <row r="247" spans="1:5" x14ac:dyDescent="0.25">
      <c r="A247">
        <v>251</v>
      </c>
      <c r="B247">
        <v>245</v>
      </c>
      <c r="C247">
        <v>246</v>
      </c>
      <c r="D247">
        <v>122750</v>
      </c>
      <c r="E247">
        <v>1</v>
      </c>
    </row>
    <row r="248" spans="1:5" x14ac:dyDescent="0.25">
      <c r="A248">
        <v>252</v>
      </c>
      <c r="B248">
        <v>246</v>
      </c>
      <c r="C248">
        <v>247</v>
      </c>
      <c r="D248">
        <v>32500</v>
      </c>
      <c r="E248">
        <v>1</v>
      </c>
    </row>
    <row r="249" spans="1:5" x14ac:dyDescent="0.25">
      <c r="A249">
        <v>253</v>
      </c>
      <c r="B249">
        <v>247</v>
      </c>
      <c r="C249">
        <v>248</v>
      </c>
      <c r="D249">
        <v>44000</v>
      </c>
      <c r="E249">
        <v>1</v>
      </c>
    </row>
    <row r="250" spans="1:5" x14ac:dyDescent="0.25">
      <c r="A250">
        <v>254</v>
      </c>
      <c r="B250">
        <v>248</v>
      </c>
      <c r="C250">
        <v>249</v>
      </c>
      <c r="D250">
        <v>32500</v>
      </c>
      <c r="E250">
        <v>1</v>
      </c>
    </row>
    <row r="251" spans="1:5" x14ac:dyDescent="0.25">
      <c r="A251">
        <v>255</v>
      </c>
      <c r="B251">
        <v>249</v>
      </c>
      <c r="C251">
        <v>250</v>
      </c>
      <c r="D251">
        <v>42250</v>
      </c>
      <c r="E251">
        <v>1</v>
      </c>
    </row>
    <row r="252" spans="1:5" x14ac:dyDescent="0.25">
      <c r="A252">
        <v>256</v>
      </c>
      <c r="B252">
        <v>250</v>
      </c>
      <c r="C252">
        <v>251</v>
      </c>
      <c r="D252">
        <v>44000</v>
      </c>
      <c r="E252">
        <v>1</v>
      </c>
    </row>
    <row r="253" spans="1:5" x14ac:dyDescent="0.25">
      <c r="A253">
        <v>257</v>
      </c>
      <c r="B253">
        <v>251</v>
      </c>
      <c r="C253">
        <v>252</v>
      </c>
      <c r="D253">
        <v>32500</v>
      </c>
      <c r="E253">
        <v>1</v>
      </c>
    </row>
    <row r="254" spans="1:5" x14ac:dyDescent="0.25">
      <c r="A254">
        <v>258</v>
      </c>
      <c r="B254">
        <v>252</v>
      </c>
      <c r="C254">
        <v>253</v>
      </c>
      <c r="D254">
        <v>44000</v>
      </c>
      <c r="E254">
        <v>1</v>
      </c>
    </row>
    <row r="255" spans="1:5" x14ac:dyDescent="0.25">
      <c r="A255">
        <v>259</v>
      </c>
      <c r="B255">
        <v>253</v>
      </c>
      <c r="C255">
        <v>254</v>
      </c>
      <c r="D255">
        <v>42250</v>
      </c>
      <c r="E255">
        <v>1</v>
      </c>
    </row>
    <row r="256" spans="1:5" x14ac:dyDescent="0.25">
      <c r="A256">
        <v>260</v>
      </c>
      <c r="B256">
        <v>254</v>
      </c>
      <c r="C256">
        <v>255</v>
      </c>
      <c r="D256">
        <v>42250</v>
      </c>
      <c r="E256">
        <v>1</v>
      </c>
    </row>
    <row r="257" spans="1:5" x14ac:dyDescent="0.25">
      <c r="A257">
        <v>261</v>
      </c>
      <c r="B257">
        <v>255</v>
      </c>
      <c r="C257">
        <v>256</v>
      </c>
      <c r="D257">
        <v>42250</v>
      </c>
      <c r="E257">
        <v>1</v>
      </c>
    </row>
    <row r="258" spans="1:5" x14ac:dyDescent="0.25">
      <c r="A258">
        <v>262</v>
      </c>
      <c r="B258">
        <v>256</v>
      </c>
      <c r="C258">
        <v>257</v>
      </c>
      <c r="D258">
        <v>42250</v>
      </c>
      <c r="E258">
        <v>1</v>
      </c>
    </row>
    <row r="259" spans="1:5" x14ac:dyDescent="0.25">
      <c r="A259">
        <v>263</v>
      </c>
      <c r="B259">
        <v>257</v>
      </c>
      <c r="C259">
        <v>258</v>
      </c>
      <c r="D259">
        <v>44000</v>
      </c>
      <c r="E259">
        <v>1</v>
      </c>
    </row>
    <row r="260" spans="1:5" x14ac:dyDescent="0.25">
      <c r="A260">
        <v>264</v>
      </c>
      <c r="B260">
        <v>258</v>
      </c>
      <c r="C260">
        <v>259</v>
      </c>
      <c r="D260">
        <v>44000</v>
      </c>
      <c r="E260">
        <v>1</v>
      </c>
    </row>
    <row r="261" spans="1:5" x14ac:dyDescent="0.25">
      <c r="A261">
        <v>265</v>
      </c>
      <c r="B261">
        <v>259</v>
      </c>
      <c r="C261">
        <v>260</v>
      </c>
      <c r="D261">
        <v>42250</v>
      </c>
      <c r="E261">
        <v>1</v>
      </c>
    </row>
    <row r="262" spans="1:5" x14ac:dyDescent="0.25">
      <c r="A262">
        <v>266</v>
      </c>
      <c r="B262">
        <v>260</v>
      </c>
      <c r="C262">
        <v>261</v>
      </c>
      <c r="D262">
        <v>42250</v>
      </c>
      <c r="E262">
        <v>1</v>
      </c>
    </row>
    <row r="263" spans="1:5" x14ac:dyDescent="0.25">
      <c r="A263">
        <v>267</v>
      </c>
      <c r="B263">
        <v>261</v>
      </c>
      <c r="C263">
        <v>262</v>
      </c>
      <c r="D263">
        <v>42250</v>
      </c>
      <c r="E263">
        <v>1</v>
      </c>
    </row>
    <row r="264" spans="1:5" x14ac:dyDescent="0.25">
      <c r="A264">
        <v>268</v>
      </c>
      <c r="B264">
        <v>262</v>
      </c>
      <c r="C264">
        <v>263</v>
      </c>
      <c r="D264">
        <v>42250</v>
      </c>
      <c r="E264">
        <v>1</v>
      </c>
    </row>
    <row r="265" spans="1:5" x14ac:dyDescent="0.25">
      <c r="A265">
        <v>269</v>
      </c>
      <c r="B265">
        <v>263</v>
      </c>
      <c r="C265">
        <v>264</v>
      </c>
      <c r="D265">
        <v>44000</v>
      </c>
      <c r="E265">
        <v>1</v>
      </c>
    </row>
    <row r="266" spans="1:5" x14ac:dyDescent="0.25">
      <c r="A266">
        <v>270</v>
      </c>
      <c r="B266">
        <v>264</v>
      </c>
      <c r="C266">
        <v>265</v>
      </c>
      <c r="D266">
        <v>44000</v>
      </c>
      <c r="E266">
        <v>1</v>
      </c>
    </row>
    <row r="267" spans="1:5" x14ac:dyDescent="0.25">
      <c r="A267">
        <v>271</v>
      </c>
      <c r="B267">
        <v>265</v>
      </c>
      <c r="C267">
        <v>266</v>
      </c>
      <c r="D267">
        <v>42250</v>
      </c>
      <c r="E267">
        <v>1</v>
      </c>
    </row>
    <row r="268" spans="1:5" x14ac:dyDescent="0.25">
      <c r="A268">
        <v>272</v>
      </c>
      <c r="B268">
        <v>266</v>
      </c>
      <c r="C268">
        <v>267</v>
      </c>
      <c r="D268">
        <v>42250</v>
      </c>
      <c r="E268">
        <v>1</v>
      </c>
    </row>
    <row r="269" spans="1:5" x14ac:dyDescent="0.25">
      <c r="A269">
        <v>273</v>
      </c>
      <c r="B269">
        <v>267</v>
      </c>
      <c r="C269">
        <v>268</v>
      </c>
      <c r="D269">
        <v>28000</v>
      </c>
      <c r="E269">
        <v>1</v>
      </c>
    </row>
    <row r="270" spans="1:5" x14ac:dyDescent="0.25">
      <c r="A270">
        <v>274</v>
      </c>
      <c r="B270">
        <v>268</v>
      </c>
      <c r="C270">
        <v>269</v>
      </c>
      <c r="D270">
        <v>25250</v>
      </c>
      <c r="E270">
        <v>1</v>
      </c>
    </row>
    <row r="271" spans="1:5" x14ac:dyDescent="0.25">
      <c r="A271">
        <v>275</v>
      </c>
      <c r="B271">
        <v>269</v>
      </c>
      <c r="C271">
        <v>270</v>
      </c>
      <c r="D271">
        <v>25250</v>
      </c>
      <c r="E271">
        <v>1</v>
      </c>
    </row>
    <row r="272" spans="1:5" x14ac:dyDescent="0.25">
      <c r="A272">
        <v>276</v>
      </c>
      <c r="B272">
        <v>270</v>
      </c>
      <c r="C272">
        <v>271</v>
      </c>
      <c r="D272">
        <v>25250</v>
      </c>
      <c r="E272">
        <v>1</v>
      </c>
    </row>
    <row r="273" spans="1:5" x14ac:dyDescent="0.25">
      <c r="A273">
        <v>277</v>
      </c>
      <c r="B273">
        <v>271</v>
      </c>
      <c r="C273">
        <v>272</v>
      </c>
      <c r="D273">
        <v>28000</v>
      </c>
      <c r="E273">
        <v>1</v>
      </c>
    </row>
    <row r="274" spans="1:5" x14ac:dyDescent="0.25">
      <c r="A274">
        <v>278</v>
      </c>
      <c r="B274">
        <v>272</v>
      </c>
      <c r="C274">
        <v>273</v>
      </c>
      <c r="D274">
        <v>25250</v>
      </c>
      <c r="E274">
        <v>1</v>
      </c>
    </row>
    <row r="275" spans="1:5" x14ac:dyDescent="0.25">
      <c r="A275">
        <v>279</v>
      </c>
      <c r="B275">
        <v>273</v>
      </c>
      <c r="C275">
        <v>274</v>
      </c>
      <c r="D275">
        <v>28000</v>
      </c>
      <c r="E275">
        <v>1</v>
      </c>
    </row>
    <row r="276" spans="1:5" x14ac:dyDescent="0.25">
      <c r="A276">
        <v>280</v>
      </c>
      <c r="B276">
        <v>274</v>
      </c>
      <c r="C276">
        <v>275</v>
      </c>
      <c r="D276">
        <v>25250</v>
      </c>
      <c r="E276">
        <v>1</v>
      </c>
    </row>
    <row r="277" spans="1:5" x14ac:dyDescent="0.25">
      <c r="A277">
        <v>281</v>
      </c>
      <c r="B277">
        <v>275</v>
      </c>
      <c r="C277">
        <v>276</v>
      </c>
      <c r="D277">
        <v>28000</v>
      </c>
      <c r="E277">
        <v>1</v>
      </c>
    </row>
    <row r="278" spans="1:5" x14ac:dyDescent="0.25">
      <c r="A278">
        <v>282</v>
      </c>
      <c r="B278">
        <v>276</v>
      </c>
      <c r="C278">
        <v>277</v>
      </c>
      <c r="D278">
        <v>25250</v>
      </c>
      <c r="E278">
        <v>1</v>
      </c>
    </row>
    <row r="279" spans="1:5" x14ac:dyDescent="0.25">
      <c r="A279">
        <v>283</v>
      </c>
      <c r="B279">
        <v>277</v>
      </c>
      <c r="C279">
        <v>278</v>
      </c>
      <c r="D279">
        <v>25250</v>
      </c>
      <c r="E279">
        <v>1</v>
      </c>
    </row>
    <row r="280" spans="1:5" x14ac:dyDescent="0.25">
      <c r="A280">
        <v>284</v>
      </c>
      <c r="B280">
        <v>278</v>
      </c>
      <c r="C280">
        <v>279</v>
      </c>
      <c r="D280">
        <v>28000</v>
      </c>
      <c r="E280">
        <v>1</v>
      </c>
    </row>
    <row r="281" spans="1:5" x14ac:dyDescent="0.25">
      <c r="A281">
        <v>285</v>
      </c>
      <c r="B281">
        <v>279</v>
      </c>
      <c r="C281">
        <v>280</v>
      </c>
      <c r="D281">
        <v>25250</v>
      </c>
      <c r="E281">
        <v>1</v>
      </c>
    </row>
    <row r="282" spans="1:5" x14ac:dyDescent="0.25">
      <c r="A282">
        <v>286</v>
      </c>
      <c r="B282">
        <v>280</v>
      </c>
      <c r="C282">
        <v>281</v>
      </c>
      <c r="D282">
        <v>25250</v>
      </c>
      <c r="E282">
        <v>1</v>
      </c>
    </row>
    <row r="283" spans="1:5" x14ac:dyDescent="0.25">
      <c r="A283">
        <v>287</v>
      </c>
      <c r="B283">
        <v>281</v>
      </c>
      <c r="C283">
        <v>282</v>
      </c>
      <c r="D283">
        <v>25250</v>
      </c>
      <c r="E283">
        <v>1</v>
      </c>
    </row>
    <row r="284" spans="1:5" x14ac:dyDescent="0.25">
      <c r="A284">
        <v>288</v>
      </c>
      <c r="B284">
        <v>282</v>
      </c>
      <c r="C284">
        <v>283</v>
      </c>
      <c r="D284">
        <v>25250</v>
      </c>
      <c r="E284">
        <v>1</v>
      </c>
    </row>
    <row r="285" spans="1:5" x14ac:dyDescent="0.25">
      <c r="A285">
        <v>289</v>
      </c>
      <c r="B285">
        <v>283</v>
      </c>
      <c r="C285">
        <v>284</v>
      </c>
      <c r="D285">
        <v>28000</v>
      </c>
      <c r="E285">
        <v>1</v>
      </c>
    </row>
    <row r="286" spans="1:5" x14ac:dyDescent="0.25">
      <c r="A286">
        <v>290</v>
      </c>
      <c r="B286">
        <v>284</v>
      </c>
      <c r="C286">
        <v>285</v>
      </c>
      <c r="D286">
        <v>25250</v>
      </c>
      <c r="E286">
        <v>1</v>
      </c>
    </row>
    <row r="287" spans="1:5" x14ac:dyDescent="0.25">
      <c r="A287">
        <v>291</v>
      </c>
      <c r="B287">
        <v>285</v>
      </c>
      <c r="C287">
        <v>286</v>
      </c>
      <c r="D287">
        <v>28000</v>
      </c>
      <c r="E287">
        <v>1</v>
      </c>
    </row>
    <row r="288" spans="1:5" x14ac:dyDescent="0.25">
      <c r="A288">
        <v>292</v>
      </c>
      <c r="B288">
        <v>286</v>
      </c>
      <c r="C288">
        <v>287</v>
      </c>
      <c r="D288">
        <v>28000</v>
      </c>
      <c r="E288">
        <v>1</v>
      </c>
    </row>
    <row r="289" spans="1:5" x14ac:dyDescent="0.25">
      <c r="A289">
        <v>293</v>
      </c>
      <c r="B289">
        <v>287</v>
      </c>
      <c r="C289">
        <v>288</v>
      </c>
      <c r="D289">
        <v>28000</v>
      </c>
      <c r="E289">
        <v>1</v>
      </c>
    </row>
    <row r="290" spans="1:5" x14ac:dyDescent="0.25">
      <c r="A290">
        <v>294</v>
      </c>
      <c r="B290">
        <v>288</v>
      </c>
      <c r="C290">
        <v>289</v>
      </c>
      <c r="D290">
        <v>28000</v>
      </c>
      <c r="E290">
        <v>1</v>
      </c>
    </row>
    <row r="291" spans="1:5" x14ac:dyDescent="0.25">
      <c r="A291">
        <v>295</v>
      </c>
      <c r="B291">
        <v>289</v>
      </c>
      <c r="C291">
        <v>290</v>
      </c>
      <c r="D291">
        <v>77250</v>
      </c>
      <c r="E291">
        <v>1</v>
      </c>
    </row>
    <row r="292" spans="1:5" x14ac:dyDescent="0.25">
      <c r="A292">
        <v>296</v>
      </c>
      <c r="B292">
        <v>290</v>
      </c>
      <c r="C292">
        <v>291</v>
      </c>
      <c r="D292">
        <v>72000</v>
      </c>
      <c r="E292">
        <v>1</v>
      </c>
    </row>
    <row r="293" spans="1:5" x14ac:dyDescent="0.25">
      <c r="A293">
        <v>297</v>
      </c>
      <c r="B293">
        <v>291</v>
      </c>
      <c r="C293">
        <v>292</v>
      </c>
      <c r="D293">
        <v>25500</v>
      </c>
      <c r="E293">
        <v>1</v>
      </c>
    </row>
    <row r="294" spans="1:5" x14ac:dyDescent="0.25">
      <c r="A294">
        <v>298</v>
      </c>
      <c r="B294">
        <v>292</v>
      </c>
      <c r="C294">
        <v>293</v>
      </c>
      <c r="D294">
        <v>39750</v>
      </c>
      <c r="E294">
        <v>1</v>
      </c>
    </row>
    <row r="295" spans="1:5" x14ac:dyDescent="0.25">
      <c r="A295">
        <v>299</v>
      </c>
      <c r="B295">
        <v>293</v>
      </c>
      <c r="C295">
        <v>294</v>
      </c>
      <c r="D295">
        <v>77250</v>
      </c>
      <c r="E295">
        <v>1</v>
      </c>
    </row>
    <row r="296" spans="1:5" x14ac:dyDescent="0.25">
      <c r="A296">
        <v>300</v>
      </c>
      <c r="B296">
        <v>294</v>
      </c>
      <c r="C296">
        <v>295</v>
      </c>
      <c r="D296">
        <v>48550</v>
      </c>
      <c r="E296">
        <v>1</v>
      </c>
    </row>
    <row r="297" spans="1:5" x14ac:dyDescent="0.25">
      <c r="A297">
        <v>301</v>
      </c>
      <c r="B297">
        <v>295</v>
      </c>
      <c r="C297">
        <v>296</v>
      </c>
      <c r="D297">
        <v>25500</v>
      </c>
      <c r="E297">
        <v>1</v>
      </c>
    </row>
    <row r="298" spans="1:5" x14ac:dyDescent="0.25">
      <c r="A298">
        <v>302</v>
      </c>
      <c r="B298">
        <v>296</v>
      </c>
      <c r="C298">
        <v>297</v>
      </c>
      <c r="D298">
        <v>48550</v>
      </c>
      <c r="E298">
        <v>1</v>
      </c>
    </row>
    <row r="299" spans="1:5" x14ac:dyDescent="0.25">
      <c r="A299">
        <v>303</v>
      </c>
      <c r="B299">
        <v>297</v>
      </c>
      <c r="C299">
        <v>298</v>
      </c>
      <c r="D299">
        <v>39750</v>
      </c>
      <c r="E299">
        <v>1</v>
      </c>
    </row>
    <row r="300" spans="1:5" x14ac:dyDescent="0.25">
      <c r="A300">
        <v>304</v>
      </c>
      <c r="B300">
        <v>298</v>
      </c>
      <c r="C300">
        <v>299</v>
      </c>
      <c r="D300">
        <v>48550</v>
      </c>
      <c r="E300">
        <v>1</v>
      </c>
    </row>
    <row r="301" spans="1:5" x14ac:dyDescent="0.25">
      <c r="A301">
        <v>305</v>
      </c>
      <c r="B301">
        <v>299</v>
      </c>
      <c r="C301">
        <v>300</v>
      </c>
      <c r="D301">
        <v>40440</v>
      </c>
      <c r="E301">
        <v>1</v>
      </c>
    </row>
    <row r="302" spans="1:5" x14ac:dyDescent="0.25">
      <c r="A302">
        <v>306</v>
      </c>
      <c r="B302">
        <v>300</v>
      </c>
      <c r="C302">
        <v>301</v>
      </c>
      <c r="D302">
        <v>77250</v>
      </c>
      <c r="E302">
        <v>1</v>
      </c>
    </row>
    <row r="303" spans="1:5" x14ac:dyDescent="0.25">
      <c r="A303">
        <v>307</v>
      </c>
      <c r="B303">
        <v>301</v>
      </c>
      <c r="C303">
        <v>302</v>
      </c>
      <c r="D303">
        <v>48550</v>
      </c>
      <c r="E303">
        <v>1</v>
      </c>
    </row>
    <row r="304" spans="1:5" x14ac:dyDescent="0.25">
      <c r="A304">
        <v>308</v>
      </c>
      <c r="B304">
        <v>302</v>
      </c>
      <c r="C304">
        <v>303</v>
      </c>
      <c r="D304">
        <v>39750</v>
      </c>
      <c r="E304">
        <v>1</v>
      </c>
    </row>
    <row r="305" spans="1:5" x14ac:dyDescent="0.25">
      <c r="A305">
        <v>309</v>
      </c>
      <c r="B305">
        <v>303</v>
      </c>
      <c r="C305">
        <v>304</v>
      </c>
      <c r="D305">
        <v>40440</v>
      </c>
      <c r="E305">
        <v>1</v>
      </c>
    </row>
    <row r="306" spans="1:5" x14ac:dyDescent="0.25">
      <c r="A306">
        <v>310</v>
      </c>
      <c r="B306">
        <v>304</v>
      </c>
      <c r="C306">
        <v>305</v>
      </c>
      <c r="D306">
        <v>72000</v>
      </c>
      <c r="E306">
        <v>1</v>
      </c>
    </row>
    <row r="307" spans="1:5" x14ac:dyDescent="0.25">
      <c r="A307">
        <v>311</v>
      </c>
      <c r="B307">
        <v>305</v>
      </c>
      <c r="C307">
        <v>306</v>
      </c>
      <c r="D307">
        <v>40440</v>
      </c>
      <c r="E307">
        <v>1</v>
      </c>
    </row>
    <row r="308" spans="1:5" x14ac:dyDescent="0.25">
      <c r="A308">
        <v>312</v>
      </c>
      <c r="B308">
        <v>306</v>
      </c>
      <c r="C308">
        <v>307</v>
      </c>
      <c r="D308">
        <v>77250</v>
      </c>
      <c r="E308">
        <v>1</v>
      </c>
    </row>
    <row r="309" spans="1:5" x14ac:dyDescent="0.25">
      <c r="A309">
        <v>313</v>
      </c>
      <c r="B309">
        <v>307</v>
      </c>
      <c r="C309">
        <v>308</v>
      </c>
      <c r="D309">
        <v>40440</v>
      </c>
      <c r="E309">
        <v>1</v>
      </c>
    </row>
    <row r="310" spans="1:5" x14ac:dyDescent="0.25">
      <c r="A310">
        <v>314</v>
      </c>
      <c r="B310">
        <v>307</v>
      </c>
      <c r="C310">
        <v>309</v>
      </c>
      <c r="D310">
        <v>97750</v>
      </c>
      <c r="E310">
        <v>1</v>
      </c>
    </row>
    <row r="311" spans="1:5" x14ac:dyDescent="0.25">
      <c r="A311">
        <v>315</v>
      </c>
      <c r="B311">
        <v>308</v>
      </c>
      <c r="C311">
        <v>310</v>
      </c>
      <c r="D311">
        <v>122750</v>
      </c>
      <c r="E311">
        <v>1</v>
      </c>
    </row>
    <row r="312" spans="1:5" x14ac:dyDescent="0.25">
      <c r="A312">
        <v>316</v>
      </c>
      <c r="B312">
        <v>309</v>
      </c>
      <c r="C312">
        <v>311</v>
      </c>
      <c r="D312">
        <v>90750</v>
      </c>
      <c r="E312">
        <v>1</v>
      </c>
    </row>
    <row r="313" spans="1:5" x14ac:dyDescent="0.25">
      <c r="A313">
        <v>317</v>
      </c>
      <c r="B313">
        <v>310</v>
      </c>
      <c r="C313">
        <v>312</v>
      </c>
      <c r="D313">
        <v>91750</v>
      </c>
      <c r="E313">
        <v>1</v>
      </c>
    </row>
    <row r="314" spans="1:5" x14ac:dyDescent="0.25">
      <c r="A314">
        <v>318</v>
      </c>
      <c r="B314">
        <v>311</v>
      </c>
      <c r="C314">
        <v>313</v>
      </c>
      <c r="D314">
        <v>94750</v>
      </c>
      <c r="E314">
        <v>1</v>
      </c>
    </row>
    <row r="315" spans="1:5" x14ac:dyDescent="0.25">
      <c r="A315">
        <v>319</v>
      </c>
      <c r="B315">
        <v>312</v>
      </c>
      <c r="C315">
        <v>314</v>
      </c>
      <c r="D315">
        <v>105250</v>
      </c>
      <c r="E315">
        <v>1</v>
      </c>
    </row>
    <row r="316" spans="1:5" x14ac:dyDescent="0.25">
      <c r="A316">
        <v>320</v>
      </c>
      <c r="B316">
        <v>313</v>
      </c>
      <c r="C316">
        <v>315</v>
      </c>
      <c r="D316">
        <v>112750</v>
      </c>
      <c r="E316">
        <v>1</v>
      </c>
    </row>
    <row r="317" spans="1:5" x14ac:dyDescent="0.25">
      <c r="A317">
        <v>321</v>
      </c>
      <c r="B317">
        <v>314</v>
      </c>
      <c r="C317">
        <v>316</v>
      </c>
      <c r="D317">
        <v>127750</v>
      </c>
      <c r="E317">
        <v>1</v>
      </c>
    </row>
    <row r="318" spans="1:5" x14ac:dyDescent="0.25">
      <c r="A318">
        <v>322</v>
      </c>
      <c r="B318">
        <v>315</v>
      </c>
      <c r="C318">
        <v>317</v>
      </c>
      <c r="D318">
        <v>132750</v>
      </c>
      <c r="E318">
        <v>1</v>
      </c>
    </row>
    <row r="319" spans="1:5" x14ac:dyDescent="0.25">
      <c r="A319">
        <v>323</v>
      </c>
      <c r="B319">
        <v>316</v>
      </c>
      <c r="C319">
        <v>318</v>
      </c>
      <c r="D319">
        <v>77750</v>
      </c>
      <c r="E319">
        <v>1</v>
      </c>
    </row>
    <row r="320" spans="1:5" x14ac:dyDescent="0.25">
      <c r="A320">
        <v>324</v>
      </c>
      <c r="B320">
        <v>317</v>
      </c>
      <c r="C320">
        <v>319</v>
      </c>
      <c r="D320">
        <v>71250</v>
      </c>
      <c r="E320">
        <v>2</v>
      </c>
    </row>
    <row r="321" spans="1:5" x14ac:dyDescent="0.25">
      <c r="A321">
        <v>325</v>
      </c>
      <c r="B321">
        <v>318</v>
      </c>
      <c r="C321">
        <v>320</v>
      </c>
      <c r="D321">
        <v>97750</v>
      </c>
      <c r="E321">
        <v>1</v>
      </c>
    </row>
    <row r="322" spans="1:5" x14ac:dyDescent="0.25">
      <c r="A322">
        <v>326</v>
      </c>
      <c r="B322">
        <v>319</v>
      </c>
      <c r="C322">
        <v>321</v>
      </c>
      <c r="D322">
        <v>157750</v>
      </c>
      <c r="E322">
        <v>1</v>
      </c>
    </row>
    <row r="323" spans="1:5" x14ac:dyDescent="0.25">
      <c r="A323">
        <v>327</v>
      </c>
      <c r="B323">
        <v>320</v>
      </c>
      <c r="C323">
        <v>322</v>
      </c>
      <c r="D323">
        <v>97750</v>
      </c>
      <c r="E323">
        <v>1</v>
      </c>
    </row>
    <row r="324" spans="1:5" x14ac:dyDescent="0.25">
      <c r="A324">
        <v>328</v>
      </c>
      <c r="B324">
        <v>321</v>
      </c>
      <c r="C324">
        <v>323</v>
      </c>
      <c r="D324">
        <v>181250</v>
      </c>
      <c r="E324">
        <v>1</v>
      </c>
    </row>
    <row r="325" spans="1:5" x14ac:dyDescent="0.25">
      <c r="A325">
        <v>329</v>
      </c>
      <c r="B325">
        <v>322</v>
      </c>
      <c r="C325">
        <v>324</v>
      </c>
      <c r="D325">
        <v>132750</v>
      </c>
      <c r="E325">
        <v>1</v>
      </c>
    </row>
    <row r="326" spans="1:5" x14ac:dyDescent="0.25">
      <c r="A326">
        <v>330</v>
      </c>
      <c r="B326">
        <v>323</v>
      </c>
      <c r="C326">
        <v>325</v>
      </c>
      <c r="D326">
        <v>181250</v>
      </c>
      <c r="E326">
        <v>1</v>
      </c>
    </row>
    <row r="327" spans="1:5" x14ac:dyDescent="0.25">
      <c r="A327">
        <v>331</v>
      </c>
      <c r="B327">
        <v>324</v>
      </c>
      <c r="C327">
        <v>326</v>
      </c>
      <c r="D327">
        <v>112750</v>
      </c>
      <c r="E327">
        <v>1</v>
      </c>
    </row>
    <row r="328" spans="1:5" x14ac:dyDescent="0.25">
      <c r="A328">
        <v>332</v>
      </c>
      <c r="B328">
        <v>325</v>
      </c>
      <c r="C328">
        <v>327</v>
      </c>
      <c r="D328">
        <v>132750</v>
      </c>
      <c r="E328">
        <v>1</v>
      </c>
    </row>
    <row r="329" spans="1:5" x14ac:dyDescent="0.25">
      <c r="A329">
        <v>333</v>
      </c>
      <c r="B329">
        <v>326</v>
      </c>
      <c r="C329">
        <v>328</v>
      </c>
      <c r="D329">
        <v>181250</v>
      </c>
      <c r="E329">
        <v>1</v>
      </c>
    </row>
    <row r="330" spans="1:5" x14ac:dyDescent="0.25">
      <c r="A330">
        <v>334</v>
      </c>
      <c r="B330">
        <v>327</v>
      </c>
      <c r="C330">
        <v>329</v>
      </c>
      <c r="D330">
        <v>112750</v>
      </c>
      <c r="E330">
        <v>1</v>
      </c>
    </row>
    <row r="331" spans="1:5" x14ac:dyDescent="0.25">
      <c r="A331">
        <v>335</v>
      </c>
      <c r="B331">
        <v>328</v>
      </c>
      <c r="C331">
        <v>330</v>
      </c>
      <c r="D331">
        <v>105250</v>
      </c>
      <c r="E331">
        <v>1</v>
      </c>
    </row>
    <row r="332" spans="1:5" x14ac:dyDescent="0.25">
      <c r="A332">
        <v>336</v>
      </c>
      <c r="B332">
        <v>329</v>
      </c>
      <c r="C332">
        <v>331</v>
      </c>
      <c r="D332">
        <v>132750</v>
      </c>
      <c r="E332">
        <v>1</v>
      </c>
    </row>
    <row r="333" spans="1:5" x14ac:dyDescent="0.25">
      <c r="A333">
        <v>337</v>
      </c>
      <c r="B333">
        <v>330</v>
      </c>
      <c r="C333">
        <v>332</v>
      </c>
      <c r="D333">
        <v>181250</v>
      </c>
      <c r="E333">
        <v>1</v>
      </c>
    </row>
    <row r="334" spans="1:5" x14ac:dyDescent="0.25">
      <c r="A334">
        <v>338</v>
      </c>
      <c r="B334">
        <v>331</v>
      </c>
      <c r="C334">
        <v>333</v>
      </c>
      <c r="D334">
        <v>181250</v>
      </c>
      <c r="E334">
        <v>1</v>
      </c>
    </row>
    <row r="335" spans="1:5" x14ac:dyDescent="0.25">
      <c r="A335">
        <v>339</v>
      </c>
      <c r="B335">
        <v>332</v>
      </c>
      <c r="C335">
        <v>334</v>
      </c>
      <c r="D335">
        <v>132750</v>
      </c>
      <c r="E335">
        <v>1</v>
      </c>
    </row>
    <row r="336" spans="1:5" x14ac:dyDescent="0.25">
      <c r="A336">
        <v>340</v>
      </c>
      <c r="B336">
        <v>333</v>
      </c>
      <c r="C336">
        <v>335</v>
      </c>
      <c r="D336">
        <v>181250</v>
      </c>
      <c r="E336">
        <v>1</v>
      </c>
    </row>
    <row r="337" spans="1:5" x14ac:dyDescent="0.25">
      <c r="A337">
        <v>341</v>
      </c>
      <c r="B337">
        <v>334</v>
      </c>
      <c r="C337">
        <v>336</v>
      </c>
      <c r="D337">
        <v>181250</v>
      </c>
      <c r="E337">
        <v>1</v>
      </c>
    </row>
    <row r="338" spans="1:5" x14ac:dyDescent="0.25">
      <c r="A338">
        <v>342</v>
      </c>
      <c r="B338">
        <v>335</v>
      </c>
      <c r="C338">
        <v>337</v>
      </c>
      <c r="D338">
        <v>112750</v>
      </c>
      <c r="E338">
        <v>1</v>
      </c>
    </row>
    <row r="339" spans="1:5" x14ac:dyDescent="0.25">
      <c r="A339">
        <v>343</v>
      </c>
      <c r="B339">
        <v>336</v>
      </c>
      <c r="C339">
        <v>338</v>
      </c>
      <c r="D339">
        <v>181250</v>
      </c>
      <c r="E339">
        <v>1</v>
      </c>
    </row>
    <row r="340" spans="1:5" x14ac:dyDescent="0.25">
      <c r="A340">
        <v>344</v>
      </c>
      <c r="B340">
        <v>337</v>
      </c>
      <c r="C340">
        <v>339</v>
      </c>
      <c r="D340">
        <v>112750</v>
      </c>
      <c r="E340">
        <v>1</v>
      </c>
    </row>
    <row r="341" spans="1:5" x14ac:dyDescent="0.25">
      <c r="A341">
        <v>345</v>
      </c>
      <c r="B341">
        <v>338</v>
      </c>
      <c r="C341">
        <v>340</v>
      </c>
      <c r="D341">
        <v>105250</v>
      </c>
      <c r="E341">
        <v>1</v>
      </c>
    </row>
    <row r="342" spans="1:5" x14ac:dyDescent="0.25">
      <c r="A342">
        <v>346</v>
      </c>
      <c r="B342">
        <v>339</v>
      </c>
      <c r="C342">
        <v>341</v>
      </c>
      <c r="D342">
        <v>181250</v>
      </c>
      <c r="E342">
        <v>1</v>
      </c>
    </row>
    <row r="343" spans="1:5" x14ac:dyDescent="0.25">
      <c r="A343">
        <v>347</v>
      </c>
      <c r="B343">
        <v>340</v>
      </c>
      <c r="C343">
        <v>342</v>
      </c>
      <c r="D343">
        <v>127250</v>
      </c>
      <c r="E343">
        <v>1</v>
      </c>
    </row>
    <row r="344" spans="1:5" x14ac:dyDescent="0.25">
      <c r="A344">
        <v>348</v>
      </c>
      <c r="B344">
        <v>341</v>
      </c>
      <c r="C344">
        <v>343</v>
      </c>
      <c r="D344">
        <v>132750</v>
      </c>
      <c r="E344">
        <v>1</v>
      </c>
    </row>
    <row r="345" spans="1:5" x14ac:dyDescent="0.25">
      <c r="A345">
        <v>349</v>
      </c>
      <c r="B345">
        <v>342</v>
      </c>
      <c r="C345">
        <v>344</v>
      </c>
      <c r="D345">
        <v>112750</v>
      </c>
      <c r="E345">
        <v>1</v>
      </c>
    </row>
    <row r="346" spans="1:5" x14ac:dyDescent="0.25">
      <c r="A346">
        <v>350</v>
      </c>
      <c r="B346">
        <v>343</v>
      </c>
      <c r="C346">
        <v>345</v>
      </c>
      <c r="D346">
        <v>181250</v>
      </c>
      <c r="E346">
        <v>1</v>
      </c>
    </row>
    <row r="347" spans="1:5" x14ac:dyDescent="0.25">
      <c r="A347">
        <v>351</v>
      </c>
      <c r="B347">
        <v>344</v>
      </c>
      <c r="C347">
        <v>346</v>
      </c>
      <c r="D347">
        <v>132750</v>
      </c>
      <c r="E347">
        <v>1</v>
      </c>
    </row>
    <row r="348" spans="1:5" x14ac:dyDescent="0.25">
      <c r="A348">
        <v>352</v>
      </c>
      <c r="B348">
        <v>345</v>
      </c>
      <c r="C348">
        <v>347</v>
      </c>
      <c r="D348">
        <v>112750</v>
      </c>
      <c r="E348">
        <v>1</v>
      </c>
    </row>
    <row r="349" spans="1:5" x14ac:dyDescent="0.25">
      <c r="A349">
        <v>353</v>
      </c>
      <c r="B349">
        <v>346</v>
      </c>
      <c r="C349">
        <v>348</v>
      </c>
      <c r="D349">
        <v>46750</v>
      </c>
      <c r="E349">
        <v>1</v>
      </c>
    </row>
    <row r="350" spans="1:5" x14ac:dyDescent="0.25">
      <c r="A350">
        <v>354</v>
      </c>
      <c r="B350">
        <v>347</v>
      </c>
      <c r="C350">
        <v>349</v>
      </c>
      <c r="D350">
        <v>47750</v>
      </c>
      <c r="E350">
        <v>1</v>
      </c>
    </row>
    <row r="351" spans="1:5" x14ac:dyDescent="0.25">
      <c r="A351">
        <v>355</v>
      </c>
      <c r="B351">
        <v>348</v>
      </c>
      <c r="C351">
        <v>350</v>
      </c>
      <c r="D351">
        <v>42250</v>
      </c>
      <c r="E351">
        <v>1</v>
      </c>
    </row>
    <row r="352" spans="1:5" x14ac:dyDescent="0.25">
      <c r="A352">
        <v>356</v>
      </c>
      <c r="B352">
        <v>349</v>
      </c>
      <c r="C352">
        <v>351</v>
      </c>
      <c r="D352">
        <v>46750</v>
      </c>
      <c r="E352">
        <v>1</v>
      </c>
    </row>
    <row r="353" spans="1:5" x14ac:dyDescent="0.25">
      <c r="A353">
        <v>357</v>
      </c>
      <c r="B353">
        <v>350</v>
      </c>
      <c r="C353">
        <v>352</v>
      </c>
      <c r="D353">
        <v>46750</v>
      </c>
      <c r="E353">
        <v>1</v>
      </c>
    </row>
    <row r="354" spans="1:5" x14ac:dyDescent="0.25">
      <c r="A354">
        <v>358</v>
      </c>
      <c r="B354">
        <v>351</v>
      </c>
      <c r="C354">
        <v>353</v>
      </c>
      <c r="D354">
        <v>42250</v>
      </c>
      <c r="E354">
        <v>1</v>
      </c>
    </row>
    <row r="355" spans="1:5" x14ac:dyDescent="0.25">
      <c r="A355">
        <v>359</v>
      </c>
      <c r="B355">
        <v>352</v>
      </c>
      <c r="C355">
        <v>354</v>
      </c>
      <c r="D355">
        <v>46750</v>
      </c>
      <c r="E355">
        <v>1</v>
      </c>
    </row>
    <row r="356" spans="1:5" x14ac:dyDescent="0.25">
      <c r="A356">
        <v>360</v>
      </c>
      <c r="B356">
        <v>353</v>
      </c>
      <c r="C356">
        <v>355</v>
      </c>
      <c r="D356">
        <v>112750</v>
      </c>
      <c r="E356">
        <v>1</v>
      </c>
    </row>
    <row r="357" spans="1:5" x14ac:dyDescent="0.25">
      <c r="A357">
        <v>361</v>
      </c>
      <c r="B357">
        <v>354</v>
      </c>
      <c r="C357">
        <v>356</v>
      </c>
      <c r="D357">
        <v>112750</v>
      </c>
      <c r="E357">
        <v>1</v>
      </c>
    </row>
    <row r="358" spans="1:5" x14ac:dyDescent="0.25">
      <c r="A358">
        <v>362</v>
      </c>
      <c r="B358">
        <v>355</v>
      </c>
      <c r="C358">
        <v>357</v>
      </c>
      <c r="D358">
        <v>46750</v>
      </c>
      <c r="E358">
        <v>1</v>
      </c>
    </row>
    <row r="359" spans="1:5" x14ac:dyDescent="0.25">
      <c r="A359">
        <v>363</v>
      </c>
      <c r="B359">
        <v>356</v>
      </c>
      <c r="C359">
        <v>358</v>
      </c>
      <c r="D359">
        <v>42250</v>
      </c>
      <c r="E359">
        <v>1</v>
      </c>
    </row>
    <row r="360" spans="1:5" x14ac:dyDescent="0.25">
      <c r="A360">
        <v>364</v>
      </c>
      <c r="B360">
        <v>357</v>
      </c>
      <c r="C360">
        <v>359</v>
      </c>
      <c r="D360">
        <v>46750</v>
      </c>
      <c r="E360">
        <v>1</v>
      </c>
    </row>
    <row r="361" spans="1:5" x14ac:dyDescent="0.25">
      <c r="A361">
        <v>365</v>
      </c>
      <c r="B361">
        <v>358</v>
      </c>
      <c r="C361">
        <v>360</v>
      </c>
      <c r="D361">
        <v>46750</v>
      </c>
      <c r="E361">
        <v>1</v>
      </c>
    </row>
    <row r="362" spans="1:5" x14ac:dyDescent="0.25">
      <c r="A362">
        <v>366</v>
      </c>
      <c r="B362">
        <v>359</v>
      </c>
      <c r="C362">
        <v>361</v>
      </c>
      <c r="D362">
        <v>46750</v>
      </c>
      <c r="E362">
        <v>1</v>
      </c>
    </row>
    <row r="363" spans="1:5" x14ac:dyDescent="0.25">
      <c r="A363">
        <v>367</v>
      </c>
      <c r="B363">
        <v>360</v>
      </c>
      <c r="C363">
        <v>362</v>
      </c>
      <c r="D363">
        <v>42250</v>
      </c>
      <c r="E363">
        <v>1</v>
      </c>
    </row>
    <row r="364" spans="1:5" x14ac:dyDescent="0.25">
      <c r="A364">
        <v>368</v>
      </c>
      <c r="B364">
        <v>361</v>
      </c>
      <c r="C364">
        <v>363</v>
      </c>
      <c r="D364">
        <v>112750</v>
      </c>
      <c r="E364">
        <v>1</v>
      </c>
    </row>
    <row r="365" spans="1:5" x14ac:dyDescent="0.25">
      <c r="A365">
        <v>369</v>
      </c>
      <c r="B365">
        <v>362</v>
      </c>
      <c r="C365">
        <v>364</v>
      </c>
      <c r="D365">
        <v>46750</v>
      </c>
      <c r="E365">
        <v>1</v>
      </c>
    </row>
    <row r="366" spans="1:5" x14ac:dyDescent="0.25">
      <c r="A366">
        <v>370</v>
      </c>
      <c r="B366">
        <v>363</v>
      </c>
      <c r="C366">
        <v>365</v>
      </c>
      <c r="D366">
        <v>42250</v>
      </c>
      <c r="E366">
        <v>1</v>
      </c>
    </row>
    <row r="367" spans="1:5" x14ac:dyDescent="0.25">
      <c r="A367">
        <v>371</v>
      </c>
      <c r="B367">
        <v>364</v>
      </c>
      <c r="C367">
        <v>366</v>
      </c>
      <c r="D367">
        <v>42250</v>
      </c>
      <c r="E367">
        <v>1</v>
      </c>
    </row>
    <row r="368" spans="1:5" x14ac:dyDescent="0.25">
      <c r="A368">
        <v>372</v>
      </c>
      <c r="B368">
        <v>365</v>
      </c>
      <c r="C368">
        <v>367</v>
      </c>
      <c r="D368">
        <v>42250</v>
      </c>
      <c r="E368">
        <v>1</v>
      </c>
    </row>
    <row r="369" spans="1:5" x14ac:dyDescent="0.25">
      <c r="A369">
        <v>373</v>
      </c>
      <c r="B369">
        <v>366</v>
      </c>
      <c r="C369">
        <v>368</v>
      </c>
      <c r="D369">
        <v>42250</v>
      </c>
      <c r="E369">
        <v>1</v>
      </c>
    </row>
    <row r="370" spans="1:5" x14ac:dyDescent="0.25">
      <c r="A370">
        <v>374</v>
      </c>
      <c r="B370">
        <v>367</v>
      </c>
      <c r="C370">
        <v>369</v>
      </c>
      <c r="D370">
        <v>42250</v>
      </c>
      <c r="E370">
        <v>1</v>
      </c>
    </row>
    <row r="371" spans="1:5" x14ac:dyDescent="0.25">
      <c r="A371">
        <v>375</v>
      </c>
      <c r="B371">
        <v>368</v>
      </c>
      <c r="C371">
        <v>370</v>
      </c>
      <c r="D371">
        <v>42250</v>
      </c>
      <c r="E371">
        <v>1</v>
      </c>
    </row>
    <row r="372" spans="1:5" x14ac:dyDescent="0.25">
      <c r="A372">
        <v>376</v>
      </c>
      <c r="B372">
        <v>369</v>
      </c>
      <c r="C372">
        <v>371</v>
      </c>
      <c r="D372">
        <v>42250</v>
      </c>
      <c r="E372">
        <v>1</v>
      </c>
    </row>
    <row r="373" spans="1:5" x14ac:dyDescent="0.25">
      <c r="A373">
        <v>377</v>
      </c>
      <c r="B373">
        <v>370</v>
      </c>
      <c r="C373">
        <v>372</v>
      </c>
      <c r="D373">
        <v>42250</v>
      </c>
      <c r="E373">
        <v>1</v>
      </c>
    </row>
    <row r="374" spans="1:5" x14ac:dyDescent="0.25">
      <c r="A374">
        <v>378</v>
      </c>
      <c r="B374">
        <v>371</v>
      </c>
      <c r="C374">
        <v>373</v>
      </c>
      <c r="D374">
        <v>46750</v>
      </c>
      <c r="E374">
        <v>1</v>
      </c>
    </row>
    <row r="375" spans="1:5" x14ac:dyDescent="0.25">
      <c r="A375">
        <v>379</v>
      </c>
      <c r="B375">
        <v>372</v>
      </c>
      <c r="C375">
        <v>374</v>
      </c>
      <c r="D375">
        <v>46750</v>
      </c>
      <c r="E375">
        <v>1</v>
      </c>
    </row>
    <row r="376" spans="1:5" x14ac:dyDescent="0.25">
      <c r="A376">
        <v>380</v>
      </c>
      <c r="B376">
        <v>373</v>
      </c>
      <c r="C376">
        <v>375</v>
      </c>
      <c r="D376">
        <v>112750</v>
      </c>
      <c r="E376">
        <v>1</v>
      </c>
    </row>
    <row r="377" spans="1:5" x14ac:dyDescent="0.25">
      <c r="A377">
        <v>381</v>
      </c>
      <c r="B377">
        <v>374</v>
      </c>
      <c r="C377">
        <v>376</v>
      </c>
      <c r="D377">
        <v>112750</v>
      </c>
      <c r="E377">
        <v>1</v>
      </c>
    </row>
    <row r="378" spans="1:5" x14ac:dyDescent="0.25">
      <c r="A378">
        <v>382</v>
      </c>
      <c r="B378">
        <v>375</v>
      </c>
      <c r="C378">
        <v>377</v>
      </c>
      <c r="D378">
        <v>112750</v>
      </c>
      <c r="E378">
        <v>1</v>
      </c>
    </row>
    <row r="379" spans="1:5" x14ac:dyDescent="0.25">
      <c r="A379">
        <v>383</v>
      </c>
      <c r="B379">
        <v>376</v>
      </c>
      <c r="C379">
        <v>378</v>
      </c>
      <c r="D379">
        <v>112750</v>
      </c>
      <c r="E379">
        <v>1</v>
      </c>
    </row>
    <row r="380" spans="1:5" x14ac:dyDescent="0.25">
      <c r="A380">
        <v>384</v>
      </c>
      <c r="B380">
        <v>377</v>
      </c>
      <c r="C380">
        <v>379</v>
      </c>
      <c r="D380">
        <v>112750</v>
      </c>
      <c r="E380">
        <v>1</v>
      </c>
    </row>
    <row r="381" spans="1:5" x14ac:dyDescent="0.25">
      <c r="A381">
        <v>385</v>
      </c>
      <c r="B381">
        <v>378</v>
      </c>
      <c r="C381">
        <v>380</v>
      </c>
      <c r="D381">
        <v>46750</v>
      </c>
      <c r="E381">
        <v>1</v>
      </c>
    </row>
    <row r="382" spans="1:5" x14ac:dyDescent="0.25">
      <c r="A382">
        <v>386</v>
      </c>
      <c r="B382">
        <v>379</v>
      </c>
      <c r="C382">
        <v>381</v>
      </c>
      <c r="D382">
        <v>112750</v>
      </c>
      <c r="E382">
        <v>1</v>
      </c>
    </row>
    <row r="383" spans="1:5" x14ac:dyDescent="0.25">
      <c r="A383">
        <v>387</v>
      </c>
      <c r="B383">
        <v>380</v>
      </c>
      <c r="C383">
        <v>382</v>
      </c>
      <c r="D383">
        <v>46750</v>
      </c>
      <c r="E383">
        <v>1</v>
      </c>
    </row>
    <row r="384" spans="1:5" x14ac:dyDescent="0.25">
      <c r="A384">
        <v>388</v>
      </c>
      <c r="B384">
        <v>381</v>
      </c>
      <c r="C384">
        <v>383</v>
      </c>
      <c r="D384">
        <v>46750</v>
      </c>
      <c r="E384">
        <v>1</v>
      </c>
    </row>
    <row r="385" spans="1:5" x14ac:dyDescent="0.25">
      <c r="A385">
        <v>389</v>
      </c>
      <c r="B385">
        <v>382</v>
      </c>
      <c r="C385">
        <v>384</v>
      </c>
      <c r="D385">
        <v>112750</v>
      </c>
      <c r="E385">
        <v>1</v>
      </c>
    </row>
    <row r="386" spans="1:5" x14ac:dyDescent="0.25">
      <c r="A386">
        <v>390</v>
      </c>
      <c r="B386">
        <v>383</v>
      </c>
      <c r="C386">
        <v>385</v>
      </c>
      <c r="D386">
        <v>112750</v>
      </c>
      <c r="E386">
        <v>1</v>
      </c>
    </row>
    <row r="387" spans="1:5" x14ac:dyDescent="0.25">
      <c r="A387">
        <v>391</v>
      </c>
      <c r="B387">
        <v>384</v>
      </c>
      <c r="C387">
        <v>386</v>
      </c>
      <c r="D387">
        <v>44000</v>
      </c>
      <c r="E387">
        <v>1</v>
      </c>
    </row>
    <row r="388" spans="1:5" x14ac:dyDescent="0.25">
      <c r="A388">
        <v>392</v>
      </c>
      <c r="B388">
        <v>385</v>
      </c>
      <c r="C388">
        <v>387</v>
      </c>
      <c r="D388">
        <v>112750</v>
      </c>
      <c r="E388">
        <v>1</v>
      </c>
    </row>
    <row r="389" spans="1:5" x14ac:dyDescent="0.25">
      <c r="A389">
        <v>393</v>
      </c>
      <c r="B389">
        <v>386</v>
      </c>
      <c r="C389">
        <v>388</v>
      </c>
      <c r="D389">
        <v>42250</v>
      </c>
      <c r="E389">
        <v>1</v>
      </c>
    </row>
    <row r="390" spans="1:5" x14ac:dyDescent="0.25">
      <c r="A390">
        <v>394</v>
      </c>
      <c r="B390">
        <v>387</v>
      </c>
      <c r="C390">
        <v>389</v>
      </c>
      <c r="D390">
        <v>42250</v>
      </c>
      <c r="E390">
        <v>1</v>
      </c>
    </row>
    <row r="391" spans="1:5" x14ac:dyDescent="0.25">
      <c r="A391">
        <v>395</v>
      </c>
      <c r="B391">
        <v>388</v>
      </c>
      <c r="C391">
        <v>390</v>
      </c>
      <c r="D391">
        <v>42250</v>
      </c>
      <c r="E391">
        <v>1</v>
      </c>
    </row>
    <row r="392" spans="1:5" x14ac:dyDescent="0.25">
      <c r="A392">
        <v>396</v>
      </c>
      <c r="B392">
        <v>389</v>
      </c>
      <c r="C392">
        <v>391</v>
      </c>
      <c r="D392">
        <v>44000</v>
      </c>
      <c r="E392">
        <v>1</v>
      </c>
    </row>
    <row r="393" spans="1:5" x14ac:dyDescent="0.25">
      <c r="A393">
        <v>397</v>
      </c>
      <c r="B393">
        <v>390</v>
      </c>
      <c r="C393">
        <v>392</v>
      </c>
      <c r="D393">
        <v>42250</v>
      </c>
      <c r="E393">
        <v>1</v>
      </c>
    </row>
    <row r="394" spans="1:5" x14ac:dyDescent="0.25">
      <c r="A394">
        <v>398</v>
      </c>
      <c r="B394">
        <v>391</v>
      </c>
      <c r="C394">
        <v>393</v>
      </c>
      <c r="D394">
        <v>46750</v>
      </c>
      <c r="E394">
        <v>1</v>
      </c>
    </row>
    <row r="395" spans="1:5" x14ac:dyDescent="0.25">
      <c r="A395">
        <v>399</v>
      </c>
      <c r="B395">
        <v>392</v>
      </c>
      <c r="C395">
        <v>394</v>
      </c>
      <c r="D395">
        <v>46750</v>
      </c>
      <c r="E395">
        <v>1</v>
      </c>
    </row>
    <row r="396" spans="1:5" x14ac:dyDescent="0.25">
      <c r="A396">
        <v>400</v>
      </c>
      <c r="B396">
        <v>393</v>
      </c>
      <c r="C396">
        <v>395</v>
      </c>
      <c r="D396">
        <v>46750</v>
      </c>
      <c r="E396">
        <v>1</v>
      </c>
    </row>
    <row r="397" spans="1:5" x14ac:dyDescent="0.25">
      <c r="A397">
        <v>401</v>
      </c>
      <c r="B397">
        <v>394</v>
      </c>
      <c r="C397">
        <v>396</v>
      </c>
      <c r="D397">
        <v>32500</v>
      </c>
      <c r="E397">
        <v>1</v>
      </c>
    </row>
    <row r="398" spans="1:5" x14ac:dyDescent="0.25">
      <c r="A398">
        <v>402</v>
      </c>
      <c r="B398">
        <v>395</v>
      </c>
      <c r="C398">
        <v>397</v>
      </c>
      <c r="D398">
        <v>44000</v>
      </c>
      <c r="E398">
        <v>1</v>
      </c>
    </row>
    <row r="399" spans="1:5" x14ac:dyDescent="0.25">
      <c r="A399">
        <v>403</v>
      </c>
      <c r="B399">
        <v>396</v>
      </c>
      <c r="C399">
        <v>398</v>
      </c>
      <c r="D399">
        <v>42250</v>
      </c>
      <c r="E399">
        <v>1</v>
      </c>
    </row>
    <row r="400" spans="1:5" x14ac:dyDescent="0.25">
      <c r="A400">
        <v>404</v>
      </c>
      <c r="B400">
        <v>397</v>
      </c>
      <c r="C400">
        <v>399</v>
      </c>
      <c r="D400">
        <v>32500</v>
      </c>
      <c r="E400">
        <v>1</v>
      </c>
    </row>
    <row r="401" spans="1:5" x14ac:dyDescent="0.25">
      <c r="A401">
        <v>405</v>
      </c>
      <c r="B401">
        <v>398</v>
      </c>
      <c r="C401">
        <v>400</v>
      </c>
      <c r="D401">
        <v>122750</v>
      </c>
      <c r="E401">
        <v>1</v>
      </c>
    </row>
    <row r="402" spans="1:5" x14ac:dyDescent="0.25">
      <c r="A402">
        <v>406</v>
      </c>
      <c r="B402">
        <v>399</v>
      </c>
      <c r="C402">
        <v>401</v>
      </c>
      <c r="D402">
        <v>32500</v>
      </c>
      <c r="E402">
        <v>1</v>
      </c>
    </row>
    <row r="403" spans="1:5" x14ac:dyDescent="0.25">
      <c r="A403">
        <v>407</v>
      </c>
      <c r="B403">
        <v>400</v>
      </c>
      <c r="C403">
        <v>402</v>
      </c>
      <c r="D403">
        <v>44000</v>
      </c>
      <c r="E403">
        <v>1</v>
      </c>
    </row>
    <row r="404" spans="1:5" x14ac:dyDescent="0.25">
      <c r="A404">
        <v>408</v>
      </c>
      <c r="B404">
        <v>401</v>
      </c>
      <c r="C404">
        <v>403</v>
      </c>
      <c r="D404">
        <v>32500</v>
      </c>
      <c r="E404">
        <v>1</v>
      </c>
    </row>
    <row r="405" spans="1:5" x14ac:dyDescent="0.25">
      <c r="A405">
        <v>409</v>
      </c>
      <c r="B405">
        <v>402</v>
      </c>
      <c r="C405">
        <v>404</v>
      </c>
      <c r="D405">
        <v>42250</v>
      </c>
      <c r="E405">
        <v>1</v>
      </c>
    </row>
    <row r="406" spans="1:5" x14ac:dyDescent="0.25">
      <c r="A406">
        <v>410</v>
      </c>
      <c r="B406">
        <v>403</v>
      </c>
      <c r="C406">
        <v>405</v>
      </c>
      <c r="D406">
        <v>44000</v>
      </c>
      <c r="E406">
        <v>1</v>
      </c>
    </row>
    <row r="407" spans="1:5" x14ac:dyDescent="0.25">
      <c r="A407">
        <v>411</v>
      </c>
      <c r="B407">
        <v>404</v>
      </c>
      <c r="C407">
        <v>406</v>
      </c>
      <c r="D407">
        <v>32500</v>
      </c>
      <c r="E407">
        <v>1</v>
      </c>
    </row>
    <row r="408" spans="1:5" x14ac:dyDescent="0.25">
      <c r="A408">
        <v>412</v>
      </c>
      <c r="B408">
        <v>405</v>
      </c>
      <c r="C408">
        <v>407</v>
      </c>
      <c r="D408">
        <v>44000</v>
      </c>
      <c r="E408">
        <v>1</v>
      </c>
    </row>
    <row r="409" spans="1:5" x14ac:dyDescent="0.25">
      <c r="A409">
        <v>413</v>
      </c>
      <c r="B409">
        <v>406</v>
      </c>
      <c r="C409">
        <v>408</v>
      </c>
      <c r="D409">
        <v>42250</v>
      </c>
      <c r="E409">
        <v>1</v>
      </c>
    </row>
    <row r="410" spans="1:5" x14ac:dyDescent="0.25">
      <c r="A410">
        <v>414</v>
      </c>
      <c r="B410">
        <v>407</v>
      </c>
      <c r="C410">
        <v>409</v>
      </c>
      <c r="D410">
        <v>42250</v>
      </c>
      <c r="E410">
        <v>1</v>
      </c>
    </row>
    <row r="411" spans="1:5" x14ac:dyDescent="0.25">
      <c r="A411">
        <v>415</v>
      </c>
      <c r="B411">
        <v>408</v>
      </c>
      <c r="C411">
        <v>410</v>
      </c>
      <c r="D411">
        <v>42250</v>
      </c>
      <c r="E411">
        <v>1</v>
      </c>
    </row>
    <row r="412" spans="1:5" x14ac:dyDescent="0.25">
      <c r="A412">
        <v>416</v>
      </c>
      <c r="B412">
        <v>409</v>
      </c>
      <c r="C412">
        <v>411</v>
      </c>
      <c r="D412">
        <v>42250</v>
      </c>
      <c r="E412">
        <v>1</v>
      </c>
    </row>
    <row r="413" spans="1:5" x14ac:dyDescent="0.25">
      <c r="A413">
        <v>417</v>
      </c>
      <c r="B413">
        <v>410</v>
      </c>
      <c r="C413">
        <v>412</v>
      </c>
      <c r="D413">
        <v>44000</v>
      </c>
      <c r="E413">
        <v>1</v>
      </c>
    </row>
    <row r="414" spans="1:5" x14ac:dyDescent="0.25">
      <c r="A414">
        <v>418</v>
      </c>
      <c r="B414">
        <v>411</v>
      </c>
      <c r="C414">
        <v>413</v>
      </c>
      <c r="D414">
        <v>44000</v>
      </c>
      <c r="E414">
        <v>1</v>
      </c>
    </row>
    <row r="415" spans="1:5" x14ac:dyDescent="0.25">
      <c r="A415">
        <v>419</v>
      </c>
      <c r="B415">
        <v>412</v>
      </c>
      <c r="C415">
        <v>414</v>
      </c>
      <c r="D415">
        <v>42250</v>
      </c>
      <c r="E415">
        <v>1</v>
      </c>
    </row>
    <row r="416" spans="1:5" x14ac:dyDescent="0.25">
      <c r="A416">
        <v>420</v>
      </c>
      <c r="B416">
        <v>413</v>
      </c>
      <c r="C416">
        <v>415</v>
      </c>
      <c r="D416">
        <v>42250</v>
      </c>
      <c r="E416">
        <v>1</v>
      </c>
    </row>
    <row r="417" spans="1:5" x14ac:dyDescent="0.25">
      <c r="A417">
        <v>421</v>
      </c>
      <c r="B417">
        <v>414</v>
      </c>
      <c r="C417">
        <v>416</v>
      </c>
      <c r="D417">
        <v>42250</v>
      </c>
      <c r="E417">
        <v>1</v>
      </c>
    </row>
    <row r="418" spans="1:5" x14ac:dyDescent="0.25">
      <c r="A418">
        <v>422</v>
      </c>
      <c r="B418">
        <v>415</v>
      </c>
      <c r="C418">
        <v>417</v>
      </c>
      <c r="D418">
        <v>42250</v>
      </c>
      <c r="E418">
        <v>1</v>
      </c>
    </row>
    <row r="419" spans="1:5" x14ac:dyDescent="0.25">
      <c r="A419">
        <v>423</v>
      </c>
      <c r="B419">
        <v>416</v>
      </c>
      <c r="C419">
        <v>418</v>
      </c>
      <c r="D419">
        <v>44000</v>
      </c>
      <c r="E419">
        <v>1</v>
      </c>
    </row>
    <row r="420" spans="1:5" x14ac:dyDescent="0.25">
      <c r="A420">
        <v>424</v>
      </c>
      <c r="B420">
        <v>417</v>
      </c>
      <c r="C420">
        <v>419</v>
      </c>
      <c r="D420">
        <v>44000</v>
      </c>
      <c r="E420">
        <v>1</v>
      </c>
    </row>
    <row r="421" spans="1:5" x14ac:dyDescent="0.25">
      <c r="A421">
        <v>425</v>
      </c>
      <c r="B421">
        <v>418</v>
      </c>
      <c r="C421">
        <v>420</v>
      </c>
      <c r="D421">
        <v>42250</v>
      </c>
      <c r="E421">
        <v>1</v>
      </c>
    </row>
    <row r="422" spans="1:5" x14ac:dyDescent="0.25">
      <c r="A422">
        <v>426</v>
      </c>
      <c r="B422">
        <v>419</v>
      </c>
      <c r="C422">
        <v>421</v>
      </c>
      <c r="D422">
        <v>42250</v>
      </c>
      <c r="E422">
        <v>1</v>
      </c>
    </row>
    <row r="423" spans="1:5" x14ac:dyDescent="0.25">
      <c r="A423">
        <v>427</v>
      </c>
      <c r="B423">
        <v>420</v>
      </c>
      <c r="C423">
        <v>422</v>
      </c>
      <c r="D423">
        <v>28000</v>
      </c>
      <c r="E423">
        <v>1</v>
      </c>
    </row>
    <row r="424" spans="1:5" x14ac:dyDescent="0.25">
      <c r="A424">
        <v>428</v>
      </c>
      <c r="B424">
        <v>421</v>
      </c>
      <c r="C424">
        <v>423</v>
      </c>
      <c r="D424">
        <v>25250</v>
      </c>
      <c r="E424">
        <v>1</v>
      </c>
    </row>
    <row r="425" spans="1:5" x14ac:dyDescent="0.25">
      <c r="A425">
        <v>429</v>
      </c>
      <c r="B425">
        <v>422</v>
      </c>
      <c r="C425">
        <v>424</v>
      </c>
      <c r="D425">
        <v>25250</v>
      </c>
      <c r="E425">
        <v>1</v>
      </c>
    </row>
    <row r="426" spans="1:5" x14ac:dyDescent="0.25">
      <c r="A426">
        <v>430</v>
      </c>
      <c r="B426">
        <v>423</v>
      </c>
      <c r="C426">
        <v>425</v>
      </c>
      <c r="D426">
        <v>25250</v>
      </c>
      <c r="E426">
        <v>1</v>
      </c>
    </row>
    <row r="427" spans="1:5" x14ac:dyDescent="0.25">
      <c r="A427">
        <v>431</v>
      </c>
      <c r="B427">
        <v>424</v>
      </c>
      <c r="C427">
        <v>426</v>
      </c>
      <c r="D427">
        <v>28000</v>
      </c>
      <c r="E427">
        <v>1</v>
      </c>
    </row>
    <row r="428" spans="1:5" x14ac:dyDescent="0.25">
      <c r="A428">
        <v>432</v>
      </c>
      <c r="B428">
        <v>425</v>
      </c>
      <c r="C428">
        <v>427</v>
      </c>
      <c r="D428">
        <v>25250</v>
      </c>
      <c r="E428">
        <v>1</v>
      </c>
    </row>
    <row r="429" spans="1:5" x14ac:dyDescent="0.25">
      <c r="A429">
        <v>433</v>
      </c>
      <c r="B429">
        <v>426</v>
      </c>
      <c r="C429">
        <v>428</v>
      </c>
      <c r="D429">
        <v>28000</v>
      </c>
      <c r="E429">
        <v>1</v>
      </c>
    </row>
    <row r="430" spans="1:5" x14ac:dyDescent="0.25">
      <c r="A430">
        <v>434</v>
      </c>
      <c r="B430">
        <v>427</v>
      </c>
      <c r="C430">
        <v>429</v>
      </c>
      <c r="D430">
        <v>25250</v>
      </c>
      <c r="E430">
        <v>1</v>
      </c>
    </row>
    <row r="431" spans="1:5" x14ac:dyDescent="0.25">
      <c r="A431">
        <v>435</v>
      </c>
      <c r="B431">
        <v>428</v>
      </c>
      <c r="C431">
        <v>430</v>
      </c>
      <c r="D431">
        <v>28000</v>
      </c>
      <c r="E431">
        <v>1</v>
      </c>
    </row>
    <row r="432" spans="1:5" x14ac:dyDescent="0.25">
      <c r="A432">
        <v>436</v>
      </c>
      <c r="B432">
        <v>429</v>
      </c>
      <c r="C432">
        <v>431</v>
      </c>
      <c r="D432">
        <v>25250</v>
      </c>
      <c r="E432">
        <v>1</v>
      </c>
    </row>
    <row r="433" spans="1:5" x14ac:dyDescent="0.25">
      <c r="A433">
        <v>437</v>
      </c>
      <c r="B433">
        <v>430</v>
      </c>
      <c r="C433">
        <v>432</v>
      </c>
      <c r="D433">
        <v>25250</v>
      </c>
      <c r="E433">
        <v>1</v>
      </c>
    </row>
    <row r="434" spans="1:5" x14ac:dyDescent="0.25">
      <c r="A434">
        <v>438</v>
      </c>
      <c r="B434">
        <v>431</v>
      </c>
      <c r="C434">
        <v>433</v>
      </c>
      <c r="D434">
        <v>28000</v>
      </c>
      <c r="E434">
        <v>1</v>
      </c>
    </row>
    <row r="435" spans="1:5" x14ac:dyDescent="0.25">
      <c r="A435">
        <v>439</v>
      </c>
      <c r="B435">
        <v>432</v>
      </c>
      <c r="C435">
        <v>434</v>
      </c>
      <c r="D435">
        <v>25250</v>
      </c>
      <c r="E435">
        <v>1</v>
      </c>
    </row>
    <row r="436" spans="1:5" x14ac:dyDescent="0.25">
      <c r="A436">
        <v>440</v>
      </c>
      <c r="B436">
        <v>433</v>
      </c>
      <c r="C436">
        <v>435</v>
      </c>
      <c r="D436">
        <v>25250</v>
      </c>
      <c r="E436">
        <v>1</v>
      </c>
    </row>
    <row r="437" spans="1:5" x14ac:dyDescent="0.25">
      <c r="A437">
        <v>441</v>
      </c>
      <c r="B437">
        <v>434</v>
      </c>
      <c r="C437">
        <v>436</v>
      </c>
      <c r="D437">
        <v>25250</v>
      </c>
      <c r="E437">
        <v>1</v>
      </c>
    </row>
    <row r="438" spans="1:5" x14ac:dyDescent="0.25">
      <c r="A438">
        <v>442</v>
      </c>
      <c r="B438">
        <v>435</v>
      </c>
      <c r="C438">
        <v>437</v>
      </c>
      <c r="D438">
        <v>25250</v>
      </c>
      <c r="E438">
        <v>1</v>
      </c>
    </row>
    <row r="439" spans="1:5" x14ac:dyDescent="0.25">
      <c r="A439">
        <v>443</v>
      </c>
      <c r="B439">
        <v>436</v>
      </c>
      <c r="C439">
        <v>438</v>
      </c>
      <c r="D439">
        <v>28000</v>
      </c>
      <c r="E439">
        <v>1</v>
      </c>
    </row>
    <row r="440" spans="1:5" x14ac:dyDescent="0.25">
      <c r="A440">
        <v>444</v>
      </c>
      <c r="B440">
        <v>437</v>
      </c>
      <c r="C440">
        <v>439</v>
      </c>
      <c r="D440">
        <v>25250</v>
      </c>
      <c r="E440">
        <v>1</v>
      </c>
    </row>
    <row r="441" spans="1:5" x14ac:dyDescent="0.25">
      <c r="A441">
        <v>445</v>
      </c>
      <c r="B441">
        <v>438</v>
      </c>
      <c r="C441">
        <v>440</v>
      </c>
      <c r="D441">
        <v>28000</v>
      </c>
      <c r="E441">
        <v>1</v>
      </c>
    </row>
    <row r="442" spans="1:5" x14ac:dyDescent="0.25">
      <c r="A442">
        <v>446</v>
      </c>
      <c r="B442">
        <v>439</v>
      </c>
      <c r="C442">
        <v>441</v>
      </c>
      <c r="D442">
        <v>28000</v>
      </c>
      <c r="E442">
        <v>1</v>
      </c>
    </row>
    <row r="443" spans="1:5" x14ac:dyDescent="0.25">
      <c r="A443">
        <v>447</v>
      </c>
      <c r="B443">
        <v>440</v>
      </c>
      <c r="C443">
        <v>442</v>
      </c>
      <c r="D443">
        <v>28000</v>
      </c>
      <c r="E443">
        <v>1</v>
      </c>
    </row>
    <row r="444" spans="1:5" x14ac:dyDescent="0.25">
      <c r="A444">
        <v>448</v>
      </c>
      <c r="B444">
        <v>441</v>
      </c>
      <c r="C444">
        <v>443</v>
      </c>
      <c r="D444">
        <v>28000</v>
      </c>
      <c r="E444">
        <v>1</v>
      </c>
    </row>
    <row r="445" spans="1:5" x14ac:dyDescent="0.25">
      <c r="A445">
        <v>449</v>
      </c>
      <c r="B445">
        <v>442</v>
      </c>
      <c r="C445">
        <v>444</v>
      </c>
      <c r="D445">
        <v>77250</v>
      </c>
      <c r="E445">
        <v>1</v>
      </c>
    </row>
    <row r="446" spans="1:5" x14ac:dyDescent="0.25">
      <c r="A446">
        <v>450</v>
      </c>
      <c r="B446">
        <v>443</v>
      </c>
      <c r="C446">
        <v>445</v>
      </c>
      <c r="D446">
        <v>72000</v>
      </c>
      <c r="E446">
        <v>1</v>
      </c>
    </row>
    <row r="447" spans="1:5" x14ac:dyDescent="0.25">
      <c r="A447">
        <v>451</v>
      </c>
      <c r="B447">
        <v>444</v>
      </c>
      <c r="C447">
        <v>446</v>
      </c>
      <c r="D447">
        <v>25500</v>
      </c>
      <c r="E447">
        <v>1</v>
      </c>
    </row>
    <row r="448" spans="1:5" x14ac:dyDescent="0.25">
      <c r="A448">
        <v>452</v>
      </c>
      <c r="B448">
        <v>445</v>
      </c>
      <c r="C448">
        <v>447</v>
      </c>
      <c r="D448">
        <v>39750</v>
      </c>
      <c r="E448">
        <v>1</v>
      </c>
    </row>
    <row r="449" spans="1:5" x14ac:dyDescent="0.25">
      <c r="A449">
        <v>453</v>
      </c>
      <c r="B449">
        <v>446</v>
      </c>
      <c r="C449">
        <v>448</v>
      </c>
      <c r="D449">
        <v>77250</v>
      </c>
      <c r="E449">
        <v>1</v>
      </c>
    </row>
    <row r="450" spans="1:5" x14ac:dyDescent="0.25">
      <c r="A450">
        <v>454</v>
      </c>
      <c r="B450">
        <v>447</v>
      </c>
      <c r="C450">
        <v>449</v>
      </c>
      <c r="D450">
        <v>48550</v>
      </c>
      <c r="E450">
        <v>1</v>
      </c>
    </row>
    <row r="451" spans="1:5" x14ac:dyDescent="0.25">
      <c r="A451">
        <v>455</v>
      </c>
      <c r="B451">
        <v>448</v>
      </c>
      <c r="C451">
        <v>450</v>
      </c>
      <c r="D451">
        <v>25500</v>
      </c>
      <c r="E451">
        <v>1</v>
      </c>
    </row>
    <row r="452" spans="1:5" x14ac:dyDescent="0.25">
      <c r="A452">
        <v>456</v>
      </c>
      <c r="B452">
        <v>449</v>
      </c>
      <c r="C452">
        <v>451</v>
      </c>
      <c r="D452">
        <v>48550</v>
      </c>
      <c r="E452">
        <v>1</v>
      </c>
    </row>
    <row r="453" spans="1:5" x14ac:dyDescent="0.25">
      <c r="A453">
        <v>457</v>
      </c>
      <c r="B453">
        <v>450</v>
      </c>
      <c r="C453">
        <v>452</v>
      </c>
      <c r="D453">
        <v>39750</v>
      </c>
      <c r="E453">
        <v>1</v>
      </c>
    </row>
    <row r="454" spans="1:5" x14ac:dyDescent="0.25">
      <c r="A454">
        <v>458</v>
      </c>
      <c r="B454">
        <v>451</v>
      </c>
      <c r="C454">
        <v>453</v>
      </c>
      <c r="D454">
        <v>48550</v>
      </c>
      <c r="E454">
        <v>1</v>
      </c>
    </row>
    <row r="455" spans="1:5" x14ac:dyDescent="0.25">
      <c r="A455">
        <v>459</v>
      </c>
      <c r="B455">
        <v>452</v>
      </c>
      <c r="C455">
        <v>454</v>
      </c>
      <c r="D455">
        <v>40440</v>
      </c>
      <c r="E455">
        <v>1</v>
      </c>
    </row>
    <row r="456" spans="1:5" x14ac:dyDescent="0.25">
      <c r="A456">
        <v>460</v>
      </c>
      <c r="B456">
        <v>453</v>
      </c>
      <c r="C456">
        <v>455</v>
      </c>
      <c r="D456">
        <v>77250</v>
      </c>
      <c r="E456">
        <v>1</v>
      </c>
    </row>
    <row r="457" spans="1:5" x14ac:dyDescent="0.25">
      <c r="A457">
        <v>461</v>
      </c>
      <c r="B457">
        <v>454</v>
      </c>
      <c r="C457">
        <v>456</v>
      </c>
      <c r="D457">
        <v>48550</v>
      </c>
      <c r="E457">
        <v>1</v>
      </c>
    </row>
    <row r="458" spans="1:5" x14ac:dyDescent="0.25">
      <c r="A458">
        <v>462</v>
      </c>
      <c r="B458">
        <v>455</v>
      </c>
      <c r="C458">
        <v>457</v>
      </c>
      <c r="D458">
        <v>39750</v>
      </c>
      <c r="E458">
        <v>1</v>
      </c>
    </row>
    <row r="459" spans="1:5" x14ac:dyDescent="0.25">
      <c r="A459">
        <v>463</v>
      </c>
      <c r="B459">
        <v>456</v>
      </c>
      <c r="C459">
        <v>458</v>
      </c>
      <c r="D459">
        <v>40440</v>
      </c>
      <c r="E459">
        <v>1</v>
      </c>
    </row>
    <row r="460" spans="1:5" x14ac:dyDescent="0.25">
      <c r="A460">
        <v>464</v>
      </c>
      <c r="B460">
        <v>457</v>
      </c>
      <c r="C460">
        <v>459</v>
      </c>
      <c r="D460">
        <v>72000</v>
      </c>
      <c r="E460">
        <v>1</v>
      </c>
    </row>
    <row r="461" spans="1:5" x14ac:dyDescent="0.25">
      <c r="A461">
        <v>465</v>
      </c>
      <c r="B461">
        <v>458</v>
      </c>
      <c r="C461">
        <v>460</v>
      </c>
      <c r="D461">
        <v>40440</v>
      </c>
      <c r="E461">
        <v>1</v>
      </c>
    </row>
    <row r="462" spans="1:5" x14ac:dyDescent="0.25">
      <c r="A462">
        <v>466</v>
      </c>
      <c r="B462">
        <v>459</v>
      </c>
      <c r="C462">
        <v>461</v>
      </c>
      <c r="D462">
        <v>77250</v>
      </c>
      <c r="E46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7"/>
  <sheetViews>
    <sheetView workbookViewId="0">
      <selection activeCell="C6" sqref="C6"/>
    </sheetView>
  </sheetViews>
  <sheetFormatPr defaultRowHeight="15" x14ac:dyDescent="0.25"/>
  <cols>
    <col min="1" max="16" width="26.5703125" customWidth="1"/>
    <col min="17" max="17" width="23.7109375" bestFit="1" customWidth="1"/>
  </cols>
  <sheetData>
    <row r="1" spans="1:17" x14ac:dyDescent="0.25">
      <c r="A1" s="13" t="s">
        <v>684</v>
      </c>
      <c r="B1" s="13" t="s">
        <v>685</v>
      </c>
      <c r="C1" s="13" t="s">
        <v>686</v>
      </c>
      <c r="D1" s="13" t="s">
        <v>687</v>
      </c>
      <c r="E1" s="13" t="s">
        <v>688</v>
      </c>
      <c r="F1" s="13" t="s">
        <v>689</v>
      </c>
      <c r="G1" s="13" t="s">
        <v>690</v>
      </c>
      <c r="H1" s="13" t="s">
        <v>691</v>
      </c>
      <c r="I1" s="13" t="s">
        <v>692</v>
      </c>
      <c r="J1" s="13" t="s">
        <v>693</v>
      </c>
      <c r="K1" s="13" t="s">
        <v>694</v>
      </c>
      <c r="L1" s="13" t="s">
        <v>695</v>
      </c>
      <c r="M1" s="13" t="s">
        <v>696</v>
      </c>
      <c r="N1" s="13" t="s">
        <v>697</v>
      </c>
      <c r="O1" s="13" t="s">
        <v>698</v>
      </c>
      <c r="P1" s="13" t="s">
        <v>699</v>
      </c>
      <c r="Q1" s="13" t="s">
        <v>700</v>
      </c>
    </row>
    <row r="2" spans="1:17" x14ac:dyDescent="0.25">
      <c r="A2" s="6">
        <v>40909</v>
      </c>
      <c r="B2" s="7">
        <f>YEAR(A2)</f>
        <v>2012</v>
      </c>
      <c r="C2" s="7">
        <f t="shared" ref="C2:C65" si="0">MONTH(A2)</f>
        <v>1</v>
      </c>
      <c r="D2" s="8" t="str">
        <f>TEXT(A2,"mmmm")</f>
        <v>January</v>
      </c>
      <c r="E2" s="7" t="str">
        <f>TEXT(A2,"mmm")</f>
        <v>Jan</v>
      </c>
      <c r="F2" s="9">
        <f t="shared" ref="F2:F65" si="1">ROUNDUP(MONTH(A2)/3,0)</f>
        <v>1</v>
      </c>
      <c r="G2" s="7" t="str">
        <f>"Quarter " &amp; ROUNDUP(MONTH(A2)/3,0)</f>
        <v>Quarter 1</v>
      </c>
      <c r="H2" s="7" t="str">
        <f t="shared" ref="H2:H66" si="2">"Q" &amp; ROUNDUP(MONTH(A2)/3,0)</f>
        <v>Q1</v>
      </c>
      <c r="I2" s="6" t="str">
        <f>YEAR(A2) &amp; ROUNDUP(MONTH(A2)/3,0)</f>
        <v>20121</v>
      </c>
      <c r="J2" s="7" t="str">
        <f>"Q" &amp; ROUNDUP(MONTH(A2)/3,0) &amp; " " &amp; YEAR(A2)</f>
        <v>Q1 2012</v>
      </c>
      <c r="K2" s="7" t="str">
        <f t="shared" ref="K2:K65" si="3">TEXT(A2,"mmm") &amp; " " &amp; YEAR(A2)</f>
        <v>Jan 2012</v>
      </c>
      <c r="L2" s="10" t="str">
        <f>TEXT(A2,"Mmmm") &amp; " " &amp; YEAR(A2)</f>
        <v>January 2012</v>
      </c>
      <c r="M2" s="11" t="str">
        <f>TEXT(A2,"Mmmm")</f>
        <v>January</v>
      </c>
      <c r="N2" s="12" t="str">
        <f>TEXT(A2,"mmm")</f>
        <v>Jan</v>
      </c>
      <c r="O2" s="12" t="str">
        <f t="shared" ref="O2:O65" si="4">"Quarter " &amp; ROUNDUP(MONTH(A2)/3,0)&amp; " " &amp; YEAR(A2)</f>
        <v>Quarter 1 2012</v>
      </c>
      <c r="P2" s="12" t="str">
        <f>"Qtr " &amp; ROUNDUP(MONTH(A2)/3,0)&amp; " " &amp; YEAR(A2)</f>
        <v>Qtr 1 2012</v>
      </c>
      <c r="Q2" s="12" t="str">
        <f t="shared" ref="Q2:Q65" si="5">YEAR(A2)&amp; RIGHT("0" &amp; MONTH(A2),2)</f>
        <v>201201</v>
      </c>
    </row>
    <row r="3" spans="1:17" x14ac:dyDescent="0.25">
      <c r="A3" s="6">
        <v>40910</v>
      </c>
      <c r="B3" s="7">
        <f t="shared" ref="B3:B66" si="6">YEAR(A3)</f>
        <v>2012</v>
      </c>
      <c r="C3" s="7">
        <f t="shared" si="0"/>
        <v>1</v>
      </c>
      <c r="D3" s="8" t="str">
        <f t="shared" ref="D3:D66" si="7">TEXT(A3,"mmmm")</f>
        <v>January</v>
      </c>
      <c r="E3" s="7" t="str">
        <f t="shared" ref="E3:E66" si="8">TEXT(A3,"mmm")</f>
        <v>Jan</v>
      </c>
      <c r="F3" s="9">
        <f t="shared" si="1"/>
        <v>1</v>
      </c>
      <c r="G3" s="7" t="str">
        <f t="shared" ref="G3:G66" si="9">"Quarter " &amp; ROUNDUP(MONTH(A3)/3,0)</f>
        <v>Quarter 1</v>
      </c>
      <c r="H3" s="7" t="str">
        <f t="shared" si="2"/>
        <v>Q1</v>
      </c>
      <c r="I3" s="6" t="str">
        <f t="shared" ref="I3:I66" si="10">YEAR(A3) &amp; ROUNDUP(MONTH(A3)/3,0)</f>
        <v>20121</v>
      </c>
      <c r="J3" s="7" t="str">
        <f t="shared" ref="J3:J66" si="11">"Q" &amp; ROUNDUP(MONTH(A3)/3,0) &amp; " " &amp; YEAR(A3)</f>
        <v>Q1 2012</v>
      </c>
      <c r="K3" s="7" t="str">
        <f t="shared" si="3"/>
        <v>Jan 2012</v>
      </c>
      <c r="L3" s="10" t="str">
        <f t="shared" ref="L3:L66" si="12">TEXT(A3,"Mmmm") &amp; " " &amp; YEAR(A3)</f>
        <v>January 2012</v>
      </c>
      <c r="M3" s="11" t="str">
        <f t="shared" ref="M3:M66" si="13">TEXT(A3,"Mmmm")</f>
        <v>January</v>
      </c>
      <c r="N3" s="12" t="str">
        <f t="shared" ref="N3:N66" si="14">TEXT(A3,"mmm")</f>
        <v>Jan</v>
      </c>
      <c r="O3" s="12" t="str">
        <f t="shared" si="4"/>
        <v>Quarter 1 2012</v>
      </c>
      <c r="P3" s="12" t="str">
        <f t="shared" ref="P3:P66" si="15">"Qtr " &amp; ROUNDUP(MONTH(A3)/3,0)&amp; " " &amp; YEAR(A3)</f>
        <v>Qtr 1 2012</v>
      </c>
      <c r="Q3" s="12" t="str">
        <f t="shared" si="5"/>
        <v>201201</v>
      </c>
    </row>
    <row r="4" spans="1:17" x14ac:dyDescent="0.25">
      <c r="A4" s="6">
        <v>40911</v>
      </c>
      <c r="B4" s="7">
        <f t="shared" si="6"/>
        <v>2012</v>
      </c>
      <c r="C4" s="7">
        <f t="shared" si="0"/>
        <v>1</v>
      </c>
      <c r="D4" s="8" t="str">
        <f t="shared" si="7"/>
        <v>January</v>
      </c>
      <c r="E4" s="7" t="str">
        <f t="shared" si="8"/>
        <v>Jan</v>
      </c>
      <c r="F4" s="9">
        <f t="shared" si="1"/>
        <v>1</v>
      </c>
      <c r="G4" s="7" t="str">
        <f t="shared" si="9"/>
        <v>Quarter 1</v>
      </c>
      <c r="H4" s="7" t="str">
        <f t="shared" si="2"/>
        <v>Q1</v>
      </c>
      <c r="I4" s="6" t="str">
        <f t="shared" si="10"/>
        <v>20121</v>
      </c>
      <c r="J4" s="7" t="str">
        <f t="shared" si="11"/>
        <v>Q1 2012</v>
      </c>
      <c r="K4" s="7" t="str">
        <f t="shared" si="3"/>
        <v>Jan 2012</v>
      </c>
      <c r="L4" s="10" t="str">
        <f t="shared" si="12"/>
        <v>January 2012</v>
      </c>
      <c r="M4" s="11" t="str">
        <f t="shared" si="13"/>
        <v>January</v>
      </c>
      <c r="N4" s="12" t="str">
        <f t="shared" si="14"/>
        <v>Jan</v>
      </c>
      <c r="O4" s="12" t="str">
        <f t="shared" si="4"/>
        <v>Quarter 1 2012</v>
      </c>
      <c r="P4" s="12" t="str">
        <f t="shared" si="15"/>
        <v>Qtr 1 2012</v>
      </c>
      <c r="Q4" s="12" t="str">
        <f t="shared" si="5"/>
        <v>201201</v>
      </c>
    </row>
    <row r="5" spans="1:17" x14ac:dyDescent="0.25">
      <c r="A5" s="6">
        <v>40912</v>
      </c>
      <c r="B5" s="7">
        <f t="shared" si="6"/>
        <v>2012</v>
      </c>
      <c r="C5" s="7">
        <f t="shared" si="0"/>
        <v>1</v>
      </c>
      <c r="D5" s="8" t="str">
        <f t="shared" si="7"/>
        <v>January</v>
      </c>
      <c r="E5" s="7" t="str">
        <f t="shared" si="8"/>
        <v>Jan</v>
      </c>
      <c r="F5" s="9">
        <f t="shared" si="1"/>
        <v>1</v>
      </c>
      <c r="G5" s="7" t="str">
        <f t="shared" si="9"/>
        <v>Quarter 1</v>
      </c>
      <c r="H5" s="7" t="str">
        <f t="shared" si="2"/>
        <v>Q1</v>
      </c>
      <c r="I5" s="6" t="str">
        <f t="shared" si="10"/>
        <v>20121</v>
      </c>
      <c r="J5" s="7" t="str">
        <f t="shared" si="11"/>
        <v>Q1 2012</v>
      </c>
      <c r="K5" s="7" t="str">
        <f t="shared" si="3"/>
        <v>Jan 2012</v>
      </c>
      <c r="L5" s="10" t="str">
        <f t="shared" si="12"/>
        <v>January 2012</v>
      </c>
      <c r="M5" s="11" t="str">
        <f t="shared" si="13"/>
        <v>January</v>
      </c>
      <c r="N5" s="12" t="str">
        <f t="shared" si="14"/>
        <v>Jan</v>
      </c>
      <c r="O5" s="12" t="str">
        <f t="shared" si="4"/>
        <v>Quarter 1 2012</v>
      </c>
      <c r="P5" s="12" t="str">
        <f t="shared" si="15"/>
        <v>Qtr 1 2012</v>
      </c>
      <c r="Q5" s="12" t="str">
        <f t="shared" si="5"/>
        <v>201201</v>
      </c>
    </row>
    <row r="6" spans="1:17" x14ac:dyDescent="0.25">
      <c r="A6" s="6">
        <v>40913</v>
      </c>
      <c r="B6" s="7">
        <f t="shared" si="6"/>
        <v>2012</v>
      </c>
      <c r="C6" s="7">
        <f t="shared" si="0"/>
        <v>1</v>
      </c>
      <c r="D6" s="8" t="str">
        <f t="shared" si="7"/>
        <v>January</v>
      </c>
      <c r="E6" s="7" t="str">
        <f t="shared" si="8"/>
        <v>Jan</v>
      </c>
      <c r="F6" s="9">
        <f t="shared" si="1"/>
        <v>1</v>
      </c>
      <c r="G6" s="7" t="str">
        <f t="shared" si="9"/>
        <v>Quarter 1</v>
      </c>
      <c r="H6" s="7" t="str">
        <f t="shared" si="2"/>
        <v>Q1</v>
      </c>
      <c r="I6" s="6" t="str">
        <f t="shared" si="10"/>
        <v>20121</v>
      </c>
      <c r="J6" s="7" t="str">
        <f t="shared" si="11"/>
        <v>Q1 2012</v>
      </c>
      <c r="K6" s="7" t="str">
        <f t="shared" si="3"/>
        <v>Jan 2012</v>
      </c>
      <c r="L6" s="10" t="str">
        <f t="shared" si="12"/>
        <v>January 2012</v>
      </c>
      <c r="M6" s="11" t="str">
        <f t="shared" si="13"/>
        <v>January</v>
      </c>
      <c r="N6" s="12" t="str">
        <f t="shared" si="14"/>
        <v>Jan</v>
      </c>
      <c r="O6" s="12" t="str">
        <f t="shared" si="4"/>
        <v>Quarter 1 2012</v>
      </c>
      <c r="P6" s="12" t="str">
        <f t="shared" si="15"/>
        <v>Qtr 1 2012</v>
      </c>
      <c r="Q6" s="12" t="str">
        <f t="shared" si="5"/>
        <v>201201</v>
      </c>
    </row>
    <row r="7" spans="1:17" x14ac:dyDescent="0.25">
      <c r="A7" s="6">
        <v>40914</v>
      </c>
      <c r="B7" s="7">
        <f t="shared" si="6"/>
        <v>2012</v>
      </c>
      <c r="C7" s="7">
        <f t="shared" si="0"/>
        <v>1</v>
      </c>
      <c r="D7" s="8" t="str">
        <f t="shared" si="7"/>
        <v>January</v>
      </c>
      <c r="E7" s="7" t="str">
        <f t="shared" si="8"/>
        <v>Jan</v>
      </c>
      <c r="F7" s="9">
        <f t="shared" si="1"/>
        <v>1</v>
      </c>
      <c r="G7" s="7" t="str">
        <f t="shared" si="9"/>
        <v>Quarter 1</v>
      </c>
      <c r="H7" s="7" t="str">
        <f t="shared" si="2"/>
        <v>Q1</v>
      </c>
      <c r="I7" s="6" t="str">
        <f t="shared" si="10"/>
        <v>20121</v>
      </c>
      <c r="J7" s="7" t="str">
        <f t="shared" si="11"/>
        <v>Q1 2012</v>
      </c>
      <c r="K7" s="7" t="str">
        <f t="shared" si="3"/>
        <v>Jan 2012</v>
      </c>
      <c r="L7" s="10" t="str">
        <f t="shared" si="12"/>
        <v>January 2012</v>
      </c>
      <c r="M7" s="11" t="str">
        <f t="shared" si="13"/>
        <v>January</v>
      </c>
      <c r="N7" s="12" t="str">
        <f t="shared" si="14"/>
        <v>Jan</v>
      </c>
      <c r="O7" s="12" t="str">
        <f t="shared" si="4"/>
        <v>Quarter 1 2012</v>
      </c>
      <c r="P7" s="12" t="str">
        <f t="shared" si="15"/>
        <v>Qtr 1 2012</v>
      </c>
      <c r="Q7" s="12" t="str">
        <f t="shared" si="5"/>
        <v>201201</v>
      </c>
    </row>
    <row r="8" spans="1:17" x14ac:dyDescent="0.25">
      <c r="A8" s="6">
        <v>40915</v>
      </c>
      <c r="B8" s="7">
        <f t="shared" si="6"/>
        <v>2012</v>
      </c>
      <c r="C8" s="7">
        <f t="shared" si="0"/>
        <v>1</v>
      </c>
      <c r="D8" s="8" t="str">
        <f t="shared" si="7"/>
        <v>January</v>
      </c>
      <c r="E8" s="7" t="str">
        <f t="shared" si="8"/>
        <v>Jan</v>
      </c>
      <c r="F8" s="9">
        <f t="shared" si="1"/>
        <v>1</v>
      </c>
      <c r="G8" s="7" t="str">
        <f t="shared" si="9"/>
        <v>Quarter 1</v>
      </c>
      <c r="H8" s="7" t="str">
        <f t="shared" si="2"/>
        <v>Q1</v>
      </c>
      <c r="I8" s="6" t="str">
        <f t="shared" si="10"/>
        <v>20121</v>
      </c>
      <c r="J8" s="7" t="str">
        <f t="shared" si="11"/>
        <v>Q1 2012</v>
      </c>
      <c r="K8" s="7" t="str">
        <f t="shared" si="3"/>
        <v>Jan 2012</v>
      </c>
      <c r="L8" s="10" t="str">
        <f t="shared" si="12"/>
        <v>January 2012</v>
      </c>
      <c r="M8" s="11" t="str">
        <f t="shared" si="13"/>
        <v>January</v>
      </c>
      <c r="N8" s="12" t="str">
        <f t="shared" si="14"/>
        <v>Jan</v>
      </c>
      <c r="O8" s="12" t="str">
        <f t="shared" si="4"/>
        <v>Quarter 1 2012</v>
      </c>
      <c r="P8" s="12" t="str">
        <f t="shared" si="15"/>
        <v>Qtr 1 2012</v>
      </c>
      <c r="Q8" s="12" t="str">
        <f t="shared" si="5"/>
        <v>201201</v>
      </c>
    </row>
    <row r="9" spans="1:17" x14ac:dyDescent="0.25">
      <c r="A9" s="6">
        <v>40916</v>
      </c>
      <c r="B9" s="7">
        <f t="shared" si="6"/>
        <v>2012</v>
      </c>
      <c r="C9" s="7">
        <f t="shared" si="0"/>
        <v>1</v>
      </c>
      <c r="D9" s="8" t="str">
        <f t="shared" si="7"/>
        <v>January</v>
      </c>
      <c r="E9" s="7" t="str">
        <f t="shared" si="8"/>
        <v>Jan</v>
      </c>
      <c r="F9" s="9">
        <f t="shared" si="1"/>
        <v>1</v>
      </c>
      <c r="G9" s="7" t="str">
        <f t="shared" si="9"/>
        <v>Quarter 1</v>
      </c>
      <c r="H9" s="7" t="str">
        <f t="shared" si="2"/>
        <v>Q1</v>
      </c>
      <c r="I9" s="6" t="str">
        <f t="shared" si="10"/>
        <v>20121</v>
      </c>
      <c r="J9" s="7" t="str">
        <f t="shared" si="11"/>
        <v>Q1 2012</v>
      </c>
      <c r="K9" s="7" t="str">
        <f t="shared" si="3"/>
        <v>Jan 2012</v>
      </c>
      <c r="L9" s="10" t="str">
        <f t="shared" si="12"/>
        <v>January 2012</v>
      </c>
      <c r="M9" s="11" t="str">
        <f t="shared" si="13"/>
        <v>January</v>
      </c>
      <c r="N9" s="12" t="str">
        <f t="shared" si="14"/>
        <v>Jan</v>
      </c>
      <c r="O9" s="12" t="str">
        <f t="shared" si="4"/>
        <v>Quarter 1 2012</v>
      </c>
      <c r="P9" s="12" t="str">
        <f t="shared" si="15"/>
        <v>Qtr 1 2012</v>
      </c>
      <c r="Q9" s="12" t="str">
        <f t="shared" si="5"/>
        <v>201201</v>
      </c>
    </row>
    <row r="10" spans="1:17" x14ac:dyDescent="0.25">
      <c r="A10" s="6">
        <v>40917</v>
      </c>
      <c r="B10" s="7">
        <f t="shared" si="6"/>
        <v>2012</v>
      </c>
      <c r="C10" s="7">
        <f t="shared" si="0"/>
        <v>1</v>
      </c>
      <c r="D10" s="8" t="str">
        <f t="shared" si="7"/>
        <v>January</v>
      </c>
      <c r="E10" s="7" t="str">
        <f t="shared" si="8"/>
        <v>Jan</v>
      </c>
      <c r="F10" s="9">
        <f t="shared" si="1"/>
        <v>1</v>
      </c>
      <c r="G10" s="7" t="str">
        <f t="shared" si="9"/>
        <v>Quarter 1</v>
      </c>
      <c r="H10" s="7" t="str">
        <f t="shared" si="2"/>
        <v>Q1</v>
      </c>
      <c r="I10" s="6" t="str">
        <f t="shared" si="10"/>
        <v>20121</v>
      </c>
      <c r="J10" s="7" t="str">
        <f t="shared" si="11"/>
        <v>Q1 2012</v>
      </c>
      <c r="K10" s="7" t="str">
        <f t="shared" si="3"/>
        <v>Jan 2012</v>
      </c>
      <c r="L10" s="10" t="str">
        <f t="shared" si="12"/>
        <v>January 2012</v>
      </c>
      <c r="M10" s="11" t="str">
        <f t="shared" si="13"/>
        <v>January</v>
      </c>
      <c r="N10" s="12" t="str">
        <f t="shared" si="14"/>
        <v>Jan</v>
      </c>
      <c r="O10" s="12" t="str">
        <f t="shared" si="4"/>
        <v>Quarter 1 2012</v>
      </c>
      <c r="P10" s="12" t="str">
        <f t="shared" si="15"/>
        <v>Qtr 1 2012</v>
      </c>
      <c r="Q10" s="12" t="str">
        <f t="shared" si="5"/>
        <v>201201</v>
      </c>
    </row>
    <row r="11" spans="1:17" x14ac:dyDescent="0.25">
      <c r="A11" s="6">
        <v>40918</v>
      </c>
      <c r="B11" s="7">
        <f t="shared" si="6"/>
        <v>2012</v>
      </c>
      <c r="C11" s="7">
        <f t="shared" si="0"/>
        <v>1</v>
      </c>
      <c r="D11" s="8" t="str">
        <f t="shared" si="7"/>
        <v>January</v>
      </c>
      <c r="E11" s="7" t="str">
        <f t="shared" si="8"/>
        <v>Jan</v>
      </c>
      <c r="F11" s="9">
        <f t="shared" si="1"/>
        <v>1</v>
      </c>
      <c r="G11" s="7" t="str">
        <f t="shared" si="9"/>
        <v>Quarter 1</v>
      </c>
      <c r="H11" s="7" t="str">
        <f t="shared" si="2"/>
        <v>Q1</v>
      </c>
      <c r="I11" s="6" t="str">
        <f t="shared" si="10"/>
        <v>20121</v>
      </c>
      <c r="J11" s="7" t="str">
        <f t="shared" si="11"/>
        <v>Q1 2012</v>
      </c>
      <c r="K11" s="7" t="str">
        <f t="shared" si="3"/>
        <v>Jan 2012</v>
      </c>
      <c r="L11" s="10" t="str">
        <f t="shared" si="12"/>
        <v>January 2012</v>
      </c>
      <c r="M11" s="11" t="str">
        <f t="shared" si="13"/>
        <v>January</v>
      </c>
      <c r="N11" s="12" t="str">
        <f t="shared" si="14"/>
        <v>Jan</v>
      </c>
      <c r="O11" s="12" t="str">
        <f t="shared" si="4"/>
        <v>Quarter 1 2012</v>
      </c>
      <c r="P11" s="12" t="str">
        <f t="shared" si="15"/>
        <v>Qtr 1 2012</v>
      </c>
      <c r="Q11" s="12" t="str">
        <f t="shared" si="5"/>
        <v>201201</v>
      </c>
    </row>
    <row r="12" spans="1:17" x14ac:dyDescent="0.25">
      <c r="A12" s="6">
        <v>40919</v>
      </c>
      <c r="B12" s="7">
        <f t="shared" si="6"/>
        <v>2012</v>
      </c>
      <c r="C12" s="7">
        <f t="shared" si="0"/>
        <v>1</v>
      </c>
      <c r="D12" s="8" t="str">
        <f t="shared" si="7"/>
        <v>January</v>
      </c>
      <c r="E12" s="7" t="str">
        <f t="shared" si="8"/>
        <v>Jan</v>
      </c>
      <c r="F12" s="9">
        <f t="shared" si="1"/>
        <v>1</v>
      </c>
      <c r="G12" s="7" t="str">
        <f t="shared" si="9"/>
        <v>Quarter 1</v>
      </c>
      <c r="H12" s="7" t="str">
        <f t="shared" si="2"/>
        <v>Q1</v>
      </c>
      <c r="I12" s="6" t="str">
        <f t="shared" si="10"/>
        <v>20121</v>
      </c>
      <c r="J12" s="7" t="str">
        <f t="shared" si="11"/>
        <v>Q1 2012</v>
      </c>
      <c r="K12" s="7" t="str">
        <f t="shared" si="3"/>
        <v>Jan 2012</v>
      </c>
      <c r="L12" s="10" t="str">
        <f t="shared" si="12"/>
        <v>January 2012</v>
      </c>
      <c r="M12" s="11" t="str">
        <f t="shared" si="13"/>
        <v>January</v>
      </c>
      <c r="N12" s="12" t="str">
        <f t="shared" si="14"/>
        <v>Jan</v>
      </c>
      <c r="O12" s="12" t="str">
        <f t="shared" si="4"/>
        <v>Quarter 1 2012</v>
      </c>
      <c r="P12" s="12" t="str">
        <f t="shared" si="15"/>
        <v>Qtr 1 2012</v>
      </c>
      <c r="Q12" s="12" t="str">
        <f t="shared" si="5"/>
        <v>201201</v>
      </c>
    </row>
    <row r="13" spans="1:17" x14ac:dyDescent="0.25">
      <c r="A13" s="6">
        <v>40920</v>
      </c>
      <c r="B13" s="7">
        <f t="shared" si="6"/>
        <v>2012</v>
      </c>
      <c r="C13" s="7">
        <f t="shared" si="0"/>
        <v>1</v>
      </c>
      <c r="D13" s="8" t="str">
        <f t="shared" si="7"/>
        <v>January</v>
      </c>
      <c r="E13" s="7" t="str">
        <f t="shared" si="8"/>
        <v>Jan</v>
      </c>
      <c r="F13" s="9">
        <f t="shared" si="1"/>
        <v>1</v>
      </c>
      <c r="G13" s="7" t="str">
        <f t="shared" si="9"/>
        <v>Quarter 1</v>
      </c>
      <c r="H13" s="7" t="str">
        <f t="shared" si="2"/>
        <v>Q1</v>
      </c>
      <c r="I13" s="6" t="str">
        <f t="shared" si="10"/>
        <v>20121</v>
      </c>
      <c r="J13" s="7" t="str">
        <f t="shared" si="11"/>
        <v>Q1 2012</v>
      </c>
      <c r="K13" s="7" t="str">
        <f t="shared" si="3"/>
        <v>Jan 2012</v>
      </c>
      <c r="L13" s="10" t="str">
        <f t="shared" si="12"/>
        <v>January 2012</v>
      </c>
      <c r="M13" s="11" t="str">
        <f t="shared" si="13"/>
        <v>January</v>
      </c>
      <c r="N13" s="12" t="str">
        <f t="shared" si="14"/>
        <v>Jan</v>
      </c>
      <c r="O13" s="12" t="str">
        <f t="shared" si="4"/>
        <v>Quarter 1 2012</v>
      </c>
      <c r="P13" s="12" t="str">
        <f t="shared" si="15"/>
        <v>Qtr 1 2012</v>
      </c>
      <c r="Q13" s="12" t="str">
        <f t="shared" si="5"/>
        <v>201201</v>
      </c>
    </row>
    <row r="14" spans="1:17" x14ac:dyDescent="0.25">
      <c r="A14" s="6">
        <v>40921</v>
      </c>
      <c r="B14" s="7">
        <f t="shared" si="6"/>
        <v>2012</v>
      </c>
      <c r="C14" s="7">
        <f t="shared" si="0"/>
        <v>1</v>
      </c>
      <c r="D14" s="8" t="str">
        <f t="shared" si="7"/>
        <v>January</v>
      </c>
      <c r="E14" s="7" t="str">
        <f t="shared" si="8"/>
        <v>Jan</v>
      </c>
      <c r="F14" s="9">
        <f t="shared" si="1"/>
        <v>1</v>
      </c>
      <c r="G14" s="7" t="str">
        <f t="shared" si="9"/>
        <v>Quarter 1</v>
      </c>
      <c r="H14" s="7" t="str">
        <f t="shared" si="2"/>
        <v>Q1</v>
      </c>
      <c r="I14" s="6" t="str">
        <f t="shared" si="10"/>
        <v>20121</v>
      </c>
      <c r="J14" s="7" t="str">
        <f t="shared" si="11"/>
        <v>Q1 2012</v>
      </c>
      <c r="K14" s="7" t="str">
        <f t="shared" si="3"/>
        <v>Jan 2012</v>
      </c>
      <c r="L14" s="10" t="str">
        <f t="shared" si="12"/>
        <v>January 2012</v>
      </c>
      <c r="M14" s="11" t="str">
        <f t="shared" si="13"/>
        <v>January</v>
      </c>
      <c r="N14" s="12" t="str">
        <f t="shared" si="14"/>
        <v>Jan</v>
      </c>
      <c r="O14" s="12" t="str">
        <f t="shared" si="4"/>
        <v>Quarter 1 2012</v>
      </c>
      <c r="P14" s="12" t="str">
        <f t="shared" si="15"/>
        <v>Qtr 1 2012</v>
      </c>
      <c r="Q14" s="12" t="str">
        <f t="shared" si="5"/>
        <v>201201</v>
      </c>
    </row>
    <row r="15" spans="1:17" x14ac:dyDescent="0.25">
      <c r="A15" s="6">
        <v>40922</v>
      </c>
      <c r="B15" s="7">
        <f t="shared" si="6"/>
        <v>2012</v>
      </c>
      <c r="C15" s="7">
        <f t="shared" si="0"/>
        <v>1</v>
      </c>
      <c r="D15" s="8" t="str">
        <f t="shared" si="7"/>
        <v>January</v>
      </c>
      <c r="E15" s="7" t="str">
        <f t="shared" si="8"/>
        <v>Jan</v>
      </c>
      <c r="F15" s="9">
        <f t="shared" si="1"/>
        <v>1</v>
      </c>
      <c r="G15" s="7" t="str">
        <f t="shared" si="9"/>
        <v>Quarter 1</v>
      </c>
      <c r="H15" s="7" t="str">
        <f t="shared" si="2"/>
        <v>Q1</v>
      </c>
      <c r="I15" s="6" t="str">
        <f t="shared" si="10"/>
        <v>20121</v>
      </c>
      <c r="J15" s="7" t="str">
        <f t="shared" si="11"/>
        <v>Q1 2012</v>
      </c>
      <c r="K15" s="7" t="str">
        <f t="shared" si="3"/>
        <v>Jan 2012</v>
      </c>
      <c r="L15" s="10" t="str">
        <f t="shared" si="12"/>
        <v>January 2012</v>
      </c>
      <c r="M15" s="11" t="str">
        <f t="shared" si="13"/>
        <v>January</v>
      </c>
      <c r="N15" s="12" t="str">
        <f t="shared" si="14"/>
        <v>Jan</v>
      </c>
      <c r="O15" s="12" t="str">
        <f t="shared" si="4"/>
        <v>Quarter 1 2012</v>
      </c>
      <c r="P15" s="12" t="str">
        <f t="shared" si="15"/>
        <v>Qtr 1 2012</v>
      </c>
      <c r="Q15" s="12" t="str">
        <f t="shared" si="5"/>
        <v>201201</v>
      </c>
    </row>
    <row r="16" spans="1:17" x14ac:dyDescent="0.25">
      <c r="A16" s="6">
        <v>40923</v>
      </c>
      <c r="B16" s="7">
        <f t="shared" si="6"/>
        <v>2012</v>
      </c>
      <c r="C16" s="7">
        <f t="shared" si="0"/>
        <v>1</v>
      </c>
      <c r="D16" s="8" t="str">
        <f t="shared" si="7"/>
        <v>January</v>
      </c>
      <c r="E16" s="7" t="str">
        <f t="shared" si="8"/>
        <v>Jan</v>
      </c>
      <c r="F16" s="9">
        <f t="shared" si="1"/>
        <v>1</v>
      </c>
      <c r="G16" s="7" t="str">
        <f t="shared" si="9"/>
        <v>Quarter 1</v>
      </c>
      <c r="H16" s="7" t="str">
        <f t="shared" si="2"/>
        <v>Q1</v>
      </c>
      <c r="I16" s="6" t="str">
        <f t="shared" si="10"/>
        <v>20121</v>
      </c>
      <c r="J16" s="7" t="str">
        <f t="shared" si="11"/>
        <v>Q1 2012</v>
      </c>
      <c r="K16" s="7" t="str">
        <f t="shared" si="3"/>
        <v>Jan 2012</v>
      </c>
      <c r="L16" s="10" t="str">
        <f t="shared" si="12"/>
        <v>January 2012</v>
      </c>
      <c r="M16" s="11" t="str">
        <f t="shared" si="13"/>
        <v>January</v>
      </c>
      <c r="N16" s="12" t="str">
        <f t="shared" si="14"/>
        <v>Jan</v>
      </c>
      <c r="O16" s="12" t="str">
        <f t="shared" si="4"/>
        <v>Quarter 1 2012</v>
      </c>
      <c r="P16" s="12" t="str">
        <f t="shared" si="15"/>
        <v>Qtr 1 2012</v>
      </c>
      <c r="Q16" s="12" t="str">
        <f t="shared" si="5"/>
        <v>201201</v>
      </c>
    </row>
    <row r="17" spans="1:17" x14ac:dyDescent="0.25">
      <c r="A17" s="6">
        <v>40924</v>
      </c>
      <c r="B17" s="7">
        <f t="shared" si="6"/>
        <v>2012</v>
      </c>
      <c r="C17" s="7">
        <f t="shared" si="0"/>
        <v>1</v>
      </c>
      <c r="D17" s="8" t="str">
        <f t="shared" si="7"/>
        <v>January</v>
      </c>
      <c r="E17" s="7" t="str">
        <f t="shared" si="8"/>
        <v>Jan</v>
      </c>
      <c r="F17" s="9">
        <f t="shared" si="1"/>
        <v>1</v>
      </c>
      <c r="G17" s="7" t="str">
        <f t="shared" si="9"/>
        <v>Quarter 1</v>
      </c>
      <c r="H17" s="7" t="str">
        <f t="shared" si="2"/>
        <v>Q1</v>
      </c>
      <c r="I17" s="6" t="str">
        <f t="shared" si="10"/>
        <v>20121</v>
      </c>
      <c r="J17" s="7" t="str">
        <f t="shared" si="11"/>
        <v>Q1 2012</v>
      </c>
      <c r="K17" s="7" t="str">
        <f t="shared" si="3"/>
        <v>Jan 2012</v>
      </c>
      <c r="L17" s="10" t="str">
        <f t="shared" si="12"/>
        <v>January 2012</v>
      </c>
      <c r="M17" s="11" t="str">
        <f t="shared" si="13"/>
        <v>January</v>
      </c>
      <c r="N17" s="12" t="str">
        <f t="shared" si="14"/>
        <v>Jan</v>
      </c>
      <c r="O17" s="12" t="str">
        <f t="shared" si="4"/>
        <v>Quarter 1 2012</v>
      </c>
      <c r="P17" s="12" t="str">
        <f t="shared" si="15"/>
        <v>Qtr 1 2012</v>
      </c>
      <c r="Q17" s="12" t="str">
        <f t="shared" si="5"/>
        <v>201201</v>
      </c>
    </row>
    <row r="18" spans="1:17" x14ac:dyDescent="0.25">
      <c r="A18" s="6">
        <v>40925</v>
      </c>
      <c r="B18" s="7">
        <f t="shared" si="6"/>
        <v>2012</v>
      </c>
      <c r="C18" s="7">
        <f t="shared" si="0"/>
        <v>1</v>
      </c>
      <c r="D18" s="8" t="str">
        <f t="shared" si="7"/>
        <v>January</v>
      </c>
      <c r="E18" s="7" t="str">
        <f t="shared" si="8"/>
        <v>Jan</v>
      </c>
      <c r="F18" s="9">
        <f t="shared" si="1"/>
        <v>1</v>
      </c>
      <c r="G18" s="7" t="str">
        <f t="shared" si="9"/>
        <v>Quarter 1</v>
      </c>
      <c r="H18" s="7" t="str">
        <f t="shared" si="2"/>
        <v>Q1</v>
      </c>
      <c r="I18" s="6" t="str">
        <f t="shared" si="10"/>
        <v>20121</v>
      </c>
      <c r="J18" s="7" t="str">
        <f t="shared" si="11"/>
        <v>Q1 2012</v>
      </c>
      <c r="K18" s="7" t="str">
        <f t="shared" si="3"/>
        <v>Jan 2012</v>
      </c>
      <c r="L18" s="10" t="str">
        <f t="shared" si="12"/>
        <v>January 2012</v>
      </c>
      <c r="M18" s="11" t="str">
        <f t="shared" si="13"/>
        <v>January</v>
      </c>
      <c r="N18" s="12" t="str">
        <f t="shared" si="14"/>
        <v>Jan</v>
      </c>
      <c r="O18" s="12" t="str">
        <f t="shared" si="4"/>
        <v>Quarter 1 2012</v>
      </c>
      <c r="P18" s="12" t="str">
        <f t="shared" si="15"/>
        <v>Qtr 1 2012</v>
      </c>
      <c r="Q18" s="12" t="str">
        <f t="shared" si="5"/>
        <v>201201</v>
      </c>
    </row>
    <row r="19" spans="1:17" x14ac:dyDescent="0.25">
      <c r="A19" s="6">
        <v>40926</v>
      </c>
      <c r="B19" s="7">
        <f t="shared" si="6"/>
        <v>2012</v>
      </c>
      <c r="C19" s="7">
        <f t="shared" si="0"/>
        <v>1</v>
      </c>
      <c r="D19" s="8" t="str">
        <f t="shared" si="7"/>
        <v>January</v>
      </c>
      <c r="E19" s="7" t="str">
        <f t="shared" si="8"/>
        <v>Jan</v>
      </c>
      <c r="F19" s="9">
        <f t="shared" si="1"/>
        <v>1</v>
      </c>
      <c r="G19" s="7" t="str">
        <f t="shared" si="9"/>
        <v>Quarter 1</v>
      </c>
      <c r="H19" s="7" t="str">
        <f t="shared" si="2"/>
        <v>Q1</v>
      </c>
      <c r="I19" s="6" t="str">
        <f t="shared" si="10"/>
        <v>20121</v>
      </c>
      <c r="J19" s="7" t="str">
        <f t="shared" si="11"/>
        <v>Q1 2012</v>
      </c>
      <c r="K19" s="7" t="str">
        <f t="shared" si="3"/>
        <v>Jan 2012</v>
      </c>
      <c r="L19" s="10" t="str">
        <f t="shared" si="12"/>
        <v>January 2012</v>
      </c>
      <c r="M19" s="11" t="str">
        <f t="shared" si="13"/>
        <v>January</v>
      </c>
      <c r="N19" s="12" t="str">
        <f t="shared" si="14"/>
        <v>Jan</v>
      </c>
      <c r="O19" s="12" t="str">
        <f t="shared" si="4"/>
        <v>Quarter 1 2012</v>
      </c>
      <c r="P19" s="12" t="str">
        <f t="shared" si="15"/>
        <v>Qtr 1 2012</v>
      </c>
      <c r="Q19" s="12" t="str">
        <f t="shared" si="5"/>
        <v>201201</v>
      </c>
    </row>
    <row r="20" spans="1:17" x14ac:dyDescent="0.25">
      <c r="A20" s="6">
        <v>40927</v>
      </c>
      <c r="B20" s="7">
        <f t="shared" si="6"/>
        <v>2012</v>
      </c>
      <c r="C20" s="7">
        <f t="shared" si="0"/>
        <v>1</v>
      </c>
      <c r="D20" s="8" t="str">
        <f t="shared" si="7"/>
        <v>January</v>
      </c>
      <c r="E20" s="7" t="str">
        <f t="shared" si="8"/>
        <v>Jan</v>
      </c>
      <c r="F20" s="9">
        <f t="shared" si="1"/>
        <v>1</v>
      </c>
      <c r="G20" s="7" t="str">
        <f t="shared" si="9"/>
        <v>Quarter 1</v>
      </c>
      <c r="H20" s="7" t="str">
        <f t="shared" si="2"/>
        <v>Q1</v>
      </c>
      <c r="I20" s="6" t="str">
        <f t="shared" si="10"/>
        <v>20121</v>
      </c>
      <c r="J20" s="7" t="str">
        <f t="shared" si="11"/>
        <v>Q1 2012</v>
      </c>
      <c r="K20" s="7" t="str">
        <f t="shared" si="3"/>
        <v>Jan 2012</v>
      </c>
      <c r="L20" s="10" t="str">
        <f t="shared" si="12"/>
        <v>January 2012</v>
      </c>
      <c r="M20" s="11" t="str">
        <f t="shared" si="13"/>
        <v>January</v>
      </c>
      <c r="N20" s="12" t="str">
        <f t="shared" si="14"/>
        <v>Jan</v>
      </c>
      <c r="O20" s="12" t="str">
        <f t="shared" si="4"/>
        <v>Quarter 1 2012</v>
      </c>
      <c r="P20" s="12" t="str">
        <f t="shared" si="15"/>
        <v>Qtr 1 2012</v>
      </c>
      <c r="Q20" s="12" t="str">
        <f t="shared" si="5"/>
        <v>201201</v>
      </c>
    </row>
    <row r="21" spans="1:17" x14ac:dyDescent="0.25">
      <c r="A21" s="6">
        <v>40928</v>
      </c>
      <c r="B21" s="7">
        <f t="shared" si="6"/>
        <v>2012</v>
      </c>
      <c r="C21" s="7">
        <f t="shared" si="0"/>
        <v>1</v>
      </c>
      <c r="D21" s="8" t="str">
        <f t="shared" si="7"/>
        <v>January</v>
      </c>
      <c r="E21" s="7" t="str">
        <f t="shared" si="8"/>
        <v>Jan</v>
      </c>
      <c r="F21" s="9">
        <f t="shared" si="1"/>
        <v>1</v>
      </c>
      <c r="G21" s="7" t="str">
        <f t="shared" si="9"/>
        <v>Quarter 1</v>
      </c>
      <c r="H21" s="7" t="str">
        <f t="shared" si="2"/>
        <v>Q1</v>
      </c>
      <c r="I21" s="6" t="str">
        <f t="shared" si="10"/>
        <v>20121</v>
      </c>
      <c r="J21" s="7" t="str">
        <f t="shared" si="11"/>
        <v>Q1 2012</v>
      </c>
      <c r="K21" s="7" t="str">
        <f t="shared" si="3"/>
        <v>Jan 2012</v>
      </c>
      <c r="L21" s="10" t="str">
        <f t="shared" si="12"/>
        <v>January 2012</v>
      </c>
      <c r="M21" s="11" t="str">
        <f t="shared" si="13"/>
        <v>January</v>
      </c>
      <c r="N21" s="12" t="str">
        <f t="shared" si="14"/>
        <v>Jan</v>
      </c>
      <c r="O21" s="12" t="str">
        <f t="shared" si="4"/>
        <v>Quarter 1 2012</v>
      </c>
      <c r="P21" s="12" t="str">
        <f t="shared" si="15"/>
        <v>Qtr 1 2012</v>
      </c>
      <c r="Q21" s="12" t="str">
        <f t="shared" si="5"/>
        <v>201201</v>
      </c>
    </row>
    <row r="22" spans="1:17" x14ac:dyDescent="0.25">
      <c r="A22" s="6">
        <v>40929</v>
      </c>
      <c r="B22" s="7">
        <f t="shared" si="6"/>
        <v>2012</v>
      </c>
      <c r="C22" s="7">
        <f t="shared" si="0"/>
        <v>1</v>
      </c>
      <c r="D22" s="8" t="str">
        <f t="shared" si="7"/>
        <v>January</v>
      </c>
      <c r="E22" s="7" t="str">
        <f t="shared" si="8"/>
        <v>Jan</v>
      </c>
      <c r="F22" s="9">
        <f t="shared" si="1"/>
        <v>1</v>
      </c>
      <c r="G22" s="7" t="str">
        <f t="shared" si="9"/>
        <v>Quarter 1</v>
      </c>
      <c r="H22" s="7" t="str">
        <f t="shared" si="2"/>
        <v>Q1</v>
      </c>
      <c r="I22" s="6" t="str">
        <f t="shared" si="10"/>
        <v>20121</v>
      </c>
      <c r="J22" s="7" t="str">
        <f t="shared" si="11"/>
        <v>Q1 2012</v>
      </c>
      <c r="K22" s="7" t="str">
        <f t="shared" si="3"/>
        <v>Jan 2012</v>
      </c>
      <c r="L22" s="10" t="str">
        <f t="shared" si="12"/>
        <v>January 2012</v>
      </c>
      <c r="M22" s="11" t="str">
        <f t="shared" si="13"/>
        <v>January</v>
      </c>
      <c r="N22" s="12" t="str">
        <f t="shared" si="14"/>
        <v>Jan</v>
      </c>
      <c r="O22" s="12" t="str">
        <f t="shared" si="4"/>
        <v>Quarter 1 2012</v>
      </c>
      <c r="P22" s="12" t="str">
        <f t="shared" si="15"/>
        <v>Qtr 1 2012</v>
      </c>
      <c r="Q22" s="12" t="str">
        <f t="shared" si="5"/>
        <v>201201</v>
      </c>
    </row>
    <row r="23" spans="1:17" x14ac:dyDescent="0.25">
      <c r="A23" s="6">
        <v>40930</v>
      </c>
      <c r="B23" s="7">
        <f t="shared" si="6"/>
        <v>2012</v>
      </c>
      <c r="C23" s="7">
        <f t="shared" si="0"/>
        <v>1</v>
      </c>
      <c r="D23" s="8" t="str">
        <f t="shared" si="7"/>
        <v>January</v>
      </c>
      <c r="E23" s="7" t="str">
        <f t="shared" si="8"/>
        <v>Jan</v>
      </c>
      <c r="F23" s="9">
        <f t="shared" si="1"/>
        <v>1</v>
      </c>
      <c r="G23" s="7" t="str">
        <f t="shared" si="9"/>
        <v>Quarter 1</v>
      </c>
      <c r="H23" s="7" t="str">
        <f t="shared" si="2"/>
        <v>Q1</v>
      </c>
      <c r="I23" s="6" t="str">
        <f t="shared" si="10"/>
        <v>20121</v>
      </c>
      <c r="J23" s="7" t="str">
        <f t="shared" si="11"/>
        <v>Q1 2012</v>
      </c>
      <c r="K23" s="7" t="str">
        <f t="shared" si="3"/>
        <v>Jan 2012</v>
      </c>
      <c r="L23" s="10" t="str">
        <f t="shared" si="12"/>
        <v>January 2012</v>
      </c>
      <c r="M23" s="11" t="str">
        <f t="shared" si="13"/>
        <v>January</v>
      </c>
      <c r="N23" s="12" t="str">
        <f t="shared" si="14"/>
        <v>Jan</v>
      </c>
      <c r="O23" s="12" t="str">
        <f t="shared" si="4"/>
        <v>Quarter 1 2012</v>
      </c>
      <c r="P23" s="12" t="str">
        <f t="shared" si="15"/>
        <v>Qtr 1 2012</v>
      </c>
      <c r="Q23" s="12" t="str">
        <f t="shared" si="5"/>
        <v>201201</v>
      </c>
    </row>
    <row r="24" spans="1:17" x14ac:dyDescent="0.25">
      <c r="A24" s="6">
        <v>40931</v>
      </c>
      <c r="B24" s="7">
        <f t="shared" si="6"/>
        <v>2012</v>
      </c>
      <c r="C24" s="7">
        <f t="shared" si="0"/>
        <v>1</v>
      </c>
      <c r="D24" s="8" t="str">
        <f t="shared" si="7"/>
        <v>January</v>
      </c>
      <c r="E24" s="7" t="str">
        <f t="shared" si="8"/>
        <v>Jan</v>
      </c>
      <c r="F24" s="9">
        <f t="shared" si="1"/>
        <v>1</v>
      </c>
      <c r="G24" s="7" t="str">
        <f t="shared" si="9"/>
        <v>Quarter 1</v>
      </c>
      <c r="H24" s="7" t="str">
        <f t="shared" si="2"/>
        <v>Q1</v>
      </c>
      <c r="I24" s="6" t="str">
        <f t="shared" si="10"/>
        <v>20121</v>
      </c>
      <c r="J24" s="7" t="str">
        <f t="shared" si="11"/>
        <v>Q1 2012</v>
      </c>
      <c r="K24" s="7" t="str">
        <f t="shared" si="3"/>
        <v>Jan 2012</v>
      </c>
      <c r="L24" s="10" t="str">
        <f t="shared" si="12"/>
        <v>January 2012</v>
      </c>
      <c r="M24" s="11" t="str">
        <f t="shared" si="13"/>
        <v>January</v>
      </c>
      <c r="N24" s="12" t="str">
        <f t="shared" si="14"/>
        <v>Jan</v>
      </c>
      <c r="O24" s="12" t="str">
        <f t="shared" si="4"/>
        <v>Quarter 1 2012</v>
      </c>
      <c r="P24" s="12" t="str">
        <f t="shared" si="15"/>
        <v>Qtr 1 2012</v>
      </c>
      <c r="Q24" s="12" t="str">
        <f t="shared" si="5"/>
        <v>201201</v>
      </c>
    </row>
    <row r="25" spans="1:17" x14ac:dyDescent="0.25">
      <c r="A25" s="6">
        <v>40932</v>
      </c>
      <c r="B25" s="7">
        <f t="shared" si="6"/>
        <v>2012</v>
      </c>
      <c r="C25" s="7">
        <f t="shared" si="0"/>
        <v>1</v>
      </c>
      <c r="D25" s="8" t="str">
        <f t="shared" si="7"/>
        <v>January</v>
      </c>
      <c r="E25" s="7" t="str">
        <f t="shared" si="8"/>
        <v>Jan</v>
      </c>
      <c r="F25" s="9">
        <f t="shared" si="1"/>
        <v>1</v>
      </c>
      <c r="G25" s="7" t="str">
        <f t="shared" si="9"/>
        <v>Quarter 1</v>
      </c>
      <c r="H25" s="7" t="str">
        <f t="shared" si="2"/>
        <v>Q1</v>
      </c>
      <c r="I25" s="6" t="str">
        <f t="shared" si="10"/>
        <v>20121</v>
      </c>
      <c r="J25" s="7" t="str">
        <f t="shared" si="11"/>
        <v>Q1 2012</v>
      </c>
      <c r="K25" s="7" t="str">
        <f t="shared" si="3"/>
        <v>Jan 2012</v>
      </c>
      <c r="L25" s="10" t="str">
        <f t="shared" si="12"/>
        <v>January 2012</v>
      </c>
      <c r="M25" s="11" t="str">
        <f t="shared" si="13"/>
        <v>January</v>
      </c>
      <c r="N25" s="12" t="str">
        <f t="shared" si="14"/>
        <v>Jan</v>
      </c>
      <c r="O25" s="12" t="str">
        <f t="shared" si="4"/>
        <v>Quarter 1 2012</v>
      </c>
      <c r="P25" s="12" t="str">
        <f t="shared" si="15"/>
        <v>Qtr 1 2012</v>
      </c>
      <c r="Q25" s="12" t="str">
        <f t="shared" si="5"/>
        <v>201201</v>
      </c>
    </row>
    <row r="26" spans="1:17" x14ac:dyDescent="0.25">
      <c r="A26" s="6">
        <v>40933</v>
      </c>
      <c r="B26" s="7">
        <f t="shared" si="6"/>
        <v>2012</v>
      </c>
      <c r="C26" s="7">
        <f t="shared" si="0"/>
        <v>1</v>
      </c>
      <c r="D26" s="8" t="str">
        <f t="shared" si="7"/>
        <v>January</v>
      </c>
      <c r="E26" s="7" t="str">
        <f t="shared" si="8"/>
        <v>Jan</v>
      </c>
      <c r="F26" s="9">
        <f t="shared" si="1"/>
        <v>1</v>
      </c>
      <c r="G26" s="7" t="str">
        <f t="shared" si="9"/>
        <v>Quarter 1</v>
      </c>
      <c r="H26" s="7" t="str">
        <f t="shared" si="2"/>
        <v>Q1</v>
      </c>
      <c r="I26" s="6" t="str">
        <f t="shared" si="10"/>
        <v>20121</v>
      </c>
      <c r="J26" s="7" t="str">
        <f t="shared" si="11"/>
        <v>Q1 2012</v>
      </c>
      <c r="K26" s="7" t="str">
        <f t="shared" si="3"/>
        <v>Jan 2012</v>
      </c>
      <c r="L26" s="10" t="str">
        <f t="shared" si="12"/>
        <v>January 2012</v>
      </c>
      <c r="M26" s="11" t="str">
        <f t="shared" si="13"/>
        <v>January</v>
      </c>
      <c r="N26" s="12" t="str">
        <f t="shared" si="14"/>
        <v>Jan</v>
      </c>
      <c r="O26" s="12" t="str">
        <f t="shared" si="4"/>
        <v>Quarter 1 2012</v>
      </c>
      <c r="P26" s="12" t="str">
        <f t="shared" si="15"/>
        <v>Qtr 1 2012</v>
      </c>
      <c r="Q26" s="12" t="str">
        <f t="shared" si="5"/>
        <v>201201</v>
      </c>
    </row>
    <row r="27" spans="1:17" x14ac:dyDescent="0.25">
      <c r="A27" s="6">
        <v>40934</v>
      </c>
      <c r="B27" s="7">
        <f t="shared" si="6"/>
        <v>2012</v>
      </c>
      <c r="C27" s="7">
        <f t="shared" si="0"/>
        <v>1</v>
      </c>
      <c r="D27" s="8" t="str">
        <f t="shared" si="7"/>
        <v>January</v>
      </c>
      <c r="E27" s="7" t="str">
        <f t="shared" si="8"/>
        <v>Jan</v>
      </c>
      <c r="F27" s="9">
        <f t="shared" si="1"/>
        <v>1</v>
      </c>
      <c r="G27" s="7" t="str">
        <f t="shared" si="9"/>
        <v>Quarter 1</v>
      </c>
      <c r="H27" s="7" t="str">
        <f t="shared" si="2"/>
        <v>Q1</v>
      </c>
      <c r="I27" s="6" t="str">
        <f t="shared" si="10"/>
        <v>20121</v>
      </c>
      <c r="J27" s="7" t="str">
        <f t="shared" si="11"/>
        <v>Q1 2012</v>
      </c>
      <c r="K27" s="7" t="str">
        <f t="shared" si="3"/>
        <v>Jan 2012</v>
      </c>
      <c r="L27" s="10" t="str">
        <f t="shared" si="12"/>
        <v>January 2012</v>
      </c>
      <c r="M27" s="11" t="str">
        <f t="shared" si="13"/>
        <v>January</v>
      </c>
      <c r="N27" s="12" t="str">
        <f t="shared" si="14"/>
        <v>Jan</v>
      </c>
      <c r="O27" s="12" t="str">
        <f t="shared" si="4"/>
        <v>Quarter 1 2012</v>
      </c>
      <c r="P27" s="12" t="str">
        <f t="shared" si="15"/>
        <v>Qtr 1 2012</v>
      </c>
      <c r="Q27" s="12" t="str">
        <f t="shared" si="5"/>
        <v>201201</v>
      </c>
    </row>
    <row r="28" spans="1:17" x14ac:dyDescent="0.25">
      <c r="A28" s="6">
        <v>40935</v>
      </c>
      <c r="B28" s="7">
        <f t="shared" si="6"/>
        <v>2012</v>
      </c>
      <c r="C28" s="7">
        <f t="shared" si="0"/>
        <v>1</v>
      </c>
      <c r="D28" s="8" t="str">
        <f t="shared" si="7"/>
        <v>January</v>
      </c>
      <c r="E28" s="7" t="str">
        <f t="shared" si="8"/>
        <v>Jan</v>
      </c>
      <c r="F28" s="9">
        <f t="shared" si="1"/>
        <v>1</v>
      </c>
      <c r="G28" s="7" t="str">
        <f t="shared" si="9"/>
        <v>Quarter 1</v>
      </c>
      <c r="H28" s="7" t="str">
        <f t="shared" si="2"/>
        <v>Q1</v>
      </c>
      <c r="I28" s="6" t="str">
        <f t="shared" si="10"/>
        <v>20121</v>
      </c>
      <c r="J28" s="7" t="str">
        <f t="shared" si="11"/>
        <v>Q1 2012</v>
      </c>
      <c r="K28" s="7" t="str">
        <f t="shared" si="3"/>
        <v>Jan 2012</v>
      </c>
      <c r="L28" s="10" t="str">
        <f t="shared" si="12"/>
        <v>January 2012</v>
      </c>
      <c r="M28" s="11" t="str">
        <f t="shared" si="13"/>
        <v>January</v>
      </c>
      <c r="N28" s="12" t="str">
        <f t="shared" si="14"/>
        <v>Jan</v>
      </c>
      <c r="O28" s="12" t="str">
        <f t="shared" si="4"/>
        <v>Quarter 1 2012</v>
      </c>
      <c r="P28" s="12" t="str">
        <f t="shared" si="15"/>
        <v>Qtr 1 2012</v>
      </c>
      <c r="Q28" s="12" t="str">
        <f t="shared" si="5"/>
        <v>201201</v>
      </c>
    </row>
    <row r="29" spans="1:17" x14ac:dyDescent="0.25">
      <c r="A29" s="6">
        <v>40936</v>
      </c>
      <c r="B29" s="7">
        <f t="shared" si="6"/>
        <v>2012</v>
      </c>
      <c r="C29" s="7">
        <f t="shared" si="0"/>
        <v>1</v>
      </c>
      <c r="D29" s="8" t="str">
        <f t="shared" si="7"/>
        <v>January</v>
      </c>
      <c r="E29" s="7" t="str">
        <f t="shared" si="8"/>
        <v>Jan</v>
      </c>
      <c r="F29" s="9">
        <f t="shared" si="1"/>
        <v>1</v>
      </c>
      <c r="G29" s="7" t="str">
        <f t="shared" si="9"/>
        <v>Quarter 1</v>
      </c>
      <c r="H29" s="7" t="str">
        <f t="shared" si="2"/>
        <v>Q1</v>
      </c>
      <c r="I29" s="6" t="str">
        <f t="shared" si="10"/>
        <v>20121</v>
      </c>
      <c r="J29" s="7" t="str">
        <f t="shared" si="11"/>
        <v>Q1 2012</v>
      </c>
      <c r="K29" s="7" t="str">
        <f t="shared" si="3"/>
        <v>Jan 2012</v>
      </c>
      <c r="L29" s="10" t="str">
        <f t="shared" si="12"/>
        <v>January 2012</v>
      </c>
      <c r="M29" s="11" t="str">
        <f t="shared" si="13"/>
        <v>January</v>
      </c>
      <c r="N29" s="12" t="str">
        <f t="shared" si="14"/>
        <v>Jan</v>
      </c>
      <c r="O29" s="12" t="str">
        <f t="shared" si="4"/>
        <v>Quarter 1 2012</v>
      </c>
      <c r="P29" s="12" t="str">
        <f t="shared" si="15"/>
        <v>Qtr 1 2012</v>
      </c>
      <c r="Q29" s="12" t="str">
        <f t="shared" si="5"/>
        <v>201201</v>
      </c>
    </row>
    <row r="30" spans="1:17" x14ac:dyDescent="0.25">
      <c r="A30" s="6">
        <v>40937</v>
      </c>
      <c r="B30" s="7">
        <f t="shared" si="6"/>
        <v>2012</v>
      </c>
      <c r="C30" s="7">
        <f t="shared" si="0"/>
        <v>1</v>
      </c>
      <c r="D30" s="8" t="str">
        <f t="shared" si="7"/>
        <v>January</v>
      </c>
      <c r="E30" s="7" t="str">
        <f t="shared" si="8"/>
        <v>Jan</v>
      </c>
      <c r="F30" s="9">
        <f t="shared" si="1"/>
        <v>1</v>
      </c>
      <c r="G30" s="7" t="str">
        <f t="shared" si="9"/>
        <v>Quarter 1</v>
      </c>
      <c r="H30" s="7" t="str">
        <f t="shared" si="2"/>
        <v>Q1</v>
      </c>
      <c r="I30" s="6" t="str">
        <f t="shared" si="10"/>
        <v>20121</v>
      </c>
      <c r="J30" s="7" t="str">
        <f t="shared" si="11"/>
        <v>Q1 2012</v>
      </c>
      <c r="K30" s="7" t="str">
        <f t="shared" si="3"/>
        <v>Jan 2012</v>
      </c>
      <c r="L30" s="10" t="str">
        <f t="shared" si="12"/>
        <v>January 2012</v>
      </c>
      <c r="M30" s="11" t="str">
        <f t="shared" si="13"/>
        <v>January</v>
      </c>
      <c r="N30" s="12" t="str">
        <f t="shared" si="14"/>
        <v>Jan</v>
      </c>
      <c r="O30" s="12" t="str">
        <f t="shared" si="4"/>
        <v>Quarter 1 2012</v>
      </c>
      <c r="P30" s="12" t="str">
        <f t="shared" si="15"/>
        <v>Qtr 1 2012</v>
      </c>
      <c r="Q30" s="12" t="str">
        <f t="shared" si="5"/>
        <v>201201</v>
      </c>
    </row>
    <row r="31" spans="1:17" x14ac:dyDescent="0.25">
      <c r="A31" s="6">
        <v>40938</v>
      </c>
      <c r="B31" s="7">
        <f t="shared" si="6"/>
        <v>2012</v>
      </c>
      <c r="C31" s="7">
        <f t="shared" si="0"/>
        <v>1</v>
      </c>
      <c r="D31" s="8" t="str">
        <f t="shared" si="7"/>
        <v>January</v>
      </c>
      <c r="E31" s="7" t="str">
        <f t="shared" si="8"/>
        <v>Jan</v>
      </c>
      <c r="F31" s="9">
        <f t="shared" si="1"/>
        <v>1</v>
      </c>
      <c r="G31" s="7" t="str">
        <f t="shared" si="9"/>
        <v>Quarter 1</v>
      </c>
      <c r="H31" s="7" t="str">
        <f t="shared" si="2"/>
        <v>Q1</v>
      </c>
      <c r="I31" s="6" t="str">
        <f t="shared" si="10"/>
        <v>20121</v>
      </c>
      <c r="J31" s="7" t="str">
        <f t="shared" si="11"/>
        <v>Q1 2012</v>
      </c>
      <c r="K31" s="7" t="str">
        <f t="shared" si="3"/>
        <v>Jan 2012</v>
      </c>
      <c r="L31" s="10" t="str">
        <f t="shared" si="12"/>
        <v>January 2012</v>
      </c>
      <c r="M31" s="11" t="str">
        <f t="shared" si="13"/>
        <v>January</v>
      </c>
      <c r="N31" s="12" t="str">
        <f t="shared" si="14"/>
        <v>Jan</v>
      </c>
      <c r="O31" s="12" t="str">
        <f t="shared" si="4"/>
        <v>Quarter 1 2012</v>
      </c>
      <c r="P31" s="12" t="str">
        <f t="shared" si="15"/>
        <v>Qtr 1 2012</v>
      </c>
      <c r="Q31" s="12" t="str">
        <f t="shared" si="5"/>
        <v>201201</v>
      </c>
    </row>
    <row r="32" spans="1:17" x14ac:dyDescent="0.25">
      <c r="A32" s="6">
        <v>40939</v>
      </c>
      <c r="B32" s="7">
        <f t="shared" si="6"/>
        <v>2012</v>
      </c>
      <c r="C32" s="7">
        <f t="shared" si="0"/>
        <v>1</v>
      </c>
      <c r="D32" s="8" t="str">
        <f t="shared" si="7"/>
        <v>January</v>
      </c>
      <c r="E32" s="7" t="str">
        <f t="shared" si="8"/>
        <v>Jan</v>
      </c>
      <c r="F32" s="9">
        <f t="shared" si="1"/>
        <v>1</v>
      </c>
      <c r="G32" s="7" t="str">
        <f t="shared" si="9"/>
        <v>Quarter 1</v>
      </c>
      <c r="H32" s="7" t="str">
        <f t="shared" si="2"/>
        <v>Q1</v>
      </c>
      <c r="I32" s="6" t="str">
        <f t="shared" si="10"/>
        <v>20121</v>
      </c>
      <c r="J32" s="7" t="str">
        <f t="shared" si="11"/>
        <v>Q1 2012</v>
      </c>
      <c r="K32" s="7" t="str">
        <f t="shared" si="3"/>
        <v>Jan 2012</v>
      </c>
      <c r="L32" s="10" t="str">
        <f t="shared" si="12"/>
        <v>January 2012</v>
      </c>
      <c r="M32" s="11" t="str">
        <f t="shared" si="13"/>
        <v>January</v>
      </c>
      <c r="N32" s="12" t="str">
        <f t="shared" si="14"/>
        <v>Jan</v>
      </c>
      <c r="O32" s="12" t="str">
        <f t="shared" si="4"/>
        <v>Quarter 1 2012</v>
      </c>
      <c r="P32" s="12" t="str">
        <f t="shared" si="15"/>
        <v>Qtr 1 2012</v>
      </c>
      <c r="Q32" s="12" t="str">
        <f t="shared" si="5"/>
        <v>201201</v>
      </c>
    </row>
    <row r="33" spans="1:17" x14ac:dyDescent="0.25">
      <c r="A33" s="6">
        <v>40940</v>
      </c>
      <c r="B33" s="7">
        <f t="shared" si="6"/>
        <v>2012</v>
      </c>
      <c r="C33" s="7">
        <f t="shared" si="0"/>
        <v>2</v>
      </c>
      <c r="D33" s="8" t="str">
        <f t="shared" si="7"/>
        <v>February</v>
      </c>
      <c r="E33" s="7" t="str">
        <f t="shared" si="8"/>
        <v>Feb</v>
      </c>
      <c r="F33" s="9">
        <f t="shared" si="1"/>
        <v>1</v>
      </c>
      <c r="G33" s="7" t="str">
        <f t="shared" si="9"/>
        <v>Quarter 1</v>
      </c>
      <c r="H33" s="7" t="str">
        <f t="shared" si="2"/>
        <v>Q1</v>
      </c>
      <c r="I33" s="6" t="str">
        <f t="shared" si="10"/>
        <v>20121</v>
      </c>
      <c r="J33" s="7" t="str">
        <f t="shared" si="11"/>
        <v>Q1 2012</v>
      </c>
      <c r="K33" s="7" t="str">
        <f t="shared" si="3"/>
        <v>Feb 2012</v>
      </c>
      <c r="L33" s="10" t="str">
        <f t="shared" si="12"/>
        <v>February 2012</v>
      </c>
      <c r="M33" s="11" t="str">
        <f t="shared" si="13"/>
        <v>February</v>
      </c>
      <c r="N33" s="12" t="str">
        <f t="shared" si="14"/>
        <v>Feb</v>
      </c>
      <c r="O33" s="12" t="str">
        <f t="shared" si="4"/>
        <v>Quarter 1 2012</v>
      </c>
      <c r="P33" s="12" t="str">
        <f t="shared" si="15"/>
        <v>Qtr 1 2012</v>
      </c>
      <c r="Q33" s="12" t="str">
        <f t="shared" si="5"/>
        <v>201202</v>
      </c>
    </row>
    <row r="34" spans="1:17" x14ac:dyDescent="0.25">
      <c r="A34" s="6">
        <v>40941</v>
      </c>
      <c r="B34" s="7">
        <f t="shared" si="6"/>
        <v>2012</v>
      </c>
      <c r="C34" s="7">
        <f t="shared" si="0"/>
        <v>2</v>
      </c>
      <c r="D34" s="8" t="str">
        <f t="shared" si="7"/>
        <v>February</v>
      </c>
      <c r="E34" s="7" t="str">
        <f t="shared" si="8"/>
        <v>Feb</v>
      </c>
      <c r="F34" s="9">
        <f t="shared" si="1"/>
        <v>1</v>
      </c>
      <c r="G34" s="7" t="str">
        <f t="shared" si="9"/>
        <v>Quarter 1</v>
      </c>
      <c r="H34" s="7" t="str">
        <f t="shared" si="2"/>
        <v>Q1</v>
      </c>
      <c r="I34" s="6" t="str">
        <f t="shared" si="10"/>
        <v>20121</v>
      </c>
      <c r="J34" s="7" t="str">
        <f t="shared" si="11"/>
        <v>Q1 2012</v>
      </c>
      <c r="K34" s="7" t="str">
        <f t="shared" si="3"/>
        <v>Feb 2012</v>
      </c>
      <c r="L34" s="10" t="str">
        <f t="shared" si="12"/>
        <v>February 2012</v>
      </c>
      <c r="M34" s="11" t="str">
        <f t="shared" si="13"/>
        <v>February</v>
      </c>
      <c r="N34" s="12" t="str">
        <f t="shared" si="14"/>
        <v>Feb</v>
      </c>
      <c r="O34" s="12" t="str">
        <f t="shared" si="4"/>
        <v>Quarter 1 2012</v>
      </c>
      <c r="P34" s="12" t="str">
        <f t="shared" si="15"/>
        <v>Qtr 1 2012</v>
      </c>
      <c r="Q34" s="12" t="str">
        <f t="shared" si="5"/>
        <v>201202</v>
      </c>
    </row>
    <row r="35" spans="1:17" x14ac:dyDescent="0.25">
      <c r="A35" s="6">
        <v>40942</v>
      </c>
      <c r="B35" s="7">
        <f t="shared" si="6"/>
        <v>2012</v>
      </c>
      <c r="C35" s="7">
        <f t="shared" si="0"/>
        <v>2</v>
      </c>
      <c r="D35" s="8" t="str">
        <f t="shared" si="7"/>
        <v>February</v>
      </c>
      <c r="E35" s="7" t="str">
        <f t="shared" si="8"/>
        <v>Feb</v>
      </c>
      <c r="F35" s="9">
        <f t="shared" si="1"/>
        <v>1</v>
      </c>
      <c r="G35" s="7" t="str">
        <f t="shared" si="9"/>
        <v>Quarter 1</v>
      </c>
      <c r="H35" s="7" t="str">
        <f t="shared" si="2"/>
        <v>Q1</v>
      </c>
      <c r="I35" s="6" t="str">
        <f t="shared" si="10"/>
        <v>20121</v>
      </c>
      <c r="J35" s="7" t="str">
        <f t="shared" si="11"/>
        <v>Q1 2012</v>
      </c>
      <c r="K35" s="7" t="str">
        <f t="shared" si="3"/>
        <v>Feb 2012</v>
      </c>
      <c r="L35" s="10" t="str">
        <f t="shared" si="12"/>
        <v>February 2012</v>
      </c>
      <c r="M35" s="11" t="str">
        <f t="shared" si="13"/>
        <v>February</v>
      </c>
      <c r="N35" s="12" t="str">
        <f t="shared" si="14"/>
        <v>Feb</v>
      </c>
      <c r="O35" s="12" t="str">
        <f t="shared" si="4"/>
        <v>Quarter 1 2012</v>
      </c>
      <c r="P35" s="12" t="str">
        <f t="shared" si="15"/>
        <v>Qtr 1 2012</v>
      </c>
      <c r="Q35" s="12" t="str">
        <f t="shared" si="5"/>
        <v>201202</v>
      </c>
    </row>
    <row r="36" spans="1:17" x14ac:dyDescent="0.25">
      <c r="A36" s="6">
        <v>40943</v>
      </c>
      <c r="B36" s="7">
        <f t="shared" si="6"/>
        <v>2012</v>
      </c>
      <c r="C36" s="7">
        <f t="shared" si="0"/>
        <v>2</v>
      </c>
      <c r="D36" s="8" t="str">
        <f t="shared" si="7"/>
        <v>February</v>
      </c>
      <c r="E36" s="7" t="str">
        <f t="shared" si="8"/>
        <v>Feb</v>
      </c>
      <c r="F36" s="9">
        <f t="shared" si="1"/>
        <v>1</v>
      </c>
      <c r="G36" s="7" t="str">
        <f t="shared" si="9"/>
        <v>Quarter 1</v>
      </c>
      <c r="H36" s="7" t="str">
        <f t="shared" si="2"/>
        <v>Q1</v>
      </c>
      <c r="I36" s="6" t="str">
        <f t="shared" si="10"/>
        <v>20121</v>
      </c>
      <c r="J36" s="7" t="str">
        <f t="shared" si="11"/>
        <v>Q1 2012</v>
      </c>
      <c r="K36" s="7" t="str">
        <f t="shared" si="3"/>
        <v>Feb 2012</v>
      </c>
      <c r="L36" s="10" t="str">
        <f t="shared" si="12"/>
        <v>February 2012</v>
      </c>
      <c r="M36" s="11" t="str">
        <f t="shared" si="13"/>
        <v>February</v>
      </c>
      <c r="N36" s="12" t="str">
        <f t="shared" si="14"/>
        <v>Feb</v>
      </c>
      <c r="O36" s="12" t="str">
        <f t="shared" si="4"/>
        <v>Quarter 1 2012</v>
      </c>
      <c r="P36" s="12" t="str">
        <f t="shared" si="15"/>
        <v>Qtr 1 2012</v>
      </c>
      <c r="Q36" s="12" t="str">
        <f t="shared" si="5"/>
        <v>201202</v>
      </c>
    </row>
    <row r="37" spans="1:17" x14ac:dyDescent="0.25">
      <c r="A37" s="6">
        <v>40944</v>
      </c>
      <c r="B37" s="7">
        <f t="shared" si="6"/>
        <v>2012</v>
      </c>
      <c r="C37" s="7">
        <f t="shared" si="0"/>
        <v>2</v>
      </c>
      <c r="D37" s="8" t="str">
        <f t="shared" si="7"/>
        <v>February</v>
      </c>
      <c r="E37" s="7" t="str">
        <f t="shared" si="8"/>
        <v>Feb</v>
      </c>
      <c r="F37" s="9">
        <f t="shared" si="1"/>
        <v>1</v>
      </c>
      <c r="G37" s="7" t="str">
        <f t="shared" si="9"/>
        <v>Quarter 1</v>
      </c>
      <c r="H37" s="7" t="str">
        <f t="shared" si="2"/>
        <v>Q1</v>
      </c>
      <c r="I37" s="6" t="str">
        <f t="shared" si="10"/>
        <v>20121</v>
      </c>
      <c r="J37" s="7" t="str">
        <f t="shared" si="11"/>
        <v>Q1 2012</v>
      </c>
      <c r="K37" s="7" t="str">
        <f t="shared" si="3"/>
        <v>Feb 2012</v>
      </c>
      <c r="L37" s="10" t="str">
        <f t="shared" si="12"/>
        <v>February 2012</v>
      </c>
      <c r="M37" s="11" t="str">
        <f t="shared" si="13"/>
        <v>February</v>
      </c>
      <c r="N37" s="12" t="str">
        <f t="shared" si="14"/>
        <v>Feb</v>
      </c>
      <c r="O37" s="12" t="str">
        <f t="shared" si="4"/>
        <v>Quarter 1 2012</v>
      </c>
      <c r="P37" s="12" t="str">
        <f t="shared" si="15"/>
        <v>Qtr 1 2012</v>
      </c>
      <c r="Q37" s="12" t="str">
        <f t="shared" si="5"/>
        <v>201202</v>
      </c>
    </row>
    <row r="38" spans="1:17" x14ac:dyDescent="0.25">
      <c r="A38" s="6">
        <v>40945</v>
      </c>
      <c r="B38" s="7">
        <f t="shared" si="6"/>
        <v>2012</v>
      </c>
      <c r="C38" s="7">
        <f t="shared" si="0"/>
        <v>2</v>
      </c>
      <c r="D38" s="8" t="str">
        <f t="shared" si="7"/>
        <v>February</v>
      </c>
      <c r="E38" s="7" t="str">
        <f t="shared" si="8"/>
        <v>Feb</v>
      </c>
      <c r="F38" s="9">
        <f t="shared" si="1"/>
        <v>1</v>
      </c>
      <c r="G38" s="7" t="str">
        <f t="shared" si="9"/>
        <v>Quarter 1</v>
      </c>
      <c r="H38" s="7" t="str">
        <f t="shared" si="2"/>
        <v>Q1</v>
      </c>
      <c r="I38" s="6" t="str">
        <f t="shared" si="10"/>
        <v>20121</v>
      </c>
      <c r="J38" s="7" t="str">
        <f t="shared" si="11"/>
        <v>Q1 2012</v>
      </c>
      <c r="K38" s="7" t="str">
        <f t="shared" si="3"/>
        <v>Feb 2012</v>
      </c>
      <c r="L38" s="10" t="str">
        <f t="shared" si="12"/>
        <v>February 2012</v>
      </c>
      <c r="M38" s="11" t="str">
        <f t="shared" si="13"/>
        <v>February</v>
      </c>
      <c r="N38" s="12" t="str">
        <f t="shared" si="14"/>
        <v>Feb</v>
      </c>
      <c r="O38" s="12" t="str">
        <f t="shared" si="4"/>
        <v>Quarter 1 2012</v>
      </c>
      <c r="P38" s="12" t="str">
        <f t="shared" si="15"/>
        <v>Qtr 1 2012</v>
      </c>
      <c r="Q38" s="12" t="str">
        <f t="shared" si="5"/>
        <v>201202</v>
      </c>
    </row>
    <row r="39" spans="1:17" x14ac:dyDescent="0.25">
      <c r="A39" s="6">
        <v>40946</v>
      </c>
      <c r="B39" s="7">
        <f t="shared" si="6"/>
        <v>2012</v>
      </c>
      <c r="C39" s="7">
        <f t="shared" si="0"/>
        <v>2</v>
      </c>
      <c r="D39" s="8" t="str">
        <f t="shared" si="7"/>
        <v>February</v>
      </c>
      <c r="E39" s="7" t="str">
        <f t="shared" si="8"/>
        <v>Feb</v>
      </c>
      <c r="F39" s="9">
        <f t="shared" si="1"/>
        <v>1</v>
      </c>
      <c r="G39" s="7" t="str">
        <f t="shared" si="9"/>
        <v>Quarter 1</v>
      </c>
      <c r="H39" s="7" t="str">
        <f t="shared" si="2"/>
        <v>Q1</v>
      </c>
      <c r="I39" s="6" t="str">
        <f t="shared" si="10"/>
        <v>20121</v>
      </c>
      <c r="J39" s="7" t="str">
        <f t="shared" si="11"/>
        <v>Q1 2012</v>
      </c>
      <c r="K39" s="7" t="str">
        <f t="shared" si="3"/>
        <v>Feb 2012</v>
      </c>
      <c r="L39" s="10" t="str">
        <f t="shared" si="12"/>
        <v>February 2012</v>
      </c>
      <c r="M39" s="11" t="str">
        <f t="shared" si="13"/>
        <v>February</v>
      </c>
      <c r="N39" s="12" t="str">
        <f t="shared" si="14"/>
        <v>Feb</v>
      </c>
      <c r="O39" s="12" t="str">
        <f t="shared" si="4"/>
        <v>Quarter 1 2012</v>
      </c>
      <c r="P39" s="12" t="str">
        <f t="shared" si="15"/>
        <v>Qtr 1 2012</v>
      </c>
      <c r="Q39" s="12" t="str">
        <f t="shared" si="5"/>
        <v>201202</v>
      </c>
    </row>
    <row r="40" spans="1:17" x14ac:dyDescent="0.25">
      <c r="A40" s="6">
        <v>40947</v>
      </c>
      <c r="B40" s="7">
        <f t="shared" si="6"/>
        <v>2012</v>
      </c>
      <c r="C40" s="7">
        <f t="shared" si="0"/>
        <v>2</v>
      </c>
      <c r="D40" s="8" t="str">
        <f t="shared" si="7"/>
        <v>February</v>
      </c>
      <c r="E40" s="7" t="str">
        <f t="shared" si="8"/>
        <v>Feb</v>
      </c>
      <c r="F40" s="9">
        <f t="shared" si="1"/>
        <v>1</v>
      </c>
      <c r="G40" s="7" t="str">
        <f t="shared" si="9"/>
        <v>Quarter 1</v>
      </c>
      <c r="H40" s="7" t="str">
        <f t="shared" si="2"/>
        <v>Q1</v>
      </c>
      <c r="I40" s="6" t="str">
        <f t="shared" si="10"/>
        <v>20121</v>
      </c>
      <c r="J40" s="7" t="str">
        <f t="shared" si="11"/>
        <v>Q1 2012</v>
      </c>
      <c r="K40" s="7" t="str">
        <f t="shared" si="3"/>
        <v>Feb 2012</v>
      </c>
      <c r="L40" s="10" t="str">
        <f t="shared" si="12"/>
        <v>February 2012</v>
      </c>
      <c r="M40" s="11" t="str">
        <f t="shared" si="13"/>
        <v>February</v>
      </c>
      <c r="N40" s="12" t="str">
        <f t="shared" si="14"/>
        <v>Feb</v>
      </c>
      <c r="O40" s="12" t="str">
        <f t="shared" si="4"/>
        <v>Quarter 1 2012</v>
      </c>
      <c r="P40" s="12" t="str">
        <f t="shared" si="15"/>
        <v>Qtr 1 2012</v>
      </c>
      <c r="Q40" s="12" t="str">
        <f t="shared" si="5"/>
        <v>201202</v>
      </c>
    </row>
    <row r="41" spans="1:17" x14ac:dyDescent="0.25">
      <c r="A41" s="6">
        <v>40948</v>
      </c>
      <c r="B41" s="7">
        <f t="shared" si="6"/>
        <v>2012</v>
      </c>
      <c r="C41" s="7">
        <f t="shared" si="0"/>
        <v>2</v>
      </c>
      <c r="D41" s="8" t="str">
        <f t="shared" si="7"/>
        <v>February</v>
      </c>
      <c r="E41" s="7" t="str">
        <f t="shared" si="8"/>
        <v>Feb</v>
      </c>
      <c r="F41" s="9">
        <f t="shared" si="1"/>
        <v>1</v>
      </c>
      <c r="G41" s="7" t="str">
        <f t="shared" si="9"/>
        <v>Quarter 1</v>
      </c>
      <c r="H41" s="7" t="str">
        <f t="shared" si="2"/>
        <v>Q1</v>
      </c>
      <c r="I41" s="6" t="str">
        <f t="shared" si="10"/>
        <v>20121</v>
      </c>
      <c r="J41" s="7" t="str">
        <f t="shared" si="11"/>
        <v>Q1 2012</v>
      </c>
      <c r="K41" s="7" t="str">
        <f t="shared" si="3"/>
        <v>Feb 2012</v>
      </c>
      <c r="L41" s="10" t="str">
        <f t="shared" si="12"/>
        <v>February 2012</v>
      </c>
      <c r="M41" s="11" t="str">
        <f t="shared" si="13"/>
        <v>February</v>
      </c>
      <c r="N41" s="12" t="str">
        <f t="shared" si="14"/>
        <v>Feb</v>
      </c>
      <c r="O41" s="12" t="str">
        <f t="shared" si="4"/>
        <v>Quarter 1 2012</v>
      </c>
      <c r="P41" s="12" t="str">
        <f t="shared" si="15"/>
        <v>Qtr 1 2012</v>
      </c>
      <c r="Q41" s="12" t="str">
        <f t="shared" si="5"/>
        <v>201202</v>
      </c>
    </row>
    <row r="42" spans="1:17" x14ac:dyDescent="0.25">
      <c r="A42" s="6">
        <v>40949</v>
      </c>
      <c r="B42" s="7">
        <f t="shared" si="6"/>
        <v>2012</v>
      </c>
      <c r="C42" s="7">
        <f t="shared" si="0"/>
        <v>2</v>
      </c>
      <c r="D42" s="8" t="str">
        <f t="shared" si="7"/>
        <v>February</v>
      </c>
      <c r="E42" s="7" t="str">
        <f t="shared" si="8"/>
        <v>Feb</v>
      </c>
      <c r="F42" s="9">
        <f t="shared" si="1"/>
        <v>1</v>
      </c>
      <c r="G42" s="7" t="str">
        <f t="shared" si="9"/>
        <v>Quarter 1</v>
      </c>
      <c r="H42" s="7" t="str">
        <f t="shared" si="2"/>
        <v>Q1</v>
      </c>
      <c r="I42" s="6" t="str">
        <f t="shared" si="10"/>
        <v>20121</v>
      </c>
      <c r="J42" s="7" t="str">
        <f t="shared" si="11"/>
        <v>Q1 2012</v>
      </c>
      <c r="K42" s="7" t="str">
        <f t="shared" si="3"/>
        <v>Feb 2012</v>
      </c>
      <c r="L42" s="10" t="str">
        <f t="shared" si="12"/>
        <v>February 2012</v>
      </c>
      <c r="M42" s="11" t="str">
        <f t="shared" si="13"/>
        <v>February</v>
      </c>
      <c r="N42" s="12" t="str">
        <f t="shared" si="14"/>
        <v>Feb</v>
      </c>
      <c r="O42" s="12" t="str">
        <f t="shared" si="4"/>
        <v>Quarter 1 2012</v>
      </c>
      <c r="P42" s="12" t="str">
        <f t="shared" si="15"/>
        <v>Qtr 1 2012</v>
      </c>
      <c r="Q42" s="12" t="str">
        <f t="shared" si="5"/>
        <v>201202</v>
      </c>
    </row>
    <row r="43" spans="1:17" x14ac:dyDescent="0.25">
      <c r="A43" s="6">
        <v>40950</v>
      </c>
      <c r="B43" s="7">
        <f t="shared" si="6"/>
        <v>2012</v>
      </c>
      <c r="C43" s="7">
        <f t="shared" si="0"/>
        <v>2</v>
      </c>
      <c r="D43" s="8" t="str">
        <f t="shared" si="7"/>
        <v>February</v>
      </c>
      <c r="E43" s="7" t="str">
        <f t="shared" si="8"/>
        <v>Feb</v>
      </c>
      <c r="F43" s="9">
        <f t="shared" si="1"/>
        <v>1</v>
      </c>
      <c r="G43" s="7" t="str">
        <f t="shared" si="9"/>
        <v>Quarter 1</v>
      </c>
      <c r="H43" s="7" t="str">
        <f t="shared" si="2"/>
        <v>Q1</v>
      </c>
      <c r="I43" s="6" t="str">
        <f t="shared" si="10"/>
        <v>20121</v>
      </c>
      <c r="J43" s="7" t="str">
        <f t="shared" si="11"/>
        <v>Q1 2012</v>
      </c>
      <c r="K43" s="7" t="str">
        <f t="shared" si="3"/>
        <v>Feb 2012</v>
      </c>
      <c r="L43" s="10" t="str">
        <f t="shared" si="12"/>
        <v>February 2012</v>
      </c>
      <c r="M43" s="11" t="str">
        <f t="shared" si="13"/>
        <v>February</v>
      </c>
      <c r="N43" s="12" t="str">
        <f t="shared" si="14"/>
        <v>Feb</v>
      </c>
      <c r="O43" s="12" t="str">
        <f t="shared" si="4"/>
        <v>Quarter 1 2012</v>
      </c>
      <c r="P43" s="12" t="str">
        <f t="shared" si="15"/>
        <v>Qtr 1 2012</v>
      </c>
      <c r="Q43" s="12" t="str">
        <f t="shared" si="5"/>
        <v>201202</v>
      </c>
    </row>
    <row r="44" spans="1:17" x14ac:dyDescent="0.25">
      <c r="A44" s="6">
        <v>40951</v>
      </c>
      <c r="B44" s="7">
        <f t="shared" si="6"/>
        <v>2012</v>
      </c>
      <c r="C44" s="7">
        <f t="shared" si="0"/>
        <v>2</v>
      </c>
      <c r="D44" s="8" t="str">
        <f t="shared" si="7"/>
        <v>February</v>
      </c>
      <c r="E44" s="7" t="str">
        <f t="shared" si="8"/>
        <v>Feb</v>
      </c>
      <c r="F44" s="9">
        <f t="shared" si="1"/>
        <v>1</v>
      </c>
      <c r="G44" s="7" t="str">
        <f t="shared" si="9"/>
        <v>Quarter 1</v>
      </c>
      <c r="H44" s="7" t="str">
        <f t="shared" si="2"/>
        <v>Q1</v>
      </c>
      <c r="I44" s="6" t="str">
        <f t="shared" si="10"/>
        <v>20121</v>
      </c>
      <c r="J44" s="7" t="str">
        <f t="shared" si="11"/>
        <v>Q1 2012</v>
      </c>
      <c r="K44" s="7" t="str">
        <f t="shared" si="3"/>
        <v>Feb 2012</v>
      </c>
      <c r="L44" s="10" t="str">
        <f t="shared" si="12"/>
        <v>February 2012</v>
      </c>
      <c r="M44" s="11" t="str">
        <f t="shared" si="13"/>
        <v>February</v>
      </c>
      <c r="N44" s="12" t="str">
        <f t="shared" si="14"/>
        <v>Feb</v>
      </c>
      <c r="O44" s="12" t="str">
        <f t="shared" si="4"/>
        <v>Quarter 1 2012</v>
      </c>
      <c r="P44" s="12" t="str">
        <f t="shared" si="15"/>
        <v>Qtr 1 2012</v>
      </c>
      <c r="Q44" s="12" t="str">
        <f t="shared" si="5"/>
        <v>201202</v>
      </c>
    </row>
    <row r="45" spans="1:17" x14ac:dyDescent="0.25">
      <c r="A45" s="6">
        <v>40952</v>
      </c>
      <c r="B45" s="7">
        <f t="shared" si="6"/>
        <v>2012</v>
      </c>
      <c r="C45" s="7">
        <f t="shared" si="0"/>
        <v>2</v>
      </c>
      <c r="D45" s="8" t="str">
        <f t="shared" si="7"/>
        <v>February</v>
      </c>
      <c r="E45" s="7" t="str">
        <f t="shared" si="8"/>
        <v>Feb</v>
      </c>
      <c r="F45" s="9">
        <f t="shared" si="1"/>
        <v>1</v>
      </c>
      <c r="G45" s="7" t="str">
        <f t="shared" si="9"/>
        <v>Quarter 1</v>
      </c>
      <c r="H45" s="7" t="str">
        <f t="shared" si="2"/>
        <v>Q1</v>
      </c>
      <c r="I45" s="6" t="str">
        <f t="shared" si="10"/>
        <v>20121</v>
      </c>
      <c r="J45" s="7" t="str">
        <f t="shared" si="11"/>
        <v>Q1 2012</v>
      </c>
      <c r="K45" s="7" t="str">
        <f t="shared" si="3"/>
        <v>Feb 2012</v>
      </c>
      <c r="L45" s="10" t="str">
        <f t="shared" si="12"/>
        <v>February 2012</v>
      </c>
      <c r="M45" s="11" t="str">
        <f t="shared" si="13"/>
        <v>February</v>
      </c>
      <c r="N45" s="12" t="str">
        <f t="shared" si="14"/>
        <v>Feb</v>
      </c>
      <c r="O45" s="12" t="str">
        <f t="shared" si="4"/>
        <v>Quarter 1 2012</v>
      </c>
      <c r="P45" s="12" t="str">
        <f t="shared" si="15"/>
        <v>Qtr 1 2012</v>
      </c>
      <c r="Q45" s="12" t="str">
        <f t="shared" si="5"/>
        <v>201202</v>
      </c>
    </row>
    <row r="46" spans="1:17" x14ac:dyDescent="0.25">
      <c r="A46" s="6">
        <v>40953</v>
      </c>
      <c r="B46" s="7">
        <f t="shared" si="6"/>
        <v>2012</v>
      </c>
      <c r="C46" s="7">
        <f t="shared" si="0"/>
        <v>2</v>
      </c>
      <c r="D46" s="8" t="str">
        <f t="shared" si="7"/>
        <v>February</v>
      </c>
      <c r="E46" s="7" t="str">
        <f t="shared" si="8"/>
        <v>Feb</v>
      </c>
      <c r="F46" s="9">
        <f t="shared" si="1"/>
        <v>1</v>
      </c>
      <c r="G46" s="7" t="str">
        <f t="shared" si="9"/>
        <v>Quarter 1</v>
      </c>
      <c r="H46" s="7" t="str">
        <f t="shared" si="2"/>
        <v>Q1</v>
      </c>
      <c r="I46" s="6" t="str">
        <f t="shared" si="10"/>
        <v>20121</v>
      </c>
      <c r="J46" s="7" t="str">
        <f t="shared" si="11"/>
        <v>Q1 2012</v>
      </c>
      <c r="K46" s="7" t="str">
        <f t="shared" si="3"/>
        <v>Feb 2012</v>
      </c>
      <c r="L46" s="10" t="str">
        <f t="shared" si="12"/>
        <v>February 2012</v>
      </c>
      <c r="M46" s="11" t="str">
        <f t="shared" si="13"/>
        <v>February</v>
      </c>
      <c r="N46" s="12" t="str">
        <f t="shared" si="14"/>
        <v>Feb</v>
      </c>
      <c r="O46" s="12" t="str">
        <f t="shared" si="4"/>
        <v>Quarter 1 2012</v>
      </c>
      <c r="P46" s="12" t="str">
        <f t="shared" si="15"/>
        <v>Qtr 1 2012</v>
      </c>
      <c r="Q46" s="12" t="str">
        <f t="shared" si="5"/>
        <v>201202</v>
      </c>
    </row>
    <row r="47" spans="1:17" x14ac:dyDescent="0.25">
      <c r="A47" s="6">
        <v>40954</v>
      </c>
      <c r="B47" s="7">
        <f t="shared" si="6"/>
        <v>2012</v>
      </c>
      <c r="C47" s="7">
        <f t="shared" si="0"/>
        <v>2</v>
      </c>
      <c r="D47" s="8" t="str">
        <f t="shared" si="7"/>
        <v>February</v>
      </c>
      <c r="E47" s="7" t="str">
        <f t="shared" si="8"/>
        <v>Feb</v>
      </c>
      <c r="F47" s="9">
        <f t="shared" si="1"/>
        <v>1</v>
      </c>
      <c r="G47" s="7" t="str">
        <f t="shared" si="9"/>
        <v>Quarter 1</v>
      </c>
      <c r="H47" s="7" t="str">
        <f t="shared" si="2"/>
        <v>Q1</v>
      </c>
      <c r="I47" s="6" t="str">
        <f t="shared" si="10"/>
        <v>20121</v>
      </c>
      <c r="J47" s="7" t="str">
        <f t="shared" si="11"/>
        <v>Q1 2012</v>
      </c>
      <c r="K47" s="7" t="str">
        <f t="shared" si="3"/>
        <v>Feb 2012</v>
      </c>
      <c r="L47" s="10" t="str">
        <f t="shared" si="12"/>
        <v>February 2012</v>
      </c>
      <c r="M47" s="11" t="str">
        <f t="shared" si="13"/>
        <v>February</v>
      </c>
      <c r="N47" s="12" t="str">
        <f t="shared" si="14"/>
        <v>Feb</v>
      </c>
      <c r="O47" s="12" t="str">
        <f t="shared" si="4"/>
        <v>Quarter 1 2012</v>
      </c>
      <c r="P47" s="12" t="str">
        <f t="shared" si="15"/>
        <v>Qtr 1 2012</v>
      </c>
      <c r="Q47" s="12" t="str">
        <f t="shared" si="5"/>
        <v>201202</v>
      </c>
    </row>
    <row r="48" spans="1:17" x14ac:dyDescent="0.25">
      <c r="A48" s="6">
        <v>40955</v>
      </c>
      <c r="B48" s="7">
        <f t="shared" si="6"/>
        <v>2012</v>
      </c>
      <c r="C48" s="7">
        <f t="shared" si="0"/>
        <v>2</v>
      </c>
      <c r="D48" s="8" t="str">
        <f t="shared" si="7"/>
        <v>February</v>
      </c>
      <c r="E48" s="7" t="str">
        <f t="shared" si="8"/>
        <v>Feb</v>
      </c>
      <c r="F48" s="9">
        <f t="shared" si="1"/>
        <v>1</v>
      </c>
      <c r="G48" s="7" t="str">
        <f t="shared" si="9"/>
        <v>Quarter 1</v>
      </c>
      <c r="H48" s="7" t="str">
        <f t="shared" si="2"/>
        <v>Q1</v>
      </c>
      <c r="I48" s="6" t="str">
        <f t="shared" si="10"/>
        <v>20121</v>
      </c>
      <c r="J48" s="7" t="str">
        <f t="shared" si="11"/>
        <v>Q1 2012</v>
      </c>
      <c r="K48" s="7" t="str">
        <f t="shared" si="3"/>
        <v>Feb 2012</v>
      </c>
      <c r="L48" s="10" t="str">
        <f t="shared" si="12"/>
        <v>February 2012</v>
      </c>
      <c r="M48" s="11" t="str">
        <f t="shared" si="13"/>
        <v>February</v>
      </c>
      <c r="N48" s="12" t="str">
        <f t="shared" si="14"/>
        <v>Feb</v>
      </c>
      <c r="O48" s="12" t="str">
        <f t="shared" si="4"/>
        <v>Quarter 1 2012</v>
      </c>
      <c r="P48" s="12" t="str">
        <f t="shared" si="15"/>
        <v>Qtr 1 2012</v>
      </c>
      <c r="Q48" s="12" t="str">
        <f t="shared" si="5"/>
        <v>201202</v>
      </c>
    </row>
    <row r="49" spans="1:17" x14ac:dyDescent="0.25">
      <c r="A49" s="6">
        <v>40956</v>
      </c>
      <c r="B49" s="7">
        <f t="shared" si="6"/>
        <v>2012</v>
      </c>
      <c r="C49" s="7">
        <f t="shared" si="0"/>
        <v>2</v>
      </c>
      <c r="D49" s="8" t="str">
        <f t="shared" si="7"/>
        <v>February</v>
      </c>
      <c r="E49" s="7" t="str">
        <f t="shared" si="8"/>
        <v>Feb</v>
      </c>
      <c r="F49" s="9">
        <f t="shared" si="1"/>
        <v>1</v>
      </c>
      <c r="G49" s="7" t="str">
        <f t="shared" si="9"/>
        <v>Quarter 1</v>
      </c>
      <c r="H49" s="7" t="str">
        <f t="shared" si="2"/>
        <v>Q1</v>
      </c>
      <c r="I49" s="6" t="str">
        <f t="shared" si="10"/>
        <v>20121</v>
      </c>
      <c r="J49" s="7" t="str">
        <f t="shared" si="11"/>
        <v>Q1 2012</v>
      </c>
      <c r="K49" s="7" t="str">
        <f t="shared" si="3"/>
        <v>Feb 2012</v>
      </c>
      <c r="L49" s="10" t="str">
        <f t="shared" si="12"/>
        <v>February 2012</v>
      </c>
      <c r="M49" s="11" t="str">
        <f t="shared" si="13"/>
        <v>February</v>
      </c>
      <c r="N49" s="12" t="str">
        <f t="shared" si="14"/>
        <v>Feb</v>
      </c>
      <c r="O49" s="12" t="str">
        <f t="shared" si="4"/>
        <v>Quarter 1 2012</v>
      </c>
      <c r="P49" s="12" t="str">
        <f t="shared" si="15"/>
        <v>Qtr 1 2012</v>
      </c>
      <c r="Q49" s="12" t="str">
        <f t="shared" si="5"/>
        <v>201202</v>
      </c>
    </row>
    <row r="50" spans="1:17" x14ac:dyDescent="0.25">
      <c r="A50" s="6">
        <v>40957</v>
      </c>
      <c r="B50" s="7">
        <f t="shared" si="6"/>
        <v>2012</v>
      </c>
      <c r="C50" s="7">
        <f t="shared" si="0"/>
        <v>2</v>
      </c>
      <c r="D50" s="8" t="str">
        <f t="shared" si="7"/>
        <v>February</v>
      </c>
      <c r="E50" s="7" t="str">
        <f t="shared" si="8"/>
        <v>Feb</v>
      </c>
      <c r="F50" s="9">
        <f t="shared" si="1"/>
        <v>1</v>
      </c>
      <c r="G50" s="7" t="str">
        <f t="shared" si="9"/>
        <v>Quarter 1</v>
      </c>
      <c r="H50" s="7" t="str">
        <f t="shared" si="2"/>
        <v>Q1</v>
      </c>
      <c r="I50" s="6" t="str">
        <f t="shared" si="10"/>
        <v>20121</v>
      </c>
      <c r="J50" s="7" t="str">
        <f t="shared" si="11"/>
        <v>Q1 2012</v>
      </c>
      <c r="K50" s="7" t="str">
        <f t="shared" si="3"/>
        <v>Feb 2012</v>
      </c>
      <c r="L50" s="10" t="str">
        <f t="shared" si="12"/>
        <v>February 2012</v>
      </c>
      <c r="M50" s="11" t="str">
        <f t="shared" si="13"/>
        <v>February</v>
      </c>
      <c r="N50" s="12" t="str">
        <f t="shared" si="14"/>
        <v>Feb</v>
      </c>
      <c r="O50" s="12" t="str">
        <f t="shared" si="4"/>
        <v>Quarter 1 2012</v>
      </c>
      <c r="P50" s="12" t="str">
        <f t="shared" si="15"/>
        <v>Qtr 1 2012</v>
      </c>
      <c r="Q50" s="12" t="str">
        <f t="shared" si="5"/>
        <v>201202</v>
      </c>
    </row>
    <row r="51" spans="1:17" x14ac:dyDescent="0.25">
      <c r="A51" s="6">
        <v>40958</v>
      </c>
      <c r="B51" s="7">
        <f t="shared" si="6"/>
        <v>2012</v>
      </c>
      <c r="C51" s="7">
        <f t="shared" si="0"/>
        <v>2</v>
      </c>
      <c r="D51" s="8" t="str">
        <f t="shared" si="7"/>
        <v>February</v>
      </c>
      <c r="E51" s="7" t="str">
        <f t="shared" si="8"/>
        <v>Feb</v>
      </c>
      <c r="F51" s="9">
        <f t="shared" si="1"/>
        <v>1</v>
      </c>
      <c r="G51" s="7" t="str">
        <f t="shared" si="9"/>
        <v>Quarter 1</v>
      </c>
      <c r="H51" s="7" t="str">
        <f t="shared" si="2"/>
        <v>Q1</v>
      </c>
      <c r="I51" s="6" t="str">
        <f t="shared" si="10"/>
        <v>20121</v>
      </c>
      <c r="J51" s="7" t="str">
        <f t="shared" si="11"/>
        <v>Q1 2012</v>
      </c>
      <c r="K51" s="7" t="str">
        <f t="shared" si="3"/>
        <v>Feb 2012</v>
      </c>
      <c r="L51" s="10" t="str">
        <f t="shared" si="12"/>
        <v>February 2012</v>
      </c>
      <c r="M51" s="11" t="str">
        <f t="shared" si="13"/>
        <v>February</v>
      </c>
      <c r="N51" s="12" t="str">
        <f t="shared" si="14"/>
        <v>Feb</v>
      </c>
      <c r="O51" s="12" t="str">
        <f t="shared" si="4"/>
        <v>Quarter 1 2012</v>
      </c>
      <c r="P51" s="12" t="str">
        <f t="shared" si="15"/>
        <v>Qtr 1 2012</v>
      </c>
      <c r="Q51" s="12" t="str">
        <f t="shared" si="5"/>
        <v>201202</v>
      </c>
    </row>
    <row r="52" spans="1:17" x14ac:dyDescent="0.25">
      <c r="A52" s="6">
        <v>40959</v>
      </c>
      <c r="B52" s="7">
        <f t="shared" si="6"/>
        <v>2012</v>
      </c>
      <c r="C52" s="7">
        <f t="shared" si="0"/>
        <v>2</v>
      </c>
      <c r="D52" s="8" t="str">
        <f t="shared" si="7"/>
        <v>February</v>
      </c>
      <c r="E52" s="7" t="str">
        <f t="shared" si="8"/>
        <v>Feb</v>
      </c>
      <c r="F52" s="9">
        <f t="shared" si="1"/>
        <v>1</v>
      </c>
      <c r="G52" s="7" t="str">
        <f t="shared" si="9"/>
        <v>Quarter 1</v>
      </c>
      <c r="H52" s="7" t="str">
        <f t="shared" si="2"/>
        <v>Q1</v>
      </c>
      <c r="I52" s="6" t="str">
        <f t="shared" si="10"/>
        <v>20121</v>
      </c>
      <c r="J52" s="7" t="str">
        <f t="shared" si="11"/>
        <v>Q1 2012</v>
      </c>
      <c r="K52" s="7" t="str">
        <f t="shared" si="3"/>
        <v>Feb 2012</v>
      </c>
      <c r="L52" s="10" t="str">
        <f t="shared" si="12"/>
        <v>February 2012</v>
      </c>
      <c r="M52" s="11" t="str">
        <f t="shared" si="13"/>
        <v>February</v>
      </c>
      <c r="N52" s="12" t="str">
        <f t="shared" si="14"/>
        <v>Feb</v>
      </c>
      <c r="O52" s="12" t="str">
        <f t="shared" si="4"/>
        <v>Quarter 1 2012</v>
      </c>
      <c r="P52" s="12" t="str">
        <f t="shared" si="15"/>
        <v>Qtr 1 2012</v>
      </c>
      <c r="Q52" s="12" t="str">
        <f t="shared" si="5"/>
        <v>201202</v>
      </c>
    </row>
    <row r="53" spans="1:17" x14ac:dyDescent="0.25">
      <c r="A53" s="6">
        <v>40960</v>
      </c>
      <c r="B53" s="7">
        <f t="shared" si="6"/>
        <v>2012</v>
      </c>
      <c r="C53" s="7">
        <f t="shared" si="0"/>
        <v>2</v>
      </c>
      <c r="D53" s="8" t="str">
        <f t="shared" si="7"/>
        <v>February</v>
      </c>
      <c r="E53" s="7" t="str">
        <f t="shared" si="8"/>
        <v>Feb</v>
      </c>
      <c r="F53" s="9">
        <f t="shared" si="1"/>
        <v>1</v>
      </c>
      <c r="G53" s="7" t="str">
        <f t="shared" si="9"/>
        <v>Quarter 1</v>
      </c>
      <c r="H53" s="7" t="str">
        <f t="shared" si="2"/>
        <v>Q1</v>
      </c>
      <c r="I53" s="6" t="str">
        <f t="shared" si="10"/>
        <v>20121</v>
      </c>
      <c r="J53" s="7" t="str">
        <f t="shared" si="11"/>
        <v>Q1 2012</v>
      </c>
      <c r="K53" s="7" t="str">
        <f t="shared" si="3"/>
        <v>Feb 2012</v>
      </c>
      <c r="L53" s="10" t="str">
        <f t="shared" si="12"/>
        <v>February 2012</v>
      </c>
      <c r="M53" s="11" t="str">
        <f t="shared" si="13"/>
        <v>February</v>
      </c>
      <c r="N53" s="12" t="str">
        <f t="shared" si="14"/>
        <v>Feb</v>
      </c>
      <c r="O53" s="12" t="str">
        <f t="shared" si="4"/>
        <v>Quarter 1 2012</v>
      </c>
      <c r="P53" s="12" t="str">
        <f t="shared" si="15"/>
        <v>Qtr 1 2012</v>
      </c>
      <c r="Q53" s="12" t="str">
        <f t="shared" si="5"/>
        <v>201202</v>
      </c>
    </row>
    <row r="54" spans="1:17" x14ac:dyDescent="0.25">
      <c r="A54" s="6">
        <v>40961</v>
      </c>
      <c r="B54" s="7">
        <f t="shared" si="6"/>
        <v>2012</v>
      </c>
      <c r="C54" s="7">
        <f t="shared" si="0"/>
        <v>2</v>
      </c>
      <c r="D54" s="8" t="str">
        <f t="shared" si="7"/>
        <v>February</v>
      </c>
      <c r="E54" s="7" t="str">
        <f t="shared" si="8"/>
        <v>Feb</v>
      </c>
      <c r="F54" s="9">
        <f t="shared" si="1"/>
        <v>1</v>
      </c>
      <c r="G54" s="7" t="str">
        <f t="shared" si="9"/>
        <v>Quarter 1</v>
      </c>
      <c r="H54" s="7" t="str">
        <f t="shared" si="2"/>
        <v>Q1</v>
      </c>
      <c r="I54" s="6" t="str">
        <f t="shared" si="10"/>
        <v>20121</v>
      </c>
      <c r="J54" s="7" t="str">
        <f t="shared" si="11"/>
        <v>Q1 2012</v>
      </c>
      <c r="K54" s="7" t="str">
        <f t="shared" si="3"/>
        <v>Feb 2012</v>
      </c>
      <c r="L54" s="10" t="str">
        <f t="shared" si="12"/>
        <v>February 2012</v>
      </c>
      <c r="M54" s="11" t="str">
        <f t="shared" si="13"/>
        <v>February</v>
      </c>
      <c r="N54" s="12" t="str">
        <f t="shared" si="14"/>
        <v>Feb</v>
      </c>
      <c r="O54" s="12" t="str">
        <f t="shared" si="4"/>
        <v>Quarter 1 2012</v>
      </c>
      <c r="P54" s="12" t="str">
        <f t="shared" si="15"/>
        <v>Qtr 1 2012</v>
      </c>
      <c r="Q54" s="12" t="str">
        <f t="shared" si="5"/>
        <v>201202</v>
      </c>
    </row>
    <row r="55" spans="1:17" x14ac:dyDescent="0.25">
      <c r="A55" s="6">
        <v>40962</v>
      </c>
      <c r="B55" s="7">
        <f t="shared" si="6"/>
        <v>2012</v>
      </c>
      <c r="C55" s="7">
        <f t="shared" si="0"/>
        <v>2</v>
      </c>
      <c r="D55" s="8" t="str">
        <f t="shared" si="7"/>
        <v>February</v>
      </c>
      <c r="E55" s="7" t="str">
        <f t="shared" si="8"/>
        <v>Feb</v>
      </c>
      <c r="F55" s="9">
        <f t="shared" si="1"/>
        <v>1</v>
      </c>
      <c r="G55" s="7" t="str">
        <f t="shared" si="9"/>
        <v>Quarter 1</v>
      </c>
      <c r="H55" s="7" t="str">
        <f t="shared" si="2"/>
        <v>Q1</v>
      </c>
      <c r="I55" s="6" t="str">
        <f t="shared" si="10"/>
        <v>20121</v>
      </c>
      <c r="J55" s="7" t="str">
        <f t="shared" si="11"/>
        <v>Q1 2012</v>
      </c>
      <c r="K55" s="7" t="str">
        <f t="shared" si="3"/>
        <v>Feb 2012</v>
      </c>
      <c r="L55" s="10" t="str">
        <f t="shared" si="12"/>
        <v>February 2012</v>
      </c>
      <c r="M55" s="11" t="str">
        <f t="shared" si="13"/>
        <v>February</v>
      </c>
      <c r="N55" s="12" t="str">
        <f t="shared" si="14"/>
        <v>Feb</v>
      </c>
      <c r="O55" s="12" t="str">
        <f t="shared" si="4"/>
        <v>Quarter 1 2012</v>
      </c>
      <c r="P55" s="12" t="str">
        <f t="shared" si="15"/>
        <v>Qtr 1 2012</v>
      </c>
      <c r="Q55" s="12" t="str">
        <f t="shared" si="5"/>
        <v>201202</v>
      </c>
    </row>
    <row r="56" spans="1:17" x14ac:dyDescent="0.25">
      <c r="A56" s="6">
        <v>40963</v>
      </c>
      <c r="B56" s="7">
        <f t="shared" si="6"/>
        <v>2012</v>
      </c>
      <c r="C56" s="7">
        <f t="shared" si="0"/>
        <v>2</v>
      </c>
      <c r="D56" s="8" t="str">
        <f t="shared" si="7"/>
        <v>February</v>
      </c>
      <c r="E56" s="7" t="str">
        <f t="shared" si="8"/>
        <v>Feb</v>
      </c>
      <c r="F56" s="9">
        <f t="shared" si="1"/>
        <v>1</v>
      </c>
      <c r="G56" s="7" t="str">
        <f t="shared" si="9"/>
        <v>Quarter 1</v>
      </c>
      <c r="H56" s="7" t="str">
        <f t="shared" si="2"/>
        <v>Q1</v>
      </c>
      <c r="I56" s="6" t="str">
        <f t="shared" si="10"/>
        <v>20121</v>
      </c>
      <c r="J56" s="7" t="str">
        <f t="shared" si="11"/>
        <v>Q1 2012</v>
      </c>
      <c r="K56" s="7" t="str">
        <f t="shared" si="3"/>
        <v>Feb 2012</v>
      </c>
      <c r="L56" s="10" t="str">
        <f t="shared" si="12"/>
        <v>February 2012</v>
      </c>
      <c r="M56" s="11" t="str">
        <f t="shared" si="13"/>
        <v>February</v>
      </c>
      <c r="N56" s="12" t="str">
        <f t="shared" si="14"/>
        <v>Feb</v>
      </c>
      <c r="O56" s="12" t="str">
        <f t="shared" si="4"/>
        <v>Quarter 1 2012</v>
      </c>
      <c r="P56" s="12" t="str">
        <f t="shared" si="15"/>
        <v>Qtr 1 2012</v>
      </c>
      <c r="Q56" s="12" t="str">
        <f t="shared" si="5"/>
        <v>201202</v>
      </c>
    </row>
    <row r="57" spans="1:17" x14ac:dyDescent="0.25">
      <c r="A57" s="6">
        <v>40964</v>
      </c>
      <c r="B57" s="7">
        <f t="shared" si="6"/>
        <v>2012</v>
      </c>
      <c r="C57" s="7">
        <f t="shared" si="0"/>
        <v>2</v>
      </c>
      <c r="D57" s="8" t="str">
        <f t="shared" si="7"/>
        <v>February</v>
      </c>
      <c r="E57" s="7" t="str">
        <f t="shared" si="8"/>
        <v>Feb</v>
      </c>
      <c r="F57" s="9">
        <f t="shared" si="1"/>
        <v>1</v>
      </c>
      <c r="G57" s="7" t="str">
        <f t="shared" si="9"/>
        <v>Quarter 1</v>
      </c>
      <c r="H57" s="7" t="str">
        <f t="shared" si="2"/>
        <v>Q1</v>
      </c>
      <c r="I57" s="6" t="str">
        <f t="shared" si="10"/>
        <v>20121</v>
      </c>
      <c r="J57" s="7" t="str">
        <f t="shared" si="11"/>
        <v>Q1 2012</v>
      </c>
      <c r="K57" s="7" t="str">
        <f t="shared" si="3"/>
        <v>Feb 2012</v>
      </c>
      <c r="L57" s="10" t="str">
        <f t="shared" si="12"/>
        <v>February 2012</v>
      </c>
      <c r="M57" s="11" t="str">
        <f t="shared" si="13"/>
        <v>February</v>
      </c>
      <c r="N57" s="12" t="str">
        <f t="shared" si="14"/>
        <v>Feb</v>
      </c>
      <c r="O57" s="12" t="str">
        <f t="shared" si="4"/>
        <v>Quarter 1 2012</v>
      </c>
      <c r="P57" s="12" t="str">
        <f t="shared" si="15"/>
        <v>Qtr 1 2012</v>
      </c>
      <c r="Q57" s="12" t="str">
        <f t="shared" si="5"/>
        <v>201202</v>
      </c>
    </row>
    <row r="58" spans="1:17" x14ac:dyDescent="0.25">
      <c r="A58" s="6">
        <v>40965</v>
      </c>
      <c r="B58" s="7">
        <f t="shared" si="6"/>
        <v>2012</v>
      </c>
      <c r="C58" s="7">
        <f t="shared" si="0"/>
        <v>2</v>
      </c>
      <c r="D58" s="8" t="str">
        <f t="shared" si="7"/>
        <v>February</v>
      </c>
      <c r="E58" s="7" t="str">
        <f t="shared" si="8"/>
        <v>Feb</v>
      </c>
      <c r="F58" s="9">
        <f t="shared" si="1"/>
        <v>1</v>
      </c>
      <c r="G58" s="7" t="str">
        <f t="shared" si="9"/>
        <v>Quarter 1</v>
      </c>
      <c r="H58" s="7" t="str">
        <f t="shared" si="2"/>
        <v>Q1</v>
      </c>
      <c r="I58" s="6" t="str">
        <f t="shared" si="10"/>
        <v>20121</v>
      </c>
      <c r="J58" s="7" t="str">
        <f t="shared" si="11"/>
        <v>Q1 2012</v>
      </c>
      <c r="K58" s="7" t="str">
        <f t="shared" si="3"/>
        <v>Feb 2012</v>
      </c>
      <c r="L58" s="10" t="str">
        <f t="shared" si="12"/>
        <v>February 2012</v>
      </c>
      <c r="M58" s="11" t="str">
        <f t="shared" si="13"/>
        <v>February</v>
      </c>
      <c r="N58" s="12" t="str">
        <f t="shared" si="14"/>
        <v>Feb</v>
      </c>
      <c r="O58" s="12" t="str">
        <f t="shared" si="4"/>
        <v>Quarter 1 2012</v>
      </c>
      <c r="P58" s="12" t="str">
        <f t="shared" si="15"/>
        <v>Qtr 1 2012</v>
      </c>
      <c r="Q58" s="12" t="str">
        <f t="shared" si="5"/>
        <v>201202</v>
      </c>
    </row>
    <row r="59" spans="1:17" x14ac:dyDescent="0.25">
      <c r="A59" s="6">
        <v>40966</v>
      </c>
      <c r="B59" s="7">
        <f t="shared" si="6"/>
        <v>2012</v>
      </c>
      <c r="C59" s="7">
        <f t="shared" si="0"/>
        <v>2</v>
      </c>
      <c r="D59" s="8" t="str">
        <f t="shared" si="7"/>
        <v>February</v>
      </c>
      <c r="E59" s="7" t="str">
        <f t="shared" si="8"/>
        <v>Feb</v>
      </c>
      <c r="F59" s="9">
        <f t="shared" si="1"/>
        <v>1</v>
      </c>
      <c r="G59" s="7" t="str">
        <f t="shared" si="9"/>
        <v>Quarter 1</v>
      </c>
      <c r="H59" s="7" t="str">
        <f t="shared" si="2"/>
        <v>Q1</v>
      </c>
      <c r="I59" s="6" t="str">
        <f t="shared" si="10"/>
        <v>20121</v>
      </c>
      <c r="J59" s="7" t="str">
        <f t="shared" si="11"/>
        <v>Q1 2012</v>
      </c>
      <c r="K59" s="7" t="str">
        <f t="shared" si="3"/>
        <v>Feb 2012</v>
      </c>
      <c r="L59" s="10" t="str">
        <f t="shared" si="12"/>
        <v>February 2012</v>
      </c>
      <c r="M59" s="11" t="str">
        <f t="shared" si="13"/>
        <v>February</v>
      </c>
      <c r="N59" s="12" t="str">
        <f t="shared" si="14"/>
        <v>Feb</v>
      </c>
      <c r="O59" s="12" t="str">
        <f t="shared" si="4"/>
        <v>Quarter 1 2012</v>
      </c>
      <c r="P59" s="12" t="str">
        <f t="shared" si="15"/>
        <v>Qtr 1 2012</v>
      </c>
      <c r="Q59" s="12" t="str">
        <f t="shared" si="5"/>
        <v>201202</v>
      </c>
    </row>
    <row r="60" spans="1:17" x14ac:dyDescent="0.25">
      <c r="A60" s="6">
        <v>40967</v>
      </c>
      <c r="B60" s="7">
        <f t="shared" si="6"/>
        <v>2012</v>
      </c>
      <c r="C60" s="7">
        <f t="shared" si="0"/>
        <v>2</v>
      </c>
      <c r="D60" s="8" t="str">
        <f t="shared" si="7"/>
        <v>February</v>
      </c>
      <c r="E60" s="7" t="str">
        <f t="shared" si="8"/>
        <v>Feb</v>
      </c>
      <c r="F60" s="9">
        <f t="shared" si="1"/>
        <v>1</v>
      </c>
      <c r="G60" s="7" t="str">
        <f t="shared" si="9"/>
        <v>Quarter 1</v>
      </c>
      <c r="H60" s="7" t="str">
        <f t="shared" si="2"/>
        <v>Q1</v>
      </c>
      <c r="I60" s="6" t="str">
        <f t="shared" si="10"/>
        <v>20121</v>
      </c>
      <c r="J60" s="7" t="str">
        <f t="shared" si="11"/>
        <v>Q1 2012</v>
      </c>
      <c r="K60" s="7" t="str">
        <f t="shared" si="3"/>
        <v>Feb 2012</v>
      </c>
      <c r="L60" s="10" t="str">
        <f t="shared" si="12"/>
        <v>February 2012</v>
      </c>
      <c r="M60" s="11" t="str">
        <f t="shared" si="13"/>
        <v>February</v>
      </c>
      <c r="N60" s="12" t="str">
        <f t="shared" si="14"/>
        <v>Feb</v>
      </c>
      <c r="O60" s="12" t="str">
        <f t="shared" si="4"/>
        <v>Quarter 1 2012</v>
      </c>
      <c r="P60" s="12" t="str">
        <f t="shared" si="15"/>
        <v>Qtr 1 2012</v>
      </c>
      <c r="Q60" s="12" t="str">
        <f t="shared" si="5"/>
        <v>201202</v>
      </c>
    </row>
    <row r="61" spans="1:17" x14ac:dyDescent="0.25">
      <c r="A61" s="6">
        <v>40968</v>
      </c>
      <c r="B61" s="7">
        <f t="shared" si="6"/>
        <v>2012</v>
      </c>
      <c r="C61" s="7">
        <f t="shared" si="0"/>
        <v>2</v>
      </c>
      <c r="D61" s="8" t="str">
        <f t="shared" si="7"/>
        <v>February</v>
      </c>
      <c r="E61" s="7" t="str">
        <f t="shared" si="8"/>
        <v>Feb</v>
      </c>
      <c r="F61" s="9">
        <f t="shared" si="1"/>
        <v>1</v>
      </c>
      <c r="G61" s="7" t="str">
        <f t="shared" si="9"/>
        <v>Quarter 1</v>
      </c>
      <c r="H61" s="7" t="str">
        <f t="shared" si="2"/>
        <v>Q1</v>
      </c>
      <c r="I61" s="6" t="str">
        <f t="shared" si="10"/>
        <v>20121</v>
      </c>
      <c r="J61" s="7" t="str">
        <f t="shared" si="11"/>
        <v>Q1 2012</v>
      </c>
      <c r="K61" s="7" t="str">
        <f t="shared" si="3"/>
        <v>Feb 2012</v>
      </c>
      <c r="L61" s="10" t="str">
        <f t="shared" si="12"/>
        <v>February 2012</v>
      </c>
      <c r="M61" s="11" t="str">
        <f t="shared" si="13"/>
        <v>February</v>
      </c>
      <c r="N61" s="12" t="str">
        <f t="shared" si="14"/>
        <v>Feb</v>
      </c>
      <c r="O61" s="12" t="str">
        <f t="shared" si="4"/>
        <v>Quarter 1 2012</v>
      </c>
      <c r="P61" s="12" t="str">
        <f t="shared" si="15"/>
        <v>Qtr 1 2012</v>
      </c>
      <c r="Q61" s="12" t="str">
        <f t="shared" si="5"/>
        <v>201202</v>
      </c>
    </row>
    <row r="62" spans="1:17" x14ac:dyDescent="0.25">
      <c r="A62" s="6">
        <v>40969</v>
      </c>
      <c r="B62" s="7">
        <f t="shared" si="6"/>
        <v>2012</v>
      </c>
      <c r="C62" s="7">
        <f t="shared" si="0"/>
        <v>3</v>
      </c>
      <c r="D62" s="8" t="str">
        <f t="shared" si="7"/>
        <v>March</v>
      </c>
      <c r="E62" s="7" t="str">
        <f t="shared" si="8"/>
        <v>Mar</v>
      </c>
      <c r="F62" s="9">
        <f t="shared" si="1"/>
        <v>1</v>
      </c>
      <c r="G62" s="7" t="str">
        <f t="shared" si="9"/>
        <v>Quarter 1</v>
      </c>
      <c r="H62" s="7" t="str">
        <f t="shared" si="2"/>
        <v>Q1</v>
      </c>
      <c r="I62" s="6" t="str">
        <f t="shared" si="10"/>
        <v>20121</v>
      </c>
      <c r="J62" s="7" t="str">
        <f t="shared" si="11"/>
        <v>Q1 2012</v>
      </c>
      <c r="K62" s="7" t="str">
        <f t="shared" si="3"/>
        <v>Mar 2012</v>
      </c>
      <c r="L62" s="10" t="str">
        <f t="shared" si="12"/>
        <v>March 2012</v>
      </c>
      <c r="M62" s="11" t="str">
        <f t="shared" si="13"/>
        <v>March</v>
      </c>
      <c r="N62" s="12" t="str">
        <f t="shared" si="14"/>
        <v>Mar</v>
      </c>
      <c r="O62" s="12" t="str">
        <f t="shared" si="4"/>
        <v>Quarter 1 2012</v>
      </c>
      <c r="P62" s="12" t="str">
        <f t="shared" si="15"/>
        <v>Qtr 1 2012</v>
      </c>
      <c r="Q62" s="12" t="str">
        <f t="shared" si="5"/>
        <v>201203</v>
      </c>
    </row>
    <row r="63" spans="1:17" x14ac:dyDescent="0.25">
      <c r="A63" s="6">
        <v>40970</v>
      </c>
      <c r="B63" s="7">
        <f t="shared" si="6"/>
        <v>2012</v>
      </c>
      <c r="C63" s="7">
        <f t="shared" si="0"/>
        <v>3</v>
      </c>
      <c r="D63" s="8" t="str">
        <f t="shared" si="7"/>
        <v>March</v>
      </c>
      <c r="E63" s="7" t="str">
        <f t="shared" si="8"/>
        <v>Mar</v>
      </c>
      <c r="F63" s="9">
        <f t="shared" si="1"/>
        <v>1</v>
      </c>
      <c r="G63" s="7" t="str">
        <f t="shared" si="9"/>
        <v>Quarter 1</v>
      </c>
      <c r="H63" s="7" t="str">
        <f t="shared" si="2"/>
        <v>Q1</v>
      </c>
      <c r="I63" s="6" t="str">
        <f t="shared" si="10"/>
        <v>20121</v>
      </c>
      <c r="J63" s="7" t="str">
        <f t="shared" si="11"/>
        <v>Q1 2012</v>
      </c>
      <c r="K63" s="7" t="str">
        <f t="shared" si="3"/>
        <v>Mar 2012</v>
      </c>
      <c r="L63" s="10" t="str">
        <f t="shared" si="12"/>
        <v>March 2012</v>
      </c>
      <c r="M63" s="11" t="str">
        <f t="shared" si="13"/>
        <v>March</v>
      </c>
      <c r="N63" s="12" t="str">
        <f t="shared" si="14"/>
        <v>Mar</v>
      </c>
      <c r="O63" s="12" t="str">
        <f t="shared" si="4"/>
        <v>Quarter 1 2012</v>
      </c>
      <c r="P63" s="12" t="str">
        <f t="shared" si="15"/>
        <v>Qtr 1 2012</v>
      </c>
      <c r="Q63" s="12" t="str">
        <f t="shared" si="5"/>
        <v>201203</v>
      </c>
    </row>
    <row r="64" spans="1:17" x14ac:dyDescent="0.25">
      <c r="A64" s="6">
        <v>40971</v>
      </c>
      <c r="B64" s="7">
        <f t="shared" si="6"/>
        <v>2012</v>
      </c>
      <c r="C64" s="7">
        <f t="shared" si="0"/>
        <v>3</v>
      </c>
      <c r="D64" s="8" t="str">
        <f t="shared" si="7"/>
        <v>March</v>
      </c>
      <c r="E64" s="7" t="str">
        <f t="shared" si="8"/>
        <v>Mar</v>
      </c>
      <c r="F64" s="9">
        <f t="shared" si="1"/>
        <v>1</v>
      </c>
      <c r="G64" s="7" t="str">
        <f t="shared" si="9"/>
        <v>Quarter 1</v>
      </c>
      <c r="H64" s="7" t="str">
        <f t="shared" si="2"/>
        <v>Q1</v>
      </c>
      <c r="I64" s="6" t="str">
        <f t="shared" si="10"/>
        <v>20121</v>
      </c>
      <c r="J64" s="7" t="str">
        <f t="shared" si="11"/>
        <v>Q1 2012</v>
      </c>
      <c r="K64" s="7" t="str">
        <f t="shared" si="3"/>
        <v>Mar 2012</v>
      </c>
      <c r="L64" s="10" t="str">
        <f t="shared" si="12"/>
        <v>March 2012</v>
      </c>
      <c r="M64" s="11" t="str">
        <f t="shared" si="13"/>
        <v>March</v>
      </c>
      <c r="N64" s="12" t="str">
        <f t="shared" si="14"/>
        <v>Mar</v>
      </c>
      <c r="O64" s="12" t="str">
        <f t="shared" si="4"/>
        <v>Quarter 1 2012</v>
      </c>
      <c r="P64" s="12" t="str">
        <f t="shared" si="15"/>
        <v>Qtr 1 2012</v>
      </c>
      <c r="Q64" s="12" t="str">
        <f t="shared" si="5"/>
        <v>201203</v>
      </c>
    </row>
    <row r="65" spans="1:17" x14ac:dyDescent="0.25">
      <c r="A65" s="6">
        <v>40972</v>
      </c>
      <c r="B65" s="7">
        <f t="shared" si="6"/>
        <v>2012</v>
      </c>
      <c r="C65" s="7">
        <f t="shared" si="0"/>
        <v>3</v>
      </c>
      <c r="D65" s="8" t="str">
        <f t="shared" si="7"/>
        <v>March</v>
      </c>
      <c r="E65" s="7" t="str">
        <f t="shared" si="8"/>
        <v>Mar</v>
      </c>
      <c r="F65" s="9">
        <f t="shared" si="1"/>
        <v>1</v>
      </c>
      <c r="G65" s="7" t="str">
        <f t="shared" si="9"/>
        <v>Quarter 1</v>
      </c>
      <c r="H65" s="7" t="str">
        <f t="shared" si="2"/>
        <v>Q1</v>
      </c>
      <c r="I65" s="6" t="str">
        <f t="shared" si="10"/>
        <v>20121</v>
      </c>
      <c r="J65" s="7" t="str">
        <f t="shared" si="11"/>
        <v>Q1 2012</v>
      </c>
      <c r="K65" s="7" t="str">
        <f t="shared" si="3"/>
        <v>Mar 2012</v>
      </c>
      <c r="L65" s="10" t="str">
        <f t="shared" si="12"/>
        <v>March 2012</v>
      </c>
      <c r="M65" s="11" t="str">
        <f t="shared" si="13"/>
        <v>March</v>
      </c>
      <c r="N65" s="12" t="str">
        <f t="shared" si="14"/>
        <v>Mar</v>
      </c>
      <c r="O65" s="12" t="str">
        <f t="shared" si="4"/>
        <v>Quarter 1 2012</v>
      </c>
      <c r="P65" s="12" t="str">
        <f t="shared" si="15"/>
        <v>Qtr 1 2012</v>
      </c>
      <c r="Q65" s="12" t="str">
        <f t="shared" si="5"/>
        <v>201203</v>
      </c>
    </row>
    <row r="66" spans="1:17" x14ac:dyDescent="0.25">
      <c r="A66" s="6">
        <v>40973</v>
      </c>
      <c r="B66" s="7">
        <f t="shared" si="6"/>
        <v>2012</v>
      </c>
      <c r="C66" s="7">
        <f t="shared" ref="C66:C129" si="16">MONTH(A66)</f>
        <v>3</v>
      </c>
      <c r="D66" s="8" t="str">
        <f t="shared" si="7"/>
        <v>March</v>
      </c>
      <c r="E66" s="7" t="str">
        <f t="shared" si="8"/>
        <v>Mar</v>
      </c>
      <c r="F66" s="9">
        <f t="shared" ref="F66:F129" si="17">ROUNDUP(MONTH(A66)/3,0)</f>
        <v>1</v>
      </c>
      <c r="G66" s="7" t="str">
        <f t="shared" si="9"/>
        <v>Quarter 1</v>
      </c>
      <c r="H66" s="7" t="str">
        <f t="shared" si="2"/>
        <v>Q1</v>
      </c>
      <c r="I66" s="6" t="str">
        <f t="shared" si="10"/>
        <v>20121</v>
      </c>
      <c r="J66" s="7" t="str">
        <f t="shared" si="11"/>
        <v>Q1 2012</v>
      </c>
      <c r="K66" s="7" t="str">
        <f t="shared" ref="K66:K129" si="18">TEXT(A66,"mmm") &amp; " " &amp; YEAR(A66)</f>
        <v>Mar 2012</v>
      </c>
      <c r="L66" s="10" t="str">
        <f t="shared" si="12"/>
        <v>March 2012</v>
      </c>
      <c r="M66" s="11" t="str">
        <f t="shared" si="13"/>
        <v>March</v>
      </c>
      <c r="N66" s="12" t="str">
        <f t="shared" si="14"/>
        <v>Mar</v>
      </c>
      <c r="O66" s="12" t="str">
        <f t="shared" ref="O66:O129" si="19">"Quarter " &amp; ROUNDUP(MONTH(A66)/3,0)&amp; " " &amp; YEAR(A66)</f>
        <v>Quarter 1 2012</v>
      </c>
      <c r="P66" s="12" t="str">
        <f t="shared" si="15"/>
        <v>Qtr 1 2012</v>
      </c>
      <c r="Q66" s="12" t="str">
        <f t="shared" ref="Q66:Q129" si="20">YEAR(A66)&amp; RIGHT("0" &amp; MONTH(A66),2)</f>
        <v>201203</v>
      </c>
    </row>
    <row r="67" spans="1:17" x14ac:dyDescent="0.25">
      <c r="A67" s="6">
        <v>40974</v>
      </c>
      <c r="B67" s="7">
        <f t="shared" ref="B67:B130" si="21">YEAR(A67)</f>
        <v>2012</v>
      </c>
      <c r="C67" s="7">
        <f t="shared" si="16"/>
        <v>3</v>
      </c>
      <c r="D67" s="8" t="str">
        <f t="shared" ref="D67:D130" si="22">TEXT(A67,"mmmm")</f>
        <v>March</v>
      </c>
      <c r="E67" s="7" t="str">
        <f t="shared" ref="E67:E130" si="23">TEXT(A67,"mmm")</f>
        <v>Mar</v>
      </c>
      <c r="F67" s="9">
        <f t="shared" si="17"/>
        <v>1</v>
      </c>
      <c r="G67" s="7" t="str">
        <f t="shared" ref="G67:G130" si="24">"Quarter " &amp; ROUNDUP(MONTH(A67)/3,0)</f>
        <v>Quarter 1</v>
      </c>
      <c r="H67" s="7" t="str">
        <f t="shared" ref="H67:H130" si="25">"Q" &amp; ROUNDUP(MONTH(A67)/3,0)</f>
        <v>Q1</v>
      </c>
      <c r="I67" s="6" t="str">
        <f t="shared" ref="I67:I130" si="26">YEAR(A67) &amp; ROUNDUP(MONTH(A67)/3,0)</f>
        <v>20121</v>
      </c>
      <c r="J67" s="7" t="str">
        <f t="shared" ref="J67:J130" si="27">"Q" &amp; ROUNDUP(MONTH(A67)/3,0) &amp; " " &amp; YEAR(A67)</f>
        <v>Q1 2012</v>
      </c>
      <c r="K67" s="7" t="str">
        <f t="shared" si="18"/>
        <v>Mar 2012</v>
      </c>
      <c r="L67" s="10" t="str">
        <f t="shared" ref="L67:L130" si="28">TEXT(A67,"Mmmm") &amp; " " &amp; YEAR(A67)</f>
        <v>March 2012</v>
      </c>
      <c r="M67" s="11" t="str">
        <f t="shared" ref="M67:M130" si="29">TEXT(A67,"Mmmm")</f>
        <v>March</v>
      </c>
      <c r="N67" s="12" t="str">
        <f t="shared" ref="N67:N130" si="30">TEXT(A67,"mmm")</f>
        <v>Mar</v>
      </c>
      <c r="O67" s="12" t="str">
        <f t="shared" si="19"/>
        <v>Quarter 1 2012</v>
      </c>
      <c r="P67" s="12" t="str">
        <f t="shared" ref="P67:P130" si="31">"Qtr " &amp; ROUNDUP(MONTH(A67)/3,0)&amp; " " &amp; YEAR(A67)</f>
        <v>Qtr 1 2012</v>
      </c>
      <c r="Q67" s="12" t="str">
        <f t="shared" si="20"/>
        <v>201203</v>
      </c>
    </row>
    <row r="68" spans="1:17" x14ac:dyDescent="0.25">
      <c r="A68" s="6">
        <v>40975</v>
      </c>
      <c r="B68" s="7">
        <f t="shared" si="21"/>
        <v>2012</v>
      </c>
      <c r="C68" s="7">
        <f t="shared" si="16"/>
        <v>3</v>
      </c>
      <c r="D68" s="8" t="str">
        <f t="shared" si="22"/>
        <v>March</v>
      </c>
      <c r="E68" s="7" t="str">
        <f t="shared" si="23"/>
        <v>Mar</v>
      </c>
      <c r="F68" s="9">
        <f t="shared" si="17"/>
        <v>1</v>
      </c>
      <c r="G68" s="7" t="str">
        <f t="shared" si="24"/>
        <v>Quarter 1</v>
      </c>
      <c r="H68" s="7" t="str">
        <f t="shared" si="25"/>
        <v>Q1</v>
      </c>
      <c r="I68" s="6" t="str">
        <f t="shared" si="26"/>
        <v>20121</v>
      </c>
      <c r="J68" s="7" t="str">
        <f t="shared" si="27"/>
        <v>Q1 2012</v>
      </c>
      <c r="K68" s="7" t="str">
        <f t="shared" si="18"/>
        <v>Mar 2012</v>
      </c>
      <c r="L68" s="10" t="str">
        <f t="shared" si="28"/>
        <v>March 2012</v>
      </c>
      <c r="M68" s="11" t="str">
        <f t="shared" si="29"/>
        <v>March</v>
      </c>
      <c r="N68" s="12" t="str">
        <f t="shared" si="30"/>
        <v>Mar</v>
      </c>
      <c r="O68" s="12" t="str">
        <f t="shared" si="19"/>
        <v>Quarter 1 2012</v>
      </c>
      <c r="P68" s="12" t="str">
        <f t="shared" si="31"/>
        <v>Qtr 1 2012</v>
      </c>
      <c r="Q68" s="12" t="str">
        <f t="shared" si="20"/>
        <v>201203</v>
      </c>
    </row>
    <row r="69" spans="1:17" x14ac:dyDescent="0.25">
      <c r="A69" s="6">
        <v>40976</v>
      </c>
      <c r="B69" s="7">
        <f t="shared" si="21"/>
        <v>2012</v>
      </c>
      <c r="C69" s="7">
        <f t="shared" si="16"/>
        <v>3</v>
      </c>
      <c r="D69" s="8" t="str">
        <f t="shared" si="22"/>
        <v>March</v>
      </c>
      <c r="E69" s="7" t="str">
        <f t="shared" si="23"/>
        <v>Mar</v>
      </c>
      <c r="F69" s="9">
        <f t="shared" si="17"/>
        <v>1</v>
      </c>
      <c r="G69" s="7" t="str">
        <f t="shared" si="24"/>
        <v>Quarter 1</v>
      </c>
      <c r="H69" s="7" t="str">
        <f t="shared" si="25"/>
        <v>Q1</v>
      </c>
      <c r="I69" s="6" t="str">
        <f t="shared" si="26"/>
        <v>20121</v>
      </c>
      <c r="J69" s="7" t="str">
        <f t="shared" si="27"/>
        <v>Q1 2012</v>
      </c>
      <c r="K69" s="7" t="str">
        <f t="shared" si="18"/>
        <v>Mar 2012</v>
      </c>
      <c r="L69" s="10" t="str">
        <f t="shared" si="28"/>
        <v>March 2012</v>
      </c>
      <c r="M69" s="11" t="str">
        <f t="shared" si="29"/>
        <v>March</v>
      </c>
      <c r="N69" s="12" t="str">
        <f t="shared" si="30"/>
        <v>Mar</v>
      </c>
      <c r="O69" s="12" t="str">
        <f t="shared" si="19"/>
        <v>Quarter 1 2012</v>
      </c>
      <c r="P69" s="12" t="str">
        <f t="shared" si="31"/>
        <v>Qtr 1 2012</v>
      </c>
      <c r="Q69" s="12" t="str">
        <f t="shared" si="20"/>
        <v>201203</v>
      </c>
    </row>
    <row r="70" spans="1:17" x14ac:dyDescent="0.25">
      <c r="A70" s="6">
        <v>40977</v>
      </c>
      <c r="B70" s="7">
        <f t="shared" si="21"/>
        <v>2012</v>
      </c>
      <c r="C70" s="7">
        <f t="shared" si="16"/>
        <v>3</v>
      </c>
      <c r="D70" s="8" t="str">
        <f t="shared" si="22"/>
        <v>March</v>
      </c>
      <c r="E70" s="7" t="str">
        <f t="shared" si="23"/>
        <v>Mar</v>
      </c>
      <c r="F70" s="9">
        <f t="shared" si="17"/>
        <v>1</v>
      </c>
      <c r="G70" s="7" t="str">
        <f t="shared" si="24"/>
        <v>Quarter 1</v>
      </c>
      <c r="H70" s="7" t="str">
        <f t="shared" si="25"/>
        <v>Q1</v>
      </c>
      <c r="I70" s="6" t="str">
        <f t="shared" si="26"/>
        <v>20121</v>
      </c>
      <c r="J70" s="7" t="str">
        <f t="shared" si="27"/>
        <v>Q1 2012</v>
      </c>
      <c r="K70" s="7" t="str">
        <f t="shared" si="18"/>
        <v>Mar 2012</v>
      </c>
      <c r="L70" s="10" t="str">
        <f t="shared" si="28"/>
        <v>March 2012</v>
      </c>
      <c r="M70" s="11" t="str">
        <f t="shared" si="29"/>
        <v>March</v>
      </c>
      <c r="N70" s="12" t="str">
        <f t="shared" si="30"/>
        <v>Mar</v>
      </c>
      <c r="O70" s="12" t="str">
        <f t="shared" si="19"/>
        <v>Quarter 1 2012</v>
      </c>
      <c r="P70" s="12" t="str">
        <f t="shared" si="31"/>
        <v>Qtr 1 2012</v>
      </c>
      <c r="Q70" s="12" t="str">
        <f t="shared" si="20"/>
        <v>201203</v>
      </c>
    </row>
    <row r="71" spans="1:17" x14ac:dyDescent="0.25">
      <c r="A71" s="6">
        <v>40978</v>
      </c>
      <c r="B71" s="7">
        <f t="shared" si="21"/>
        <v>2012</v>
      </c>
      <c r="C71" s="7">
        <f t="shared" si="16"/>
        <v>3</v>
      </c>
      <c r="D71" s="8" t="str">
        <f t="shared" si="22"/>
        <v>March</v>
      </c>
      <c r="E71" s="7" t="str">
        <f t="shared" si="23"/>
        <v>Mar</v>
      </c>
      <c r="F71" s="9">
        <f t="shared" si="17"/>
        <v>1</v>
      </c>
      <c r="G71" s="7" t="str">
        <f t="shared" si="24"/>
        <v>Quarter 1</v>
      </c>
      <c r="H71" s="7" t="str">
        <f t="shared" si="25"/>
        <v>Q1</v>
      </c>
      <c r="I71" s="6" t="str">
        <f t="shared" si="26"/>
        <v>20121</v>
      </c>
      <c r="J71" s="7" t="str">
        <f t="shared" si="27"/>
        <v>Q1 2012</v>
      </c>
      <c r="K71" s="7" t="str">
        <f t="shared" si="18"/>
        <v>Mar 2012</v>
      </c>
      <c r="L71" s="10" t="str">
        <f t="shared" si="28"/>
        <v>March 2012</v>
      </c>
      <c r="M71" s="11" t="str">
        <f t="shared" si="29"/>
        <v>March</v>
      </c>
      <c r="N71" s="12" t="str">
        <f t="shared" si="30"/>
        <v>Mar</v>
      </c>
      <c r="O71" s="12" t="str">
        <f t="shared" si="19"/>
        <v>Quarter 1 2012</v>
      </c>
      <c r="P71" s="12" t="str">
        <f t="shared" si="31"/>
        <v>Qtr 1 2012</v>
      </c>
      <c r="Q71" s="12" t="str">
        <f t="shared" si="20"/>
        <v>201203</v>
      </c>
    </row>
    <row r="72" spans="1:17" x14ac:dyDescent="0.25">
      <c r="A72" s="6">
        <v>40979</v>
      </c>
      <c r="B72" s="7">
        <f t="shared" si="21"/>
        <v>2012</v>
      </c>
      <c r="C72" s="7">
        <f t="shared" si="16"/>
        <v>3</v>
      </c>
      <c r="D72" s="8" t="str">
        <f t="shared" si="22"/>
        <v>March</v>
      </c>
      <c r="E72" s="7" t="str">
        <f t="shared" si="23"/>
        <v>Mar</v>
      </c>
      <c r="F72" s="9">
        <f t="shared" si="17"/>
        <v>1</v>
      </c>
      <c r="G72" s="7" t="str">
        <f t="shared" si="24"/>
        <v>Quarter 1</v>
      </c>
      <c r="H72" s="7" t="str">
        <f t="shared" si="25"/>
        <v>Q1</v>
      </c>
      <c r="I72" s="6" t="str">
        <f t="shared" si="26"/>
        <v>20121</v>
      </c>
      <c r="J72" s="7" t="str">
        <f t="shared" si="27"/>
        <v>Q1 2012</v>
      </c>
      <c r="K72" s="7" t="str">
        <f t="shared" si="18"/>
        <v>Mar 2012</v>
      </c>
      <c r="L72" s="10" t="str">
        <f t="shared" si="28"/>
        <v>March 2012</v>
      </c>
      <c r="M72" s="11" t="str">
        <f t="shared" si="29"/>
        <v>March</v>
      </c>
      <c r="N72" s="12" t="str">
        <f t="shared" si="30"/>
        <v>Mar</v>
      </c>
      <c r="O72" s="12" t="str">
        <f t="shared" si="19"/>
        <v>Quarter 1 2012</v>
      </c>
      <c r="P72" s="12" t="str">
        <f t="shared" si="31"/>
        <v>Qtr 1 2012</v>
      </c>
      <c r="Q72" s="12" t="str">
        <f t="shared" si="20"/>
        <v>201203</v>
      </c>
    </row>
    <row r="73" spans="1:17" x14ac:dyDescent="0.25">
      <c r="A73" s="6">
        <v>40980</v>
      </c>
      <c r="B73" s="7">
        <f t="shared" si="21"/>
        <v>2012</v>
      </c>
      <c r="C73" s="7">
        <f t="shared" si="16"/>
        <v>3</v>
      </c>
      <c r="D73" s="8" t="str">
        <f t="shared" si="22"/>
        <v>March</v>
      </c>
      <c r="E73" s="7" t="str">
        <f t="shared" si="23"/>
        <v>Mar</v>
      </c>
      <c r="F73" s="9">
        <f t="shared" si="17"/>
        <v>1</v>
      </c>
      <c r="G73" s="7" t="str">
        <f t="shared" si="24"/>
        <v>Quarter 1</v>
      </c>
      <c r="H73" s="7" t="str">
        <f t="shared" si="25"/>
        <v>Q1</v>
      </c>
      <c r="I73" s="6" t="str">
        <f t="shared" si="26"/>
        <v>20121</v>
      </c>
      <c r="J73" s="7" t="str">
        <f t="shared" si="27"/>
        <v>Q1 2012</v>
      </c>
      <c r="K73" s="7" t="str">
        <f t="shared" si="18"/>
        <v>Mar 2012</v>
      </c>
      <c r="L73" s="10" t="str">
        <f t="shared" si="28"/>
        <v>March 2012</v>
      </c>
      <c r="M73" s="11" t="str">
        <f t="shared" si="29"/>
        <v>March</v>
      </c>
      <c r="N73" s="12" t="str">
        <f t="shared" si="30"/>
        <v>Mar</v>
      </c>
      <c r="O73" s="12" t="str">
        <f t="shared" si="19"/>
        <v>Quarter 1 2012</v>
      </c>
      <c r="P73" s="12" t="str">
        <f t="shared" si="31"/>
        <v>Qtr 1 2012</v>
      </c>
      <c r="Q73" s="12" t="str">
        <f t="shared" si="20"/>
        <v>201203</v>
      </c>
    </row>
    <row r="74" spans="1:17" x14ac:dyDescent="0.25">
      <c r="A74" s="6">
        <v>40981</v>
      </c>
      <c r="B74" s="7">
        <f t="shared" si="21"/>
        <v>2012</v>
      </c>
      <c r="C74" s="7">
        <f t="shared" si="16"/>
        <v>3</v>
      </c>
      <c r="D74" s="8" t="str">
        <f t="shared" si="22"/>
        <v>March</v>
      </c>
      <c r="E74" s="7" t="str">
        <f t="shared" si="23"/>
        <v>Mar</v>
      </c>
      <c r="F74" s="9">
        <f t="shared" si="17"/>
        <v>1</v>
      </c>
      <c r="G74" s="7" t="str">
        <f t="shared" si="24"/>
        <v>Quarter 1</v>
      </c>
      <c r="H74" s="7" t="str">
        <f t="shared" si="25"/>
        <v>Q1</v>
      </c>
      <c r="I74" s="6" t="str">
        <f t="shared" si="26"/>
        <v>20121</v>
      </c>
      <c r="J74" s="7" t="str">
        <f t="shared" si="27"/>
        <v>Q1 2012</v>
      </c>
      <c r="K74" s="7" t="str">
        <f t="shared" si="18"/>
        <v>Mar 2012</v>
      </c>
      <c r="L74" s="10" t="str">
        <f t="shared" si="28"/>
        <v>March 2012</v>
      </c>
      <c r="M74" s="11" t="str">
        <f t="shared" si="29"/>
        <v>March</v>
      </c>
      <c r="N74" s="12" t="str">
        <f t="shared" si="30"/>
        <v>Mar</v>
      </c>
      <c r="O74" s="12" t="str">
        <f t="shared" si="19"/>
        <v>Quarter 1 2012</v>
      </c>
      <c r="P74" s="12" t="str">
        <f t="shared" si="31"/>
        <v>Qtr 1 2012</v>
      </c>
      <c r="Q74" s="12" t="str">
        <f t="shared" si="20"/>
        <v>201203</v>
      </c>
    </row>
    <row r="75" spans="1:17" x14ac:dyDescent="0.25">
      <c r="A75" s="6">
        <v>40982</v>
      </c>
      <c r="B75" s="7">
        <f t="shared" si="21"/>
        <v>2012</v>
      </c>
      <c r="C75" s="7">
        <f t="shared" si="16"/>
        <v>3</v>
      </c>
      <c r="D75" s="8" t="str">
        <f t="shared" si="22"/>
        <v>March</v>
      </c>
      <c r="E75" s="7" t="str">
        <f t="shared" si="23"/>
        <v>Mar</v>
      </c>
      <c r="F75" s="9">
        <f t="shared" si="17"/>
        <v>1</v>
      </c>
      <c r="G75" s="7" t="str">
        <f t="shared" si="24"/>
        <v>Quarter 1</v>
      </c>
      <c r="H75" s="7" t="str">
        <f t="shared" si="25"/>
        <v>Q1</v>
      </c>
      <c r="I75" s="6" t="str">
        <f t="shared" si="26"/>
        <v>20121</v>
      </c>
      <c r="J75" s="7" t="str">
        <f t="shared" si="27"/>
        <v>Q1 2012</v>
      </c>
      <c r="K75" s="7" t="str">
        <f t="shared" si="18"/>
        <v>Mar 2012</v>
      </c>
      <c r="L75" s="10" t="str">
        <f t="shared" si="28"/>
        <v>March 2012</v>
      </c>
      <c r="M75" s="11" t="str">
        <f t="shared" si="29"/>
        <v>March</v>
      </c>
      <c r="N75" s="12" t="str">
        <f t="shared" si="30"/>
        <v>Mar</v>
      </c>
      <c r="O75" s="12" t="str">
        <f t="shared" si="19"/>
        <v>Quarter 1 2012</v>
      </c>
      <c r="P75" s="12" t="str">
        <f t="shared" si="31"/>
        <v>Qtr 1 2012</v>
      </c>
      <c r="Q75" s="12" t="str">
        <f t="shared" si="20"/>
        <v>201203</v>
      </c>
    </row>
    <row r="76" spans="1:17" x14ac:dyDescent="0.25">
      <c r="A76" s="6">
        <v>40983</v>
      </c>
      <c r="B76" s="7">
        <f t="shared" si="21"/>
        <v>2012</v>
      </c>
      <c r="C76" s="7">
        <f t="shared" si="16"/>
        <v>3</v>
      </c>
      <c r="D76" s="8" t="str">
        <f t="shared" si="22"/>
        <v>March</v>
      </c>
      <c r="E76" s="7" t="str">
        <f t="shared" si="23"/>
        <v>Mar</v>
      </c>
      <c r="F76" s="9">
        <f t="shared" si="17"/>
        <v>1</v>
      </c>
      <c r="G76" s="7" t="str">
        <f t="shared" si="24"/>
        <v>Quarter 1</v>
      </c>
      <c r="H76" s="7" t="str">
        <f t="shared" si="25"/>
        <v>Q1</v>
      </c>
      <c r="I76" s="6" t="str">
        <f t="shared" si="26"/>
        <v>20121</v>
      </c>
      <c r="J76" s="7" t="str">
        <f t="shared" si="27"/>
        <v>Q1 2012</v>
      </c>
      <c r="K76" s="7" t="str">
        <f t="shared" si="18"/>
        <v>Mar 2012</v>
      </c>
      <c r="L76" s="10" t="str">
        <f t="shared" si="28"/>
        <v>March 2012</v>
      </c>
      <c r="M76" s="11" t="str">
        <f t="shared" si="29"/>
        <v>March</v>
      </c>
      <c r="N76" s="12" t="str">
        <f t="shared" si="30"/>
        <v>Mar</v>
      </c>
      <c r="O76" s="12" t="str">
        <f t="shared" si="19"/>
        <v>Quarter 1 2012</v>
      </c>
      <c r="P76" s="12" t="str">
        <f t="shared" si="31"/>
        <v>Qtr 1 2012</v>
      </c>
      <c r="Q76" s="12" t="str">
        <f t="shared" si="20"/>
        <v>201203</v>
      </c>
    </row>
    <row r="77" spans="1:17" x14ac:dyDescent="0.25">
      <c r="A77" s="6">
        <v>40984</v>
      </c>
      <c r="B77" s="7">
        <f t="shared" si="21"/>
        <v>2012</v>
      </c>
      <c r="C77" s="7">
        <f t="shared" si="16"/>
        <v>3</v>
      </c>
      <c r="D77" s="8" t="str">
        <f t="shared" si="22"/>
        <v>March</v>
      </c>
      <c r="E77" s="7" t="str">
        <f t="shared" si="23"/>
        <v>Mar</v>
      </c>
      <c r="F77" s="9">
        <f t="shared" si="17"/>
        <v>1</v>
      </c>
      <c r="G77" s="7" t="str">
        <f t="shared" si="24"/>
        <v>Quarter 1</v>
      </c>
      <c r="H77" s="7" t="str">
        <f t="shared" si="25"/>
        <v>Q1</v>
      </c>
      <c r="I77" s="6" t="str">
        <f t="shared" si="26"/>
        <v>20121</v>
      </c>
      <c r="J77" s="7" t="str">
        <f t="shared" si="27"/>
        <v>Q1 2012</v>
      </c>
      <c r="K77" s="7" t="str">
        <f t="shared" si="18"/>
        <v>Mar 2012</v>
      </c>
      <c r="L77" s="10" t="str">
        <f t="shared" si="28"/>
        <v>March 2012</v>
      </c>
      <c r="M77" s="11" t="str">
        <f t="shared" si="29"/>
        <v>March</v>
      </c>
      <c r="N77" s="12" t="str">
        <f t="shared" si="30"/>
        <v>Mar</v>
      </c>
      <c r="O77" s="12" t="str">
        <f t="shared" si="19"/>
        <v>Quarter 1 2012</v>
      </c>
      <c r="P77" s="12" t="str">
        <f t="shared" si="31"/>
        <v>Qtr 1 2012</v>
      </c>
      <c r="Q77" s="12" t="str">
        <f t="shared" si="20"/>
        <v>201203</v>
      </c>
    </row>
    <row r="78" spans="1:17" x14ac:dyDescent="0.25">
      <c r="A78" s="6">
        <v>40985</v>
      </c>
      <c r="B78" s="7">
        <f t="shared" si="21"/>
        <v>2012</v>
      </c>
      <c r="C78" s="7">
        <f t="shared" si="16"/>
        <v>3</v>
      </c>
      <c r="D78" s="8" t="str">
        <f t="shared" si="22"/>
        <v>March</v>
      </c>
      <c r="E78" s="7" t="str">
        <f t="shared" si="23"/>
        <v>Mar</v>
      </c>
      <c r="F78" s="9">
        <f t="shared" si="17"/>
        <v>1</v>
      </c>
      <c r="G78" s="7" t="str">
        <f t="shared" si="24"/>
        <v>Quarter 1</v>
      </c>
      <c r="H78" s="7" t="str">
        <f t="shared" si="25"/>
        <v>Q1</v>
      </c>
      <c r="I78" s="6" t="str">
        <f t="shared" si="26"/>
        <v>20121</v>
      </c>
      <c r="J78" s="7" t="str">
        <f t="shared" si="27"/>
        <v>Q1 2012</v>
      </c>
      <c r="K78" s="7" t="str">
        <f t="shared" si="18"/>
        <v>Mar 2012</v>
      </c>
      <c r="L78" s="10" t="str">
        <f t="shared" si="28"/>
        <v>March 2012</v>
      </c>
      <c r="M78" s="11" t="str">
        <f t="shared" si="29"/>
        <v>March</v>
      </c>
      <c r="N78" s="12" t="str">
        <f t="shared" si="30"/>
        <v>Mar</v>
      </c>
      <c r="O78" s="12" t="str">
        <f t="shared" si="19"/>
        <v>Quarter 1 2012</v>
      </c>
      <c r="P78" s="12" t="str">
        <f t="shared" si="31"/>
        <v>Qtr 1 2012</v>
      </c>
      <c r="Q78" s="12" t="str">
        <f t="shared" si="20"/>
        <v>201203</v>
      </c>
    </row>
    <row r="79" spans="1:17" x14ac:dyDescent="0.25">
      <c r="A79" s="6">
        <v>40986</v>
      </c>
      <c r="B79" s="7">
        <f t="shared" si="21"/>
        <v>2012</v>
      </c>
      <c r="C79" s="7">
        <f t="shared" si="16"/>
        <v>3</v>
      </c>
      <c r="D79" s="8" t="str">
        <f t="shared" si="22"/>
        <v>March</v>
      </c>
      <c r="E79" s="7" t="str">
        <f t="shared" si="23"/>
        <v>Mar</v>
      </c>
      <c r="F79" s="9">
        <f t="shared" si="17"/>
        <v>1</v>
      </c>
      <c r="G79" s="7" t="str">
        <f t="shared" si="24"/>
        <v>Quarter 1</v>
      </c>
      <c r="H79" s="7" t="str">
        <f t="shared" si="25"/>
        <v>Q1</v>
      </c>
      <c r="I79" s="6" t="str">
        <f t="shared" si="26"/>
        <v>20121</v>
      </c>
      <c r="J79" s="7" t="str">
        <f t="shared" si="27"/>
        <v>Q1 2012</v>
      </c>
      <c r="K79" s="7" t="str">
        <f t="shared" si="18"/>
        <v>Mar 2012</v>
      </c>
      <c r="L79" s="10" t="str">
        <f t="shared" si="28"/>
        <v>March 2012</v>
      </c>
      <c r="M79" s="11" t="str">
        <f t="shared" si="29"/>
        <v>March</v>
      </c>
      <c r="N79" s="12" t="str">
        <f t="shared" si="30"/>
        <v>Mar</v>
      </c>
      <c r="O79" s="12" t="str">
        <f t="shared" si="19"/>
        <v>Quarter 1 2012</v>
      </c>
      <c r="P79" s="12" t="str">
        <f t="shared" si="31"/>
        <v>Qtr 1 2012</v>
      </c>
      <c r="Q79" s="12" t="str">
        <f t="shared" si="20"/>
        <v>201203</v>
      </c>
    </row>
    <row r="80" spans="1:17" x14ac:dyDescent="0.25">
      <c r="A80" s="6">
        <v>40987</v>
      </c>
      <c r="B80" s="7">
        <f t="shared" si="21"/>
        <v>2012</v>
      </c>
      <c r="C80" s="7">
        <f t="shared" si="16"/>
        <v>3</v>
      </c>
      <c r="D80" s="8" t="str">
        <f t="shared" si="22"/>
        <v>March</v>
      </c>
      <c r="E80" s="7" t="str">
        <f t="shared" si="23"/>
        <v>Mar</v>
      </c>
      <c r="F80" s="9">
        <f t="shared" si="17"/>
        <v>1</v>
      </c>
      <c r="G80" s="7" t="str">
        <f t="shared" si="24"/>
        <v>Quarter 1</v>
      </c>
      <c r="H80" s="7" t="str">
        <f t="shared" si="25"/>
        <v>Q1</v>
      </c>
      <c r="I80" s="6" t="str">
        <f t="shared" si="26"/>
        <v>20121</v>
      </c>
      <c r="J80" s="7" t="str">
        <f t="shared" si="27"/>
        <v>Q1 2012</v>
      </c>
      <c r="K80" s="7" t="str">
        <f t="shared" si="18"/>
        <v>Mar 2012</v>
      </c>
      <c r="L80" s="10" t="str">
        <f t="shared" si="28"/>
        <v>March 2012</v>
      </c>
      <c r="M80" s="11" t="str">
        <f t="shared" si="29"/>
        <v>March</v>
      </c>
      <c r="N80" s="12" t="str">
        <f t="shared" si="30"/>
        <v>Mar</v>
      </c>
      <c r="O80" s="12" t="str">
        <f t="shared" si="19"/>
        <v>Quarter 1 2012</v>
      </c>
      <c r="P80" s="12" t="str">
        <f t="shared" si="31"/>
        <v>Qtr 1 2012</v>
      </c>
      <c r="Q80" s="12" t="str">
        <f t="shared" si="20"/>
        <v>201203</v>
      </c>
    </row>
    <row r="81" spans="1:17" x14ac:dyDescent="0.25">
      <c r="A81" s="6">
        <v>40988</v>
      </c>
      <c r="B81" s="7">
        <f t="shared" si="21"/>
        <v>2012</v>
      </c>
      <c r="C81" s="7">
        <f t="shared" si="16"/>
        <v>3</v>
      </c>
      <c r="D81" s="8" t="str">
        <f t="shared" si="22"/>
        <v>March</v>
      </c>
      <c r="E81" s="7" t="str">
        <f t="shared" si="23"/>
        <v>Mar</v>
      </c>
      <c r="F81" s="9">
        <f t="shared" si="17"/>
        <v>1</v>
      </c>
      <c r="G81" s="7" t="str">
        <f t="shared" si="24"/>
        <v>Quarter 1</v>
      </c>
      <c r="H81" s="7" t="str">
        <f t="shared" si="25"/>
        <v>Q1</v>
      </c>
      <c r="I81" s="6" t="str">
        <f t="shared" si="26"/>
        <v>20121</v>
      </c>
      <c r="J81" s="7" t="str">
        <f t="shared" si="27"/>
        <v>Q1 2012</v>
      </c>
      <c r="K81" s="7" t="str">
        <f t="shared" si="18"/>
        <v>Mar 2012</v>
      </c>
      <c r="L81" s="10" t="str">
        <f t="shared" si="28"/>
        <v>March 2012</v>
      </c>
      <c r="M81" s="11" t="str">
        <f t="shared" si="29"/>
        <v>March</v>
      </c>
      <c r="N81" s="12" t="str">
        <f t="shared" si="30"/>
        <v>Mar</v>
      </c>
      <c r="O81" s="12" t="str">
        <f t="shared" si="19"/>
        <v>Quarter 1 2012</v>
      </c>
      <c r="P81" s="12" t="str">
        <f t="shared" si="31"/>
        <v>Qtr 1 2012</v>
      </c>
      <c r="Q81" s="12" t="str">
        <f t="shared" si="20"/>
        <v>201203</v>
      </c>
    </row>
    <row r="82" spans="1:17" x14ac:dyDescent="0.25">
      <c r="A82" s="6">
        <v>40989</v>
      </c>
      <c r="B82" s="7">
        <f t="shared" si="21"/>
        <v>2012</v>
      </c>
      <c r="C82" s="7">
        <f t="shared" si="16"/>
        <v>3</v>
      </c>
      <c r="D82" s="8" t="str">
        <f t="shared" si="22"/>
        <v>March</v>
      </c>
      <c r="E82" s="7" t="str">
        <f t="shared" si="23"/>
        <v>Mar</v>
      </c>
      <c r="F82" s="9">
        <f t="shared" si="17"/>
        <v>1</v>
      </c>
      <c r="G82" s="7" t="str">
        <f t="shared" si="24"/>
        <v>Quarter 1</v>
      </c>
      <c r="H82" s="7" t="str">
        <f t="shared" si="25"/>
        <v>Q1</v>
      </c>
      <c r="I82" s="6" t="str">
        <f t="shared" si="26"/>
        <v>20121</v>
      </c>
      <c r="J82" s="7" t="str">
        <f t="shared" si="27"/>
        <v>Q1 2012</v>
      </c>
      <c r="K82" s="7" t="str">
        <f t="shared" si="18"/>
        <v>Mar 2012</v>
      </c>
      <c r="L82" s="10" t="str">
        <f t="shared" si="28"/>
        <v>March 2012</v>
      </c>
      <c r="M82" s="11" t="str">
        <f t="shared" si="29"/>
        <v>March</v>
      </c>
      <c r="N82" s="12" t="str">
        <f t="shared" si="30"/>
        <v>Mar</v>
      </c>
      <c r="O82" s="12" t="str">
        <f t="shared" si="19"/>
        <v>Quarter 1 2012</v>
      </c>
      <c r="P82" s="12" t="str">
        <f t="shared" si="31"/>
        <v>Qtr 1 2012</v>
      </c>
      <c r="Q82" s="12" t="str">
        <f t="shared" si="20"/>
        <v>201203</v>
      </c>
    </row>
    <row r="83" spans="1:17" x14ac:dyDescent="0.25">
      <c r="A83" s="6">
        <v>40990</v>
      </c>
      <c r="B83" s="7">
        <f t="shared" si="21"/>
        <v>2012</v>
      </c>
      <c r="C83" s="7">
        <f t="shared" si="16"/>
        <v>3</v>
      </c>
      <c r="D83" s="8" t="str">
        <f t="shared" si="22"/>
        <v>March</v>
      </c>
      <c r="E83" s="7" t="str">
        <f t="shared" si="23"/>
        <v>Mar</v>
      </c>
      <c r="F83" s="9">
        <f t="shared" si="17"/>
        <v>1</v>
      </c>
      <c r="G83" s="7" t="str">
        <f t="shared" si="24"/>
        <v>Quarter 1</v>
      </c>
      <c r="H83" s="7" t="str">
        <f t="shared" si="25"/>
        <v>Q1</v>
      </c>
      <c r="I83" s="6" t="str">
        <f t="shared" si="26"/>
        <v>20121</v>
      </c>
      <c r="J83" s="7" t="str">
        <f t="shared" si="27"/>
        <v>Q1 2012</v>
      </c>
      <c r="K83" s="7" t="str">
        <f t="shared" si="18"/>
        <v>Mar 2012</v>
      </c>
      <c r="L83" s="10" t="str">
        <f t="shared" si="28"/>
        <v>March 2012</v>
      </c>
      <c r="M83" s="11" t="str">
        <f t="shared" si="29"/>
        <v>March</v>
      </c>
      <c r="N83" s="12" t="str">
        <f t="shared" si="30"/>
        <v>Mar</v>
      </c>
      <c r="O83" s="12" t="str">
        <f t="shared" si="19"/>
        <v>Quarter 1 2012</v>
      </c>
      <c r="P83" s="12" t="str">
        <f t="shared" si="31"/>
        <v>Qtr 1 2012</v>
      </c>
      <c r="Q83" s="12" t="str">
        <f t="shared" si="20"/>
        <v>201203</v>
      </c>
    </row>
    <row r="84" spans="1:17" x14ac:dyDescent="0.25">
      <c r="A84" s="6">
        <v>40991</v>
      </c>
      <c r="B84" s="7">
        <f t="shared" si="21"/>
        <v>2012</v>
      </c>
      <c r="C84" s="7">
        <f t="shared" si="16"/>
        <v>3</v>
      </c>
      <c r="D84" s="8" t="str">
        <f t="shared" si="22"/>
        <v>March</v>
      </c>
      <c r="E84" s="7" t="str">
        <f t="shared" si="23"/>
        <v>Mar</v>
      </c>
      <c r="F84" s="9">
        <f t="shared" si="17"/>
        <v>1</v>
      </c>
      <c r="G84" s="7" t="str">
        <f t="shared" si="24"/>
        <v>Quarter 1</v>
      </c>
      <c r="H84" s="7" t="str">
        <f t="shared" si="25"/>
        <v>Q1</v>
      </c>
      <c r="I84" s="6" t="str">
        <f t="shared" si="26"/>
        <v>20121</v>
      </c>
      <c r="J84" s="7" t="str">
        <f t="shared" si="27"/>
        <v>Q1 2012</v>
      </c>
      <c r="K84" s="7" t="str">
        <f t="shared" si="18"/>
        <v>Mar 2012</v>
      </c>
      <c r="L84" s="10" t="str">
        <f t="shared" si="28"/>
        <v>March 2012</v>
      </c>
      <c r="M84" s="11" t="str">
        <f t="shared" si="29"/>
        <v>March</v>
      </c>
      <c r="N84" s="12" t="str">
        <f t="shared" si="30"/>
        <v>Mar</v>
      </c>
      <c r="O84" s="12" t="str">
        <f t="shared" si="19"/>
        <v>Quarter 1 2012</v>
      </c>
      <c r="P84" s="12" t="str">
        <f t="shared" si="31"/>
        <v>Qtr 1 2012</v>
      </c>
      <c r="Q84" s="12" t="str">
        <f t="shared" si="20"/>
        <v>201203</v>
      </c>
    </row>
    <row r="85" spans="1:17" x14ac:dyDescent="0.25">
      <c r="A85" s="6">
        <v>40992</v>
      </c>
      <c r="B85" s="7">
        <f t="shared" si="21"/>
        <v>2012</v>
      </c>
      <c r="C85" s="7">
        <f t="shared" si="16"/>
        <v>3</v>
      </c>
      <c r="D85" s="8" t="str">
        <f t="shared" si="22"/>
        <v>March</v>
      </c>
      <c r="E85" s="7" t="str">
        <f t="shared" si="23"/>
        <v>Mar</v>
      </c>
      <c r="F85" s="9">
        <f t="shared" si="17"/>
        <v>1</v>
      </c>
      <c r="G85" s="7" t="str">
        <f t="shared" si="24"/>
        <v>Quarter 1</v>
      </c>
      <c r="H85" s="7" t="str">
        <f t="shared" si="25"/>
        <v>Q1</v>
      </c>
      <c r="I85" s="6" t="str">
        <f t="shared" si="26"/>
        <v>20121</v>
      </c>
      <c r="J85" s="7" t="str">
        <f t="shared" si="27"/>
        <v>Q1 2012</v>
      </c>
      <c r="K85" s="7" t="str">
        <f t="shared" si="18"/>
        <v>Mar 2012</v>
      </c>
      <c r="L85" s="10" t="str">
        <f t="shared" si="28"/>
        <v>March 2012</v>
      </c>
      <c r="M85" s="11" t="str">
        <f t="shared" si="29"/>
        <v>March</v>
      </c>
      <c r="N85" s="12" t="str">
        <f t="shared" si="30"/>
        <v>Mar</v>
      </c>
      <c r="O85" s="12" t="str">
        <f t="shared" si="19"/>
        <v>Quarter 1 2012</v>
      </c>
      <c r="P85" s="12" t="str">
        <f t="shared" si="31"/>
        <v>Qtr 1 2012</v>
      </c>
      <c r="Q85" s="12" t="str">
        <f t="shared" si="20"/>
        <v>201203</v>
      </c>
    </row>
    <row r="86" spans="1:17" x14ac:dyDescent="0.25">
      <c r="A86" s="6">
        <v>40993</v>
      </c>
      <c r="B86" s="7">
        <f t="shared" si="21"/>
        <v>2012</v>
      </c>
      <c r="C86" s="7">
        <f t="shared" si="16"/>
        <v>3</v>
      </c>
      <c r="D86" s="8" t="str">
        <f t="shared" si="22"/>
        <v>March</v>
      </c>
      <c r="E86" s="7" t="str">
        <f t="shared" si="23"/>
        <v>Mar</v>
      </c>
      <c r="F86" s="9">
        <f t="shared" si="17"/>
        <v>1</v>
      </c>
      <c r="G86" s="7" t="str">
        <f t="shared" si="24"/>
        <v>Quarter 1</v>
      </c>
      <c r="H86" s="7" t="str">
        <f t="shared" si="25"/>
        <v>Q1</v>
      </c>
      <c r="I86" s="6" t="str">
        <f t="shared" si="26"/>
        <v>20121</v>
      </c>
      <c r="J86" s="7" t="str">
        <f t="shared" si="27"/>
        <v>Q1 2012</v>
      </c>
      <c r="K86" s="7" t="str">
        <f t="shared" si="18"/>
        <v>Mar 2012</v>
      </c>
      <c r="L86" s="10" t="str">
        <f t="shared" si="28"/>
        <v>March 2012</v>
      </c>
      <c r="M86" s="11" t="str">
        <f t="shared" si="29"/>
        <v>March</v>
      </c>
      <c r="N86" s="12" t="str">
        <f t="shared" si="30"/>
        <v>Mar</v>
      </c>
      <c r="O86" s="12" t="str">
        <f t="shared" si="19"/>
        <v>Quarter 1 2012</v>
      </c>
      <c r="P86" s="12" t="str">
        <f t="shared" si="31"/>
        <v>Qtr 1 2012</v>
      </c>
      <c r="Q86" s="12" t="str">
        <f t="shared" si="20"/>
        <v>201203</v>
      </c>
    </row>
    <row r="87" spans="1:17" x14ac:dyDescent="0.25">
      <c r="A87" s="6">
        <v>40994</v>
      </c>
      <c r="B87" s="7">
        <f t="shared" si="21"/>
        <v>2012</v>
      </c>
      <c r="C87" s="7">
        <f t="shared" si="16"/>
        <v>3</v>
      </c>
      <c r="D87" s="8" t="str">
        <f t="shared" si="22"/>
        <v>March</v>
      </c>
      <c r="E87" s="7" t="str">
        <f t="shared" si="23"/>
        <v>Mar</v>
      </c>
      <c r="F87" s="9">
        <f t="shared" si="17"/>
        <v>1</v>
      </c>
      <c r="G87" s="7" t="str">
        <f t="shared" si="24"/>
        <v>Quarter 1</v>
      </c>
      <c r="H87" s="7" t="str">
        <f t="shared" si="25"/>
        <v>Q1</v>
      </c>
      <c r="I87" s="6" t="str">
        <f t="shared" si="26"/>
        <v>20121</v>
      </c>
      <c r="J87" s="7" t="str">
        <f t="shared" si="27"/>
        <v>Q1 2012</v>
      </c>
      <c r="K87" s="7" t="str">
        <f t="shared" si="18"/>
        <v>Mar 2012</v>
      </c>
      <c r="L87" s="10" t="str">
        <f t="shared" si="28"/>
        <v>March 2012</v>
      </c>
      <c r="M87" s="11" t="str">
        <f t="shared" si="29"/>
        <v>March</v>
      </c>
      <c r="N87" s="12" t="str">
        <f t="shared" si="30"/>
        <v>Mar</v>
      </c>
      <c r="O87" s="12" t="str">
        <f t="shared" si="19"/>
        <v>Quarter 1 2012</v>
      </c>
      <c r="P87" s="12" t="str">
        <f t="shared" si="31"/>
        <v>Qtr 1 2012</v>
      </c>
      <c r="Q87" s="12" t="str">
        <f t="shared" si="20"/>
        <v>201203</v>
      </c>
    </row>
    <row r="88" spans="1:17" x14ac:dyDescent="0.25">
      <c r="A88" s="6">
        <v>40995</v>
      </c>
      <c r="B88" s="7">
        <f t="shared" si="21"/>
        <v>2012</v>
      </c>
      <c r="C88" s="7">
        <f t="shared" si="16"/>
        <v>3</v>
      </c>
      <c r="D88" s="8" t="str">
        <f t="shared" si="22"/>
        <v>March</v>
      </c>
      <c r="E88" s="7" t="str">
        <f t="shared" si="23"/>
        <v>Mar</v>
      </c>
      <c r="F88" s="9">
        <f t="shared" si="17"/>
        <v>1</v>
      </c>
      <c r="G88" s="7" t="str">
        <f t="shared" si="24"/>
        <v>Quarter 1</v>
      </c>
      <c r="H88" s="7" t="str">
        <f t="shared" si="25"/>
        <v>Q1</v>
      </c>
      <c r="I88" s="6" t="str">
        <f t="shared" si="26"/>
        <v>20121</v>
      </c>
      <c r="J88" s="7" t="str">
        <f t="shared" si="27"/>
        <v>Q1 2012</v>
      </c>
      <c r="K88" s="7" t="str">
        <f t="shared" si="18"/>
        <v>Mar 2012</v>
      </c>
      <c r="L88" s="10" t="str">
        <f t="shared" si="28"/>
        <v>March 2012</v>
      </c>
      <c r="M88" s="11" t="str">
        <f t="shared" si="29"/>
        <v>March</v>
      </c>
      <c r="N88" s="12" t="str">
        <f t="shared" si="30"/>
        <v>Mar</v>
      </c>
      <c r="O88" s="12" t="str">
        <f t="shared" si="19"/>
        <v>Quarter 1 2012</v>
      </c>
      <c r="P88" s="12" t="str">
        <f t="shared" si="31"/>
        <v>Qtr 1 2012</v>
      </c>
      <c r="Q88" s="12" t="str">
        <f t="shared" si="20"/>
        <v>201203</v>
      </c>
    </row>
    <row r="89" spans="1:17" x14ac:dyDescent="0.25">
      <c r="A89" s="6">
        <v>40996</v>
      </c>
      <c r="B89" s="7">
        <f t="shared" si="21"/>
        <v>2012</v>
      </c>
      <c r="C89" s="7">
        <f t="shared" si="16"/>
        <v>3</v>
      </c>
      <c r="D89" s="8" t="str">
        <f t="shared" si="22"/>
        <v>March</v>
      </c>
      <c r="E89" s="7" t="str">
        <f t="shared" si="23"/>
        <v>Mar</v>
      </c>
      <c r="F89" s="9">
        <f t="shared" si="17"/>
        <v>1</v>
      </c>
      <c r="G89" s="7" t="str">
        <f t="shared" si="24"/>
        <v>Quarter 1</v>
      </c>
      <c r="H89" s="7" t="str">
        <f t="shared" si="25"/>
        <v>Q1</v>
      </c>
      <c r="I89" s="6" t="str">
        <f t="shared" si="26"/>
        <v>20121</v>
      </c>
      <c r="J89" s="7" t="str">
        <f t="shared" si="27"/>
        <v>Q1 2012</v>
      </c>
      <c r="K89" s="7" t="str">
        <f t="shared" si="18"/>
        <v>Mar 2012</v>
      </c>
      <c r="L89" s="10" t="str">
        <f t="shared" si="28"/>
        <v>March 2012</v>
      </c>
      <c r="M89" s="11" t="str">
        <f t="shared" si="29"/>
        <v>March</v>
      </c>
      <c r="N89" s="12" t="str">
        <f t="shared" si="30"/>
        <v>Mar</v>
      </c>
      <c r="O89" s="12" t="str">
        <f t="shared" si="19"/>
        <v>Quarter 1 2012</v>
      </c>
      <c r="P89" s="12" t="str">
        <f t="shared" si="31"/>
        <v>Qtr 1 2012</v>
      </c>
      <c r="Q89" s="12" t="str">
        <f t="shared" si="20"/>
        <v>201203</v>
      </c>
    </row>
    <row r="90" spans="1:17" x14ac:dyDescent="0.25">
      <c r="A90" s="6">
        <v>40997</v>
      </c>
      <c r="B90" s="7">
        <f t="shared" si="21"/>
        <v>2012</v>
      </c>
      <c r="C90" s="7">
        <f t="shared" si="16"/>
        <v>3</v>
      </c>
      <c r="D90" s="8" t="str">
        <f t="shared" si="22"/>
        <v>March</v>
      </c>
      <c r="E90" s="7" t="str">
        <f t="shared" si="23"/>
        <v>Mar</v>
      </c>
      <c r="F90" s="9">
        <f t="shared" si="17"/>
        <v>1</v>
      </c>
      <c r="G90" s="7" t="str">
        <f t="shared" si="24"/>
        <v>Quarter 1</v>
      </c>
      <c r="H90" s="7" t="str">
        <f t="shared" si="25"/>
        <v>Q1</v>
      </c>
      <c r="I90" s="6" t="str">
        <f t="shared" si="26"/>
        <v>20121</v>
      </c>
      <c r="J90" s="7" t="str">
        <f t="shared" si="27"/>
        <v>Q1 2012</v>
      </c>
      <c r="K90" s="7" t="str">
        <f t="shared" si="18"/>
        <v>Mar 2012</v>
      </c>
      <c r="L90" s="10" t="str">
        <f t="shared" si="28"/>
        <v>March 2012</v>
      </c>
      <c r="M90" s="11" t="str">
        <f t="shared" si="29"/>
        <v>March</v>
      </c>
      <c r="N90" s="12" t="str">
        <f t="shared" si="30"/>
        <v>Mar</v>
      </c>
      <c r="O90" s="12" t="str">
        <f t="shared" si="19"/>
        <v>Quarter 1 2012</v>
      </c>
      <c r="P90" s="12" t="str">
        <f t="shared" si="31"/>
        <v>Qtr 1 2012</v>
      </c>
      <c r="Q90" s="12" t="str">
        <f t="shared" si="20"/>
        <v>201203</v>
      </c>
    </row>
    <row r="91" spans="1:17" x14ac:dyDescent="0.25">
      <c r="A91" s="6">
        <v>40998</v>
      </c>
      <c r="B91" s="7">
        <f t="shared" si="21"/>
        <v>2012</v>
      </c>
      <c r="C91" s="7">
        <f t="shared" si="16"/>
        <v>3</v>
      </c>
      <c r="D91" s="8" t="str">
        <f t="shared" si="22"/>
        <v>March</v>
      </c>
      <c r="E91" s="7" t="str">
        <f t="shared" si="23"/>
        <v>Mar</v>
      </c>
      <c r="F91" s="9">
        <f t="shared" si="17"/>
        <v>1</v>
      </c>
      <c r="G91" s="7" t="str">
        <f t="shared" si="24"/>
        <v>Quarter 1</v>
      </c>
      <c r="H91" s="7" t="str">
        <f t="shared" si="25"/>
        <v>Q1</v>
      </c>
      <c r="I91" s="6" t="str">
        <f t="shared" si="26"/>
        <v>20121</v>
      </c>
      <c r="J91" s="7" t="str">
        <f t="shared" si="27"/>
        <v>Q1 2012</v>
      </c>
      <c r="K91" s="7" t="str">
        <f t="shared" si="18"/>
        <v>Mar 2012</v>
      </c>
      <c r="L91" s="10" t="str">
        <f t="shared" si="28"/>
        <v>March 2012</v>
      </c>
      <c r="M91" s="11" t="str">
        <f t="shared" si="29"/>
        <v>March</v>
      </c>
      <c r="N91" s="12" t="str">
        <f t="shared" si="30"/>
        <v>Mar</v>
      </c>
      <c r="O91" s="12" t="str">
        <f t="shared" si="19"/>
        <v>Quarter 1 2012</v>
      </c>
      <c r="P91" s="12" t="str">
        <f t="shared" si="31"/>
        <v>Qtr 1 2012</v>
      </c>
      <c r="Q91" s="12" t="str">
        <f t="shared" si="20"/>
        <v>201203</v>
      </c>
    </row>
    <row r="92" spans="1:17" x14ac:dyDescent="0.25">
      <c r="A92" s="6">
        <v>40999</v>
      </c>
      <c r="B92" s="7">
        <f t="shared" si="21"/>
        <v>2012</v>
      </c>
      <c r="C92" s="7">
        <f t="shared" si="16"/>
        <v>3</v>
      </c>
      <c r="D92" s="8" t="str">
        <f t="shared" si="22"/>
        <v>March</v>
      </c>
      <c r="E92" s="7" t="str">
        <f t="shared" si="23"/>
        <v>Mar</v>
      </c>
      <c r="F92" s="9">
        <f t="shared" si="17"/>
        <v>1</v>
      </c>
      <c r="G92" s="7" t="str">
        <f t="shared" si="24"/>
        <v>Quarter 1</v>
      </c>
      <c r="H92" s="7" t="str">
        <f t="shared" si="25"/>
        <v>Q1</v>
      </c>
      <c r="I92" s="6" t="str">
        <f t="shared" si="26"/>
        <v>20121</v>
      </c>
      <c r="J92" s="7" t="str">
        <f t="shared" si="27"/>
        <v>Q1 2012</v>
      </c>
      <c r="K92" s="7" t="str">
        <f t="shared" si="18"/>
        <v>Mar 2012</v>
      </c>
      <c r="L92" s="10" t="str">
        <f t="shared" si="28"/>
        <v>March 2012</v>
      </c>
      <c r="M92" s="11" t="str">
        <f t="shared" si="29"/>
        <v>March</v>
      </c>
      <c r="N92" s="12" t="str">
        <f t="shared" si="30"/>
        <v>Mar</v>
      </c>
      <c r="O92" s="12" t="str">
        <f t="shared" si="19"/>
        <v>Quarter 1 2012</v>
      </c>
      <c r="P92" s="12" t="str">
        <f t="shared" si="31"/>
        <v>Qtr 1 2012</v>
      </c>
      <c r="Q92" s="12" t="str">
        <f t="shared" si="20"/>
        <v>201203</v>
      </c>
    </row>
    <row r="93" spans="1:17" x14ac:dyDescent="0.25">
      <c r="A93" s="6">
        <v>41000</v>
      </c>
      <c r="B93" s="7">
        <f t="shared" si="21"/>
        <v>2012</v>
      </c>
      <c r="C93" s="7">
        <f t="shared" si="16"/>
        <v>4</v>
      </c>
      <c r="D93" s="8" t="str">
        <f t="shared" si="22"/>
        <v>April</v>
      </c>
      <c r="E93" s="7" t="str">
        <f t="shared" si="23"/>
        <v>Apr</v>
      </c>
      <c r="F93" s="9">
        <f t="shared" si="17"/>
        <v>2</v>
      </c>
      <c r="G93" s="7" t="str">
        <f t="shared" si="24"/>
        <v>Quarter 2</v>
      </c>
      <c r="H93" s="7" t="str">
        <f t="shared" si="25"/>
        <v>Q2</v>
      </c>
      <c r="I93" s="6" t="str">
        <f t="shared" si="26"/>
        <v>20122</v>
      </c>
      <c r="J93" s="7" t="str">
        <f t="shared" si="27"/>
        <v>Q2 2012</v>
      </c>
      <c r="K93" s="7" t="str">
        <f t="shared" si="18"/>
        <v>Apr 2012</v>
      </c>
      <c r="L93" s="10" t="str">
        <f t="shared" si="28"/>
        <v>April 2012</v>
      </c>
      <c r="M93" s="11" t="str">
        <f t="shared" si="29"/>
        <v>April</v>
      </c>
      <c r="N93" s="12" t="str">
        <f t="shared" si="30"/>
        <v>Apr</v>
      </c>
      <c r="O93" s="12" t="str">
        <f t="shared" si="19"/>
        <v>Quarter 2 2012</v>
      </c>
      <c r="P93" s="12" t="str">
        <f t="shared" si="31"/>
        <v>Qtr 2 2012</v>
      </c>
      <c r="Q93" s="12" t="str">
        <f t="shared" si="20"/>
        <v>201204</v>
      </c>
    </row>
    <row r="94" spans="1:17" x14ac:dyDescent="0.25">
      <c r="A94" s="6">
        <v>41001</v>
      </c>
      <c r="B94" s="7">
        <f t="shared" si="21"/>
        <v>2012</v>
      </c>
      <c r="C94" s="7">
        <f t="shared" si="16"/>
        <v>4</v>
      </c>
      <c r="D94" s="8" t="str">
        <f t="shared" si="22"/>
        <v>April</v>
      </c>
      <c r="E94" s="7" t="str">
        <f t="shared" si="23"/>
        <v>Apr</v>
      </c>
      <c r="F94" s="9">
        <f t="shared" si="17"/>
        <v>2</v>
      </c>
      <c r="G94" s="7" t="str">
        <f t="shared" si="24"/>
        <v>Quarter 2</v>
      </c>
      <c r="H94" s="7" t="str">
        <f t="shared" si="25"/>
        <v>Q2</v>
      </c>
      <c r="I94" s="6" t="str">
        <f t="shared" si="26"/>
        <v>20122</v>
      </c>
      <c r="J94" s="7" t="str">
        <f t="shared" si="27"/>
        <v>Q2 2012</v>
      </c>
      <c r="K94" s="7" t="str">
        <f t="shared" si="18"/>
        <v>Apr 2012</v>
      </c>
      <c r="L94" s="10" t="str">
        <f t="shared" si="28"/>
        <v>April 2012</v>
      </c>
      <c r="M94" s="11" t="str">
        <f t="shared" si="29"/>
        <v>April</v>
      </c>
      <c r="N94" s="12" t="str">
        <f t="shared" si="30"/>
        <v>Apr</v>
      </c>
      <c r="O94" s="12" t="str">
        <f t="shared" si="19"/>
        <v>Quarter 2 2012</v>
      </c>
      <c r="P94" s="12" t="str">
        <f t="shared" si="31"/>
        <v>Qtr 2 2012</v>
      </c>
      <c r="Q94" s="12" t="str">
        <f t="shared" si="20"/>
        <v>201204</v>
      </c>
    </row>
    <row r="95" spans="1:17" x14ac:dyDescent="0.25">
      <c r="A95" s="6">
        <v>41002</v>
      </c>
      <c r="B95" s="7">
        <f t="shared" si="21"/>
        <v>2012</v>
      </c>
      <c r="C95" s="7">
        <f t="shared" si="16"/>
        <v>4</v>
      </c>
      <c r="D95" s="8" t="str">
        <f t="shared" si="22"/>
        <v>April</v>
      </c>
      <c r="E95" s="7" t="str">
        <f t="shared" si="23"/>
        <v>Apr</v>
      </c>
      <c r="F95" s="9">
        <f t="shared" si="17"/>
        <v>2</v>
      </c>
      <c r="G95" s="7" t="str">
        <f t="shared" si="24"/>
        <v>Quarter 2</v>
      </c>
      <c r="H95" s="7" t="str">
        <f t="shared" si="25"/>
        <v>Q2</v>
      </c>
      <c r="I95" s="6" t="str">
        <f t="shared" si="26"/>
        <v>20122</v>
      </c>
      <c r="J95" s="7" t="str">
        <f t="shared" si="27"/>
        <v>Q2 2012</v>
      </c>
      <c r="K95" s="7" t="str">
        <f t="shared" si="18"/>
        <v>Apr 2012</v>
      </c>
      <c r="L95" s="10" t="str">
        <f t="shared" si="28"/>
        <v>April 2012</v>
      </c>
      <c r="M95" s="11" t="str">
        <f t="shared" si="29"/>
        <v>April</v>
      </c>
      <c r="N95" s="12" t="str">
        <f t="shared" si="30"/>
        <v>Apr</v>
      </c>
      <c r="O95" s="12" t="str">
        <f t="shared" si="19"/>
        <v>Quarter 2 2012</v>
      </c>
      <c r="P95" s="12" t="str">
        <f t="shared" si="31"/>
        <v>Qtr 2 2012</v>
      </c>
      <c r="Q95" s="12" t="str">
        <f t="shared" si="20"/>
        <v>201204</v>
      </c>
    </row>
    <row r="96" spans="1:17" x14ac:dyDescent="0.25">
      <c r="A96" s="6">
        <v>41003</v>
      </c>
      <c r="B96" s="7">
        <f t="shared" si="21"/>
        <v>2012</v>
      </c>
      <c r="C96" s="7">
        <f t="shared" si="16"/>
        <v>4</v>
      </c>
      <c r="D96" s="8" t="str">
        <f t="shared" si="22"/>
        <v>April</v>
      </c>
      <c r="E96" s="7" t="str">
        <f t="shared" si="23"/>
        <v>Apr</v>
      </c>
      <c r="F96" s="9">
        <f t="shared" si="17"/>
        <v>2</v>
      </c>
      <c r="G96" s="7" t="str">
        <f t="shared" si="24"/>
        <v>Quarter 2</v>
      </c>
      <c r="H96" s="7" t="str">
        <f t="shared" si="25"/>
        <v>Q2</v>
      </c>
      <c r="I96" s="6" t="str">
        <f t="shared" si="26"/>
        <v>20122</v>
      </c>
      <c r="J96" s="7" t="str">
        <f t="shared" si="27"/>
        <v>Q2 2012</v>
      </c>
      <c r="K96" s="7" t="str">
        <f t="shared" si="18"/>
        <v>Apr 2012</v>
      </c>
      <c r="L96" s="10" t="str">
        <f t="shared" si="28"/>
        <v>April 2012</v>
      </c>
      <c r="M96" s="11" t="str">
        <f t="shared" si="29"/>
        <v>April</v>
      </c>
      <c r="N96" s="12" t="str">
        <f t="shared" si="30"/>
        <v>Apr</v>
      </c>
      <c r="O96" s="12" t="str">
        <f t="shared" si="19"/>
        <v>Quarter 2 2012</v>
      </c>
      <c r="P96" s="12" t="str">
        <f t="shared" si="31"/>
        <v>Qtr 2 2012</v>
      </c>
      <c r="Q96" s="12" t="str">
        <f t="shared" si="20"/>
        <v>201204</v>
      </c>
    </row>
    <row r="97" spans="1:17" x14ac:dyDescent="0.25">
      <c r="A97" s="6">
        <v>41004</v>
      </c>
      <c r="B97" s="7">
        <f t="shared" si="21"/>
        <v>2012</v>
      </c>
      <c r="C97" s="7">
        <f t="shared" si="16"/>
        <v>4</v>
      </c>
      <c r="D97" s="8" t="str">
        <f t="shared" si="22"/>
        <v>April</v>
      </c>
      <c r="E97" s="7" t="str">
        <f t="shared" si="23"/>
        <v>Apr</v>
      </c>
      <c r="F97" s="9">
        <f t="shared" si="17"/>
        <v>2</v>
      </c>
      <c r="G97" s="7" t="str">
        <f t="shared" si="24"/>
        <v>Quarter 2</v>
      </c>
      <c r="H97" s="7" t="str">
        <f t="shared" si="25"/>
        <v>Q2</v>
      </c>
      <c r="I97" s="6" t="str">
        <f t="shared" si="26"/>
        <v>20122</v>
      </c>
      <c r="J97" s="7" t="str">
        <f t="shared" si="27"/>
        <v>Q2 2012</v>
      </c>
      <c r="K97" s="7" t="str">
        <f t="shared" si="18"/>
        <v>Apr 2012</v>
      </c>
      <c r="L97" s="10" t="str">
        <f t="shared" si="28"/>
        <v>April 2012</v>
      </c>
      <c r="M97" s="11" t="str">
        <f t="shared" si="29"/>
        <v>April</v>
      </c>
      <c r="N97" s="12" t="str">
        <f t="shared" si="30"/>
        <v>Apr</v>
      </c>
      <c r="O97" s="12" t="str">
        <f t="shared" si="19"/>
        <v>Quarter 2 2012</v>
      </c>
      <c r="P97" s="12" t="str">
        <f t="shared" si="31"/>
        <v>Qtr 2 2012</v>
      </c>
      <c r="Q97" s="12" t="str">
        <f t="shared" si="20"/>
        <v>201204</v>
      </c>
    </row>
    <row r="98" spans="1:17" x14ac:dyDescent="0.25">
      <c r="A98" s="6">
        <v>41005</v>
      </c>
      <c r="B98" s="7">
        <f t="shared" si="21"/>
        <v>2012</v>
      </c>
      <c r="C98" s="7">
        <f t="shared" si="16"/>
        <v>4</v>
      </c>
      <c r="D98" s="8" t="str">
        <f t="shared" si="22"/>
        <v>April</v>
      </c>
      <c r="E98" s="7" t="str">
        <f t="shared" si="23"/>
        <v>Apr</v>
      </c>
      <c r="F98" s="9">
        <f t="shared" si="17"/>
        <v>2</v>
      </c>
      <c r="G98" s="7" t="str">
        <f t="shared" si="24"/>
        <v>Quarter 2</v>
      </c>
      <c r="H98" s="7" t="str">
        <f t="shared" si="25"/>
        <v>Q2</v>
      </c>
      <c r="I98" s="6" t="str">
        <f t="shared" si="26"/>
        <v>20122</v>
      </c>
      <c r="J98" s="7" t="str">
        <f t="shared" si="27"/>
        <v>Q2 2012</v>
      </c>
      <c r="K98" s="7" t="str">
        <f t="shared" si="18"/>
        <v>Apr 2012</v>
      </c>
      <c r="L98" s="10" t="str">
        <f t="shared" si="28"/>
        <v>April 2012</v>
      </c>
      <c r="M98" s="11" t="str">
        <f t="shared" si="29"/>
        <v>April</v>
      </c>
      <c r="N98" s="12" t="str">
        <f t="shared" si="30"/>
        <v>Apr</v>
      </c>
      <c r="O98" s="12" t="str">
        <f t="shared" si="19"/>
        <v>Quarter 2 2012</v>
      </c>
      <c r="P98" s="12" t="str">
        <f t="shared" si="31"/>
        <v>Qtr 2 2012</v>
      </c>
      <c r="Q98" s="12" t="str">
        <f t="shared" si="20"/>
        <v>201204</v>
      </c>
    </row>
    <row r="99" spans="1:17" x14ac:dyDescent="0.25">
      <c r="A99" s="6">
        <v>41006</v>
      </c>
      <c r="B99" s="7">
        <f t="shared" si="21"/>
        <v>2012</v>
      </c>
      <c r="C99" s="7">
        <f t="shared" si="16"/>
        <v>4</v>
      </c>
      <c r="D99" s="8" t="str">
        <f t="shared" si="22"/>
        <v>April</v>
      </c>
      <c r="E99" s="7" t="str">
        <f t="shared" si="23"/>
        <v>Apr</v>
      </c>
      <c r="F99" s="9">
        <f t="shared" si="17"/>
        <v>2</v>
      </c>
      <c r="G99" s="7" t="str">
        <f t="shared" si="24"/>
        <v>Quarter 2</v>
      </c>
      <c r="H99" s="7" t="str">
        <f t="shared" si="25"/>
        <v>Q2</v>
      </c>
      <c r="I99" s="6" t="str">
        <f t="shared" si="26"/>
        <v>20122</v>
      </c>
      <c r="J99" s="7" t="str">
        <f t="shared" si="27"/>
        <v>Q2 2012</v>
      </c>
      <c r="K99" s="7" t="str">
        <f t="shared" si="18"/>
        <v>Apr 2012</v>
      </c>
      <c r="L99" s="10" t="str">
        <f t="shared" si="28"/>
        <v>April 2012</v>
      </c>
      <c r="M99" s="11" t="str">
        <f t="shared" si="29"/>
        <v>April</v>
      </c>
      <c r="N99" s="12" t="str">
        <f t="shared" si="30"/>
        <v>Apr</v>
      </c>
      <c r="O99" s="12" t="str">
        <f t="shared" si="19"/>
        <v>Quarter 2 2012</v>
      </c>
      <c r="P99" s="12" t="str">
        <f t="shared" si="31"/>
        <v>Qtr 2 2012</v>
      </c>
      <c r="Q99" s="12" t="str">
        <f t="shared" si="20"/>
        <v>201204</v>
      </c>
    </row>
    <row r="100" spans="1:17" x14ac:dyDescent="0.25">
      <c r="A100" s="6">
        <v>41007</v>
      </c>
      <c r="B100" s="7">
        <f t="shared" si="21"/>
        <v>2012</v>
      </c>
      <c r="C100" s="7">
        <f t="shared" si="16"/>
        <v>4</v>
      </c>
      <c r="D100" s="8" t="str">
        <f t="shared" si="22"/>
        <v>April</v>
      </c>
      <c r="E100" s="7" t="str">
        <f t="shared" si="23"/>
        <v>Apr</v>
      </c>
      <c r="F100" s="9">
        <f t="shared" si="17"/>
        <v>2</v>
      </c>
      <c r="G100" s="7" t="str">
        <f t="shared" si="24"/>
        <v>Quarter 2</v>
      </c>
      <c r="H100" s="7" t="str">
        <f t="shared" si="25"/>
        <v>Q2</v>
      </c>
      <c r="I100" s="6" t="str">
        <f t="shared" si="26"/>
        <v>20122</v>
      </c>
      <c r="J100" s="7" t="str">
        <f t="shared" si="27"/>
        <v>Q2 2012</v>
      </c>
      <c r="K100" s="7" t="str">
        <f t="shared" si="18"/>
        <v>Apr 2012</v>
      </c>
      <c r="L100" s="10" t="str">
        <f t="shared" si="28"/>
        <v>April 2012</v>
      </c>
      <c r="M100" s="11" t="str">
        <f t="shared" si="29"/>
        <v>April</v>
      </c>
      <c r="N100" s="12" t="str">
        <f t="shared" si="30"/>
        <v>Apr</v>
      </c>
      <c r="O100" s="12" t="str">
        <f t="shared" si="19"/>
        <v>Quarter 2 2012</v>
      </c>
      <c r="P100" s="12" t="str">
        <f t="shared" si="31"/>
        <v>Qtr 2 2012</v>
      </c>
      <c r="Q100" s="12" t="str">
        <f t="shared" si="20"/>
        <v>201204</v>
      </c>
    </row>
    <row r="101" spans="1:17" x14ac:dyDescent="0.25">
      <c r="A101" s="6">
        <v>41008</v>
      </c>
      <c r="B101" s="7">
        <f t="shared" si="21"/>
        <v>2012</v>
      </c>
      <c r="C101" s="7">
        <f t="shared" si="16"/>
        <v>4</v>
      </c>
      <c r="D101" s="8" t="str">
        <f t="shared" si="22"/>
        <v>April</v>
      </c>
      <c r="E101" s="7" t="str">
        <f t="shared" si="23"/>
        <v>Apr</v>
      </c>
      <c r="F101" s="9">
        <f t="shared" si="17"/>
        <v>2</v>
      </c>
      <c r="G101" s="7" t="str">
        <f t="shared" si="24"/>
        <v>Quarter 2</v>
      </c>
      <c r="H101" s="7" t="str">
        <f t="shared" si="25"/>
        <v>Q2</v>
      </c>
      <c r="I101" s="6" t="str">
        <f t="shared" si="26"/>
        <v>20122</v>
      </c>
      <c r="J101" s="7" t="str">
        <f t="shared" si="27"/>
        <v>Q2 2012</v>
      </c>
      <c r="K101" s="7" t="str">
        <f t="shared" si="18"/>
        <v>Apr 2012</v>
      </c>
      <c r="L101" s="10" t="str">
        <f t="shared" si="28"/>
        <v>April 2012</v>
      </c>
      <c r="M101" s="11" t="str">
        <f t="shared" si="29"/>
        <v>April</v>
      </c>
      <c r="N101" s="12" t="str">
        <f t="shared" si="30"/>
        <v>Apr</v>
      </c>
      <c r="O101" s="12" t="str">
        <f t="shared" si="19"/>
        <v>Quarter 2 2012</v>
      </c>
      <c r="P101" s="12" t="str">
        <f t="shared" si="31"/>
        <v>Qtr 2 2012</v>
      </c>
      <c r="Q101" s="12" t="str">
        <f t="shared" si="20"/>
        <v>201204</v>
      </c>
    </row>
    <row r="102" spans="1:17" x14ac:dyDescent="0.25">
      <c r="A102" s="6">
        <v>41009</v>
      </c>
      <c r="B102" s="7">
        <f t="shared" si="21"/>
        <v>2012</v>
      </c>
      <c r="C102" s="7">
        <f t="shared" si="16"/>
        <v>4</v>
      </c>
      <c r="D102" s="8" t="str">
        <f t="shared" si="22"/>
        <v>April</v>
      </c>
      <c r="E102" s="7" t="str">
        <f t="shared" si="23"/>
        <v>Apr</v>
      </c>
      <c r="F102" s="9">
        <f t="shared" si="17"/>
        <v>2</v>
      </c>
      <c r="G102" s="7" t="str">
        <f t="shared" si="24"/>
        <v>Quarter 2</v>
      </c>
      <c r="H102" s="7" t="str">
        <f t="shared" si="25"/>
        <v>Q2</v>
      </c>
      <c r="I102" s="6" t="str">
        <f t="shared" si="26"/>
        <v>20122</v>
      </c>
      <c r="J102" s="7" t="str">
        <f t="shared" si="27"/>
        <v>Q2 2012</v>
      </c>
      <c r="K102" s="7" t="str">
        <f t="shared" si="18"/>
        <v>Apr 2012</v>
      </c>
      <c r="L102" s="10" t="str">
        <f t="shared" si="28"/>
        <v>April 2012</v>
      </c>
      <c r="M102" s="11" t="str">
        <f t="shared" si="29"/>
        <v>April</v>
      </c>
      <c r="N102" s="12" t="str">
        <f t="shared" si="30"/>
        <v>Apr</v>
      </c>
      <c r="O102" s="12" t="str">
        <f t="shared" si="19"/>
        <v>Quarter 2 2012</v>
      </c>
      <c r="P102" s="12" t="str">
        <f t="shared" si="31"/>
        <v>Qtr 2 2012</v>
      </c>
      <c r="Q102" s="12" t="str">
        <f t="shared" si="20"/>
        <v>201204</v>
      </c>
    </row>
    <row r="103" spans="1:17" x14ac:dyDescent="0.25">
      <c r="A103" s="6">
        <v>41010</v>
      </c>
      <c r="B103" s="7">
        <f t="shared" si="21"/>
        <v>2012</v>
      </c>
      <c r="C103" s="7">
        <f t="shared" si="16"/>
        <v>4</v>
      </c>
      <c r="D103" s="8" t="str">
        <f t="shared" si="22"/>
        <v>April</v>
      </c>
      <c r="E103" s="7" t="str">
        <f t="shared" si="23"/>
        <v>Apr</v>
      </c>
      <c r="F103" s="9">
        <f t="shared" si="17"/>
        <v>2</v>
      </c>
      <c r="G103" s="7" t="str">
        <f t="shared" si="24"/>
        <v>Quarter 2</v>
      </c>
      <c r="H103" s="7" t="str">
        <f t="shared" si="25"/>
        <v>Q2</v>
      </c>
      <c r="I103" s="6" t="str">
        <f t="shared" si="26"/>
        <v>20122</v>
      </c>
      <c r="J103" s="7" t="str">
        <f t="shared" si="27"/>
        <v>Q2 2012</v>
      </c>
      <c r="K103" s="7" t="str">
        <f t="shared" si="18"/>
        <v>Apr 2012</v>
      </c>
      <c r="L103" s="10" t="str">
        <f t="shared" si="28"/>
        <v>April 2012</v>
      </c>
      <c r="M103" s="11" t="str">
        <f t="shared" si="29"/>
        <v>April</v>
      </c>
      <c r="N103" s="12" t="str">
        <f t="shared" si="30"/>
        <v>Apr</v>
      </c>
      <c r="O103" s="12" t="str">
        <f t="shared" si="19"/>
        <v>Quarter 2 2012</v>
      </c>
      <c r="P103" s="12" t="str">
        <f t="shared" si="31"/>
        <v>Qtr 2 2012</v>
      </c>
      <c r="Q103" s="12" t="str">
        <f t="shared" si="20"/>
        <v>201204</v>
      </c>
    </row>
    <row r="104" spans="1:17" x14ac:dyDescent="0.25">
      <c r="A104" s="6">
        <v>41011</v>
      </c>
      <c r="B104" s="7">
        <f t="shared" si="21"/>
        <v>2012</v>
      </c>
      <c r="C104" s="7">
        <f t="shared" si="16"/>
        <v>4</v>
      </c>
      <c r="D104" s="8" t="str">
        <f t="shared" si="22"/>
        <v>April</v>
      </c>
      <c r="E104" s="7" t="str">
        <f t="shared" si="23"/>
        <v>Apr</v>
      </c>
      <c r="F104" s="9">
        <f t="shared" si="17"/>
        <v>2</v>
      </c>
      <c r="G104" s="7" t="str">
        <f t="shared" si="24"/>
        <v>Quarter 2</v>
      </c>
      <c r="H104" s="7" t="str">
        <f t="shared" si="25"/>
        <v>Q2</v>
      </c>
      <c r="I104" s="6" t="str">
        <f t="shared" si="26"/>
        <v>20122</v>
      </c>
      <c r="J104" s="7" t="str">
        <f t="shared" si="27"/>
        <v>Q2 2012</v>
      </c>
      <c r="K104" s="7" t="str">
        <f t="shared" si="18"/>
        <v>Apr 2012</v>
      </c>
      <c r="L104" s="10" t="str">
        <f t="shared" si="28"/>
        <v>April 2012</v>
      </c>
      <c r="M104" s="11" t="str">
        <f t="shared" si="29"/>
        <v>April</v>
      </c>
      <c r="N104" s="12" t="str">
        <f t="shared" si="30"/>
        <v>Apr</v>
      </c>
      <c r="O104" s="12" t="str">
        <f t="shared" si="19"/>
        <v>Quarter 2 2012</v>
      </c>
      <c r="P104" s="12" t="str">
        <f t="shared" si="31"/>
        <v>Qtr 2 2012</v>
      </c>
      <c r="Q104" s="12" t="str">
        <f t="shared" si="20"/>
        <v>201204</v>
      </c>
    </row>
    <row r="105" spans="1:17" x14ac:dyDescent="0.25">
      <c r="A105" s="6">
        <v>41012</v>
      </c>
      <c r="B105" s="7">
        <f t="shared" si="21"/>
        <v>2012</v>
      </c>
      <c r="C105" s="7">
        <f t="shared" si="16"/>
        <v>4</v>
      </c>
      <c r="D105" s="8" t="str">
        <f t="shared" si="22"/>
        <v>April</v>
      </c>
      <c r="E105" s="7" t="str">
        <f t="shared" si="23"/>
        <v>Apr</v>
      </c>
      <c r="F105" s="9">
        <f t="shared" si="17"/>
        <v>2</v>
      </c>
      <c r="G105" s="7" t="str">
        <f t="shared" si="24"/>
        <v>Quarter 2</v>
      </c>
      <c r="H105" s="7" t="str">
        <f t="shared" si="25"/>
        <v>Q2</v>
      </c>
      <c r="I105" s="6" t="str">
        <f t="shared" si="26"/>
        <v>20122</v>
      </c>
      <c r="J105" s="7" t="str">
        <f t="shared" si="27"/>
        <v>Q2 2012</v>
      </c>
      <c r="K105" s="7" t="str">
        <f t="shared" si="18"/>
        <v>Apr 2012</v>
      </c>
      <c r="L105" s="10" t="str">
        <f t="shared" si="28"/>
        <v>April 2012</v>
      </c>
      <c r="M105" s="11" t="str">
        <f t="shared" si="29"/>
        <v>April</v>
      </c>
      <c r="N105" s="12" t="str">
        <f t="shared" si="30"/>
        <v>Apr</v>
      </c>
      <c r="O105" s="12" t="str">
        <f t="shared" si="19"/>
        <v>Quarter 2 2012</v>
      </c>
      <c r="P105" s="12" t="str">
        <f t="shared" si="31"/>
        <v>Qtr 2 2012</v>
      </c>
      <c r="Q105" s="12" t="str">
        <f t="shared" si="20"/>
        <v>201204</v>
      </c>
    </row>
    <row r="106" spans="1:17" x14ac:dyDescent="0.25">
      <c r="A106" s="6">
        <v>41013</v>
      </c>
      <c r="B106" s="7">
        <f t="shared" si="21"/>
        <v>2012</v>
      </c>
      <c r="C106" s="7">
        <f t="shared" si="16"/>
        <v>4</v>
      </c>
      <c r="D106" s="8" t="str">
        <f t="shared" si="22"/>
        <v>April</v>
      </c>
      <c r="E106" s="7" t="str">
        <f t="shared" si="23"/>
        <v>Apr</v>
      </c>
      <c r="F106" s="9">
        <f t="shared" si="17"/>
        <v>2</v>
      </c>
      <c r="G106" s="7" t="str">
        <f t="shared" si="24"/>
        <v>Quarter 2</v>
      </c>
      <c r="H106" s="7" t="str">
        <f t="shared" si="25"/>
        <v>Q2</v>
      </c>
      <c r="I106" s="6" t="str">
        <f t="shared" si="26"/>
        <v>20122</v>
      </c>
      <c r="J106" s="7" t="str">
        <f t="shared" si="27"/>
        <v>Q2 2012</v>
      </c>
      <c r="K106" s="7" t="str">
        <f t="shared" si="18"/>
        <v>Apr 2012</v>
      </c>
      <c r="L106" s="10" t="str">
        <f t="shared" si="28"/>
        <v>April 2012</v>
      </c>
      <c r="M106" s="11" t="str">
        <f t="shared" si="29"/>
        <v>April</v>
      </c>
      <c r="N106" s="12" t="str">
        <f t="shared" si="30"/>
        <v>Apr</v>
      </c>
      <c r="O106" s="12" t="str">
        <f t="shared" si="19"/>
        <v>Quarter 2 2012</v>
      </c>
      <c r="P106" s="12" t="str">
        <f t="shared" si="31"/>
        <v>Qtr 2 2012</v>
      </c>
      <c r="Q106" s="12" t="str">
        <f t="shared" si="20"/>
        <v>201204</v>
      </c>
    </row>
    <row r="107" spans="1:17" x14ac:dyDescent="0.25">
      <c r="A107" s="6">
        <v>41014</v>
      </c>
      <c r="B107" s="7">
        <f t="shared" si="21"/>
        <v>2012</v>
      </c>
      <c r="C107" s="7">
        <f t="shared" si="16"/>
        <v>4</v>
      </c>
      <c r="D107" s="8" t="str">
        <f t="shared" si="22"/>
        <v>April</v>
      </c>
      <c r="E107" s="7" t="str">
        <f t="shared" si="23"/>
        <v>Apr</v>
      </c>
      <c r="F107" s="9">
        <f t="shared" si="17"/>
        <v>2</v>
      </c>
      <c r="G107" s="7" t="str">
        <f t="shared" si="24"/>
        <v>Quarter 2</v>
      </c>
      <c r="H107" s="7" t="str">
        <f t="shared" si="25"/>
        <v>Q2</v>
      </c>
      <c r="I107" s="6" t="str">
        <f t="shared" si="26"/>
        <v>20122</v>
      </c>
      <c r="J107" s="7" t="str">
        <f t="shared" si="27"/>
        <v>Q2 2012</v>
      </c>
      <c r="K107" s="7" t="str">
        <f t="shared" si="18"/>
        <v>Apr 2012</v>
      </c>
      <c r="L107" s="10" t="str">
        <f t="shared" si="28"/>
        <v>April 2012</v>
      </c>
      <c r="M107" s="11" t="str">
        <f t="shared" si="29"/>
        <v>April</v>
      </c>
      <c r="N107" s="12" t="str">
        <f t="shared" si="30"/>
        <v>Apr</v>
      </c>
      <c r="O107" s="12" t="str">
        <f t="shared" si="19"/>
        <v>Quarter 2 2012</v>
      </c>
      <c r="P107" s="12" t="str">
        <f t="shared" si="31"/>
        <v>Qtr 2 2012</v>
      </c>
      <c r="Q107" s="12" t="str">
        <f t="shared" si="20"/>
        <v>201204</v>
      </c>
    </row>
    <row r="108" spans="1:17" x14ac:dyDescent="0.25">
      <c r="A108" s="6">
        <v>41015</v>
      </c>
      <c r="B108" s="7">
        <f t="shared" si="21"/>
        <v>2012</v>
      </c>
      <c r="C108" s="7">
        <f t="shared" si="16"/>
        <v>4</v>
      </c>
      <c r="D108" s="8" t="str">
        <f t="shared" si="22"/>
        <v>April</v>
      </c>
      <c r="E108" s="7" t="str">
        <f t="shared" si="23"/>
        <v>Apr</v>
      </c>
      <c r="F108" s="9">
        <f t="shared" si="17"/>
        <v>2</v>
      </c>
      <c r="G108" s="7" t="str">
        <f t="shared" si="24"/>
        <v>Quarter 2</v>
      </c>
      <c r="H108" s="7" t="str">
        <f t="shared" si="25"/>
        <v>Q2</v>
      </c>
      <c r="I108" s="6" t="str">
        <f t="shared" si="26"/>
        <v>20122</v>
      </c>
      <c r="J108" s="7" t="str">
        <f t="shared" si="27"/>
        <v>Q2 2012</v>
      </c>
      <c r="K108" s="7" t="str">
        <f t="shared" si="18"/>
        <v>Apr 2012</v>
      </c>
      <c r="L108" s="10" t="str">
        <f t="shared" si="28"/>
        <v>April 2012</v>
      </c>
      <c r="M108" s="11" t="str">
        <f t="shared" si="29"/>
        <v>April</v>
      </c>
      <c r="N108" s="12" t="str">
        <f t="shared" si="30"/>
        <v>Apr</v>
      </c>
      <c r="O108" s="12" t="str">
        <f t="shared" si="19"/>
        <v>Quarter 2 2012</v>
      </c>
      <c r="P108" s="12" t="str">
        <f t="shared" si="31"/>
        <v>Qtr 2 2012</v>
      </c>
      <c r="Q108" s="12" t="str">
        <f t="shared" si="20"/>
        <v>201204</v>
      </c>
    </row>
    <row r="109" spans="1:17" x14ac:dyDescent="0.25">
      <c r="A109" s="6">
        <v>41016</v>
      </c>
      <c r="B109" s="7">
        <f t="shared" si="21"/>
        <v>2012</v>
      </c>
      <c r="C109" s="7">
        <f t="shared" si="16"/>
        <v>4</v>
      </c>
      <c r="D109" s="8" t="str">
        <f t="shared" si="22"/>
        <v>April</v>
      </c>
      <c r="E109" s="7" t="str">
        <f t="shared" si="23"/>
        <v>Apr</v>
      </c>
      <c r="F109" s="9">
        <f t="shared" si="17"/>
        <v>2</v>
      </c>
      <c r="G109" s="7" t="str">
        <f t="shared" si="24"/>
        <v>Quarter 2</v>
      </c>
      <c r="H109" s="7" t="str">
        <f t="shared" si="25"/>
        <v>Q2</v>
      </c>
      <c r="I109" s="6" t="str">
        <f t="shared" si="26"/>
        <v>20122</v>
      </c>
      <c r="J109" s="7" t="str">
        <f t="shared" si="27"/>
        <v>Q2 2012</v>
      </c>
      <c r="K109" s="7" t="str">
        <f t="shared" si="18"/>
        <v>Apr 2012</v>
      </c>
      <c r="L109" s="10" t="str">
        <f t="shared" si="28"/>
        <v>April 2012</v>
      </c>
      <c r="M109" s="11" t="str">
        <f t="shared" si="29"/>
        <v>April</v>
      </c>
      <c r="N109" s="12" t="str">
        <f t="shared" si="30"/>
        <v>Apr</v>
      </c>
      <c r="O109" s="12" t="str">
        <f t="shared" si="19"/>
        <v>Quarter 2 2012</v>
      </c>
      <c r="P109" s="12" t="str">
        <f t="shared" si="31"/>
        <v>Qtr 2 2012</v>
      </c>
      <c r="Q109" s="12" t="str">
        <f t="shared" si="20"/>
        <v>201204</v>
      </c>
    </row>
    <row r="110" spans="1:17" x14ac:dyDescent="0.25">
      <c r="A110" s="6">
        <v>41017</v>
      </c>
      <c r="B110" s="7">
        <f t="shared" si="21"/>
        <v>2012</v>
      </c>
      <c r="C110" s="7">
        <f t="shared" si="16"/>
        <v>4</v>
      </c>
      <c r="D110" s="8" t="str">
        <f t="shared" si="22"/>
        <v>April</v>
      </c>
      <c r="E110" s="7" t="str">
        <f t="shared" si="23"/>
        <v>Apr</v>
      </c>
      <c r="F110" s="9">
        <f t="shared" si="17"/>
        <v>2</v>
      </c>
      <c r="G110" s="7" t="str">
        <f t="shared" si="24"/>
        <v>Quarter 2</v>
      </c>
      <c r="H110" s="7" t="str">
        <f t="shared" si="25"/>
        <v>Q2</v>
      </c>
      <c r="I110" s="6" t="str">
        <f t="shared" si="26"/>
        <v>20122</v>
      </c>
      <c r="J110" s="7" t="str">
        <f t="shared" si="27"/>
        <v>Q2 2012</v>
      </c>
      <c r="K110" s="7" t="str">
        <f t="shared" si="18"/>
        <v>Apr 2012</v>
      </c>
      <c r="L110" s="10" t="str">
        <f t="shared" si="28"/>
        <v>April 2012</v>
      </c>
      <c r="M110" s="11" t="str">
        <f t="shared" si="29"/>
        <v>April</v>
      </c>
      <c r="N110" s="12" t="str">
        <f t="shared" si="30"/>
        <v>Apr</v>
      </c>
      <c r="O110" s="12" t="str">
        <f t="shared" si="19"/>
        <v>Quarter 2 2012</v>
      </c>
      <c r="P110" s="12" t="str">
        <f t="shared" si="31"/>
        <v>Qtr 2 2012</v>
      </c>
      <c r="Q110" s="12" t="str">
        <f t="shared" si="20"/>
        <v>201204</v>
      </c>
    </row>
    <row r="111" spans="1:17" x14ac:dyDescent="0.25">
      <c r="A111" s="6">
        <v>41018</v>
      </c>
      <c r="B111" s="7">
        <f t="shared" si="21"/>
        <v>2012</v>
      </c>
      <c r="C111" s="7">
        <f t="shared" si="16"/>
        <v>4</v>
      </c>
      <c r="D111" s="8" t="str">
        <f t="shared" si="22"/>
        <v>April</v>
      </c>
      <c r="E111" s="7" t="str">
        <f t="shared" si="23"/>
        <v>Apr</v>
      </c>
      <c r="F111" s="9">
        <f t="shared" si="17"/>
        <v>2</v>
      </c>
      <c r="G111" s="7" t="str">
        <f t="shared" si="24"/>
        <v>Quarter 2</v>
      </c>
      <c r="H111" s="7" t="str">
        <f t="shared" si="25"/>
        <v>Q2</v>
      </c>
      <c r="I111" s="6" t="str">
        <f t="shared" si="26"/>
        <v>20122</v>
      </c>
      <c r="J111" s="7" t="str">
        <f t="shared" si="27"/>
        <v>Q2 2012</v>
      </c>
      <c r="K111" s="7" t="str">
        <f t="shared" si="18"/>
        <v>Apr 2012</v>
      </c>
      <c r="L111" s="10" t="str">
        <f t="shared" si="28"/>
        <v>April 2012</v>
      </c>
      <c r="M111" s="11" t="str">
        <f t="shared" si="29"/>
        <v>April</v>
      </c>
      <c r="N111" s="12" t="str">
        <f t="shared" si="30"/>
        <v>Apr</v>
      </c>
      <c r="O111" s="12" t="str">
        <f t="shared" si="19"/>
        <v>Quarter 2 2012</v>
      </c>
      <c r="P111" s="12" t="str">
        <f t="shared" si="31"/>
        <v>Qtr 2 2012</v>
      </c>
      <c r="Q111" s="12" t="str">
        <f t="shared" si="20"/>
        <v>201204</v>
      </c>
    </row>
    <row r="112" spans="1:17" x14ac:dyDescent="0.25">
      <c r="A112" s="6">
        <v>41019</v>
      </c>
      <c r="B112" s="7">
        <f t="shared" si="21"/>
        <v>2012</v>
      </c>
      <c r="C112" s="7">
        <f t="shared" si="16"/>
        <v>4</v>
      </c>
      <c r="D112" s="8" t="str">
        <f t="shared" si="22"/>
        <v>April</v>
      </c>
      <c r="E112" s="7" t="str">
        <f t="shared" si="23"/>
        <v>Apr</v>
      </c>
      <c r="F112" s="9">
        <f t="shared" si="17"/>
        <v>2</v>
      </c>
      <c r="G112" s="7" t="str">
        <f t="shared" si="24"/>
        <v>Quarter 2</v>
      </c>
      <c r="H112" s="7" t="str">
        <f t="shared" si="25"/>
        <v>Q2</v>
      </c>
      <c r="I112" s="6" t="str">
        <f t="shared" si="26"/>
        <v>20122</v>
      </c>
      <c r="J112" s="7" t="str">
        <f t="shared" si="27"/>
        <v>Q2 2012</v>
      </c>
      <c r="K112" s="7" t="str">
        <f t="shared" si="18"/>
        <v>Apr 2012</v>
      </c>
      <c r="L112" s="10" t="str">
        <f t="shared" si="28"/>
        <v>April 2012</v>
      </c>
      <c r="M112" s="11" t="str">
        <f t="shared" si="29"/>
        <v>April</v>
      </c>
      <c r="N112" s="12" t="str">
        <f t="shared" si="30"/>
        <v>Apr</v>
      </c>
      <c r="O112" s="12" t="str">
        <f t="shared" si="19"/>
        <v>Quarter 2 2012</v>
      </c>
      <c r="P112" s="12" t="str">
        <f t="shared" si="31"/>
        <v>Qtr 2 2012</v>
      </c>
      <c r="Q112" s="12" t="str">
        <f t="shared" si="20"/>
        <v>201204</v>
      </c>
    </row>
    <row r="113" spans="1:17" x14ac:dyDescent="0.25">
      <c r="A113" s="6">
        <v>41020</v>
      </c>
      <c r="B113" s="7">
        <f t="shared" si="21"/>
        <v>2012</v>
      </c>
      <c r="C113" s="7">
        <f t="shared" si="16"/>
        <v>4</v>
      </c>
      <c r="D113" s="8" t="str">
        <f t="shared" si="22"/>
        <v>April</v>
      </c>
      <c r="E113" s="7" t="str">
        <f t="shared" si="23"/>
        <v>Apr</v>
      </c>
      <c r="F113" s="9">
        <f t="shared" si="17"/>
        <v>2</v>
      </c>
      <c r="G113" s="7" t="str">
        <f t="shared" si="24"/>
        <v>Quarter 2</v>
      </c>
      <c r="H113" s="7" t="str">
        <f t="shared" si="25"/>
        <v>Q2</v>
      </c>
      <c r="I113" s="6" t="str">
        <f t="shared" si="26"/>
        <v>20122</v>
      </c>
      <c r="J113" s="7" t="str">
        <f t="shared" si="27"/>
        <v>Q2 2012</v>
      </c>
      <c r="K113" s="7" t="str">
        <f t="shared" si="18"/>
        <v>Apr 2012</v>
      </c>
      <c r="L113" s="10" t="str">
        <f t="shared" si="28"/>
        <v>April 2012</v>
      </c>
      <c r="M113" s="11" t="str">
        <f t="shared" si="29"/>
        <v>April</v>
      </c>
      <c r="N113" s="12" t="str">
        <f t="shared" si="30"/>
        <v>Apr</v>
      </c>
      <c r="O113" s="12" t="str">
        <f t="shared" si="19"/>
        <v>Quarter 2 2012</v>
      </c>
      <c r="P113" s="12" t="str">
        <f t="shared" si="31"/>
        <v>Qtr 2 2012</v>
      </c>
      <c r="Q113" s="12" t="str">
        <f t="shared" si="20"/>
        <v>201204</v>
      </c>
    </row>
    <row r="114" spans="1:17" x14ac:dyDescent="0.25">
      <c r="A114" s="6">
        <v>41021</v>
      </c>
      <c r="B114" s="7">
        <f t="shared" si="21"/>
        <v>2012</v>
      </c>
      <c r="C114" s="7">
        <f t="shared" si="16"/>
        <v>4</v>
      </c>
      <c r="D114" s="8" t="str">
        <f t="shared" si="22"/>
        <v>April</v>
      </c>
      <c r="E114" s="7" t="str">
        <f t="shared" si="23"/>
        <v>Apr</v>
      </c>
      <c r="F114" s="9">
        <f t="shared" si="17"/>
        <v>2</v>
      </c>
      <c r="G114" s="7" t="str">
        <f t="shared" si="24"/>
        <v>Quarter 2</v>
      </c>
      <c r="H114" s="7" t="str">
        <f t="shared" si="25"/>
        <v>Q2</v>
      </c>
      <c r="I114" s="6" t="str">
        <f t="shared" si="26"/>
        <v>20122</v>
      </c>
      <c r="J114" s="7" t="str">
        <f t="shared" si="27"/>
        <v>Q2 2012</v>
      </c>
      <c r="K114" s="7" t="str">
        <f t="shared" si="18"/>
        <v>Apr 2012</v>
      </c>
      <c r="L114" s="10" t="str">
        <f t="shared" si="28"/>
        <v>April 2012</v>
      </c>
      <c r="M114" s="11" t="str">
        <f t="shared" si="29"/>
        <v>April</v>
      </c>
      <c r="N114" s="12" t="str">
        <f t="shared" si="30"/>
        <v>Apr</v>
      </c>
      <c r="O114" s="12" t="str">
        <f t="shared" si="19"/>
        <v>Quarter 2 2012</v>
      </c>
      <c r="P114" s="12" t="str">
        <f t="shared" si="31"/>
        <v>Qtr 2 2012</v>
      </c>
      <c r="Q114" s="12" t="str">
        <f t="shared" si="20"/>
        <v>201204</v>
      </c>
    </row>
    <row r="115" spans="1:17" x14ac:dyDescent="0.25">
      <c r="A115" s="6">
        <v>41022</v>
      </c>
      <c r="B115" s="7">
        <f t="shared" si="21"/>
        <v>2012</v>
      </c>
      <c r="C115" s="7">
        <f t="shared" si="16"/>
        <v>4</v>
      </c>
      <c r="D115" s="8" t="str">
        <f t="shared" si="22"/>
        <v>April</v>
      </c>
      <c r="E115" s="7" t="str">
        <f t="shared" si="23"/>
        <v>Apr</v>
      </c>
      <c r="F115" s="9">
        <f t="shared" si="17"/>
        <v>2</v>
      </c>
      <c r="G115" s="7" t="str">
        <f t="shared" si="24"/>
        <v>Quarter 2</v>
      </c>
      <c r="H115" s="7" t="str">
        <f t="shared" si="25"/>
        <v>Q2</v>
      </c>
      <c r="I115" s="6" t="str">
        <f t="shared" si="26"/>
        <v>20122</v>
      </c>
      <c r="J115" s="7" t="str">
        <f t="shared" si="27"/>
        <v>Q2 2012</v>
      </c>
      <c r="K115" s="7" t="str">
        <f t="shared" si="18"/>
        <v>Apr 2012</v>
      </c>
      <c r="L115" s="10" t="str">
        <f t="shared" si="28"/>
        <v>April 2012</v>
      </c>
      <c r="M115" s="11" t="str">
        <f t="shared" si="29"/>
        <v>April</v>
      </c>
      <c r="N115" s="12" t="str">
        <f t="shared" si="30"/>
        <v>Apr</v>
      </c>
      <c r="O115" s="12" t="str">
        <f t="shared" si="19"/>
        <v>Quarter 2 2012</v>
      </c>
      <c r="P115" s="12" t="str">
        <f t="shared" si="31"/>
        <v>Qtr 2 2012</v>
      </c>
      <c r="Q115" s="12" t="str">
        <f t="shared" si="20"/>
        <v>201204</v>
      </c>
    </row>
    <row r="116" spans="1:17" x14ac:dyDescent="0.25">
      <c r="A116" s="6">
        <v>41023</v>
      </c>
      <c r="B116" s="7">
        <f t="shared" si="21"/>
        <v>2012</v>
      </c>
      <c r="C116" s="7">
        <f t="shared" si="16"/>
        <v>4</v>
      </c>
      <c r="D116" s="8" t="str">
        <f t="shared" si="22"/>
        <v>April</v>
      </c>
      <c r="E116" s="7" t="str">
        <f t="shared" si="23"/>
        <v>Apr</v>
      </c>
      <c r="F116" s="9">
        <f t="shared" si="17"/>
        <v>2</v>
      </c>
      <c r="G116" s="7" t="str">
        <f t="shared" si="24"/>
        <v>Quarter 2</v>
      </c>
      <c r="H116" s="7" t="str">
        <f t="shared" si="25"/>
        <v>Q2</v>
      </c>
      <c r="I116" s="6" t="str">
        <f t="shared" si="26"/>
        <v>20122</v>
      </c>
      <c r="J116" s="7" t="str">
        <f t="shared" si="27"/>
        <v>Q2 2012</v>
      </c>
      <c r="K116" s="7" t="str">
        <f t="shared" si="18"/>
        <v>Apr 2012</v>
      </c>
      <c r="L116" s="10" t="str">
        <f t="shared" si="28"/>
        <v>April 2012</v>
      </c>
      <c r="M116" s="11" t="str">
        <f t="shared" si="29"/>
        <v>April</v>
      </c>
      <c r="N116" s="12" t="str">
        <f t="shared" si="30"/>
        <v>Apr</v>
      </c>
      <c r="O116" s="12" t="str">
        <f t="shared" si="19"/>
        <v>Quarter 2 2012</v>
      </c>
      <c r="P116" s="12" t="str">
        <f t="shared" si="31"/>
        <v>Qtr 2 2012</v>
      </c>
      <c r="Q116" s="12" t="str">
        <f t="shared" si="20"/>
        <v>201204</v>
      </c>
    </row>
    <row r="117" spans="1:17" x14ac:dyDescent="0.25">
      <c r="A117" s="6">
        <v>41024</v>
      </c>
      <c r="B117" s="7">
        <f t="shared" si="21"/>
        <v>2012</v>
      </c>
      <c r="C117" s="7">
        <f t="shared" si="16"/>
        <v>4</v>
      </c>
      <c r="D117" s="8" t="str">
        <f t="shared" si="22"/>
        <v>April</v>
      </c>
      <c r="E117" s="7" t="str">
        <f t="shared" si="23"/>
        <v>Apr</v>
      </c>
      <c r="F117" s="9">
        <f t="shared" si="17"/>
        <v>2</v>
      </c>
      <c r="G117" s="7" t="str">
        <f t="shared" si="24"/>
        <v>Quarter 2</v>
      </c>
      <c r="H117" s="7" t="str">
        <f t="shared" si="25"/>
        <v>Q2</v>
      </c>
      <c r="I117" s="6" t="str">
        <f t="shared" si="26"/>
        <v>20122</v>
      </c>
      <c r="J117" s="7" t="str">
        <f t="shared" si="27"/>
        <v>Q2 2012</v>
      </c>
      <c r="K117" s="7" t="str">
        <f t="shared" si="18"/>
        <v>Apr 2012</v>
      </c>
      <c r="L117" s="10" t="str">
        <f t="shared" si="28"/>
        <v>April 2012</v>
      </c>
      <c r="M117" s="11" t="str">
        <f t="shared" si="29"/>
        <v>April</v>
      </c>
      <c r="N117" s="12" t="str">
        <f t="shared" si="30"/>
        <v>Apr</v>
      </c>
      <c r="O117" s="12" t="str">
        <f t="shared" si="19"/>
        <v>Quarter 2 2012</v>
      </c>
      <c r="P117" s="12" t="str">
        <f t="shared" si="31"/>
        <v>Qtr 2 2012</v>
      </c>
      <c r="Q117" s="12" t="str">
        <f t="shared" si="20"/>
        <v>201204</v>
      </c>
    </row>
    <row r="118" spans="1:17" x14ac:dyDescent="0.25">
      <c r="A118" s="6">
        <v>41025</v>
      </c>
      <c r="B118" s="7">
        <f t="shared" si="21"/>
        <v>2012</v>
      </c>
      <c r="C118" s="7">
        <f t="shared" si="16"/>
        <v>4</v>
      </c>
      <c r="D118" s="8" t="str">
        <f t="shared" si="22"/>
        <v>April</v>
      </c>
      <c r="E118" s="7" t="str">
        <f t="shared" si="23"/>
        <v>Apr</v>
      </c>
      <c r="F118" s="9">
        <f t="shared" si="17"/>
        <v>2</v>
      </c>
      <c r="G118" s="7" t="str">
        <f t="shared" si="24"/>
        <v>Quarter 2</v>
      </c>
      <c r="H118" s="7" t="str">
        <f t="shared" si="25"/>
        <v>Q2</v>
      </c>
      <c r="I118" s="6" t="str">
        <f t="shared" si="26"/>
        <v>20122</v>
      </c>
      <c r="J118" s="7" t="str">
        <f t="shared" si="27"/>
        <v>Q2 2012</v>
      </c>
      <c r="K118" s="7" t="str">
        <f t="shared" si="18"/>
        <v>Apr 2012</v>
      </c>
      <c r="L118" s="10" t="str">
        <f t="shared" si="28"/>
        <v>April 2012</v>
      </c>
      <c r="M118" s="11" t="str">
        <f t="shared" si="29"/>
        <v>April</v>
      </c>
      <c r="N118" s="12" t="str">
        <f t="shared" si="30"/>
        <v>Apr</v>
      </c>
      <c r="O118" s="12" t="str">
        <f t="shared" si="19"/>
        <v>Quarter 2 2012</v>
      </c>
      <c r="P118" s="12" t="str">
        <f t="shared" si="31"/>
        <v>Qtr 2 2012</v>
      </c>
      <c r="Q118" s="12" t="str">
        <f t="shared" si="20"/>
        <v>201204</v>
      </c>
    </row>
    <row r="119" spans="1:17" x14ac:dyDescent="0.25">
      <c r="A119" s="6">
        <v>41026</v>
      </c>
      <c r="B119" s="7">
        <f t="shared" si="21"/>
        <v>2012</v>
      </c>
      <c r="C119" s="7">
        <f t="shared" si="16"/>
        <v>4</v>
      </c>
      <c r="D119" s="8" t="str">
        <f t="shared" si="22"/>
        <v>April</v>
      </c>
      <c r="E119" s="7" t="str">
        <f t="shared" si="23"/>
        <v>Apr</v>
      </c>
      <c r="F119" s="9">
        <f t="shared" si="17"/>
        <v>2</v>
      </c>
      <c r="G119" s="7" t="str">
        <f t="shared" si="24"/>
        <v>Quarter 2</v>
      </c>
      <c r="H119" s="7" t="str">
        <f t="shared" si="25"/>
        <v>Q2</v>
      </c>
      <c r="I119" s="6" t="str">
        <f t="shared" si="26"/>
        <v>20122</v>
      </c>
      <c r="J119" s="7" t="str">
        <f t="shared" si="27"/>
        <v>Q2 2012</v>
      </c>
      <c r="K119" s="7" t="str">
        <f t="shared" si="18"/>
        <v>Apr 2012</v>
      </c>
      <c r="L119" s="10" t="str">
        <f t="shared" si="28"/>
        <v>April 2012</v>
      </c>
      <c r="M119" s="11" t="str">
        <f t="shared" si="29"/>
        <v>April</v>
      </c>
      <c r="N119" s="12" t="str">
        <f t="shared" si="30"/>
        <v>Apr</v>
      </c>
      <c r="O119" s="12" t="str">
        <f t="shared" si="19"/>
        <v>Quarter 2 2012</v>
      </c>
      <c r="P119" s="12" t="str">
        <f t="shared" si="31"/>
        <v>Qtr 2 2012</v>
      </c>
      <c r="Q119" s="12" t="str">
        <f t="shared" si="20"/>
        <v>201204</v>
      </c>
    </row>
    <row r="120" spans="1:17" x14ac:dyDescent="0.25">
      <c r="A120" s="6">
        <v>41027</v>
      </c>
      <c r="B120" s="7">
        <f t="shared" si="21"/>
        <v>2012</v>
      </c>
      <c r="C120" s="7">
        <f t="shared" si="16"/>
        <v>4</v>
      </c>
      <c r="D120" s="8" t="str">
        <f t="shared" si="22"/>
        <v>April</v>
      </c>
      <c r="E120" s="7" t="str">
        <f t="shared" si="23"/>
        <v>Apr</v>
      </c>
      <c r="F120" s="9">
        <f t="shared" si="17"/>
        <v>2</v>
      </c>
      <c r="G120" s="7" t="str">
        <f t="shared" si="24"/>
        <v>Quarter 2</v>
      </c>
      <c r="H120" s="7" t="str">
        <f t="shared" si="25"/>
        <v>Q2</v>
      </c>
      <c r="I120" s="6" t="str">
        <f t="shared" si="26"/>
        <v>20122</v>
      </c>
      <c r="J120" s="7" t="str">
        <f t="shared" si="27"/>
        <v>Q2 2012</v>
      </c>
      <c r="K120" s="7" t="str">
        <f t="shared" si="18"/>
        <v>Apr 2012</v>
      </c>
      <c r="L120" s="10" t="str">
        <f t="shared" si="28"/>
        <v>April 2012</v>
      </c>
      <c r="M120" s="11" t="str">
        <f t="shared" si="29"/>
        <v>April</v>
      </c>
      <c r="N120" s="12" t="str">
        <f t="shared" si="30"/>
        <v>Apr</v>
      </c>
      <c r="O120" s="12" t="str">
        <f t="shared" si="19"/>
        <v>Quarter 2 2012</v>
      </c>
      <c r="P120" s="12" t="str">
        <f t="shared" si="31"/>
        <v>Qtr 2 2012</v>
      </c>
      <c r="Q120" s="12" t="str">
        <f t="shared" si="20"/>
        <v>201204</v>
      </c>
    </row>
    <row r="121" spans="1:17" x14ac:dyDescent="0.25">
      <c r="A121" s="6">
        <v>41028</v>
      </c>
      <c r="B121" s="7">
        <f t="shared" si="21"/>
        <v>2012</v>
      </c>
      <c r="C121" s="7">
        <f t="shared" si="16"/>
        <v>4</v>
      </c>
      <c r="D121" s="8" t="str">
        <f t="shared" si="22"/>
        <v>April</v>
      </c>
      <c r="E121" s="7" t="str">
        <f t="shared" si="23"/>
        <v>Apr</v>
      </c>
      <c r="F121" s="9">
        <f t="shared" si="17"/>
        <v>2</v>
      </c>
      <c r="G121" s="7" t="str">
        <f t="shared" si="24"/>
        <v>Quarter 2</v>
      </c>
      <c r="H121" s="7" t="str">
        <f t="shared" si="25"/>
        <v>Q2</v>
      </c>
      <c r="I121" s="6" t="str">
        <f t="shared" si="26"/>
        <v>20122</v>
      </c>
      <c r="J121" s="7" t="str">
        <f t="shared" si="27"/>
        <v>Q2 2012</v>
      </c>
      <c r="K121" s="7" t="str">
        <f t="shared" si="18"/>
        <v>Apr 2012</v>
      </c>
      <c r="L121" s="10" t="str">
        <f t="shared" si="28"/>
        <v>April 2012</v>
      </c>
      <c r="M121" s="11" t="str">
        <f t="shared" si="29"/>
        <v>April</v>
      </c>
      <c r="N121" s="12" t="str">
        <f t="shared" si="30"/>
        <v>Apr</v>
      </c>
      <c r="O121" s="12" t="str">
        <f t="shared" si="19"/>
        <v>Quarter 2 2012</v>
      </c>
      <c r="P121" s="12" t="str">
        <f t="shared" si="31"/>
        <v>Qtr 2 2012</v>
      </c>
      <c r="Q121" s="12" t="str">
        <f t="shared" si="20"/>
        <v>201204</v>
      </c>
    </row>
    <row r="122" spans="1:17" x14ac:dyDescent="0.25">
      <c r="A122" s="6">
        <v>41029</v>
      </c>
      <c r="B122" s="7">
        <f t="shared" si="21"/>
        <v>2012</v>
      </c>
      <c r="C122" s="7">
        <f t="shared" si="16"/>
        <v>4</v>
      </c>
      <c r="D122" s="8" t="str">
        <f t="shared" si="22"/>
        <v>April</v>
      </c>
      <c r="E122" s="7" t="str">
        <f t="shared" si="23"/>
        <v>Apr</v>
      </c>
      <c r="F122" s="9">
        <f t="shared" si="17"/>
        <v>2</v>
      </c>
      <c r="G122" s="7" t="str">
        <f t="shared" si="24"/>
        <v>Quarter 2</v>
      </c>
      <c r="H122" s="7" t="str">
        <f t="shared" si="25"/>
        <v>Q2</v>
      </c>
      <c r="I122" s="6" t="str">
        <f t="shared" si="26"/>
        <v>20122</v>
      </c>
      <c r="J122" s="7" t="str">
        <f t="shared" si="27"/>
        <v>Q2 2012</v>
      </c>
      <c r="K122" s="7" t="str">
        <f t="shared" si="18"/>
        <v>Apr 2012</v>
      </c>
      <c r="L122" s="10" t="str">
        <f t="shared" si="28"/>
        <v>April 2012</v>
      </c>
      <c r="M122" s="11" t="str">
        <f t="shared" si="29"/>
        <v>April</v>
      </c>
      <c r="N122" s="12" t="str">
        <f t="shared" si="30"/>
        <v>Apr</v>
      </c>
      <c r="O122" s="12" t="str">
        <f t="shared" si="19"/>
        <v>Quarter 2 2012</v>
      </c>
      <c r="P122" s="12" t="str">
        <f t="shared" si="31"/>
        <v>Qtr 2 2012</v>
      </c>
      <c r="Q122" s="12" t="str">
        <f t="shared" si="20"/>
        <v>201204</v>
      </c>
    </row>
    <row r="123" spans="1:17" x14ac:dyDescent="0.25">
      <c r="A123" s="6">
        <v>41030</v>
      </c>
      <c r="B123" s="7">
        <f t="shared" si="21"/>
        <v>2012</v>
      </c>
      <c r="C123" s="7">
        <f t="shared" si="16"/>
        <v>5</v>
      </c>
      <c r="D123" s="8" t="str">
        <f t="shared" si="22"/>
        <v>May</v>
      </c>
      <c r="E123" s="7" t="str">
        <f t="shared" si="23"/>
        <v>May</v>
      </c>
      <c r="F123" s="9">
        <f t="shared" si="17"/>
        <v>2</v>
      </c>
      <c r="G123" s="7" t="str">
        <f t="shared" si="24"/>
        <v>Quarter 2</v>
      </c>
      <c r="H123" s="7" t="str">
        <f t="shared" si="25"/>
        <v>Q2</v>
      </c>
      <c r="I123" s="6" t="str">
        <f t="shared" si="26"/>
        <v>20122</v>
      </c>
      <c r="J123" s="7" t="str">
        <f t="shared" si="27"/>
        <v>Q2 2012</v>
      </c>
      <c r="K123" s="7" t="str">
        <f t="shared" si="18"/>
        <v>May 2012</v>
      </c>
      <c r="L123" s="10" t="str">
        <f t="shared" si="28"/>
        <v>May 2012</v>
      </c>
      <c r="M123" s="11" t="str">
        <f t="shared" si="29"/>
        <v>May</v>
      </c>
      <c r="N123" s="12" t="str">
        <f t="shared" si="30"/>
        <v>May</v>
      </c>
      <c r="O123" s="12" t="str">
        <f t="shared" si="19"/>
        <v>Quarter 2 2012</v>
      </c>
      <c r="P123" s="12" t="str">
        <f t="shared" si="31"/>
        <v>Qtr 2 2012</v>
      </c>
      <c r="Q123" s="12" t="str">
        <f t="shared" si="20"/>
        <v>201205</v>
      </c>
    </row>
    <row r="124" spans="1:17" x14ac:dyDescent="0.25">
      <c r="A124" s="6">
        <v>41031</v>
      </c>
      <c r="B124" s="7">
        <f t="shared" si="21"/>
        <v>2012</v>
      </c>
      <c r="C124" s="7">
        <f t="shared" si="16"/>
        <v>5</v>
      </c>
      <c r="D124" s="8" t="str">
        <f t="shared" si="22"/>
        <v>May</v>
      </c>
      <c r="E124" s="7" t="str">
        <f t="shared" si="23"/>
        <v>May</v>
      </c>
      <c r="F124" s="9">
        <f t="shared" si="17"/>
        <v>2</v>
      </c>
      <c r="G124" s="7" t="str">
        <f t="shared" si="24"/>
        <v>Quarter 2</v>
      </c>
      <c r="H124" s="7" t="str">
        <f t="shared" si="25"/>
        <v>Q2</v>
      </c>
      <c r="I124" s="6" t="str">
        <f t="shared" si="26"/>
        <v>20122</v>
      </c>
      <c r="J124" s="7" t="str">
        <f t="shared" si="27"/>
        <v>Q2 2012</v>
      </c>
      <c r="K124" s="7" t="str">
        <f t="shared" si="18"/>
        <v>May 2012</v>
      </c>
      <c r="L124" s="10" t="str">
        <f t="shared" si="28"/>
        <v>May 2012</v>
      </c>
      <c r="M124" s="11" t="str">
        <f t="shared" si="29"/>
        <v>May</v>
      </c>
      <c r="N124" s="12" t="str">
        <f t="shared" si="30"/>
        <v>May</v>
      </c>
      <c r="O124" s="12" t="str">
        <f t="shared" si="19"/>
        <v>Quarter 2 2012</v>
      </c>
      <c r="P124" s="12" t="str">
        <f t="shared" si="31"/>
        <v>Qtr 2 2012</v>
      </c>
      <c r="Q124" s="12" t="str">
        <f t="shared" si="20"/>
        <v>201205</v>
      </c>
    </row>
    <row r="125" spans="1:17" x14ac:dyDescent="0.25">
      <c r="A125" s="6">
        <v>41032</v>
      </c>
      <c r="B125" s="7">
        <f t="shared" si="21"/>
        <v>2012</v>
      </c>
      <c r="C125" s="7">
        <f t="shared" si="16"/>
        <v>5</v>
      </c>
      <c r="D125" s="8" t="str">
        <f t="shared" si="22"/>
        <v>May</v>
      </c>
      <c r="E125" s="7" t="str">
        <f t="shared" si="23"/>
        <v>May</v>
      </c>
      <c r="F125" s="9">
        <f t="shared" si="17"/>
        <v>2</v>
      </c>
      <c r="G125" s="7" t="str">
        <f t="shared" si="24"/>
        <v>Quarter 2</v>
      </c>
      <c r="H125" s="7" t="str">
        <f t="shared" si="25"/>
        <v>Q2</v>
      </c>
      <c r="I125" s="6" t="str">
        <f t="shared" si="26"/>
        <v>20122</v>
      </c>
      <c r="J125" s="7" t="str">
        <f t="shared" si="27"/>
        <v>Q2 2012</v>
      </c>
      <c r="K125" s="7" t="str">
        <f t="shared" si="18"/>
        <v>May 2012</v>
      </c>
      <c r="L125" s="10" t="str">
        <f t="shared" si="28"/>
        <v>May 2012</v>
      </c>
      <c r="M125" s="11" t="str">
        <f t="shared" si="29"/>
        <v>May</v>
      </c>
      <c r="N125" s="12" t="str">
        <f t="shared" si="30"/>
        <v>May</v>
      </c>
      <c r="O125" s="12" t="str">
        <f t="shared" si="19"/>
        <v>Quarter 2 2012</v>
      </c>
      <c r="P125" s="12" t="str">
        <f t="shared" si="31"/>
        <v>Qtr 2 2012</v>
      </c>
      <c r="Q125" s="12" t="str">
        <f t="shared" si="20"/>
        <v>201205</v>
      </c>
    </row>
    <row r="126" spans="1:17" x14ac:dyDescent="0.25">
      <c r="A126" s="6">
        <v>41033</v>
      </c>
      <c r="B126" s="7">
        <f t="shared" si="21"/>
        <v>2012</v>
      </c>
      <c r="C126" s="7">
        <f t="shared" si="16"/>
        <v>5</v>
      </c>
      <c r="D126" s="8" t="str">
        <f t="shared" si="22"/>
        <v>May</v>
      </c>
      <c r="E126" s="7" t="str">
        <f t="shared" si="23"/>
        <v>May</v>
      </c>
      <c r="F126" s="9">
        <f t="shared" si="17"/>
        <v>2</v>
      </c>
      <c r="G126" s="7" t="str">
        <f t="shared" si="24"/>
        <v>Quarter 2</v>
      </c>
      <c r="H126" s="7" t="str">
        <f t="shared" si="25"/>
        <v>Q2</v>
      </c>
      <c r="I126" s="6" t="str">
        <f t="shared" si="26"/>
        <v>20122</v>
      </c>
      <c r="J126" s="7" t="str">
        <f t="shared" si="27"/>
        <v>Q2 2012</v>
      </c>
      <c r="K126" s="7" t="str">
        <f t="shared" si="18"/>
        <v>May 2012</v>
      </c>
      <c r="L126" s="10" t="str">
        <f t="shared" si="28"/>
        <v>May 2012</v>
      </c>
      <c r="M126" s="11" t="str">
        <f t="shared" si="29"/>
        <v>May</v>
      </c>
      <c r="N126" s="12" t="str">
        <f t="shared" si="30"/>
        <v>May</v>
      </c>
      <c r="O126" s="12" t="str">
        <f t="shared" si="19"/>
        <v>Quarter 2 2012</v>
      </c>
      <c r="P126" s="12" t="str">
        <f t="shared" si="31"/>
        <v>Qtr 2 2012</v>
      </c>
      <c r="Q126" s="12" t="str">
        <f t="shared" si="20"/>
        <v>201205</v>
      </c>
    </row>
    <row r="127" spans="1:17" x14ac:dyDescent="0.25">
      <c r="A127" s="6">
        <v>41034</v>
      </c>
      <c r="B127" s="7">
        <f t="shared" si="21"/>
        <v>2012</v>
      </c>
      <c r="C127" s="7">
        <f t="shared" si="16"/>
        <v>5</v>
      </c>
      <c r="D127" s="8" t="str">
        <f t="shared" si="22"/>
        <v>May</v>
      </c>
      <c r="E127" s="7" t="str">
        <f t="shared" si="23"/>
        <v>May</v>
      </c>
      <c r="F127" s="9">
        <f t="shared" si="17"/>
        <v>2</v>
      </c>
      <c r="G127" s="7" t="str">
        <f t="shared" si="24"/>
        <v>Quarter 2</v>
      </c>
      <c r="H127" s="7" t="str">
        <f t="shared" si="25"/>
        <v>Q2</v>
      </c>
      <c r="I127" s="6" t="str">
        <f t="shared" si="26"/>
        <v>20122</v>
      </c>
      <c r="J127" s="7" t="str">
        <f t="shared" si="27"/>
        <v>Q2 2012</v>
      </c>
      <c r="K127" s="7" t="str">
        <f t="shared" si="18"/>
        <v>May 2012</v>
      </c>
      <c r="L127" s="10" t="str">
        <f t="shared" si="28"/>
        <v>May 2012</v>
      </c>
      <c r="M127" s="11" t="str">
        <f t="shared" si="29"/>
        <v>May</v>
      </c>
      <c r="N127" s="12" t="str">
        <f t="shared" si="30"/>
        <v>May</v>
      </c>
      <c r="O127" s="12" t="str">
        <f t="shared" si="19"/>
        <v>Quarter 2 2012</v>
      </c>
      <c r="P127" s="12" t="str">
        <f t="shared" si="31"/>
        <v>Qtr 2 2012</v>
      </c>
      <c r="Q127" s="12" t="str">
        <f t="shared" si="20"/>
        <v>201205</v>
      </c>
    </row>
    <row r="128" spans="1:17" x14ac:dyDescent="0.25">
      <c r="A128" s="6">
        <v>41035</v>
      </c>
      <c r="B128" s="7">
        <f t="shared" si="21"/>
        <v>2012</v>
      </c>
      <c r="C128" s="7">
        <f t="shared" si="16"/>
        <v>5</v>
      </c>
      <c r="D128" s="8" t="str">
        <f t="shared" si="22"/>
        <v>May</v>
      </c>
      <c r="E128" s="7" t="str">
        <f t="shared" si="23"/>
        <v>May</v>
      </c>
      <c r="F128" s="9">
        <f t="shared" si="17"/>
        <v>2</v>
      </c>
      <c r="G128" s="7" t="str">
        <f t="shared" si="24"/>
        <v>Quarter 2</v>
      </c>
      <c r="H128" s="7" t="str">
        <f t="shared" si="25"/>
        <v>Q2</v>
      </c>
      <c r="I128" s="6" t="str">
        <f t="shared" si="26"/>
        <v>20122</v>
      </c>
      <c r="J128" s="7" t="str">
        <f t="shared" si="27"/>
        <v>Q2 2012</v>
      </c>
      <c r="K128" s="7" t="str">
        <f t="shared" si="18"/>
        <v>May 2012</v>
      </c>
      <c r="L128" s="10" t="str">
        <f t="shared" si="28"/>
        <v>May 2012</v>
      </c>
      <c r="M128" s="11" t="str">
        <f t="shared" si="29"/>
        <v>May</v>
      </c>
      <c r="N128" s="12" t="str">
        <f t="shared" si="30"/>
        <v>May</v>
      </c>
      <c r="O128" s="12" t="str">
        <f t="shared" si="19"/>
        <v>Quarter 2 2012</v>
      </c>
      <c r="P128" s="12" t="str">
        <f t="shared" si="31"/>
        <v>Qtr 2 2012</v>
      </c>
      <c r="Q128" s="12" t="str">
        <f t="shared" si="20"/>
        <v>201205</v>
      </c>
    </row>
    <row r="129" spans="1:17" x14ac:dyDescent="0.25">
      <c r="A129" s="6">
        <v>41036</v>
      </c>
      <c r="B129" s="7">
        <f t="shared" si="21"/>
        <v>2012</v>
      </c>
      <c r="C129" s="7">
        <f t="shared" si="16"/>
        <v>5</v>
      </c>
      <c r="D129" s="8" t="str">
        <f t="shared" si="22"/>
        <v>May</v>
      </c>
      <c r="E129" s="7" t="str">
        <f t="shared" si="23"/>
        <v>May</v>
      </c>
      <c r="F129" s="9">
        <f t="shared" si="17"/>
        <v>2</v>
      </c>
      <c r="G129" s="7" t="str">
        <f t="shared" si="24"/>
        <v>Quarter 2</v>
      </c>
      <c r="H129" s="7" t="str">
        <f t="shared" si="25"/>
        <v>Q2</v>
      </c>
      <c r="I129" s="6" t="str">
        <f t="shared" si="26"/>
        <v>20122</v>
      </c>
      <c r="J129" s="7" t="str">
        <f t="shared" si="27"/>
        <v>Q2 2012</v>
      </c>
      <c r="K129" s="7" t="str">
        <f t="shared" si="18"/>
        <v>May 2012</v>
      </c>
      <c r="L129" s="10" t="str">
        <f t="shared" si="28"/>
        <v>May 2012</v>
      </c>
      <c r="M129" s="11" t="str">
        <f t="shared" si="29"/>
        <v>May</v>
      </c>
      <c r="N129" s="12" t="str">
        <f t="shared" si="30"/>
        <v>May</v>
      </c>
      <c r="O129" s="12" t="str">
        <f t="shared" si="19"/>
        <v>Quarter 2 2012</v>
      </c>
      <c r="P129" s="12" t="str">
        <f t="shared" si="31"/>
        <v>Qtr 2 2012</v>
      </c>
      <c r="Q129" s="12" t="str">
        <f t="shared" si="20"/>
        <v>201205</v>
      </c>
    </row>
    <row r="130" spans="1:17" x14ac:dyDescent="0.25">
      <c r="A130" s="6">
        <v>41037</v>
      </c>
      <c r="B130" s="7">
        <f t="shared" si="21"/>
        <v>2012</v>
      </c>
      <c r="C130" s="7">
        <f t="shared" ref="C130:C193" si="32">MONTH(A130)</f>
        <v>5</v>
      </c>
      <c r="D130" s="8" t="str">
        <f t="shared" si="22"/>
        <v>May</v>
      </c>
      <c r="E130" s="7" t="str">
        <f t="shared" si="23"/>
        <v>May</v>
      </c>
      <c r="F130" s="9">
        <f t="shared" ref="F130:F193" si="33">ROUNDUP(MONTH(A130)/3,0)</f>
        <v>2</v>
      </c>
      <c r="G130" s="7" t="str">
        <f t="shared" si="24"/>
        <v>Quarter 2</v>
      </c>
      <c r="H130" s="7" t="str">
        <f t="shared" si="25"/>
        <v>Q2</v>
      </c>
      <c r="I130" s="6" t="str">
        <f t="shared" si="26"/>
        <v>20122</v>
      </c>
      <c r="J130" s="7" t="str">
        <f t="shared" si="27"/>
        <v>Q2 2012</v>
      </c>
      <c r="K130" s="7" t="str">
        <f t="shared" ref="K130:K193" si="34">TEXT(A130,"mmm") &amp; " " &amp; YEAR(A130)</f>
        <v>May 2012</v>
      </c>
      <c r="L130" s="10" t="str">
        <f t="shared" si="28"/>
        <v>May 2012</v>
      </c>
      <c r="M130" s="11" t="str">
        <f t="shared" si="29"/>
        <v>May</v>
      </c>
      <c r="N130" s="12" t="str">
        <f t="shared" si="30"/>
        <v>May</v>
      </c>
      <c r="O130" s="12" t="str">
        <f t="shared" ref="O130:O193" si="35">"Quarter " &amp; ROUNDUP(MONTH(A130)/3,0)&amp; " " &amp; YEAR(A130)</f>
        <v>Quarter 2 2012</v>
      </c>
      <c r="P130" s="12" t="str">
        <f t="shared" si="31"/>
        <v>Qtr 2 2012</v>
      </c>
      <c r="Q130" s="12" t="str">
        <f t="shared" ref="Q130:Q193" si="36">YEAR(A130)&amp; RIGHT("0" &amp; MONTH(A130),2)</f>
        <v>201205</v>
      </c>
    </row>
    <row r="131" spans="1:17" x14ac:dyDescent="0.25">
      <c r="A131" s="6">
        <v>41038</v>
      </c>
      <c r="B131" s="7">
        <f t="shared" ref="B131:B194" si="37">YEAR(A131)</f>
        <v>2012</v>
      </c>
      <c r="C131" s="7">
        <f t="shared" si="32"/>
        <v>5</v>
      </c>
      <c r="D131" s="8" t="str">
        <f t="shared" ref="D131:D194" si="38">TEXT(A131,"mmmm")</f>
        <v>May</v>
      </c>
      <c r="E131" s="7" t="str">
        <f t="shared" ref="E131:E194" si="39">TEXT(A131,"mmm")</f>
        <v>May</v>
      </c>
      <c r="F131" s="9">
        <f t="shared" si="33"/>
        <v>2</v>
      </c>
      <c r="G131" s="7" t="str">
        <f t="shared" ref="G131:G194" si="40">"Quarter " &amp; ROUNDUP(MONTH(A131)/3,0)</f>
        <v>Quarter 2</v>
      </c>
      <c r="H131" s="7" t="str">
        <f t="shared" ref="H131:H194" si="41">"Q" &amp; ROUNDUP(MONTH(A131)/3,0)</f>
        <v>Q2</v>
      </c>
      <c r="I131" s="6" t="str">
        <f t="shared" ref="I131:I194" si="42">YEAR(A131) &amp; ROUNDUP(MONTH(A131)/3,0)</f>
        <v>20122</v>
      </c>
      <c r="J131" s="7" t="str">
        <f t="shared" ref="J131:J194" si="43">"Q" &amp; ROUNDUP(MONTH(A131)/3,0) &amp; " " &amp; YEAR(A131)</f>
        <v>Q2 2012</v>
      </c>
      <c r="K131" s="7" t="str">
        <f t="shared" si="34"/>
        <v>May 2012</v>
      </c>
      <c r="L131" s="10" t="str">
        <f t="shared" ref="L131:L194" si="44">TEXT(A131,"Mmmm") &amp; " " &amp; YEAR(A131)</f>
        <v>May 2012</v>
      </c>
      <c r="M131" s="11" t="str">
        <f t="shared" ref="M131:M194" si="45">TEXT(A131,"Mmmm")</f>
        <v>May</v>
      </c>
      <c r="N131" s="12" t="str">
        <f t="shared" ref="N131:N194" si="46">TEXT(A131,"mmm")</f>
        <v>May</v>
      </c>
      <c r="O131" s="12" t="str">
        <f t="shared" si="35"/>
        <v>Quarter 2 2012</v>
      </c>
      <c r="P131" s="12" t="str">
        <f t="shared" ref="P131:P194" si="47">"Qtr " &amp; ROUNDUP(MONTH(A131)/3,0)&amp; " " &amp; YEAR(A131)</f>
        <v>Qtr 2 2012</v>
      </c>
      <c r="Q131" s="12" t="str">
        <f t="shared" si="36"/>
        <v>201205</v>
      </c>
    </row>
    <row r="132" spans="1:17" x14ac:dyDescent="0.25">
      <c r="A132" s="6">
        <v>41039</v>
      </c>
      <c r="B132" s="7">
        <f t="shared" si="37"/>
        <v>2012</v>
      </c>
      <c r="C132" s="7">
        <f t="shared" si="32"/>
        <v>5</v>
      </c>
      <c r="D132" s="8" t="str">
        <f t="shared" si="38"/>
        <v>May</v>
      </c>
      <c r="E132" s="7" t="str">
        <f t="shared" si="39"/>
        <v>May</v>
      </c>
      <c r="F132" s="9">
        <f t="shared" si="33"/>
        <v>2</v>
      </c>
      <c r="G132" s="7" t="str">
        <f t="shared" si="40"/>
        <v>Quarter 2</v>
      </c>
      <c r="H132" s="7" t="str">
        <f t="shared" si="41"/>
        <v>Q2</v>
      </c>
      <c r="I132" s="6" t="str">
        <f t="shared" si="42"/>
        <v>20122</v>
      </c>
      <c r="J132" s="7" t="str">
        <f t="shared" si="43"/>
        <v>Q2 2012</v>
      </c>
      <c r="K132" s="7" t="str">
        <f t="shared" si="34"/>
        <v>May 2012</v>
      </c>
      <c r="L132" s="10" t="str">
        <f t="shared" si="44"/>
        <v>May 2012</v>
      </c>
      <c r="M132" s="11" t="str">
        <f t="shared" si="45"/>
        <v>May</v>
      </c>
      <c r="N132" s="12" t="str">
        <f t="shared" si="46"/>
        <v>May</v>
      </c>
      <c r="O132" s="12" t="str">
        <f t="shared" si="35"/>
        <v>Quarter 2 2012</v>
      </c>
      <c r="P132" s="12" t="str">
        <f t="shared" si="47"/>
        <v>Qtr 2 2012</v>
      </c>
      <c r="Q132" s="12" t="str">
        <f t="shared" si="36"/>
        <v>201205</v>
      </c>
    </row>
    <row r="133" spans="1:17" x14ac:dyDescent="0.25">
      <c r="A133" s="6">
        <v>41040</v>
      </c>
      <c r="B133" s="7">
        <f t="shared" si="37"/>
        <v>2012</v>
      </c>
      <c r="C133" s="7">
        <f t="shared" si="32"/>
        <v>5</v>
      </c>
      <c r="D133" s="8" t="str">
        <f t="shared" si="38"/>
        <v>May</v>
      </c>
      <c r="E133" s="7" t="str">
        <f t="shared" si="39"/>
        <v>May</v>
      </c>
      <c r="F133" s="9">
        <f t="shared" si="33"/>
        <v>2</v>
      </c>
      <c r="G133" s="7" t="str">
        <f t="shared" si="40"/>
        <v>Quarter 2</v>
      </c>
      <c r="H133" s="7" t="str">
        <f t="shared" si="41"/>
        <v>Q2</v>
      </c>
      <c r="I133" s="6" t="str">
        <f t="shared" si="42"/>
        <v>20122</v>
      </c>
      <c r="J133" s="7" t="str">
        <f t="shared" si="43"/>
        <v>Q2 2012</v>
      </c>
      <c r="K133" s="7" t="str">
        <f t="shared" si="34"/>
        <v>May 2012</v>
      </c>
      <c r="L133" s="10" t="str">
        <f t="shared" si="44"/>
        <v>May 2012</v>
      </c>
      <c r="M133" s="11" t="str">
        <f t="shared" si="45"/>
        <v>May</v>
      </c>
      <c r="N133" s="12" t="str">
        <f t="shared" si="46"/>
        <v>May</v>
      </c>
      <c r="O133" s="12" t="str">
        <f t="shared" si="35"/>
        <v>Quarter 2 2012</v>
      </c>
      <c r="P133" s="12" t="str">
        <f t="shared" si="47"/>
        <v>Qtr 2 2012</v>
      </c>
      <c r="Q133" s="12" t="str">
        <f t="shared" si="36"/>
        <v>201205</v>
      </c>
    </row>
    <row r="134" spans="1:17" x14ac:dyDescent="0.25">
      <c r="A134" s="6">
        <v>41041</v>
      </c>
      <c r="B134" s="7">
        <f t="shared" si="37"/>
        <v>2012</v>
      </c>
      <c r="C134" s="7">
        <f t="shared" si="32"/>
        <v>5</v>
      </c>
      <c r="D134" s="8" t="str">
        <f t="shared" si="38"/>
        <v>May</v>
      </c>
      <c r="E134" s="7" t="str">
        <f t="shared" si="39"/>
        <v>May</v>
      </c>
      <c r="F134" s="9">
        <f t="shared" si="33"/>
        <v>2</v>
      </c>
      <c r="G134" s="7" t="str">
        <f t="shared" si="40"/>
        <v>Quarter 2</v>
      </c>
      <c r="H134" s="7" t="str">
        <f t="shared" si="41"/>
        <v>Q2</v>
      </c>
      <c r="I134" s="6" t="str">
        <f t="shared" si="42"/>
        <v>20122</v>
      </c>
      <c r="J134" s="7" t="str">
        <f t="shared" si="43"/>
        <v>Q2 2012</v>
      </c>
      <c r="K134" s="7" t="str">
        <f t="shared" si="34"/>
        <v>May 2012</v>
      </c>
      <c r="L134" s="10" t="str">
        <f t="shared" si="44"/>
        <v>May 2012</v>
      </c>
      <c r="M134" s="11" t="str">
        <f t="shared" si="45"/>
        <v>May</v>
      </c>
      <c r="N134" s="12" t="str">
        <f t="shared" si="46"/>
        <v>May</v>
      </c>
      <c r="O134" s="12" t="str">
        <f t="shared" si="35"/>
        <v>Quarter 2 2012</v>
      </c>
      <c r="P134" s="12" t="str">
        <f t="shared" si="47"/>
        <v>Qtr 2 2012</v>
      </c>
      <c r="Q134" s="12" t="str">
        <f t="shared" si="36"/>
        <v>201205</v>
      </c>
    </row>
    <row r="135" spans="1:17" x14ac:dyDescent="0.25">
      <c r="A135" s="6">
        <v>41042</v>
      </c>
      <c r="B135" s="7">
        <f t="shared" si="37"/>
        <v>2012</v>
      </c>
      <c r="C135" s="7">
        <f t="shared" si="32"/>
        <v>5</v>
      </c>
      <c r="D135" s="8" t="str">
        <f t="shared" si="38"/>
        <v>May</v>
      </c>
      <c r="E135" s="7" t="str">
        <f t="shared" si="39"/>
        <v>May</v>
      </c>
      <c r="F135" s="9">
        <f t="shared" si="33"/>
        <v>2</v>
      </c>
      <c r="G135" s="7" t="str">
        <f t="shared" si="40"/>
        <v>Quarter 2</v>
      </c>
      <c r="H135" s="7" t="str">
        <f t="shared" si="41"/>
        <v>Q2</v>
      </c>
      <c r="I135" s="6" t="str">
        <f t="shared" si="42"/>
        <v>20122</v>
      </c>
      <c r="J135" s="7" t="str">
        <f t="shared" si="43"/>
        <v>Q2 2012</v>
      </c>
      <c r="K135" s="7" t="str">
        <f t="shared" si="34"/>
        <v>May 2012</v>
      </c>
      <c r="L135" s="10" t="str">
        <f t="shared" si="44"/>
        <v>May 2012</v>
      </c>
      <c r="M135" s="11" t="str">
        <f t="shared" si="45"/>
        <v>May</v>
      </c>
      <c r="N135" s="12" t="str">
        <f t="shared" si="46"/>
        <v>May</v>
      </c>
      <c r="O135" s="12" t="str">
        <f t="shared" si="35"/>
        <v>Quarter 2 2012</v>
      </c>
      <c r="P135" s="12" t="str">
        <f t="shared" si="47"/>
        <v>Qtr 2 2012</v>
      </c>
      <c r="Q135" s="12" t="str">
        <f t="shared" si="36"/>
        <v>201205</v>
      </c>
    </row>
    <row r="136" spans="1:17" x14ac:dyDescent="0.25">
      <c r="A136" s="6">
        <v>41043</v>
      </c>
      <c r="B136" s="7">
        <f t="shared" si="37"/>
        <v>2012</v>
      </c>
      <c r="C136" s="7">
        <f t="shared" si="32"/>
        <v>5</v>
      </c>
      <c r="D136" s="8" t="str">
        <f t="shared" si="38"/>
        <v>May</v>
      </c>
      <c r="E136" s="7" t="str">
        <f t="shared" si="39"/>
        <v>May</v>
      </c>
      <c r="F136" s="9">
        <f t="shared" si="33"/>
        <v>2</v>
      </c>
      <c r="G136" s="7" t="str">
        <f t="shared" si="40"/>
        <v>Quarter 2</v>
      </c>
      <c r="H136" s="7" t="str">
        <f t="shared" si="41"/>
        <v>Q2</v>
      </c>
      <c r="I136" s="6" t="str">
        <f t="shared" si="42"/>
        <v>20122</v>
      </c>
      <c r="J136" s="7" t="str">
        <f t="shared" si="43"/>
        <v>Q2 2012</v>
      </c>
      <c r="K136" s="7" t="str">
        <f t="shared" si="34"/>
        <v>May 2012</v>
      </c>
      <c r="L136" s="10" t="str">
        <f t="shared" si="44"/>
        <v>May 2012</v>
      </c>
      <c r="M136" s="11" t="str">
        <f t="shared" si="45"/>
        <v>May</v>
      </c>
      <c r="N136" s="12" t="str">
        <f t="shared" si="46"/>
        <v>May</v>
      </c>
      <c r="O136" s="12" t="str">
        <f t="shared" si="35"/>
        <v>Quarter 2 2012</v>
      </c>
      <c r="P136" s="12" t="str">
        <f t="shared" si="47"/>
        <v>Qtr 2 2012</v>
      </c>
      <c r="Q136" s="12" t="str">
        <f t="shared" si="36"/>
        <v>201205</v>
      </c>
    </row>
    <row r="137" spans="1:17" x14ac:dyDescent="0.25">
      <c r="A137" s="6">
        <v>41044</v>
      </c>
      <c r="B137" s="7">
        <f t="shared" si="37"/>
        <v>2012</v>
      </c>
      <c r="C137" s="7">
        <f t="shared" si="32"/>
        <v>5</v>
      </c>
      <c r="D137" s="8" t="str">
        <f t="shared" si="38"/>
        <v>May</v>
      </c>
      <c r="E137" s="7" t="str">
        <f t="shared" si="39"/>
        <v>May</v>
      </c>
      <c r="F137" s="9">
        <f t="shared" si="33"/>
        <v>2</v>
      </c>
      <c r="G137" s="7" t="str">
        <f t="shared" si="40"/>
        <v>Quarter 2</v>
      </c>
      <c r="H137" s="7" t="str">
        <f t="shared" si="41"/>
        <v>Q2</v>
      </c>
      <c r="I137" s="6" t="str">
        <f t="shared" si="42"/>
        <v>20122</v>
      </c>
      <c r="J137" s="7" t="str">
        <f t="shared" si="43"/>
        <v>Q2 2012</v>
      </c>
      <c r="K137" s="7" t="str">
        <f t="shared" si="34"/>
        <v>May 2012</v>
      </c>
      <c r="L137" s="10" t="str">
        <f t="shared" si="44"/>
        <v>May 2012</v>
      </c>
      <c r="M137" s="11" t="str">
        <f t="shared" si="45"/>
        <v>May</v>
      </c>
      <c r="N137" s="12" t="str">
        <f t="shared" si="46"/>
        <v>May</v>
      </c>
      <c r="O137" s="12" t="str">
        <f t="shared" si="35"/>
        <v>Quarter 2 2012</v>
      </c>
      <c r="P137" s="12" t="str">
        <f t="shared" si="47"/>
        <v>Qtr 2 2012</v>
      </c>
      <c r="Q137" s="12" t="str">
        <f t="shared" si="36"/>
        <v>201205</v>
      </c>
    </row>
    <row r="138" spans="1:17" x14ac:dyDescent="0.25">
      <c r="A138" s="6">
        <v>41045</v>
      </c>
      <c r="B138" s="7">
        <f t="shared" si="37"/>
        <v>2012</v>
      </c>
      <c r="C138" s="7">
        <f t="shared" si="32"/>
        <v>5</v>
      </c>
      <c r="D138" s="8" t="str">
        <f t="shared" si="38"/>
        <v>May</v>
      </c>
      <c r="E138" s="7" t="str">
        <f t="shared" si="39"/>
        <v>May</v>
      </c>
      <c r="F138" s="9">
        <f t="shared" si="33"/>
        <v>2</v>
      </c>
      <c r="G138" s="7" t="str">
        <f t="shared" si="40"/>
        <v>Quarter 2</v>
      </c>
      <c r="H138" s="7" t="str">
        <f t="shared" si="41"/>
        <v>Q2</v>
      </c>
      <c r="I138" s="6" t="str">
        <f t="shared" si="42"/>
        <v>20122</v>
      </c>
      <c r="J138" s="7" t="str">
        <f t="shared" si="43"/>
        <v>Q2 2012</v>
      </c>
      <c r="K138" s="7" t="str">
        <f t="shared" si="34"/>
        <v>May 2012</v>
      </c>
      <c r="L138" s="10" t="str">
        <f t="shared" si="44"/>
        <v>May 2012</v>
      </c>
      <c r="M138" s="11" t="str">
        <f t="shared" si="45"/>
        <v>May</v>
      </c>
      <c r="N138" s="12" t="str">
        <f t="shared" si="46"/>
        <v>May</v>
      </c>
      <c r="O138" s="12" t="str">
        <f t="shared" si="35"/>
        <v>Quarter 2 2012</v>
      </c>
      <c r="P138" s="12" t="str">
        <f t="shared" si="47"/>
        <v>Qtr 2 2012</v>
      </c>
      <c r="Q138" s="12" t="str">
        <f t="shared" si="36"/>
        <v>201205</v>
      </c>
    </row>
    <row r="139" spans="1:17" x14ac:dyDescent="0.25">
      <c r="A139" s="6">
        <v>41046</v>
      </c>
      <c r="B139" s="7">
        <f t="shared" si="37"/>
        <v>2012</v>
      </c>
      <c r="C139" s="7">
        <f t="shared" si="32"/>
        <v>5</v>
      </c>
      <c r="D139" s="8" t="str">
        <f t="shared" si="38"/>
        <v>May</v>
      </c>
      <c r="E139" s="7" t="str">
        <f t="shared" si="39"/>
        <v>May</v>
      </c>
      <c r="F139" s="9">
        <f t="shared" si="33"/>
        <v>2</v>
      </c>
      <c r="G139" s="7" t="str">
        <f t="shared" si="40"/>
        <v>Quarter 2</v>
      </c>
      <c r="H139" s="7" t="str">
        <f t="shared" si="41"/>
        <v>Q2</v>
      </c>
      <c r="I139" s="6" t="str">
        <f t="shared" si="42"/>
        <v>20122</v>
      </c>
      <c r="J139" s="7" t="str">
        <f t="shared" si="43"/>
        <v>Q2 2012</v>
      </c>
      <c r="K139" s="7" t="str">
        <f t="shared" si="34"/>
        <v>May 2012</v>
      </c>
      <c r="L139" s="10" t="str">
        <f t="shared" si="44"/>
        <v>May 2012</v>
      </c>
      <c r="M139" s="11" t="str">
        <f t="shared" si="45"/>
        <v>May</v>
      </c>
      <c r="N139" s="12" t="str">
        <f t="shared" si="46"/>
        <v>May</v>
      </c>
      <c r="O139" s="12" t="str">
        <f t="shared" si="35"/>
        <v>Quarter 2 2012</v>
      </c>
      <c r="P139" s="12" t="str">
        <f t="shared" si="47"/>
        <v>Qtr 2 2012</v>
      </c>
      <c r="Q139" s="12" t="str">
        <f t="shared" si="36"/>
        <v>201205</v>
      </c>
    </row>
    <row r="140" spans="1:17" x14ac:dyDescent="0.25">
      <c r="A140" s="6">
        <v>41047</v>
      </c>
      <c r="B140" s="7">
        <f t="shared" si="37"/>
        <v>2012</v>
      </c>
      <c r="C140" s="7">
        <f t="shared" si="32"/>
        <v>5</v>
      </c>
      <c r="D140" s="8" t="str">
        <f t="shared" si="38"/>
        <v>May</v>
      </c>
      <c r="E140" s="7" t="str">
        <f t="shared" si="39"/>
        <v>May</v>
      </c>
      <c r="F140" s="9">
        <f t="shared" si="33"/>
        <v>2</v>
      </c>
      <c r="G140" s="7" t="str">
        <f t="shared" si="40"/>
        <v>Quarter 2</v>
      </c>
      <c r="H140" s="7" t="str">
        <f t="shared" si="41"/>
        <v>Q2</v>
      </c>
      <c r="I140" s="6" t="str">
        <f t="shared" si="42"/>
        <v>20122</v>
      </c>
      <c r="J140" s="7" t="str">
        <f t="shared" si="43"/>
        <v>Q2 2012</v>
      </c>
      <c r="K140" s="7" t="str">
        <f t="shared" si="34"/>
        <v>May 2012</v>
      </c>
      <c r="L140" s="10" t="str">
        <f t="shared" si="44"/>
        <v>May 2012</v>
      </c>
      <c r="M140" s="11" t="str">
        <f t="shared" si="45"/>
        <v>May</v>
      </c>
      <c r="N140" s="12" t="str">
        <f t="shared" si="46"/>
        <v>May</v>
      </c>
      <c r="O140" s="12" t="str">
        <f t="shared" si="35"/>
        <v>Quarter 2 2012</v>
      </c>
      <c r="P140" s="12" t="str">
        <f t="shared" si="47"/>
        <v>Qtr 2 2012</v>
      </c>
      <c r="Q140" s="12" t="str">
        <f t="shared" si="36"/>
        <v>201205</v>
      </c>
    </row>
    <row r="141" spans="1:17" x14ac:dyDescent="0.25">
      <c r="A141" s="6">
        <v>41048</v>
      </c>
      <c r="B141" s="7">
        <f t="shared" si="37"/>
        <v>2012</v>
      </c>
      <c r="C141" s="7">
        <f t="shared" si="32"/>
        <v>5</v>
      </c>
      <c r="D141" s="8" t="str">
        <f t="shared" si="38"/>
        <v>May</v>
      </c>
      <c r="E141" s="7" t="str">
        <f t="shared" si="39"/>
        <v>May</v>
      </c>
      <c r="F141" s="9">
        <f t="shared" si="33"/>
        <v>2</v>
      </c>
      <c r="G141" s="7" t="str">
        <f t="shared" si="40"/>
        <v>Quarter 2</v>
      </c>
      <c r="H141" s="7" t="str">
        <f t="shared" si="41"/>
        <v>Q2</v>
      </c>
      <c r="I141" s="6" t="str">
        <f t="shared" si="42"/>
        <v>20122</v>
      </c>
      <c r="J141" s="7" t="str">
        <f t="shared" si="43"/>
        <v>Q2 2012</v>
      </c>
      <c r="K141" s="7" t="str">
        <f t="shared" si="34"/>
        <v>May 2012</v>
      </c>
      <c r="L141" s="10" t="str">
        <f t="shared" si="44"/>
        <v>May 2012</v>
      </c>
      <c r="M141" s="11" t="str">
        <f t="shared" si="45"/>
        <v>May</v>
      </c>
      <c r="N141" s="12" t="str">
        <f t="shared" si="46"/>
        <v>May</v>
      </c>
      <c r="O141" s="12" t="str">
        <f t="shared" si="35"/>
        <v>Quarter 2 2012</v>
      </c>
      <c r="P141" s="12" t="str">
        <f t="shared" si="47"/>
        <v>Qtr 2 2012</v>
      </c>
      <c r="Q141" s="12" t="str">
        <f t="shared" si="36"/>
        <v>201205</v>
      </c>
    </row>
    <row r="142" spans="1:17" x14ac:dyDescent="0.25">
      <c r="A142" s="6">
        <v>41049</v>
      </c>
      <c r="B142" s="7">
        <f t="shared" si="37"/>
        <v>2012</v>
      </c>
      <c r="C142" s="7">
        <f t="shared" si="32"/>
        <v>5</v>
      </c>
      <c r="D142" s="8" t="str">
        <f t="shared" si="38"/>
        <v>May</v>
      </c>
      <c r="E142" s="7" t="str">
        <f t="shared" si="39"/>
        <v>May</v>
      </c>
      <c r="F142" s="9">
        <f t="shared" si="33"/>
        <v>2</v>
      </c>
      <c r="G142" s="7" t="str">
        <f t="shared" si="40"/>
        <v>Quarter 2</v>
      </c>
      <c r="H142" s="7" t="str">
        <f t="shared" si="41"/>
        <v>Q2</v>
      </c>
      <c r="I142" s="6" t="str">
        <f t="shared" si="42"/>
        <v>20122</v>
      </c>
      <c r="J142" s="7" t="str">
        <f t="shared" si="43"/>
        <v>Q2 2012</v>
      </c>
      <c r="K142" s="7" t="str">
        <f t="shared" si="34"/>
        <v>May 2012</v>
      </c>
      <c r="L142" s="10" t="str">
        <f t="shared" si="44"/>
        <v>May 2012</v>
      </c>
      <c r="M142" s="11" t="str">
        <f t="shared" si="45"/>
        <v>May</v>
      </c>
      <c r="N142" s="12" t="str">
        <f t="shared" si="46"/>
        <v>May</v>
      </c>
      <c r="O142" s="12" t="str">
        <f t="shared" si="35"/>
        <v>Quarter 2 2012</v>
      </c>
      <c r="P142" s="12" t="str">
        <f t="shared" si="47"/>
        <v>Qtr 2 2012</v>
      </c>
      <c r="Q142" s="12" t="str">
        <f t="shared" si="36"/>
        <v>201205</v>
      </c>
    </row>
    <row r="143" spans="1:17" x14ac:dyDescent="0.25">
      <c r="A143" s="6">
        <v>41050</v>
      </c>
      <c r="B143" s="7">
        <f t="shared" si="37"/>
        <v>2012</v>
      </c>
      <c r="C143" s="7">
        <f t="shared" si="32"/>
        <v>5</v>
      </c>
      <c r="D143" s="8" t="str">
        <f t="shared" si="38"/>
        <v>May</v>
      </c>
      <c r="E143" s="7" t="str">
        <f t="shared" si="39"/>
        <v>May</v>
      </c>
      <c r="F143" s="9">
        <f t="shared" si="33"/>
        <v>2</v>
      </c>
      <c r="G143" s="7" t="str">
        <f t="shared" si="40"/>
        <v>Quarter 2</v>
      </c>
      <c r="H143" s="7" t="str">
        <f t="shared" si="41"/>
        <v>Q2</v>
      </c>
      <c r="I143" s="6" t="str">
        <f t="shared" si="42"/>
        <v>20122</v>
      </c>
      <c r="J143" s="7" t="str">
        <f t="shared" si="43"/>
        <v>Q2 2012</v>
      </c>
      <c r="K143" s="7" t="str">
        <f t="shared" si="34"/>
        <v>May 2012</v>
      </c>
      <c r="L143" s="10" t="str">
        <f t="shared" si="44"/>
        <v>May 2012</v>
      </c>
      <c r="M143" s="11" t="str">
        <f t="shared" si="45"/>
        <v>May</v>
      </c>
      <c r="N143" s="12" t="str">
        <f t="shared" si="46"/>
        <v>May</v>
      </c>
      <c r="O143" s="12" t="str">
        <f t="shared" si="35"/>
        <v>Quarter 2 2012</v>
      </c>
      <c r="P143" s="12" t="str">
        <f t="shared" si="47"/>
        <v>Qtr 2 2012</v>
      </c>
      <c r="Q143" s="12" t="str">
        <f t="shared" si="36"/>
        <v>201205</v>
      </c>
    </row>
    <row r="144" spans="1:17" x14ac:dyDescent="0.25">
      <c r="A144" s="6">
        <v>41051</v>
      </c>
      <c r="B144" s="7">
        <f t="shared" si="37"/>
        <v>2012</v>
      </c>
      <c r="C144" s="7">
        <f t="shared" si="32"/>
        <v>5</v>
      </c>
      <c r="D144" s="8" t="str">
        <f t="shared" si="38"/>
        <v>May</v>
      </c>
      <c r="E144" s="7" t="str">
        <f t="shared" si="39"/>
        <v>May</v>
      </c>
      <c r="F144" s="9">
        <f t="shared" si="33"/>
        <v>2</v>
      </c>
      <c r="G144" s="7" t="str">
        <f t="shared" si="40"/>
        <v>Quarter 2</v>
      </c>
      <c r="H144" s="7" t="str">
        <f t="shared" si="41"/>
        <v>Q2</v>
      </c>
      <c r="I144" s="6" t="str">
        <f t="shared" si="42"/>
        <v>20122</v>
      </c>
      <c r="J144" s="7" t="str">
        <f t="shared" si="43"/>
        <v>Q2 2012</v>
      </c>
      <c r="K144" s="7" t="str">
        <f t="shared" si="34"/>
        <v>May 2012</v>
      </c>
      <c r="L144" s="10" t="str">
        <f t="shared" si="44"/>
        <v>May 2012</v>
      </c>
      <c r="M144" s="11" t="str">
        <f t="shared" si="45"/>
        <v>May</v>
      </c>
      <c r="N144" s="12" t="str">
        <f t="shared" si="46"/>
        <v>May</v>
      </c>
      <c r="O144" s="12" t="str">
        <f t="shared" si="35"/>
        <v>Quarter 2 2012</v>
      </c>
      <c r="P144" s="12" t="str">
        <f t="shared" si="47"/>
        <v>Qtr 2 2012</v>
      </c>
      <c r="Q144" s="12" t="str">
        <f t="shared" si="36"/>
        <v>201205</v>
      </c>
    </row>
    <row r="145" spans="1:17" x14ac:dyDescent="0.25">
      <c r="A145" s="6">
        <v>41052</v>
      </c>
      <c r="B145" s="7">
        <f t="shared" si="37"/>
        <v>2012</v>
      </c>
      <c r="C145" s="7">
        <f t="shared" si="32"/>
        <v>5</v>
      </c>
      <c r="D145" s="8" t="str">
        <f t="shared" si="38"/>
        <v>May</v>
      </c>
      <c r="E145" s="7" t="str">
        <f t="shared" si="39"/>
        <v>May</v>
      </c>
      <c r="F145" s="9">
        <f t="shared" si="33"/>
        <v>2</v>
      </c>
      <c r="G145" s="7" t="str">
        <f t="shared" si="40"/>
        <v>Quarter 2</v>
      </c>
      <c r="H145" s="7" t="str">
        <f t="shared" si="41"/>
        <v>Q2</v>
      </c>
      <c r="I145" s="6" t="str">
        <f t="shared" si="42"/>
        <v>20122</v>
      </c>
      <c r="J145" s="7" t="str">
        <f t="shared" si="43"/>
        <v>Q2 2012</v>
      </c>
      <c r="K145" s="7" t="str">
        <f t="shared" si="34"/>
        <v>May 2012</v>
      </c>
      <c r="L145" s="10" t="str">
        <f t="shared" si="44"/>
        <v>May 2012</v>
      </c>
      <c r="M145" s="11" t="str">
        <f t="shared" si="45"/>
        <v>May</v>
      </c>
      <c r="N145" s="12" t="str">
        <f t="shared" si="46"/>
        <v>May</v>
      </c>
      <c r="O145" s="12" t="str">
        <f t="shared" si="35"/>
        <v>Quarter 2 2012</v>
      </c>
      <c r="P145" s="12" t="str">
        <f t="shared" si="47"/>
        <v>Qtr 2 2012</v>
      </c>
      <c r="Q145" s="12" t="str">
        <f t="shared" si="36"/>
        <v>201205</v>
      </c>
    </row>
    <row r="146" spans="1:17" x14ac:dyDescent="0.25">
      <c r="A146" s="6">
        <v>41053</v>
      </c>
      <c r="B146" s="7">
        <f t="shared" si="37"/>
        <v>2012</v>
      </c>
      <c r="C146" s="7">
        <f t="shared" si="32"/>
        <v>5</v>
      </c>
      <c r="D146" s="8" t="str">
        <f t="shared" si="38"/>
        <v>May</v>
      </c>
      <c r="E146" s="7" t="str">
        <f t="shared" si="39"/>
        <v>May</v>
      </c>
      <c r="F146" s="9">
        <f t="shared" si="33"/>
        <v>2</v>
      </c>
      <c r="G146" s="7" t="str">
        <f t="shared" si="40"/>
        <v>Quarter 2</v>
      </c>
      <c r="H146" s="7" t="str">
        <f t="shared" si="41"/>
        <v>Q2</v>
      </c>
      <c r="I146" s="6" t="str">
        <f t="shared" si="42"/>
        <v>20122</v>
      </c>
      <c r="J146" s="7" t="str">
        <f t="shared" si="43"/>
        <v>Q2 2012</v>
      </c>
      <c r="K146" s="7" t="str">
        <f t="shared" si="34"/>
        <v>May 2012</v>
      </c>
      <c r="L146" s="10" t="str">
        <f t="shared" si="44"/>
        <v>May 2012</v>
      </c>
      <c r="M146" s="11" t="str">
        <f t="shared" si="45"/>
        <v>May</v>
      </c>
      <c r="N146" s="12" t="str">
        <f t="shared" si="46"/>
        <v>May</v>
      </c>
      <c r="O146" s="12" t="str">
        <f t="shared" si="35"/>
        <v>Quarter 2 2012</v>
      </c>
      <c r="P146" s="12" t="str">
        <f t="shared" si="47"/>
        <v>Qtr 2 2012</v>
      </c>
      <c r="Q146" s="12" t="str">
        <f t="shared" si="36"/>
        <v>201205</v>
      </c>
    </row>
    <row r="147" spans="1:17" x14ac:dyDescent="0.25">
      <c r="A147" s="6">
        <v>41054</v>
      </c>
      <c r="B147" s="7">
        <f t="shared" si="37"/>
        <v>2012</v>
      </c>
      <c r="C147" s="7">
        <f t="shared" si="32"/>
        <v>5</v>
      </c>
      <c r="D147" s="8" t="str">
        <f t="shared" si="38"/>
        <v>May</v>
      </c>
      <c r="E147" s="7" t="str">
        <f t="shared" si="39"/>
        <v>May</v>
      </c>
      <c r="F147" s="9">
        <f t="shared" si="33"/>
        <v>2</v>
      </c>
      <c r="G147" s="7" t="str">
        <f t="shared" si="40"/>
        <v>Quarter 2</v>
      </c>
      <c r="H147" s="7" t="str">
        <f t="shared" si="41"/>
        <v>Q2</v>
      </c>
      <c r="I147" s="6" t="str">
        <f t="shared" si="42"/>
        <v>20122</v>
      </c>
      <c r="J147" s="7" t="str">
        <f t="shared" si="43"/>
        <v>Q2 2012</v>
      </c>
      <c r="K147" s="7" t="str">
        <f t="shared" si="34"/>
        <v>May 2012</v>
      </c>
      <c r="L147" s="10" t="str">
        <f t="shared" si="44"/>
        <v>May 2012</v>
      </c>
      <c r="M147" s="11" t="str">
        <f t="shared" si="45"/>
        <v>May</v>
      </c>
      <c r="N147" s="12" t="str">
        <f t="shared" si="46"/>
        <v>May</v>
      </c>
      <c r="O147" s="12" t="str">
        <f t="shared" si="35"/>
        <v>Quarter 2 2012</v>
      </c>
      <c r="P147" s="12" t="str">
        <f t="shared" si="47"/>
        <v>Qtr 2 2012</v>
      </c>
      <c r="Q147" s="12" t="str">
        <f t="shared" si="36"/>
        <v>201205</v>
      </c>
    </row>
    <row r="148" spans="1:17" x14ac:dyDescent="0.25">
      <c r="A148" s="6">
        <v>41055</v>
      </c>
      <c r="B148" s="7">
        <f t="shared" si="37"/>
        <v>2012</v>
      </c>
      <c r="C148" s="7">
        <f t="shared" si="32"/>
        <v>5</v>
      </c>
      <c r="D148" s="8" t="str">
        <f t="shared" si="38"/>
        <v>May</v>
      </c>
      <c r="E148" s="7" t="str">
        <f t="shared" si="39"/>
        <v>May</v>
      </c>
      <c r="F148" s="9">
        <f t="shared" si="33"/>
        <v>2</v>
      </c>
      <c r="G148" s="7" t="str">
        <f t="shared" si="40"/>
        <v>Quarter 2</v>
      </c>
      <c r="H148" s="7" t="str">
        <f t="shared" si="41"/>
        <v>Q2</v>
      </c>
      <c r="I148" s="6" t="str">
        <f t="shared" si="42"/>
        <v>20122</v>
      </c>
      <c r="J148" s="7" t="str">
        <f t="shared" si="43"/>
        <v>Q2 2012</v>
      </c>
      <c r="K148" s="7" t="str">
        <f t="shared" si="34"/>
        <v>May 2012</v>
      </c>
      <c r="L148" s="10" t="str">
        <f t="shared" si="44"/>
        <v>May 2012</v>
      </c>
      <c r="M148" s="11" t="str">
        <f t="shared" si="45"/>
        <v>May</v>
      </c>
      <c r="N148" s="12" t="str">
        <f t="shared" si="46"/>
        <v>May</v>
      </c>
      <c r="O148" s="12" t="str">
        <f t="shared" si="35"/>
        <v>Quarter 2 2012</v>
      </c>
      <c r="P148" s="12" t="str">
        <f t="shared" si="47"/>
        <v>Qtr 2 2012</v>
      </c>
      <c r="Q148" s="12" t="str">
        <f t="shared" si="36"/>
        <v>201205</v>
      </c>
    </row>
    <row r="149" spans="1:17" x14ac:dyDescent="0.25">
      <c r="A149" s="6">
        <v>41056</v>
      </c>
      <c r="B149" s="7">
        <f t="shared" si="37"/>
        <v>2012</v>
      </c>
      <c r="C149" s="7">
        <f t="shared" si="32"/>
        <v>5</v>
      </c>
      <c r="D149" s="8" t="str">
        <f t="shared" si="38"/>
        <v>May</v>
      </c>
      <c r="E149" s="7" t="str">
        <f t="shared" si="39"/>
        <v>May</v>
      </c>
      <c r="F149" s="9">
        <f t="shared" si="33"/>
        <v>2</v>
      </c>
      <c r="G149" s="7" t="str">
        <f t="shared" si="40"/>
        <v>Quarter 2</v>
      </c>
      <c r="H149" s="7" t="str">
        <f t="shared" si="41"/>
        <v>Q2</v>
      </c>
      <c r="I149" s="6" t="str">
        <f t="shared" si="42"/>
        <v>20122</v>
      </c>
      <c r="J149" s="7" t="str">
        <f t="shared" si="43"/>
        <v>Q2 2012</v>
      </c>
      <c r="K149" s="7" t="str">
        <f t="shared" si="34"/>
        <v>May 2012</v>
      </c>
      <c r="L149" s="10" t="str">
        <f t="shared" si="44"/>
        <v>May 2012</v>
      </c>
      <c r="M149" s="11" t="str">
        <f t="shared" si="45"/>
        <v>May</v>
      </c>
      <c r="N149" s="12" t="str">
        <f t="shared" si="46"/>
        <v>May</v>
      </c>
      <c r="O149" s="12" t="str">
        <f t="shared" si="35"/>
        <v>Quarter 2 2012</v>
      </c>
      <c r="P149" s="12" t="str">
        <f t="shared" si="47"/>
        <v>Qtr 2 2012</v>
      </c>
      <c r="Q149" s="12" t="str">
        <f t="shared" si="36"/>
        <v>201205</v>
      </c>
    </row>
    <row r="150" spans="1:17" x14ac:dyDescent="0.25">
      <c r="A150" s="6">
        <v>41057</v>
      </c>
      <c r="B150" s="7">
        <f t="shared" si="37"/>
        <v>2012</v>
      </c>
      <c r="C150" s="7">
        <f t="shared" si="32"/>
        <v>5</v>
      </c>
      <c r="D150" s="8" t="str">
        <f t="shared" si="38"/>
        <v>May</v>
      </c>
      <c r="E150" s="7" t="str">
        <f t="shared" si="39"/>
        <v>May</v>
      </c>
      <c r="F150" s="9">
        <f t="shared" si="33"/>
        <v>2</v>
      </c>
      <c r="G150" s="7" t="str">
        <f t="shared" si="40"/>
        <v>Quarter 2</v>
      </c>
      <c r="H150" s="7" t="str">
        <f t="shared" si="41"/>
        <v>Q2</v>
      </c>
      <c r="I150" s="6" t="str">
        <f t="shared" si="42"/>
        <v>20122</v>
      </c>
      <c r="J150" s="7" t="str">
        <f t="shared" si="43"/>
        <v>Q2 2012</v>
      </c>
      <c r="K150" s="7" t="str">
        <f t="shared" si="34"/>
        <v>May 2012</v>
      </c>
      <c r="L150" s="10" t="str">
        <f t="shared" si="44"/>
        <v>May 2012</v>
      </c>
      <c r="M150" s="11" t="str">
        <f t="shared" si="45"/>
        <v>May</v>
      </c>
      <c r="N150" s="12" t="str">
        <f t="shared" si="46"/>
        <v>May</v>
      </c>
      <c r="O150" s="12" t="str">
        <f t="shared" si="35"/>
        <v>Quarter 2 2012</v>
      </c>
      <c r="P150" s="12" t="str">
        <f t="shared" si="47"/>
        <v>Qtr 2 2012</v>
      </c>
      <c r="Q150" s="12" t="str">
        <f t="shared" si="36"/>
        <v>201205</v>
      </c>
    </row>
    <row r="151" spans="1:17" x14ac:dyDescent="0.25">
      <c r="A151" s="6">
        <v>41058</v>
      </c>
      <c r="B151" s="7">
        <f t="shared" si="37"/>
        <v>2012</v>
      </c>
      <c r="C151" s="7">
        <f t="shared" si="32"/>
        <v>5</v>
      </c>
      <c r="D151" s="8" t="str">
        <f t="shared" si="38"/>
        <v>May</v>
      </c>
      <c r="E151" s="7" t="str">
        <f t="shared" si="39"/>
        <v>May</v>
      </c>
      <c r="F151" s="9">
        <f t="shared" si="33"/>
        <v>2</v>
      </c>
      <c r="G151" s="7" t="str">
        <f t="shared" si="40"/>
        <v>Quarter 2</v>
      </c>
      <c r="H151" s="7" t="str">
        <f t="shared" si="41"/>
        <v>Q2</v>
      </c>
      <c r="I151" s="6" t="str">
        <f t="shared" si="42"/>
        <v>20122</v>
      </c>
      <c r="J151" s="7" t="str">
        <f t="shared" si="43"/>
        <v>Q2 2012</v>
      </c>
      <c r="K151" s="7" t="str">
        <f t="shared" si="34"/>
        <v>May 2012</v>
      </c>
      <c r="L151" s="10" t="str">
        <f t="shared" si="44"/>
        <v>May 2012</v>
      </c>
      <c r="M151" s="11" t="str">
        <f t="shared" si="45"/>
        <v>May</v>
      </c>
      <c r="N151" s="12" t="str">
        <f t="shared" si="46"/>
        <v>May</v>
      </c>
      <c r="O151" s="12" t="str">
        <f t="shared" si="35"/>
        <v>Quarter 2 2012</v>
      </c>
      <c r="P151" s="12" t="str">
        <f t="shared" si="47"/>
        <v>Qtr 2 2012</v>
      </c>
      <c r="Q151" s="12" t="str">
        <f t="shared" si="36"/>
        <v>201205</v>
      </c>
    </row>
    <row r="152" spans="1:17" x14ac:dyDescent="0.25">
      <c r="A152" s="6">
        <v>41059</v>
      </c>
      <c r="B152" s="7">
        <f t="shared" si="37"/>
        <v>2012</v>
      </c>
      <c r="C152" s="7">
        <f t="shared" si="32"/>
        <v>5</v>
      </c>
      <c r="D152" s="8" t="str">
        <f t="shared" si="38"/>
        <v>May</v>
      </c>
      <c r="E152" s="7" t="str">
        <f t="shared" si="39"/>
        <v>May</v>
      </c>
      <c r="F152" s="9">
        <f t="shared" si="33"/>
        <v>2</v>
      </c>
      <c r="G152" s="7" t="str">
        <f t="shared" si="40"/>
        <v>Quarter 2</v>
      </c>
      <c r="H152" s="7" t="str">
        <f t="shared" si="41"/>
        <v>Q2</v>
      </c>
      <c r="I152" s="6" t="str">
        <f t="shared" si="42"/>
        <v>20122</v>
      </c>
      <c r="J152" s="7" t="str">
        <f t="shared" si="43"/>
        <v>Q2 2012</v>
      </c>
      <c r="K152" s="7" t="str">
        <f t="shared" si="34"/>
        <v>May 2012</v>
      </c>
      <c r="L152" s="10" t="str">
        <f t="shared" si="44"/>
        <v>May 2012</v>
      </c>
      <c r="M152" s="11" t="str">
        <f t="shared" si="45"/>
        <v>May</v>
      </c>
      <c r="N152" s="12" t="str">
        <f t="shared" si="46"/>
        <v>May</v>
      </c>
      <c r="O152" s="12" t="str">
        <f t="shared" si="35"/>
        <v>Quarter 2 2012</v>
      </c>
      <c r="P152" s="12" t="str">
        <f t="shared" si="47"/>
        <v>Qtr 2 2012</v>
      </c>
      <c r="Q152" s="12" t="str">
        <f t="shared" si="36"/>
        <v>201205</v>
      </c>
    </row>
    <row r="153" spans="1:17" x14ac:dyDescent="0.25">
      <c r="A153" s="6">
        <v>41060</v>
      </c>
      <c r="B153" s="7">
        <f t="shared" si="37"/>
        <v>2012</v>
      </c>
      <c r="C153" s="7">
        <f t="shared" si="32"/>
        <v>5</v>
      </c>
      <c r="D153" s="8" t="str">
        <f t="shared" si="38"/>
        <v>May</v>
      </c>
      <c r="E153" s="7" t="str">
        <f t="shared" si="39"/>
        <v>May</v>
      </c>
      <c r="F153" s="9">
        <f t="shared" si="33"/>
        <v>2</v>
      </c>
      <c r="G153" s="7" t="str">
        <f t="shared" si="40"/>
        <v>Quarter 2</v>
      </c>
      <c r="H153" s="7" t="str">
        <f t="shared" si="41"/>
        <v>Q2</v>
      </c>
      <c r="I153" s="6" t="str">
        <f t="shared" si="42"/>
        <v>20122</v>
      </c>
      <c r="J153" s="7" t="str">
        <f t="shared" si="43"/>
        <v>Q2 2012</v>
      </c>
      <c r="K153" s="7" t="str">
        <f t="shared" si="34"/>
        <v>May 2012</v>
      </c>
      <c r="L153" s="10" t="str">
        <f t="shared" si="44"/>
        <v>May 2012</v>
      </c>
      <c r="M153" s="11" t="str">
        <f t="shared" si="45"/>
        <v>May</v>
      </c>
      <c r="N153" s="12" t="str">
        <f t="shared" si="46"/>
        <v>May</v>
      </c>
      <c r="O153" s="12" t="str">
        <f t="shared" si="35"/>
        <v>Quarter 2 2012</v>
      </c>
      <c r="P153" s="12" t="str">
        <f t="shared" si="47"/>
        <v>Qtr 2 2012</v>
      </c>
      <c r="Q153" s="12" t="str">
        <f t="shared" si="36"/>
        <v>201205</v>
      </c>
    </row>
    <row r="154" spans="1:17" x14ac:dyDescent="0.25">
      <c r="A154" s="6">
        <v>41061</v>
      </c>
      <c r="B154" s="7">
        <f t="shared" si="37"/>
        <v>2012</v>
      </c>
      <c r="C154" s="7">
        <f t="shared" si="32"/>
        <v>6</v>
      </c>
      <c r="D154" s="8" t="str">
        <f t="shared" si="38"/>
        <v>June</v>
      </c>
      <c r="E154" s="7" t="str">
        <f t="shared" si="39"/>
        <v>Jun</v>
      </c>
      <c r="F154" s="9">
        <f t="shared" si="33"/>
        <v>2</v>
      </c>
      <c r="G154" s="7" t="str">
        <f t="shared" si="40"/>
        <v>Quarter 2</v>
      </c>
      <c r="H154" s="7" t="str">
        <f t="shared" si="41"/>
        <v>Q2</v>
      </c>
      <c r="I154" s="6" t="str">
        <f t="shared" si="42"/>
        <v>20122</v>
      </c>
      <c r="J154" s="7" t="str">
        <f t="shared" si="43"/>
        <v>Q2 2012</v>
      </c>
      <c r="K154" s="7" t="str">
        <f t="shared" si="34"/>
        <v>Jun 2012</v>
      </c>
      <c r="L154" s="10" t="str">
        <f t="shared" si="44"/>
        <v>June 2012</v>
      </c>
      <c r="M154" s="11" t="str">
        <f t="shared" si="45"/>
        <v>June</v>
      </c>
      <c r="N154" s="12" t="str">
        <f t="shared" si="46"/>
        <v>Jun</v>
      </c>
      <c r="O154" s="12" t="str">
        <f t="shared" si="35"/>
        <v>Quarter 2 2012</v>
      </c>
      <c r="P154" s="12" t="str">
        <f t="shared" si="47"/>
        <v>Qtr 2 2012</v>
      </c>
      <c r="Q154" s="12" t="str">
        <f t="shared" si="36"/>
        <v>201206</v>
      </c>
    </row>
    <row r="155" spans="1:17" x14ac:dyDescent="0.25">
      <c r="A155" s="6">
        <v>41062</v>
      </c>
      <c r="B155" s="7">
        <f t="shared" si="37"/>
        <v>2012</v>
      </c>
      <c r="C155" s="7">
        <f t="shared" si="32"/>
        <v>6</v>
      </c>
      <c r="D155" s="8" t="str">
        <f t="shared" si="38"/>
        <v>June</v>
      </c>
      <c r="E155" s="7" t="str">
        <f t="shared" si="39"/>
        <v>Jun</v>
      </c>
      <c r="F155" s="9">
        <f t="shared" si="33"/>
        <v>2</v>
      </c>
      <c r="G155" s="7" t="str">
        <f t="shared" si="40"/>
        <v>Quarter 2</v>
      </c>
      <c r="H155" s="7" t="str">
        <f t="shared" si="41"/>
        <v>Q2</v>
      </c>
      <c r="I155" s="6" t="str">
        <f t="shared" si="42"/>
        <v>20122</v>
      </c>
      <c r="J155" s="7" t="str">
        <f t="shared" si="43"/>
        <v>Q2 2012</v>
      </c>
      <c r="K155" s="7" t="str">
        <f t="shared" si="34"/>
        <v>Jun 2012</v>
      </c>
      <c r="L155" s="10" t="str">
        <f t="shared" si="44"/>
        <v>June 2012</v>
      </c>
      <c r="M155" s="11" t="str">
        <f t="shared" si="45"/>
        <v>June</v>
      </c>
      <c r="N155" s="12" t="str">
        <f t="shared" si="46"/>
        <v>Jun</v>
      </c>
      <c r="O155" s="12" t="str">
        <f t="shared" si="35"/>
        <v>Quarter 2 2012</v>
      </c>
      <c r="P155" s="12" t="str">
        <f t="shared" si="47"/>
        <v>Qtr 2 2012</v>
      </c>
      <c r="Q155" s="12" t="str">
        <f t="shared" si="36"/>
        <v>201206</v>
      </c>
    </row>
    <row r="156" spans="1:17" x14ac:dyDescent="0.25">
      <c r="A156" s="6">
        <v>41063</v>
      </c>
      <c r="B156" s="7">
        <f t="shared" si="37"/>
        <v>2012</v>
      </c>
      <c r="C156" s="7">
        <f t="shared" si="32"/>
        <v>6</v>
      </c>
      <c r="D156" s="8" t="str">
        <f t="shared" si="38"/>
        <v>June</v>
      </c>
      <c r="E156" s="7" t="str">
        <f t="shared" si="39"/>
        <v>Jun</v>
      </c>
      <c r="F156" s="9">
        <f t="shared" si="33"/>
        <v>2</v>
      </c>
      <c r="G156" s="7" t="str">
        <f t="shared" si="40"/>
        <v>Quarter 2</v>
      </c>
      <c r="H156" s="7" t="str">
        <f t="shared" si="41"/>
        <v>Q2</v>
      </c>
      <c r="I156" s="6" t="str">
        <f t="shared" si="42"/>
        <v>20122</v>
      </c>
      <c r="J156" s="7" t="str">
        <f t="shared" si="43"/>
        <v>Q2 2012</v>
      </c>
      <c r="K156" s="7" t="str">
        <f t="shared" si="34"/>
        <v>Jun 2012</v>
      </c>
      <c r="L156" s="10" t="str">
        <f t="shared" si="44"/>
        <v>June 2012</v>
      </c>
      <c r="M156" s="11" t="str">
        <f t="shared" si="45"/>
        <v>June</v>
      </c>
      <c r="N156" s="12" t="str">
        <f t="shared" si="46"/>
        <v>Jun</v>
      </c>
      <c r="O156" s="12" t="str">
        <f t="shared" si="35"/>
        <v>Quarter 2 2012</v>
      </c>
      <c r="P156" s="12" t="str">
        <f t="shared" si="47"/>
        <v>Qtr 2 2012</v>
      </c>
      <c r="Q156" s="12" t="str">
        <f t="shared" si="36"/>
        <v>201206</v>
      </c>
    </row>
    <row r="157" spans="1:17" x14ac:dyDescent="0.25">
      <c r="A157" s="6">
        <v>41064</v>
      </c>
      <c r="B157" s="7">
        <f t="shared" si="37"/>
        <v>2012</v>
      </c>
      <c r="C157" s="7">
        <f t="shared" si="32"/>
        <v>6</v>
      </c>
      <c r="D157" s="8" t="str">
        <f t="shared" si="38"/>
        <v>June</v>
      </c>
      <c r="E157" s="7" t="str">
        <f t="shared" si="39"/>
        <v>Jun</v>
      </c>
      <c r="F157" s="9">
        <f t="shared" si="33"/>
        <v>2</v>
      </c>
      <c r="G157" s="7" t="str">
        <f t="shared" si="40"/>
        <v>Quarter 2</v>
      </c>
      <c r="H157" s="7" t="str">
        <f t="shared" si="41"/>
        <v>Q2</v>
      </c>
      <c r="I157" s="6" t="str">
        <f t="shared" si="42"/>
        <v>20122</v>
      </c>
      <c r="J157" s="7" t="str">
        <f t="shared" si="43"/>
        <v>Q2 2012</v>
      </c>
      <c r="K157" s="7" t="str">
        <f t="shared" si="34"/>
        <v>Jun 2012</v>
      </c>
      <c r="L157" s="10" t="str">
        <f t="shared" si="44"/>
        <v>June 2012</v>
      </c>
      <c r="M157" s="11" t="str">
        <f t="shared" si="45"/>
        <v>June</v>
      </c>
      <c r="N157" s="12" t="str">
        <f t="shared" si="46"/>
        <v>Jun</v>
      </c>
      <c r="O157" s="12" t="str">
        <f t="shared" si="35"/>
        <v>Quarter 2 2012</v>
      </c>
      <c r="P157" s="12" t="str">
        <f t="shared" si="47"/>
        <v>Qtr 2 2012</v>
      </c>
      <c r="Q157" s="12" t="str">
        <f t="shared" si="36"/>
        <v>201206</v>
      </c>
    </row>
    <row r="158" spans="1:17" x14ac:dyDescent="0.25">
      <c r="A158" s="6">
        <v>41065</v>
      </c>
      <c r="B158" s="7">
        <f t="shared" si="37"/>
        <v>2012</v>
      </c>
      <c r="C158" s="7">
        <f t="shared" si="32"/>
        <v>6</v>
      </c>
      <c r="D158" s="8" t="str">
        <f t="shared" si="38"/>
        <v>June</v>
      </c>
      <c r="E158" s="7" t="str">
        <f t="shared" si="39"/>
        <v>Jun</v>
      </c>
      <c r="F158" s="9">
        <f t="shared" si="33"/>
        <v>2</v>
      </c>
      <c r="G158" s="7" t="str">
        <f t="shared" si="40"/>
        <v>Quarter 2</v>
      </c>
      <c r="H158" s="7" t="str">
        <f t="shared" si="41"/>
        <v>Q2</v>
      </c>
      <c r="I158" s="6" t="str">
        <f t="shared" si="42"/>
        <v>20122</v>
      </c>
      <c r="J158" s="7" t="str">
        <f t="shared" si="43"/>
        <v>Q2 2012</v>
      </c>
      <c r="K158" s="7" t="str">
        <f t="shared" si="34"/>
        <v>Jun 2012</v>
      </c>
      <c r="L158" s="10" t="str">
        <f t="shared" si="44"/>
        <v>June 2012</v>
      </c>
      <c r="M158" s="11" t="str">
        <f t="shared" si="45"/>
        <v>June</v>
      </c>
      <c r="N158" s="12" t="str">
        <f t="shared" si="46"/>
        <v>Jun</v>
      </c>
      <c r="O158" s="12" t="str">
        <f t="shared" si="35"/>
        <v>Quarter 2 2012</v>
      </c>
      <c r="P158" s="12" t="str">
        <f t="shared" si="47"/>
        <v>Qtr 2 2012</v>
      </c>
      <c r="Q158" s="12" t="str">
        <f t="shared" si="36"/>
        <v>201206</v>
      </c>
    </row>
    <row r="159" spans="1:17" x14ac:dyDescent="0.25">
      <c r="A159" s="6">
        <v>41066</v>
      </c>
      <c r="B159" s="7">
        <f t="shared" si="37"/>
        <v>2012</v>
      </c>
      <c r="C159" s="7">
        <f t="shared" si="32"/>
        <v>6</v>
      </c>
      <c r="D159" s="8" t="str">
        <f t="shared" si="38"/>
        <v>June</v>
      </c>
      <c r="E159" s="7" t="str">
        <f t="shared" si="39"/>
        <v>Jun</v>
      </c>
      <c r="F159" s="9">
        <f t="shared" si="33"/>
        <v>2</v>
      </c>
      <c r="G159" s="7" t="str">
        <f t="shared" si="40"/>
        <v>Quarter 2</v>
      </c>
      <c r="H159" s="7" t="str">
        <f t="shared" si="41"/>
        <v>Q2</v>
      </c>
      <c r="I159" s="6" t="str">
        <f t="shared" si="42"/>
        <v>20122</v>
      </c>
      <c r="J159" s="7" t="str">
        <f t="shared" si="43"/>
        <v>Q2 2012</v>
      </c>
      <c r="K159" s="7" t="str">
        <f t="shared" si="34"/>
        <v>Jun 2012</v>
      </c>
      <c r="L159" s="10" t="str">
        <f t="shared" si="44"/>
        <v>June 2012</v>
      </c>
      <c r="M159" s="11" t="str">
        <f t="shared" si="45"/>
        <v>June</v>
      </c>
      <c r="N159" s="12" t="str">
        <f t="shared" si="46"/>
        <v>Jun</v>
      </c>
      <c r="O159" s="12" t="str">
        <f t="shared" si="35"/>
        <v>Quarter 2 2012</v>
      </c>
      <c r="P159" s="12" t="str">
        <f t="shared" si="47"/>
        <v>Qtr 2 2012</v>
      </c>
      <c r="Q159" s="12" t="str">
        <f t="shared" si="36"/>
        <v>201206</v>
      </c>
    </row>
    <row r="160" spans="1:17" x14ac:dyDescent="0.25">
      <c r="A160" s="6">
        <v>41067</v>
      </c>
      <c r="B160" s="7">
        <f t="shared" si="37"/>
        <v>2012</v>
      </c>
      <c r="C160" s="7">
        <f t="shared" si="32"/>
        <v>6</v>
      </c>
      <c r="D160" s="8" t="str">
        <f t="shared" si="38"/>
        <v>June</v>
      </c>
      <c r="E160" s="7" t="str">
        <f t="shared" si="39"/>
        <v>Jun</v>
      </c>
      <c r="F160" s="9">
        <f t="shared" si="33"/>
        <v>2</v>
      </c>
      <c r="G160" s="7" t="str">
        <f t="shared" si="40"/>
        <v>Quarter 2</v>
      </c>
      <c r="H160" s="7" t="str">
        <f t="shared" si="41"/>
        <v>Q2</v>
      </c>
      <c r="I160" s="6" t="str">
        <f t="shared" si="42"/>
        <v>20122</v>
      </c>
      <c r="J160" s="7" t="str">
        <f t="shared" si="43"/>
        <v>Q2 2012</v>
      </c>
      <c r="K160" s="7" t="str">
        <f t="shared" si="34"/>
        <v>Jun 2012</v>
      </c>
      <c r="L160" s="10" t="str">
        <f t="shared" si="44"/>
        <v>June 2012</v>
      </c>
      <c r="M160" s="11" t="str">
        <f t="shared" si="45"/>
        <v>June</v>
      </c>
      <c r="N160" s="12" t="str">
        <f t="shared" si="46"/>
        <v>Jun</v>
      </c>
      <c r="O160" s="12" t="str">
        <f t="shared" si="35"/>
        <v>Quarter 2 2012</v>
      </c>
      <c r="P160" s="12" t="str">
        <f t="shared" si="47"/>
        <v>Qtr 2 2012</v>
      </c>
      <c r="Q160" s="12" t="str">
        <f t="shared" si="36"/>
        <v>201206</v>
      </c>
    </row>
    <row r="161" spans="1:17" x14ac:dyDescent="0.25">
      <c r="A161" s="6">
        <v>41068</v>
      </c>
      <c r="B161" s="7">
        <f t="shared" si="37"/>
        <v>2012</v>
      </c>
      <c r="C161" s="7">
        <f t="shared" si="32"/>
        <v>6</v>
      </c>
      <c r="D161" s="8" t="str">
        <f t="shared" si="38"/>
        <v>June</v>
      </c>
      <c r="E161" s="7" t="str">
        <f t="shared" si="39"/>
        <v>Jun</v>
      </c>
      <c r="F161" s="9">
        <f t="shared" si="33"/>
        <v>2</v>
      </c>
      <c r="G161" s="7" t="str">
        <f t="shared" si="40"/>
        <v>Quarter 2</v>
      </c>
      <c r="H161" s="7" t="str">
        <f t="shared" si="41"/>
        <v>Q2</v>
      </c>
      <c r="I161" s="6" t="str">
        <f t="shared" si="42"/>
        <v>20122</v>
      </c>
      <c r="J161" s="7" t="str">
        <f t="shared" si="43"/>
        <v>Q2 2012</v>
      </c>
      <c r="K161" s="7" t="str">
        <f t="shared" si="34"/>
        <v>Jun 2012</v>
      </c>
      <c r="L161" s="10" t="str">
        <f t="shared" si="44"/>
        <v>June 2012</v>
      </c>
      <c r="M161" s="11" t="str">
        <f t="shared" si="45"/>
        <v>June</v>
      </c>
      <c r="N161" s="12" t="str">
        <f t="shared" si="46"/>
        <v>Jun</v>
      </c>
      <c r="O161" s="12" t="str">
        <f t="shared" si="35"/>
        <v>Quarter 2 2012</v>
      </c>
      <c r="P161" s="12" t="str">
        <f t="shared" si="47"/>
        <v>Qtr 2 2012</v>
      </c>
      <c r="Q161" s="12" t="str">
        <f t="shared" si="36"/>
        <v>201206</v>
      </c>
    </row>
    <row r="162" spans="1:17" x14ac:dyDescent="0.25">
      <c r="A162" s="6">
        <v>41069</v>
      </c>
      <c r="B162" s="7">
        <f t="shared" si="37"/>
        <v>2012</v>
      </c>
      <c r="C162" s="7">
        <f t="shared" si="32"/>
        <v>6</v>
      </c>
      <c r="D162" s="8" t="str">
        <f t="shared" si="38"/>
        <v>June</v>
      </c>
      <c r="E162" s="7" t="str">
        <f t="shared" si="39"/>
        <v>Jun</v>
      </c>
      <c r="F162" s="9">
        <f t="shared" si="33"/>
        <v>2</v>
      </c>
      <c r="G162" s="7" t="str">
        <f t="shared" si="40"/>
        <v>Quarter 2</v>
      </c>
      <c r="H162" s="7" t="str">
        <f t="shared" si="41"/>
        <v>Q2</v>
      </c>
      <c r="I162" s="6" t="str">
        <f t="shared" si="42"/>
        <v>20122</v>
      </c>
      <c r="J162" s="7" t="str">
        <f t="shared" si="43"/>
        <v>Q2 2012</v>
      </c>
      <c r="K162" s="7" t="str">
        <f t="shared" si="34"/>
        <v>Jun 2012</v>
      </c>
      <c r="L162" s="10" t="str">
        <f t="shared" si="44"/>
        <v>June 2012</v>
      </c>
      <c r="M162" s="11" t="str">
        <f t="shared" si="45"/>
        <v>June</v>
      </c>
      <c r="N162" s="12" t="str">
        <f t="shared" si="46"/>
        <v>Jun</v>
      </c>
      <c r="O162" s="12" t="str">
        <f t="shared" si="35"/>
        <v>Quarter 2 2012</v>
      </c>
      <c r="P162" s="12" t="str">
        <f t="shared" si="47"/>
        <v>Qtr 2 2012</v>
      </c>
      <c r="Q162" s="12" t="str">
        <f t="shared" si="36"/>
        <v>201206</v>
      </c>
    </row>
    <row r="163" spans="1:17" x14ac:dyDescent="0.25">
      <c r="A163" s="6">
        <v>41070</v>
      </c>
      <c r="B163" s="7">
        <f t="shared" si="37"/>
        <v>2012</v>
      </c>
      <c r="C163" s="7">
        <f t="shared" si="32"/>
        <v>6</v>
      </c>
      <c r="D163" s="8" t="str">
        <f t="shared" si="38"/>
        <v>June</v>
      </c>
      <c r="E163" s="7" t="str">
        <f t="shared" si="39"/>
        <v>Jun</v>
      </c>
      <c r="F163" s="9">
        <f t="shared" si="33"/>
        <v>2</v>
      </c>
      <c r="G163" s="7" t="str">
        <f t="shared" si="40"/>
        <v>Quarter 2</v>
      </c>
      <c r="H163" s="7" t="str">
        <f t="shared" si="41"/>
        <v>Q2</v>
      </c>
      <c r="I163" s="6" t="str">
        <f t="shared" si="42"/>
        <v>20122</v>
      </c>
      <c r="J163" s="7" t="str">
        <f t="shared" si="43"/>
        <v>Q2 2012</v>
      </c>
      <c r="K163" s="7" t="str">
        <f t="shared" si="34"/>
        <v>Jun 2012</v>
      </c>
      <c r="L163" s="10" t="str">
        <f t="shared" si="44"/>
        <v>June 2012</v>
      </c>
      <c r="M163" s="11" t="str">
        <f t="shared" si="45"/>
        <v>June</v>
      </c>
      <c r="N163" s="12" t="str">
        <f t="shared" si="46"/>
        <v>Jun</v>
      </c>
      <c r="O163" s="12" t="str">
        <f t="shared" si="35"/>
        <v>Quarter 2 2012</v>
      </c>
      <c r="P163" s="12" t="str">
        <f t="shared" si="47"/>
        <v>Qtr 2 2012</v>
      </c>
      <c r="Q163" s="12" t="str">
        <f t="shared" si="36"/>
        <v>201206</v>
      </c>
    </row>
    <row r="164" spans="1:17" x14ac:dyDescent="0.25">
      <c r="A164" s="6">
        <v>41071</v>
      </c>
      <c r="B164" s="7">
        <f t="shared" si="37"/>
        <v>2012</v>
      </c>
      <c r="C164" s="7">
        <f t="shared" si="32"/>
        <v>6</v>
      </c>
      <c r="D164" s="8" t="str">
        <f t="shared" si="38"/>
        <v>June</v>
      </c>
      <c r="E164" s="7" t="str">
        <f t="shared" si="39"/>
        <v>Jun</v>
      </c>
      <c r="F164" s="9">
        <f t="shared" si="33"/>
        <v>2</v>
      </c>
      <c r="G164" s="7" t="str">
        <f t="shared" si="40"/>
        <v>Quarter 2</v>
      </c>
      <c r="H164" s="7" t="str">
        <f t="shared" si="41"/>
        <v>Q2</v>
      </c>
      <c r="I164" s="6" t="str">
        <f t="shared" si="42"/>
        <v>20122</v>
      </c>
      <c r="J164" s="7" t="str">
        <f t="shared" si="43"/>
        <v>Q2 2012</v>
      </c>
      <c r="K164" s="7" t="str">
        <f t="shared" si="34"/>
        <v>Jun 2012</v>
      </c>
      <c r="L164" s="10" t="str">
        <f t="shared" si="44"/>
        <v>June 2012</v>
      </c>
      <c r="M164" s="11" t="str">
        <f t="shared" si="45"/>
        <v>June</v>
      </c>
      <c r="N164" s="12" t="str">
        <f t="shared" si="46"/>
        <v>Jun</v>
      </c>
      <c r="O164" s="12" t="str">
        <f t="shared" si="35"/>
        <v>Quarter 2 2012</v>
      </c>
      <c r="P164" s="12" t="str">
        <f t="shared" si="47"/>
        <v>Qtr 2 2012</v>
      </c>
      <c r="Q164" s="12" t="str">
        <f t="shared" si="36"/>
        <v>201206</v>
      </c>
    </row>
    <row r="165" spans="1:17" x14ac:dyDescent="0.25">
      <c r="A165" s="6">
        <v>41072</v>
      </c>
      <c r="B165" s="7">
        <f t="shared" si="37"/>
        <v>2012</v>
      </c>
      <c r="C165" s="7">
        <f t="shared" si="32"/>
        <v>6</v>
      </c>
      <c r="D165" s="8" t="str">
        <f t="shared" si="38"/>
        <v>June</v>
      </c>
      <c r="E165" s="7" t="str">
        <f t="shared" si="39"/>
        <v>Jun</v>
      </c>
      <c r="F165" s="9">
        <f t="shared" si="33"/>
        <v>2</v>
      </c>
      <c r="G165" s="7" t="str">
        <f t="shared" si="40"/>
        <v>Quarter 2</v>
      </c>
      <c r="H165" s="7" t="str">
        <f t="shared" si="41"/>
        <v>Q2</v>
      </c>
      <c r="I165" s="6" t="str">
        <f t="shared" si="42"/>
        <v>20122</v>
      </c>
      <c r="J165" s="7" t="str">
        <f t="shared" si="43"/>
        <v>Q2 2012</v>
      </c>
      <c r="K165" s="7" t="str">
        <f t="shared" si="34"/>
        <v>Jun 2012</v>
      </c>
      <c r="L165" s="10" t="str">
        <f t="shared" si="44"/>
        <v>June 2012</v>
      </c>
      <c r="M165" s="11" t="str">
        <f t="shared" si="45"/>
        <v>June</v>
      </c>
      <c r="N165" s="12" t="str">
        <f t="shared" si="46"/>
        <v>Jun</v>
      </c>
      <c r="O165" s="12" t="str">
        <f t="shared" si="35"/>
        <v>Quarter 2 2012</v>
      </c>
      <c r="P165" s="12" t="str">
        <f t="shared" si="47"/>
        <v>Qtr 2 2012</v>
      </c>
      <c r="Q165" s="12" t="str">
        <f t="shared" si="36"/>
        <v>201206</v>
      </c>
    </row>
    <row r="166" spans="1:17" x14ac:dyDescent="0.25">
      <c r="A166" s="6">
        <v>41073</v>
      </c>
      <c r="B166" s="7">
        <f t="shared" si="37"/>
        <v>2012</v>
      </c>
      <c r="C166" s="7">
        <f t="shared" si="32"/>
        <v>6</v>
      </c>
      <c r="D166" s="8" t="str">
        <f t="shared" si="38"/>
        <v>June</v>
      </c>
      <c r="E166" s="7" t="str">
        <f t="shared" si="39"/>
        <v>Jun</v>
      </c>
      <c r="F166" s="9">
        <f t="shared" si="33"/>
        <v>2</v>
      </c>
      <c r="G166" s="7" t="str">
        <f t="shared" si="40"/>
        <v>Quarter 2</v>
      </c>
      <c r="H166" s="7" t="str">
        <f t="shared" si="41"/>
        <v>Q2</v>
      </c>
      <c r="I166" s="6" t="str">
        <f t="shared" si="42"/>
        <v>20122</v>
      </c>
      <c r="J166" s="7" t="str">
        <f t="shared" si="43"/>
        <v>Q2 2012</v>
      </c>
      <c r="K166" s="7" t="str">
        <f t="shared" si="34"/>
        <v>Jun 2012</v>
      </c>
      <c r="L166" s="10" t="str">
        <f t="shared" si="44"/>
        <v>June 2012</v>
      </c>
      <c r="M166" s="11" t="str">
        <f t="shared" si="45"/>
        <v>June</v>
      </c>
      <c r="N166" s="12" t="str">
        <f t="shared" si="46"/>
        <v>Jun</v>
      </c>
      <c r="O166" s="12" t="str">
        <f t="shared" si="35"/>
        <v>Quarter 2 2012</v>
      </c>
      <c r="P166" s="12" t="str">
        <f t="shared" si="47"/>
        <v>Qtr 2 2012</v>
      </c>
      <c r="Q166" s="12" t="str">
        <f t="shared" si="36"/>
        <v>201206</v>
      </c>
    </row>
    <row r="167" spans="1:17" x14ac:dyDescent="0.25">
      <c r="A167" s="6">
        <v>41074</v>
      </c>
      <c r="B167" s="7">
        <f t="shared" si="37"/>
        <v>2012</v>
      </c>
      <c r="C167" s="7">
        <f t="shared" si="32"/>
        <v>6</v>
      </c>
      <c r="D167" s="8" t="str">
        <f t="shared" si="38"/>
        <v>June</v>
      </c>
      <c r="E167" s="7" t="str">
        <f t="shared" si="39"/>
        <v>Jun</v>
      </c>
      <c r="F167" s="9">
        <f t="shared" si="33"/>
        <v>2</v>
      </c>
      <c r="G167" s="7" t="str">
        <f t="shared" si="40"/>
        <v>Quarter 2</v>
      </c>
      <c r="H167" s="7" t="str">
        <f t="shared" si="41"/>
        <v>Q2</v>
      </c>
      <c r="I167" s="6" t="str">
        <f t="shared" si="42"/>
        <v>20122</v>
      </c>
      <c r="J167" s="7" t="str">
        <f t="shared" si="43"/>
        <v>Q2 2012</v>
      </c>
      <c r="K167" s="7" t="str">
        <f t="shared" si="34"/>
        <v>Jun 2012</v>
      </c>
      <c r="L167" s="10" t="str">
        <f t="shared" si="44"/>
        <v>June 2012</v>
      </c>
      <c r="M167" s="11" t="str">
        <f t="shared" si="45"/>
        <v>June</v>
      </c>
      <c r="N167" s="12" t="str">
        <f t="shared" si="46"/>
        <v>Jun</v>
      </c>
      <c r="O167" s="12" t="str">
        <f t="shared" si="35"/>
        <v>Quarter 2 2012</v>
      </c>
      <c r="P167" s="12" t="str">
        <f t="shared" si="47"/>
        <v>Qtr 2 2012</v>
      </c>
      <c r="Q167" s="12" t="str">
        <f t="shared" si="36"/>
        <v>201206</v>
      </c>
    </row>
    <row r="168" spans="1:17" x14ac:dyDescent="0.25">
      <c r="A168" s="6">
        <v>41075</v>
      </c>
      <c r="B168" s="7">
        <f t="shared" si="37"/>
        <v>2012</v>
      </c>
      <c r="C168" s="7">
        <f t="shared" si="32"/>
        <v>6</v>
      </c>
      <c r="D168" s="8" t="str">
        <f t="shared" si="38"/>
        <v>June</v>
      </c>
      <c r="E168" s="7" t="str">
        <f t="shared" si="39"/>
        <v>Jun</v>
      </c>
      <c r="F168" s="9">
        <f t="shared" si="33"/>
        <v>2</v>
      </c>
      <c r="G168" s="7" t="str">
        <f t="shared" si="40"/>
        <v>Quarter 2</v>
      </c>
      <c r="H168" s="7" t="str">
        <f t="shared" si="41"/>
        <v>Q2</v>
      </c>
      <c r="I168" s="6" t="str">
        <f t="shared" si="42"/>
        <v>20122</v>
      </c>
      <c r="J168" s="7" t="str">
        <f t="shared" si="43"/>
        <v>Q2 2012</v>
      </c>
      <c r="K168" s="7" t="str">
        <f t="shared" si="34"/>
        <v>Jun 2012</v>
      </c>
      <c r="L168" s="10" t="str">
        <f t="shared" si="44"/>
        <v>June 2012</v>
      </c>
      <c r="M168" s="11" t="str">
        <f t="shared" si="45"/>
        <v>June</v>
      </c>
      <c r="N168" s="12" t="str">
        <f t="shared" si="46"/>
        <v>Jun</v>
      </c>
      <c r="O168" s="12" t="str">
        <f t="shared" si="35"/>
        <v>Quarter 2 2012</v>
      </c>
      <c r="P168" s="12" t="str">
        <f t="shared" si="47"/>
        <v>Qtr 2 2012</v>
      </c>
      <c r="Q168" s="12" t="str">
        <f t="shared" si="36"/>
        <v>201206</v>
      </c>
    </row>
    <row r="169" spans="1:17" x14ac:dyDescent="0.25">
      <c r="A169" s="6">
        <v>41076</v>
      </c>
      <c r="B169" s="7">
        <f t="shared" si="37"/>
        <v>2012</v>
      </c>
      <c r="C169" s="7">
        <f t="shared" si="32"/>
        <v>6</v>
      </c>
      <c r="D169" s="8" t="str">
        <f t="shared" si="38"/>
        <v>June</v>
      </c>
      <c r="E169" s="7" t="str">
        <f t="shared" si="39"/>
        <v>Jun</v>
      </c>
      <c r="F169" s="9">
        <f t="shared" si="33"/>
        <v>2</v>
      </c>
      <c r="G169" s="7" t="str">
        <f t="shared" si="40"/>
        <v>Quarter 2</v>
      </c>
      <c r="H169" s="7" t="str">
        <f t="shared" si="41"/>
        <v>Q2</v>
      </c>
      <c r="I169" s="6" t="str">
        <f t="shared" si="42"/>
        <v>20122</v>
      </c>
      <c r="J169" s="7" t="str">
        <f t="shared" si="43"/>
        <v>Q2 2012</v>
      </c>
      <c r="K169" s="7" t="str">
        <f t="shared" si="34"/>
        <v>Jun 2012</v>
      </c>
      <c r="L169" s="10" t="str">
        <f t="shared" si="44"/>
        <v>June 2012</v>
      </c>
      <c r="M169" s="11" t="str">
        <f t="shared" si="45"/>
        <v>June</v>
      </c>
      <c r="N169" s="12" t="str">
        <f t="shared" si="46"/>
        <v>Jun</v>
      </c>
      <c r="O169" s="12" t="str">
        <f t="shared" si="35"/>
        <v>Quarter 2 2012</v>
      </c>
      <c r="P169" s="12" t="str">
        <f t="shared" si="47"/>
        <v>Qtr 2 2012</v>
      </c>
      <c r="Q169" s="12" t="str">
        <f t="shared" si="36"/>
        <v>201206</v>
      </c>
    </row>
    <row r="170" spans="1:17" x14ac:dyDescent="0.25">
      <c r="A170" s="6">
        <v>41077</v>
      </c>
      <c r="B170" s="7">
        <f t="shared" si="37"/>
        <v>2012</v>
      </c>
      <c r="C170" s="7">
        <f t="shared" si="32"/>
        <v>6</v>
      </c>
      <c r="D170" s="8" t="str">
        <f t="shared" si="38"/>
        <v>June</v>
      </c>
      <c r="E170" s="7" t="str">
        <f t="shared" si="39"/>
        <v>Jun</v>
      </c>
      <c r="F170" s="9">
        <f t="shared" si="33"/>
        <v>2</v>
      </c>
      <c r="G170" s="7" t="str">
        <f t="shared" si="40"/>
        <v>Quarter 2</v>
      </c>
      <c r="H170" s="7" t="str">
        <f t="shared" si="41"/>
        <v>Q2</v>
      </c>
      <c r="I170" s="6" t="str">
        <f t="shared" si="42"/>
        <v>20122</v>
      </c>
      <c r="J170" s="7" t="str">
        <f t="shared" si="43"/>
        <v>Q2 2012</v>
      </c>
      <c r="K170" s="7" t="str">
        <f t="shared" si="34"/>
        <v>Jun 2012</v>
      </c>
      <c r="L170" s="10" t="str">
        <f t="shared" si="44"/>
        <v>June 2012</v>
      </c>
      <c r="M170" s="11" t="str">
        <f t="shared" si="45"/>
        <v>June</v>
      </c>
      <c r="N170" s="12" t="str">
        <f t="shared" si="46"/>
        <v>Jun</v>
      </c>
      <c r="O170" s="12" t="str">
        <f t="shared" si="35"/>
        <v>Quarter 2 2012</v>
      </c>
      <c r="P170" s="12" t="str">
        <f t="shared" si="47"/>
        <v>Qtr 2 2012</v>
      </c>
      <c r="Q170" s="12" t="str">
        <f t="shared" si="36"/>
        <v>201206</v>
      </c>
    </row>
    <row r="171" spans="1:17" x14ac:dyDescent="0.25">
      <c r="A171" s="6">
        <v>41078</v>
      </c>
      <c r="B171" s="7">
        <f t="shared" si="37"/>
        <v>2012</v>
      </c>
      <c r="C171" s="7">
        <f t="shared" si="32"/>
        <v>6</v>
      </c>
      <c r="D171" s="8" t="str">
        <f t="shared" si="38"/>
        <v>June</v>
      </c>
      <c r="E171" s="7" t="str">
        <f t="shared" si="39"/>
        <v>Jun</v>
      </c>
      <c r="F171" s="9">
        <f t="shared" si="33"/>
        <v>2</v>
      </c>
      <c r="G171" s="7" t="str">
        <f t="shared" si="40"/>
        <v>Quarter 2</v>
      </c>
      <c r="H171" s="7" t="str">
        <f t="shared" si="41"/>
        <v>Q2</v>
      </c>
      <c r="I171" s="6" t="str">
        <f t="shared" si="42"/>
        <v>20122</v>
      </c>
      <c r="J171" s="7" t="str">
        <f t="shared" si="43"/>
        <v>Q2 2012</v>
      </c>
      <c r="K171" s="7" t="str">
        <f t="shared" si="34"/>
        <v>Jun 2012</v>
      </c>
      <c r="L171" s="10" t="str">
        <f t="shared" si="44"/>
        <v>June 2012</v>
      </c>
      <c r="M171" s="11" t="str">
        <f t="shared" si="45"/>
        <v>June</v>
      </c>
      <c r="N171" s="12" t="str">
        <f t="shared" si="46"/>
        <v>Jun</v>
      </c>
      <c r="O171" s="12" t="str">
        <f t="shared" si="35"/>
        <v>Quarter 2 2012</v>
      </c>
      <c r="P171" s="12" t="str">
        <f t="shared" si="47"/>
        <v>Qtr 2 2012</v>
      </c>
      <c r="Q171" s="12" t="str">
        <f t="shared" si="36"/>
        <v>201206</v>
      </c>
    </row>
    <row r="172" spans="1:17" x14ac:dyDescent="0.25">
      <c r="A172" s="6">
        <v>41079</v>
      </c>
      <c r="B172" s="7">
        <f t="shared" si="37"/>
        <v>2012</v>
      </c>
      <c r="C172" s="7">
        <f t="shared" si="32"/>
        <v>6</v>
      </c>
      <c r="D172" s="8" t="str">
        <f t="shared" si="38"/>
        <v>June</v>
      </c>
      <c r="E172" s="7" t="str">
        <f t="shared" si="39"/>
        <v>Jun</v>
      </c>
      <c r="F172" s="9">
        <f t="shared" si="33"/>
        <v>2</v>
      </c>
      <c r="G172" s="7" t="str">
        <f t="shared" si="40"/>
        <v>Quarter 2</v>
      </c>
      <c r="H172" s="7" t="str">
        <f t="shared" si="41"/>
        <v>Q2</v>
      </c>
      <c r="I172" s="6" t="str">
        <f t="shared" si="42"/>
        <v>20122</v>
      </c>
      <c r="J172" s="7" t="str">
        <f t="shared" si="43"/>
        <v>Q2 2012</v>
      </c>
      <c r="K172" s="7" t="str">
        <f t="shared" si="34"/>
        <v>Jun 2012</v>
      </c>
      <c r="L172" s="10" t="str">
        <f t="shared" si="44"/>
        <v>June 2012</v>
      </c>
      <c r="M172" s="11" t="str">
        <f t="shared" si="45"/>
        <v>June</v>
      </c>
      <c r="N172" s="12" t="str">
        <f t="shared" si="46"/>
        <v>Jun</v>
      </c>
      <c r="O172" s="12" t="str">
        <f t="shared" si="35"/>
        <v>Quarter 2 2012</v>
      </c>
      <c r="P172" s="12" t="str">
        <f t="shared" si="47"/>
        <v>Qtr 2 2012</v>
      </c>
      <c r="Q172" s="12" t="str">
        <f t="shared" si="36"/>
        <v>201206</v>
      </c>
    </row>
    <row r="173" spans="1:17" x14ac:dyDescent="0.25">
      <c r="A173" s="6">
        <v>41080</v>
      </c>
      <c r="B173" s="7">
        <f t="shared" si="37"/>
        <v>2012</v>
      </c>
      <c r="C173" s="7">
        <f t="shared" si="32"/>
        <v>6</v>
      </c>
      <c r="D173" s="8" t="str">
        <f t="shared" si="38"/>
        <v>June</v>
      </c>
      <c r="E173" s="7" t="str">
        <f t="shared" si="39"/>
        <v>Jun</v>
      </c>
      <c r="F173" s="9">
        <f t="shared" si="33"/>
        <v>2</v>
      </c>
      <c r="G173" s="7" t="str">
        <f t="shared" si="40"/>
        <v>Quarter 2</v>
      </c>
      <c r="H173" s="7" t="str">
        <f t="shared" si="41"/>
        <v>Q2</v>
      </c>
      <c r="I173" s="6" t="str">
        <f t="shared" si="42"/>
        <v>20122</v>
      </c>
      <c r="J173" s="7" t="str">
        <f t="shared" si="43"/>
        <v>Q2 2012</v>
      </c>
      <c r="K173" s="7" t="str">
        <f t="shared" si="34"/>
        <v>Jun 2012</v>
      </c>
      <c r="L173" s="10" t="str">
        <f t="shared" si="44"/>
        <v>June 2012</v>
      </c>
      <c r="M173" s="11" t="str">
        <f t="shared" si="45"/>
        <v>June</v>
      </c>
      <c r="N173" s="12" t="str">
        <f t="shared" si="46"/>
        <v>Jun</v>
      </c>
      <c r="O173" s="12" t="str">
        <f t="shared" si="35"/>
        <v>Quarter 2 2012</v>
      </c>
      <c r="P173" s="12" t="str">
        <f t="shared" si="47"/>
        <v>Qtr 2 2012</v>
      </c>
      <c r="Q173" s="12" t="str">
        <f t="shared" si="36"/>
        <v>201206</v>
      </c>
    </row>
    <row r="174" spans="1:17" x14ac:dyDescent="0.25">
      <c r="A174" s="6">
        <v>41081</v>
      </c>
      <c r="B174" s="7">
        <f t="shared" si="37"/>
        <v>2012</v>
      </c>
      <c r="C174" s="7">
        <f t="shared" si="32"/>
        <v>6</v>
      </c>
      <c r="D174" s="8" t="str">
        <f t="shared" si="38"/>
        <v>June</v>
      </c>
      <c r="E174" s="7" t="str">
        <f t="shared" si="39"/>
        <v>Jun</v>
      </c>
      <c r="F174" s="9">
        <f t="shared" si="33"/>
        <v>2</v>
      </c>
      <c r="G174" s="7" t="str">
        <f t="shared" si="40"/>
        <v>Quarter 2</v>
      </c>
      <c r="H174" s="7" t="str">
        <f t="shared" si="41"/>
        <v>Q2</v>
      </c>
      <c r="I174" s="6" t="str">
        <f t="shared" si="42"/>
        <v>20122</v>
      </c>
      <c r="J174" s="7" t="str">
        <f t="shared" si="43"/>
        <v>Q2 2012</v>
      </c>
      <c r="K174" s="7" t="str">
        <f t="shared" si="34"/>
        <v>Jun 2012</v>
      </c>
      <c r="L174" s="10" t="str">
        <f t="shared" si="44"/>
        <v>June 2012</v>
      </c>
      <c r="M174" s="11" t="str">
        <f t="shared" si="45"/>
        <v>June</v>
      </c>
      <c r="N174" s="12" t="str">
        <f t="shared" si="46"/>
        <v>Jun</v>
      </c>
      <c r="O174" s="12" t="str">
        <f t="shared" si="35"/>
        <v>Quarter 2 2012</v>
      </c>
      <c r="P174" s="12" t="str">
        <f t="shared" si="47"/>
        <v>Qtr 2 2012</v>
      </c>
      <c r="Q174" s="12" t="str">
        <f t="shared" si="36"/>
        <v>201206</v>
      </c>
    </row>
    <row r="175" spans="1:17" x14ac:dyDescent="0.25">
      <c r="A175" s="6">
        <v>41082</v>
      </c>
      <c r="B175" s="7">
        <f t="shared" si="37"/>
        <v>2012</v>
      </c>
      <c r="C175" s="7">
        <f t="shared" si="32"/>
        <v>6</v>
      </c>
      <c r="D175" s="8" t="str">
        <f t="shared" si="38"/>
        <v>June</v>
      </c>
      <c r="E175" s="7" t="str">
        <f t="shared" si="39"/>
        <v>Jun</v>
      </c>
      <c r="F175" s="9">
        <f t="shared" si="33"/>
        <v>2</v>
      </c>
      <c r="G175" s="7" t="str">
        <f t="shared" si="40"/>
        <v>Quarter 2</v>
      </c>
      <c r="H175" s="7" t="str">
        <f t="shared" si="41"/>
        <v>Q2</v>
      </c>
      <c r="I175" s="6" t="str">
        <f t="shared" si="42"/>
        <v>20122</v>
      </c>
      <c r="J175" s="7" t="str">
        <f t="shared" si="43"/>
        <v>Q2 2012</v>
      </c>
      <c r="K175" s="7" t="str">
        <f t="shared" si="34"/>
        <v>Jun 2012</v>
      </c>
      <c r="L175" s="10" t="str">
        <f t="shared" si="44"/>
        <v>June 2012</v>
      </c>
      <c r="M175" s="11" t="str">
        <f t="shared" si="45"/>
        <v>June</v>
      </c>
      <c r="N175" s="12" t="str">
        <f t="shared" si="46"/>
        <v>Jun</v>
      </c>
      <c r="O175" s="12" t="str">
        <f t="shared" si="35"/>
        <v>Quarter 2 2012</v>
      </c>
      <c r="P175" s="12" t="str">
        <f t="shared" si="47"/>
        <v>Qtr 2 2012</v>
      </c>
      <c r="Q175" s="12" t="str">
        <f t="shared" si="36"/>
        <v>201206</v>
      </c>
    </row>
    <row r="176" spans="1:17" x14ac:dyDescent="0.25">
      <c r="A176" s="6">
        <v>41083</v>
      </c>
      <c r="B176" s="7">
        <f t="shared" si="37"/>
        <v>2012</v>
      </c>
      <c r="C176" s="7">
        <f t="shared" si="32"/>
        <v>6</v>
      </c>
      <c r="D176" s="8" t="str">
        <f t="shared" si="38"/>
        <v>June</v>
      </c>
      <c r="E176" s="7" t="str">
        <f t="shared" si="39"/>
        <v>Jun</v>
      </c>
      <c r="F176" s="9">
        <f t="shared" si="33"/>
        <v>2</v>
      </c>
      <c r="G176" s="7" t="str">
        <f t="shared" si="40"/>
        <v>Quarter 2</v>
      </c>
      <c r="H176" s="7" t="str">
        <f t="shared" si="41"/>
        <v>Q2</v>
      </c>
      <c r="I176" s="6" t="str">
        <f t="shared" si="42"/>
        <v>20122</v>
      </c>
      <c r="J176" s="7" t="str">
        <f t="shared" si="43"/>
        <v>Q2 2012</v>
      </c>
      <c r="K176" s="7" t="str">
        <f t="shared" si="34"/>
        <v>Jun 2012</v>
      </c>
      <c r="L176" s="10" t="str">
        <f t="shared" si="44"/>
        <v>June 2012</v>
      </c>
      <c r="M176" s="11" t="str">
        <f t="shared" si="45"/>
        <v>June</v>
      </c>
      <c r="N176" s="12" t="str">
        <f t="shared" si="46"/>
        <v>Jun</v>
      </c>
      <c r="O176" s="12" t="str">
        <f t="shared" si="35"/>
        <v>Quarter 2 2012</v>
      </c>
      <c r="P176" s="12" t="str">
        <f t="shared" si="47"/>
        <v>Qtr 2 2012</v>
      </c>
      <c r="Q176" s="12" t="str">
        <f t="shared" si="36"/>
        <v>201206</v>
      </c>
    </row>
    <row r="177" spans="1:17" x14ac:dyDescent="0.25">
      <c r="A177" s="6">
        <v>41084</v>
      </c>
      <c r="B177" s="7">
        <f t="shared" si="37"/>
        <v>2012</v>
      </c>
      <c r="C177" s="7">
        <f t="shared" si="32"/>
        <v>6</v>
      </c>
      <c r="D177" s="8" t="str">
        <f t="shared" si="38"/>
        <v>June</v>
      </c>
      <c r="E177" s="7" t="str">
        <f t="shared" si="39"/>
        <v>Jun</v>
      </c>
      <c r="F177" s="9">
        <f t="shared" si="33"/>
        <v>2</v>
      </c>
      <c r="G177" s="7" t="str">
        <f t="shared" si="40"/>
        <v>Quarter 2</v>
      </c>
      <c r="H177" s="7" t="str">
        <f t="shared" si="41"/>
        <v>Q2</v>
      </c>
      <c r="I177" s="6" t="str">
        <f t="shared" si="42"/>
        <v>20122</v>
      </c>
      <c r="J177" s="7" t="str">
        <f t="shared" si="43"/>
        <v>Q2 2012</v>
      </c>
      <c r="K177" s="7" t="str">
        <f t="shared" si="34"/>
        <v>Jun 2012</v>
      </c>
      <c r="L177" s="10" t="str">
        <f t="shared" si="44"/>
        <v>June 2012</v>
      </c>
      <c r="M177" s="11" t="str">
        <f t="shared" si="45"/>
        <v>June</v>
      </c>
      <c r="N177" s="12" t="str">
        <f t="shared" si="46"/>
        <v>Jun</v>
      </c>
      <c r="O177" s="12" t="str">
        <f t="shared" si="35"/>
        <v>Quarter 2 2012</v>
      </c>
      <c r="P177" s="12" t="str">
        <f t="shared" si="47"/>
        <v>Qtr 2 2012</v>
      </c>
      <c r="Q177" s="12" t="str">
        <f t="shared" si="36"/>
        <v>201206</v>
      </c>
    </row>
    <row r="178" spans="1:17" x14ac:dyDescent="0.25">
      <c r="A178" s="6">
        <v>41085</v>
      </c>
      <c r="B178" s="7">
        <f t="shared" si="37"/>
        <v>2012</v>
      </c>
      <c r="C178" s="7">
        <f t="shared" si="32"/>
        <v>6</v>
      </c>
      <c r="D178" s="8" t="str">
        <f t="shared" si="38"/>
        <v>June</v>
      </c>
      <c r="E178" s="7" t="str">
        <f t="shared" si="39"/>
        <v>Jun</v>
      </c>
      <c r="F178" s="9">
        <f t="shared" si="33"/>
        <v>2</v>
      </c>
      <c r="G178" s="7" t="str">
        <f t="shared" si="40"/>
        <v>Quarter 2</v>
      </c>
      <c r="H178" s="7" t="str">
        <f t="shared" si="41"/>
        <v>Q2</v>
      </c>
      <c r="I178" s="6" t="str">
        <f t="shared" si="42"/>
        <v>20122</v>
      </c>
      <c r="J178" s="7" t="str">
        <f t="shared" si="43"/>
        <v>Q2 2012</v>
      </c>
      <c r="K178" s="7" t="str">
        <f t="shared" si="34"/>
        <v>Jun 2012</v>
      </c>
      <c r="L178" s="10" t="str">
        <f t="shared" si="44"/>
        <v>June 2012</v>
      </c>
      <c r="M178" s="11" t="str">
        <f t="shared" si="45"/>
        <v>June</v>
      </c>
      <c r="N178" s="12" t="str">
        <f t="shared" si="46"/>
        <v>Jun</v>
      </c>
      <c r="O178" s="12" t="str">
        <f t="shared" si="35"/>
        <v>Quarter 2 2012</v>
      </c>
      <c r="P178" s="12" t="str">
        <f t="shared" si="47"/>
        <v>Qtr 2 2012</v>
      </c>
      <c r="Q178" s="12" t="str">
        <f t="shared" si="36"/>
        <v>201206</v>
      </c>
    </row>
    <row r="179" spans="1:17" x14ac:dyDescent="0.25">
      <c r="A179" s="6">
        <v>41086</v>
      </c>
      <c r="B179" s="7">
        <f t="shared" si="37"/>
        <v>2012</v>
      </c>
      <c r="C179" s="7">
        <f t="shared" si="32"/>
        <v>6</v>
      </c>
      <c r="D179" s="8" t="str">
        <f t="shared" si="38"/>
        <v>June</v>
      </c>
      <c r="E179" s="7" t="str">
        <f t="shared" si="39"/>
        <v>Jun</v>
      </c>
      <c r="F179" s="9">
        <f t="shared" si="33"/>
        <v>2</v>
      </c>
      <c r="G179" s="7" t="str">
        <f t="shared" si="40"/>
        <v>Quarter 2</v>
      </c>
      <c r="H179" s="7" t="str">
        <f t="shared" si="41"/>
        <v>Q2</v>
      </c>
      <c r="I179" s="6" t="str">
        <f t="shared" si="42"/>
        <v>20122</v>
      </c>
      <c r="J179" s="7" t="str">
        <f t="shared" si="43"/>
        <v>Q2 2012</v>
      </c>
      <c r="K179" s="7" t="str">
        <f t="shared" si="34"/>
        <v>Jun 2012</v>
      </c>
      <c r="L179" s="10" t="str">
        <f t="shared" si="44"/>
        <v>June 2012</v>
      </c>
      <c r="M179" s="11" t="str">
        <f t="shared" si="45"/>
        <v>June</v>
      </c>
      <c r="N179" s="12" t="str">
        <f t="shared" si="46"/>
        <v>Jun</v>
      </c>
      <c r="O179" s="12" t="str">
        <f t="shared" si="35"/>
        <v>Quarter 2 2012</v>
      </c>
      <c r="P179" s="12" t="str">
        <f t="shared" si="47"/>
        <v>Qtr 2 2012</v>
      </c>
      <c r="Q179" s="12" t="str">
        <f t="shared" si="36"/>
        <v>201206</v>
      </c>
    </row>
    <row r="180" spans="1:17" x14ac:dyDescent="0.25">
      <c r="A180" s="6">
        <v>41087</v>
      </c>
      <c r="B180" s="7">
        <f t="shared" si="37"/>
        <v>2012</v>
      </c>
      <c r="C180" s="7">
        <f t="shared" si="32"/>
        <v>6</v>
      </c>
      <c r="D180" s="8" t="str">
        <f t="shared" si="38"/>
        <v>June</v>
      </c>
      <c r="E180" s="7" t="str">
        <f t="shared" si="39"/>
        <v>Jun</v>
      </c>
      <c r="F180" s="9">
        <f t="shared" si="33"/>
        <v>2</v>
      </c>
      <c r="G180" s="7" t="str">
        <f t="shared" si="40"/>
        <v>Quarter 2</v>
      </c>
      <c r="H180" s="7" t="str">
        <f t="shared" si="41"/>
        <v>Q2</v>
      </c>
      <c r="I180" s="6" t="str">
        <f t="shared" si="42"/>
        <v>20122</v>
      </c>
      <c r="J180" s="7" t="str">
        <f t="shared" si="43"/>
        <v>Q2 2012</v>
      </c>
      <c r="K180" s="7" t="str">
        <f t="shared" si="34"/>
        <v>Jun 2012</v>
      </c>
      <c r="L180" s="10" t="str">
        <f t="shared" si="44"/>
        <v>June 2012</v>
      </c>
      <c r="M180" s="11" t="str">
        <f t="shared" si="45"/>
        <v>June</v>
      </c>
      <c r="N180" s="12" t="str">
        <f t="shared" si="46"/>
        <v>Jun</v>
      </c>
      <c r="O180" s="12" t="str">
        <f t="shared" si="35"/>
        <v>Quarter 2 2012</v>
      </c>
      <c r="P180" s="12" t="str">
        <f t="shared" si="47"/>
        <v>Qtr 2 2012</v>
      </c>
      <c r="Q180" s="12" t="str">
        <f t="shared" si="36"/>
        <v>201206</v>
      </c>
    </row>
    <row r="181" spans="1:17" x14ac:dyDescent="0.25">
      <c r="A181" s="6">
        <v>41088</v>
      </c>
      <c r="B181" s="7">
        <f t="shared" si="37"/>
        <v>2012</v>
      </c>
      <c r="C181" s="7">
        <f t="shared" si="32"/>
        <v>6</v>
      </c>
      <c r="D181" s="8" t="str">
        <f t="shared" si="38"/>
        <v>June</v>
      </c>
      <c r="E181" s="7" t="str">
        <f t="shared" si="39"/>
        <v>Jun</v>
      </c>
      <c r="F181" s="9">
        <f t="shared" si="33"/>
        <v>2</v>
      </c>
      <c r="G181" s="7" t="str">
        <f t="shared" si="40"/>
        <v>Quarter 2</v>
      </c>
      <c r="H181" s="7" t="str">
        <f t="shared" si="41"/>
        <v>Q2</v>
      </c>
      <c r="I181" s="6" t="str">
        <f t="shared" si="42"/>
        <v>20122</v>
      </c>
      <c r="J181" s="7" t="str">
        <f t="shared" si="43"/>
        <v>Q2 2012</v>
      </c>
      <c r="K181" s="7" t="str">
        <f t="shared" si="34"/>
        <v>Jun 2012</v>
      </c>
      <c r="L181" s="10" t="str">
        <f t="shared" si="44"/>
        <v>June 2012</v>
      </c>
      <c r="M181" s="11" t="str">
        <f t="shared" si="45"/>
        <v>June</v>
      </c>
      <c r="N181" s="12" t="str">
        <f t="shared" si="46"/>
        <v>Jun</v>
      </c>
      <c r="O181" s="12" t="str">
        <f t="shared" si="35"/>
        <v>Quarter 2 2012</v>
      </c>
      <c r="P181" s="12" t="str">
        <f t="shared" si="47"/>
        <v>Qtr 2 2012</v>
      </c>
      <c r="Q181" s="12" t="str">
        <f t="shared" si="36"/>
        <v>201206</v>
      </c>
    </row>
    <row r="182" spans="1:17" x14ac:dyDescent="0.25">
      <c r="A182" s="6">
        <v>41089</v>
      </c>
      <c r="B182" s="7">
        <f t="shared" si="37"/>
        <v>2012</v>
      </c>
      <c r="C182" s="7">
        <f t="shared" si="32"/>
        <v>6</v>
      </c>
      <c r="D182" s="8" t="str">
        <f t="shared" si="38"/>
        <v>June</v>
      </c>
      <c r="E182" s="7" t="str">
        <f t="shared" si="39"/>
        <v>Jun</v>
      </c>
      <c r="F182" s="9">
        <f t="shared" si="33"/>
        <v>2</v>
      </c>
      <c r="G182" s="7" t="str">
        <f t="shared" si="40"/>
        <v>Quarter 2</v>
      </c>
      <c r="H182" s="7" t="str">
        <f t="shared" si="41"/>
        <v>Q2</v>
      </c>
      <c r="I182" s="6" t="str">
        <f t="shared" si="42"/>
        <v>20122</v>
      </c>
      <c r="J182" s="7" t="str">
        <f t="shared" si="43"/>
        <v>Q2 2012</v>
      </c>
      <c r="K182" s="7" t="str">
        <f t="shared" si="34"/>
        <v>Jun 2012</v>
      </c>
      <c r="L182" s="10" t="str">
        <f t="shared" si="44"/>
        <v>June 2012</v>
      </c>
      <c r="M182" s="11" t="str">
        <f t="shared" si="45"/>
        <v>June</v>
      </c>
      <c r="N182" s="12" t="str">
        <f t="shared" si="46"/>
        <v>Jun</v>
      </c>
      <c r="O182" s="12" t="str">
        <f t="shared" si="35"/>
        <v>Quarter 2 2012</v>
      </c>
      <c r="P182" s="12" t="str">
        <f t="shared" si="47"/>
        <v>Qtr 2 2012</v>
      </c>
      <c r="Q182" s="12" t="str">
        <f t="shared" si="36"/>
        <v>201206</v>
      </c>
    </row>
    <row r="183" spans="1:17" x14ac:dyDescent="0.25">
      <c r="A183" s="6">
        <v>41090</v>
      </c>
      <c r="B183" s="7">
        <f t="shared" si="37"/>
        <v>2012</v>
      </c>
      <c r="C183" s="7">
        <f t="shared" si="32"/>
        <v>6</v>
      </c>
      <c r="D183" s="8" t="str">
        <f t="shared" si="38"/>
        <v>June</v>
      </c>
      <c r="E183" s="7" t="str">
        <f t="shared" si="39"/>
        <v>Jun</v>
      </c>
      <c r="F183" s="9">
        <f t="shared" si="33"/>
        <v>2</v>
      </c>
      <c r="G183" s="7" t="str">
        <f t="shared" si="40"/>
        <v>Quarter 2</v>
      </c>
      <c r="H183" s="7" t="str">
        <f t="shared" si="41"/>
        <v>Q2</v>
      </c>
      <c r="I183" s="6" t="str">
        <f t="shared" si="42"/>
        <v>20122</v>
      </c>
      <c r="J183" s="7" t="str">
        <f t="shared" si="43"/>
        <v>Q2 2012</v>
      </c>
      <c r="K183" s="7" t="str">
        <f t="shared" si="34"/>
        <v>Jun 2012</v>
      </c>
      <c r="L183" s="10" t="str">
        <f t="shared" si="44"/>
        <v>June 2012</v>
      </c>
      <c r="M183" s="11" t="str">
        <f t="shared" si="45"/>
        <v>June</v>
      </c>
      <c r="N183" s="12" t="str">
        <f t="shared" si="46"/>
        <v>Jun</v>
      </c>
      <c r="O183" s="12" t="str">
        <f t="shared" si="35"/>
        <v>Quarter 2 2012</v>
      </c>
      <c r="P183" s="12" t="str">
        <f t="shared" si="47"/>
        <v>Qtr 2 2012</v>
      </c>
      <c r="Q183" s="12" t="str">
        <f t="shared" si="36"/>
        <v>201206</v>
      </c>
    </row>
    <row r="184" spans="1:17" x14ac:dyDescent="0.25">
      <c r="A184" s="6">
        <v>41091</v>
      </c>
      <c r="B184" s="7">
        <f t="shared" si="37"/>
        <v>2012</v>
      </c>
      <c r="C184" s="7">
        <f t="shared" si="32"/>
        <v>7</v>
      </c>
      <c r="D184" s="8" t="str">
        <f t="shared" si="38"/>
        <v>July</v>
      </c>
      <c r="E184" s="7" t="str">
        <f t="shared" si="39"/>
        <v>Jul</v>
      </c>
      <c r="F184" s="9">
        <f t="shared" si="33"/>
        <v>3</v>
      </c>
      <c r="G184" s="7" t="str">
        <f t="shared" si="40"/>
        <v>Quarter 3</v>
      </c>
      <c r="H184" s="7" t="str">
        <f t="shared" si="41"/>
        <v>Q3</v>
      </c>
      <c r="I184" s="6" t="str">
        <f t="shared" si="42"/>
        <v>20123</v>
      </c>
      <c r="J184" s="7" t="str">
        <f t="shared" si="43"/>
        <v>Q3 2012</v>
      </c>
      <c r="K184" s="7" t="str">
        <f t="shared" si="34"/>
        <v>Jul 2012</v>
      </c>
      <c r="L184" s="10" t="str">
        <f t="shared" si="44"/>
        <v>July 2012</v>
      </c>
      <c r="M184" s="11" t="str">
        <f t="shared" si="45"/>
        <v>July</v>
      </c>
      <c r="N184" s="12" t="str">
        <f t="shared" si="46"/>
        <v>Jul</v>
      </c>
      <c r="O184" s="12" t="str">
        <f t="shared" si="35"/>
        <v>Quarter 3 2012</v>
      </c>
      <c r="P184" s="12" t="str">
        <f t="shared" si="47"/>
        <v>Qtr 3 2012</v>
      </c>
      <c r="Q184" s="12" t="str">
        <f t="shared" si="36"/>
        <v>201207</v>
      </c>
    </row>
    <row r="185" spans="1:17" x14ac:dyDescent="0.25">
      <c r="A185" s="6">
        <v>41092</v>
      </c>
      <c r="B185" s="7">
        <f t="shared" si="37"/>
        <v>2012</v>
      </c>
      <c r="C185" s="7">
        <f t="shared" si="32"/>
        <v>7</v>
      </c>
      <c r="D185" s="8" t="str">
        <f t="shared" si="38"/>
        <v>July</v>
      </c>
      <c r="E185" s="7" t="str">
        <f t="shared" si="39"/>
        <v>Jul</v>
      </c>
      <c r="F185" s="9">
        <f t="shared" si="33"/>
        <v>3</v>
      </c>
      <c r="G185" s="7" t="str">
        <f t="shared" si="40"/>
        <v>Quarter 3</v>
      </c>
      <c r="H185" s="7" t="str">
        <f t="shared" si="41"/>
        <v>Q3</v>
      </c>
      <c r="I185" s="6" t="str">
        <f t="shared" si="42"/>
        <v>20123</v>
      </c>
      <c r="J185" s="7" t="str">
        <f t="shared" si="43"/>
        <v>Q3 2012</v>
      </c>
      <c r="K185" s="7" t="str">
        <f t="shared" si="34"/>
        <v>Jul 2012</v>
      </c>
      <c r="L185" s="10" t="str">
        <f t="shared" si="44"/>
        <v>July 2012</v>
      </c>
      <c r="M185" s="11" t="str">
        <f t="shared" si="45"/>
        <v>July</v>
      </c>
      <c r="N185" s="12" t="str">
        <f t="shared" si="46"/>
        <v>Jul</v>
      </c>
      <c r="O185" s="12" t="str">
        <f t="shared" si="35"/>
        <v>Quarter 3 2012</v>
      </c>
      <c r="P185" s="12" t="str">
        <f t="shared" si="47"/>
        <v>Qtr 3 2012</v>
      </c>
      <c r="Q185" s="12" t="str">
        <f t="shared" si="36"/>
        <v>201207</v>
      </c>
    </row>
    <row r="186" spans="1:17" x14ac:dyDescent="0.25">
      <c r="A186" s="6">
        <v>41093</v>
      </c>
      <c r="B186" s="7">
        <f t="shared" si="37"/>
        <v>2012</v>
      </c>
      <c r="C186" s="7">
        <f t="shared" si="32"/>
        <v>7</v>
      </c>
      <c r="D186" s="8" t="str">
        <f t="shared" si="38"/>
        <v>July</v>
      </c>
      <c r="E186" s="7" t="str">
        <f t="shared" si="39"/>
        <v>Jul</v>
      </c>
      <c r="F186" s="9">
        <f t="shared" si="33"/>
        <v>3</v>
      </c>
      <c r="G186" s="7" t="str">
        <f t="shared" si="40"/>
        <v>Quarter 3</v>
      </c>
      <c r="H186" s="7" t="str">
        <f t="shared" si="41"/>
        <v>Q3</v>
      </c>
      <c r="I186" s="6" t="str">
        <f t="shared" si="42"/>
        <v>20123</v>
      </c>
      <c r="J186" s="7" t="str">
        <f t="shared" si="43"/>
        <v>Q3 2012</v>
      </c>
      <c r="K186" s="7" t="str">
        <f t="shared" si="34"/>
        <v>Jul 2012</v>
      </c>
      <c r="L186" s="10" t="str">
        <f t="shared" si="44"/>
        <v>July 2012</v>
      </c>
      <c r="M186" s="11" t="str">
        <f t="shared" si="45"/>
        <v>July</v>
      </c>
      <c r="N186" s="12" t="str">
        <f t="shared" si="46"/>
        <v>Jul</v>
      </c>
      <c r="O186" s="12" t="str">
        <f t="shared" si="35"/>
        <v>Quarter 3 2012</v>
      </c>
      <c r="P186" s="12" t="str">
        <f t="shared" si="47"/>
        <v>Qtr 3 2012</v>
      </c>
      <c r="Q186" s="12" t="str">
        <f t="shared" si="36"/>
        <v>201207</v>
      </c>
    </row>
    <row r="187" spans="1:17" x14ac:dyDescent="0.25">
      <c r="A187" s="6">
        <v>41094</v>
      </c>
      <c r="B187" s="7">
        <f t="shared" si="37"/>
        <v>2012</v>
      </c>
      <c r="C187" s="7">
        <f t="shared" si="32"/>
        <v>7</v>
      </c>
      <c r="D187" s="8" t="str">
        <f t="shared" si="38"/>
        <v>July</v>
      </c>
      <c r="E187" s="7" t="str">
        <f t="shared" si="39"/>
        <v>Jul</v>
      </c>
      <c r="F187" s="9">
        <f t="shared" si="33"/>
        <v>3</v>
      </c>
      <c r="G187" s="7" t="str">
        <f t="shared" si="40"/>
        <v>Quarter 3</v>
      </c>
      <c r="H187" s="7" t="str">
        <f t="shared" si="41"/>
        <v>Q3</v>
      </c>
      <c r="I187" s="6" t="str">
        <f t="shared" si="42"/>
        <v>20123</v>
      </c>
      <c r="J187" s="7" t="str">
        <f t="shared" si="43"/>
        <v>Q3 2012</v>
      </c>
      <c r="K187" s="7" t="str">
        <f t="shared" si="34"/>
        <v>Jul 2012</v>
      </c>
      <c r="L187" s="10" t="str">
        <f t="shared" si="44"/>
        <v>July 2012</v>
      </c>
      <c r="M187" s="11" t="str">
        <f t="shared" si="45"/>
        <v>July</v>
      </c>
      <c r="N187" s="12" t="str">
        <f t="shared" si="46"/>
        <v>Jul</v>
      </c>
      <c r="O187" s="12" t="str">
        <f t="shared" si="35"/>
        <v>Quarter 3 2012</v>
      </c>
      <c r="P187" s="12" t="str">
        <f t="shared" si="47"/>
        <v>Qtr 3 2012</v>
      </c>
      <c r="Q187" s="12" t="str">
        <f t="shared" si="36"/>
        <v>201207</v>
      </c>
    </row>
    <row r="188" spans="1:17" x14ac:dyDescent="0.25">
      <c r="A188" s="6">
        <v>41095</v>
      </c>
      <c r="B188" s="7">
        <f t="shared" si="37"/>
        <v>2012</v>
      </c>
      <c r="C188" s="7">
        <f t="shared" si="32"/>
        <v>7</v>
      </c>
      <c r="D188" s="8" t="str">
        <f t="shared" si="38"/>
        <v>July</v>
      </c>
      <c r="E188" s="7" t="str">
        <f t="shared" si="39"/>
        <v>Jul</v>
      </c>
      <c r="F188" s="9">
        <f t="shared" si="33"/>
        <v>3</v>
      </c>
      <c r="G188" s="7" t="str">
        <f t="shared" si="40"/>
        <v>Quarter 3</v>
      </c>
      <c r="H188" s="7" t="str">
        <f t="shared" si="41"/>
        <v>Q3</v>
      </c>
      <c r="I188" s="6" t="str">
        <f t="shared" si="42"/>
        <v>20123</v>
      </c>
      <c r="J188" s="7" t="str">
        <f t="shared" si="43"/>
        <v>Q3 2012</v>
      </c>
      <c r="K188" s="7" t="str">
        <f t="shared" si="34"/>
        <v>Jul 2012</v>
      </c>
      <c r="L188" s="10" t="str">
        <f t="shared" si="44"/>
        <v>July 2012</v>
      </c>
      <c r="M188" s="11" t="str">
        <f t="shared" si="45"/>
        <v>July</v>
      </c>
      <c r="N188" s="12" t="str">
        <f t="shared" si="46"/>
        <v>Jul</v>
      </c>
      <c r="O188" s="12" t="str">
        <f t="shared" si="35"/>
        <v>Quarter 3 2012</v>
      </c>
      <c r="P188" s="12" t="str">
        <f t="shared" si="47"/>
        <v>Qtr 3 2012</v>
      </c>
      <c r="Q188" s="12" t="str">
        <f t="shared" si="36"/>
        <v>201207</v>
      </c>
    </row>
    <row r="189" spans="1:17" x14ac:dyDescent="0.25">
      <c r="A189" s="6">
        <v>41096</v>
      </c>
      <c r="B189" s="7">
        <f t="shared" si="37"/>
        <v>2012</v>
      </c>
      <c r="C189" s="7">
        <f t="shared" si="32"/>
        <v>7</v>
      </c>
      <c r="D189" s="8" t="str">
        <f t="shared" si="38"/>
        <v>July</v>
      </c>
      <c r="E189" s="7" t="str">
        <f t="shared" si="39"/>
        <v>Jul</v>
      </c>
      <c r="F189" s="9">
        <f t="shared" si="33"/>
        <v>3</v>
      </c>
      <c r="G189" s="7" t="str">
        <f t="shared" si="40"/>
        <v>Quarter 3</v>
      </c>
      <c r="H189" s="7" t="str">
        <f t="shared" si="41"/>
        <v>Q3</v>
      </c>
      <c r="I189" s="6" t="str">
        <f t="shared" si="42"/>
        <v>20123</v>
      </c>
      <c r="J189" s="7" t="str">
        <f t="shared" si="43"/>
        <v>Q3 2012</v>
      </c>
      <c r="K189" s="7" t="str">
        <f t="shared" si="34"/>
        <v>Jul 2012</v>
      </c>
      <c r="L189" s="10" t="str">
        <f t="shared" si="44"/>
        <v>July 2012</v>
      </c>
      <c r="M189" s="11" t="str">
        <f t="shared" si="45"/>
        <v>July</v>
      </c>
      <c r="N189" s="12" t="str">
        <f t="shared" si="46"/>
        <v>Jul</v>
      </c>
      <c r="O189" s="12" t="str">
        <f t="shared" si="35"/>
        <v>Quarter 3 2012</v>
      </c>
      <c r="P189" s="12" t="str">
        <f t="shared" si="47"/>
        <v>Qtr 3 2012</v>
      </c>
      <c r="Q189" s="12" t="str">
        <f t="shared" si="36"/>
        <v>201207</v>
      </c>
    </row>
    <row r="190" spans="1:17" x14ac:dyDescent="0.25">
      <c r="A190" s="6">
        <v>41097</v>
      </c>
      <c r="B190" s="7">
        <f t="shared" si="37"/>
        <v>2012</v>
      </c>
      <c r="C190" s="7">
        <f t="shared" si="32"/>
        <v>7</v>
      </c>
      <c r="D190" s="8" t="str">
        <f t="shared" si="38"/>
        <v>July</v>
      </c>
      <c r="E190" s="7" t="str">
        <f t="shared" si="39"/>
        <v>Jul</v>
      </c>
      <c r="F190" s="9">
        <f t="shared" si="33"/>
        <v>3</v>
      </c>
      <c r="G190" s="7" t="str">
        <f t="shared" si="40"/>
        <v>Quarter 3</v>
      </c>
      <c r="H190" s="7" t="str">
        <f t="shared" si="41"/>
        <v>Q3</v>
      </c>
      <c r="I190" s="6" t="str">
        <f t="shared" si="42"/>
        <v>20123</v>
      </c>
      <c r="J190" s="7" t="str">
        <f t="shared" si="43"/>
        <v>Q3 2012</v>
      </c>
      <c r="K190" s="7" t="str">
        <f t="shared" si="34"/>
        <v>Jul 2012</v>
      </c>
      <c r="L190" s="10" t="str">
        <f t="shared" si="44"/>
        <v>July 2012</v>
      </c>
      <c r="M190" s="11" t="str">
        <f t="shared" si="45"/>
        <v>July</v>
      </c>
      <c r="N190" s="12" t="str">
        <f t="shared" si="46"/>
        <v>Jul</v>
      </c>
      <c r="O190" s="12" t="str">
        <f t="shared" si="35"/>
        <v>Quarter 3 2012</v>
      </c>
      <c r="P190" s="12" t="str">
        <f t="shared" si="47"/>
        <v>Qtr 3 2012</v>
      </c>
      <c r="Q190" s="12" t="str">
        <f t="shared" si="36"/>
        <v>201207</v>
      </c>
    </row>
    <row r="191" spans="1:17" x14ac:dyDescent="0.25">
      <c r="A191" s="6">
        <v>41098</v>
      </c>
      <c r="B191" s="7">
        <f t="shared" si="37"/>
        <v>2012</v>
      </c>
      <c r="C191" s="7">
        <f t="shared" si="32"/>
        <v>7</v>
      </c>
      <c r="D191" s="8" t="str">
        <f t="shared" si="38"/>
        <v>July</v>
      </c>
      <c r="E191" s="7" t="str">
        <f t="shared" si="39"/>
        <v>Jul</v>
      </c>
      <c r="F191" s="9">
        <f t="shared" si="33"/>
        <v>3</v>
      </c>
      <c r="G191" s="7" t="str">
        <f t="shared" si="40"/>
        <v>Quarter 3</v>
      </c>
      <c r="H191" s="7" t="str">
        <f t="shared" si="41"/>
        <v>Q3</v>
      </c>
      <c r="I191" s="6" t="str">
        <f t="shared" si="42"/>
        <v>20123</v>
      </c>
      <c r="J191" s="7" t="str">
        <f t="shared" si="43"/>
        <v>Q3 2012</v>
      </c>
      <c r="K191" s="7" t="str">
        <f t="shared" si="34"/>
        <v>Jul 2012</v>
      </c>
      <c r="L191" s="10" t="str">
        <f t="shared" si="44"/>
        <v>July 2012</v>
      </c>
      <c r="M191" s="11" t="str">
        <f t="shared" si="45"/>
        <v>July</v>
      </c>
      <c r="N191" s="12" t="str">
        <f t="shared" si="46"/>
        <v>Jul</v>
      </c>
      <c r="O191" s="12" t="str">
        <f t="shared" si="35"/>
        <v>Quarter 3 2012</v>
      </c>
      <c r="P191" s="12" t="str">
        <f t="shared" si="47"/>
        <v>Qtr 3 2012</v>
      </c>
      <c r="Q191" s="12" t="str">
        <f t="shared" si="36"/>
        <v>201207</v>
      </c>
    </row>
    <row r="192" spans="1:17" x14ac:dyDescent="0.25">
      <c r="A192" s="6">
        <v>41099</v>
      </c>
      <c r="B192" s="7">
        <f t="shared" si="37"/>
        <v>2012</v>
      </c>
      <c r="C192" s="7">
        <f t="shared" si="32"/>
        <v>7</v>
      </c>
      <c r="D192" s="8" t="str">
        <f t="shared" si="38"/>
        <v>July</v>
      </c>
      <c r="E192" s="7" t="str">
        <f t="shared" si="39"/>
        <v>Jul</v>
      </c>
      <c r="F192" s="9">
        <f t="shared" si="33"/>
        <v>3</v>
      </c>
      <c r="G192" s="7" t="str">
        <f t="shared" si="40"/>
        <v>Quarter 3</v>
      </c>
      <c r="H192" s="7" t="str">
        <f t="shared" si="41"/>
        <v>Q3</v>
      </c>
      <c r="I192" s="6" t="str">
        <f t="shared" si="42"/>
        <v>20123</v>
      </c>
      <c r="J192" s="7" t="str">
        <f t="shared" si="43"/>
        <v>Q3 2012</v>
      </c>
      <c r="K192" s="7" t="str">
        <f t="shared" si="34"/>
        <v>Jul 2012</v>
      </c>
      <c r="L192" s="10" t="str">
        <f t="shared" si="44"/>
        <v>July 2012</v>
      </c>
      <c r="M192" s="11" t="str">
        <f t="shared" si="45"/>
        <v>July</v>
      </c>
      <c r="N192" s="12" t="str">
        <f t="shared" si="46"/>
        <v>Jul</v>
      </c>
      <c r="O192" s="12" t="str">
        <f t="shared" si="35"/>
        <v>Quarter 3 2012</v>
      </c>
      <c r="P192" s="12" t="str">
        <f t="shared" si="47"/>
        <v>Qtr 3 2012</v>
      </c>
      <c r="Q192" s="12" t="str">
        <f t="shared" si="36"/>
        <v>201207</v>
      </c>
    </row>
    <row r="193" spans="1:17" x14ac:dyDescent="0.25">
      <c r="A193" s="6">
        <v>41100</v>
      </c>
      <c r="B193" s="7">
        <f t="shared" si="37"/>
        <v>2012</v>
      </c>
      <c r="C193" s="7">
        <f t="shared" si="32"/>
        <v>7</v>
      </c>
      <c r="D193" s="8" t="str">
        <f t="shared" si="38"/>
        <v>July</v>
      </c>
      <c r="E193" s="7" t="str">
        <f t="shared" si="39"/>
        <v>Jul</v>
      </c>
      <c r="F193" s="9">
        <f t="shared" si="33"/>
        <v>3</v>
      </c>
      <c r="G193" s="7" t="str">
        <f t="shared" si="40"/>
        <v>Quarter 3</v>
      </c>
      <c r="H193" s="7" t="str">
        <f t="shared" si="41"/>
        <v>Q3</v>
      </c>
      <c r="I193" s="6" t="str">
        <f t="shared" si="42"/>
        <v>20123</v>
      </c>
      <c r="J193" s="7" t="str">
        <f t="shared" si="43"/>
        <v>Q3 2012</v>
      </c>
      <c r="K193" s="7" t="str">
        <f t="shared" si="34"/>
        <v>Jul 2012</v>
      </c>
      <c r="L193" s="10" t="str">
        <f t="shared" si="44"/>
        <v>July 2012</v>
      </c>
      <c r="M193" s="11" t="str">
        <f t="shared" si="45"/>
        <v>July</v>
      </c>
      <c r="N193" s="12" t="str">
        <f t="shared" si="46"/>
        <v>Jul</v>
      </c>
      <c r="O193" s="12" t="str">
        <f t="shared" si="35"/>
        <v>Quarter 3 2012</v>
      </c>
      <c r="P193" s="12" t="str">
        <f t="shared" si="47"/>
        <v>Qtr 3 2012</v>
      </c>
      <c r="Q193" s="12" t="str">
        <f t="shared" si="36"/>
        <v>201207</v>
      </c>
    </row>
    <row r="194" spans="1:17" x14ac:dyDescent="0.25">
      <c r="A194" s="6">
        <v>41101</v>
      </c>
      <c r="B194" s="7">
        <f t="shared" si="37"/>
        <v>2012</v>
      </c>
      <c r="C194" s="7">
        <f t="shared" ref="C194:C257" si="48">MONTH(A194)</f>
        <v>7</v>
      </c>
      <c r="D194" s="8" t="str">
        <f t="shared" si="38"/>
        <v>July</v>
      </c>
      <c r="E194" s="7" t="str">
        <f t="shared" si="39"/>
        <v>Jul</v>
      </c>
      <c r="F194" s="9">
        <f t="shared" ref="F194:F257" si="49">ROUNDUP(MONTH(A194)/3,0)</f>
        <v>3</v>
      </c>
      <c r="G194" s="7" t="str">
        <f t="shared" si="40"/>
        <v>Quarter 3</v>
      </c>
      <c r="H194" s="7" t="str">
        <f t="shared" si="41"/>
        <v>Q3</v>
      </c>
      <c r="I194" s="6" t="str">
        <f t="shared" si="42"/>
        <v>20123</v>
      </c>
      <c r="J194" s="7" t="str">
        <f t="shared" si="43"/>
        <v>Q3 2012</v>
      </c>
      <c r="K194" s="7" t="str">
        <f t="shared" ref="K194:K257" si="50">TEXT(A194,"mmm") &amp; " " &amp; YEAR(A194)</f>
        <v>Jul 2012</v>
      </c>
      <c r="L194" s="10" t="str">
        <f t="shared" si="44"/>
        <v>July 2012</v>
      </c>
      <c r="M194" s="11" t="str">
        <f t="shared" si="45"/>
        <v>July</v>
      </c>
      <c r="N194" s="12" t="str">
        <f t="shared" si="46"/>
        <v>Jul</v>
      </c>
      <c r="O194" s="12" t="str">
        <f t="shared" ref="O194:O257" si="51">"Quarter " &amp; ROUNDUP(MONTH(A194)/3,0)&amp; " " &amp; YEAR(A194)</f>
        <v>Quarter 3 2012</v>
      </c>
      <c r="P194" s="12" t="str">
        <f t="shared" si="47"/>
        <v>Qtr 3 2012</v>
      </c>
      <c r="Q194" s="12" t="str">
        <f t="shared" ref="Q194:Q257" si="52">YEAR(A194)&amp; RIGHT("0" &amp; MONTH(A194),2)</f>
        <v>201207</v>
      </c>
    </row>
    <row r="195" spans="1:17" x14ac:dyDescent="0.25">
      <c r="A195" s="6">
        <v>41102</v>
      </c>
      <c r="B195" s="7">
        <f t="shared" ref="B195:B258" si="53">YEAR(A195)</f>
        <v>2012</v>
      </c>
      <c r="C195" s="7">
        <f t="shared" si="48"/>
        <v>7</v>
      </c>
      <c r="D195" s="8" t="str">
        <f t="shared" ref="D195:D258" si="54">TEXT(A195,"mmmm")</f>
        <v>July</v>
      </c>
      <c r="E195" s="7" t="str">
        <f t="shared" ref="E195:E258" si="55">TEXT(A195,"mmm")</f>
        <v>Jul</v>
      </c>
      <c r="F195" s="9">
        <f t="shared" si="49"/>
        <v>3</v>
      </c>
      <c r="G195" s="7" t="str">
        <f t="shared" ref="G195:G258" si="56">"Quarter " &amp; ROUNDUP(MONTH(A195)/3,0)</f>
        <v>Quarter 3</v>
      </c>
      <c r="H195" s="7" t="str">
        <f t="shared" ref="H195:H258" si="57">"Q" &amp; ROUNDUP(MONTH(A195)/3,0)</f>
        <v>Q3</v>
      </c>
      <c r="I195" s="6" t="str">
        <f t="shared" ref="I195:I258" si="58">YEAR(A195) &amp; ROUNDUP(MONTH(A195)/3,0)</f>
        <v>20123</v>
      </c>
      <c r="J195" s="7" t="str">
        <f t="shared" ref="J195:J258" si="59">"Q" &amp; ROUNDUP(MONTH(A195)/3,0) &amp; " " &amp; YEAR(A195)</f>
        <v>Q3 2012</v>
      </c>
      <c r="K195" s="7" t="str">
        <f t="shared" si="50"/>
        <v>Jul 2012</v>
      </c>
      <c r="L195" s="10" t="str">
        <f t="shared" ref="L195:L258" si="60">TEXT(A195,"Mmmm") &amp; " " &amp; YEAR(A195)</f>
        <v>July 2012</v>
      </c>
      <c r="M195" s="11" t="str">
        <f t="shared" ref="M195:M258" si="61">TEXT(A195,"Mmmm")</f>
        <v>July</v>
      </c>
      <c r="N195" s="12" t="str">
        <f t="shared" ref="N195:N258" si="62">TEXT(A195,"mmm")</f>
        <v>Jul</v>
      </c>
      <c r="O195" s="12" t="str">
        <f t="shared" si="51"/>
        <v>Quarter 3 2012</v>
      </c>
      <c r="P195" s="12" t="str">
        <f t="shared" ref="P195:P258" si="63">"Qtr " &amp; ROUNDUP(MONTH(A195)/3,0)&amp; " " &amp; YEAR(A195)</f>
        <v>Qtr 3 2012</v>
      </c>
      <c r="Q195" s="12" t="str">
        <f t="shared" si="52"/>
        <v>201207</v>
      </c>
    </row>
    <row r="196" spans="1:17" x14ac:dyDescent="0.25">
      <c r="A196" s="6">
        <v>41103</v>
      </c>
      <c r="B196" s="7">
        <f t="shared" si="53"/>
        <v>2012</v>
      </c>
      <c r="C196" s="7">
        <f t="shared" si="48"/>
        <v>7</v>
      </c>
      <c r="D196" s="8" t="str">
        <f t="shared" si="54"/>
        <v>July</v>
      </c>
      <c r="E196" s="7" t="str">
        <f t="shared" si="55"/>
        <v>Jul</v>
      </c>
      <c r="F196" s="9">
        <f t="shared" si="49"/>
        <v>3</v>
      </c>
      <c r="G196" s="7" t="str">
        <f t="shared" si="56"/>
        <v>Quarter 3</v>
      </c>
      <c r="H196" s="7" t="str">
        <f t="shared" si="57"/>
        <v>Q3</v>
      </c>
      <c r="I196" s="6" t="str">
        <f t="shared" si="58"/>
        <v>20123</v>
      </c>
      <c r="J196" s="7" t="str">
        <f t="shared" si="59"/>
        <v>Q3 2012</v>
      </c>
      <c r="K196" s="7" t="str">
        <f t="shared" si="50"/>
        <v>Jul 2012</v>
      </c>
      <c r="L196" s="10" t="str">
        <f t="shared" si="60"/>
        <v>July 2012</v>
      </c>
      <c r="M196" s="11" t="str">
        <f t="shared" si="61"/>
        <v>July</v>
      </c>
      <c r="N196" s="12" t="str">
        <f t="shared" si="62"/>
        <v>Jul</v>
      </c>
      <c r="O196" s="12" t="str">
        <f t="shared" si="51"/>
        <v>Quarter 3 2012</v>
      </c>
      <c r="P196" s="12" t="str">
        <f t="shared" si="63"/>
        <v>Qtr 3 2012</v>
      </c>
      <c r="Q196" s="12" t="str">
        <f t="shared" si="52"/>
        <v>201207</v>
      </c>
    </row>
    <row r="197" spans="1:17" x14ac:dyDescent="0.25">
      <c r="A197" s="6">
        <v>41104</v>
      </c>
      <c r="B197" s="7">
        <f t="shared" si="53"/>
        <v>2012</v>
      </c>
      <c r="C197" s="7">
        <f t="shared" si="48"/>
        <v>7</v>
      </c>
      <c r="D197" s="8" t="str">
        <f t="shared" si="54"/>
        <v>July</v>
      </c>
      <c r="E197" s="7" t="str">
        <f t="shared" si="55"/>
        <v>Jul</v>
      </c>
      <c r="F197" s="9">
        <f t="shared" si="49"/>
        <v>3</v>
      </c>
      <c r="G197" s="7" t="str">
        <f t="shared" si="56"/>
        <v>Quarter 3</v>
      </c>
      <c r="H197" s="7" t="str">
        <f t="shared" si="57"/>
        <v>Q3</v>
      </c>
      <c r="I197" s="6" t="str">
        <f t="shared" si="58"/>
        <v>20123</v>
      </c>
      <c r="J197" s="7" t="str">
        <f t="shared" si="59"/>
        <v>Q3 2012</v>
      </c>
      <c r="K197" s="7" t="str">
        <f t="shared" si="50"/>
        <v>Jul 2012</v>
      </c>
      <c r="L197" s="10" t="str">
        <f t="shared" si="60"/>
        <v>July 2012</v>
      </c>
      <c r="M197" s="11" t="str">
        <f t="shared" si="61"/>
        <v>July</v>
      </c>
      <c r="N197" s="12" t="str">
        <f t="shared" si="62"/>
        <v>Jul</v>
      </c>
      <c r="O197" s="12" t="str">
        <f t="shared" si="51"/>
        <v>Quarter 3 2012</v>
      </c>
      <c r="P197" s="12" t="str">
        <f t="shared" si="63"/>
        <v>Qtr 3 2012</v>
      </c>
      <c r="Q197" s="12" t="str">
        <f t="shared" si="52"/>
        <v>201207</v>
      </c>
    </row>
    <row r="198" spans="1:17" x14ac:dyDescent="0.25">
      <c r="A198" s="6">
        <v>41105</v>
      </c>
      <c r="B198" s="7">
        <f t="shared" si="53"/>
        <v>2012</v>
      </c>
      <c r="C198" s="7">
        <f t="shared" si="48"/>
        <v>7</v>
      </c>
      <c r="D198" s="8" t="str">
        <f t="shared" si="54"/>
        <v>July</v>
      </c>
      <c r="E198" s="7" t="str">
        <f t="shared" si="55"/>
        <v>Jul</v>
      </c>
      <c r="F198" s="9">
        <f t="shared" si="49"/>
        <v>3</v>
      </c>
      <c r="G198" s="7" t="str">
        <f t="shared" si="56"/>
        <v>Quarter 3</v>
      </c>
      <c r="H198" s="7" t="str">
        <f t="shared" si="57"/>
        <v>Q3</v>
      </c>
      <c r="I198" s="6" t="str">
        <f t="shared" si="58"/>
        <v>20123</v>
      </c>
      <c r="J198" s="7" t="str">
        <f t="shared" si="59"/>
        <v>Q3 2012</v>
      </c>
      <c r="K198" s="7" t="str">
        <f t="shared" si="50"/>
        <v>Jul 2012</v>
      </c>
      <c r="L198" s="10" t="str">
        <f t="shared" si="60"/>
        <v>July 2012</v>
      </c>
      <c r="M198" s="11" t="str">
        <f t="shared" si="61"/>
        <v>July</v>
      </c>
      <c r="N198" s="12" t="str">
        <f t="shared" si="62"/>
        <v>Jul</v>
      </c>
      <c r="O198" s="12" t="str">
        <f t="shared" si="51"/>
        <v>Quarter 3 2012</v>
      </c>
      <c r="P198" s="12" t="str">
        <f t="shared" si="63"/>
        <v>Qtr 3 2012</v>
      </c>
      <c r="Q198" s="12" t="str">
        <f t="shared" si="52"/>
        <v>201207</v>
      </c>
    </row>
    <row r="199" spans="1:17" x14ac:dyDescent="0.25">
      <c r="A199" s="6">
        <v>41106</v>
      </c>
      <c r="B199" s="7">
        <f t="shared" si="53"/>
        <v>2012</v>
      </c>
      <c r="C199" s="7">
        <f t="shared" si="48"/>
        <v>7</v>
      </c>
      <c r="D199" s="8" t="str">
        <f t="shared" si="54"/>
        <v>July</v>
      </c>
      <c r="E199" s="7" t="str">
        <f t="shared" si="55"/>
        <v>Jul</v>
      </c>
      <c r="F199" s="9">
        <f t="shared" si="49"/>
        <v>3</v>
      </c>
      <c r="G199" s="7" t="str">
        <f t="shared" si="56"/>
        <v>Quarter 3</v>
      </c>
      <c r="H199" s="7" t="str">
        <f t="shared" si="57"/>
        <v>Q3</v>
      </c>
      <c r="I199" s="6" t="str">
        <f t="shared" si="58"/>
        <v>20123</v>
      </c>
      <c r="J199" s="7" t="str">
        <f t="shared" si="59"/>
        <v>Q3 2012</v>
      </c>
      <c r="K199" s="7" t="str">
        <f t="shared" si="50"/>
        <v>Jul 2012</v>
      </c>
      <c r="L199" s="10" t="str">
        <f t="shared" si="60"/>
        <v>July 2012</v>
      </c>
      <c r="M199" s="11" t="str">
        <f t="shared" si="61"/>
        <v>July</v>
      </c>
      <c r="N199" s="12" t="str">
        <f t="shared" si="62"/>
        <v>Jul</v>
      </c>
      <c r="O199" s="12" t="str">
        <f t="shared" si="51"/>
        <v>Quarter 3 2012</v>
      </c>
      <c r="P199" s="12" t="str">
        <f t="shared" si="63"/>
        <v>Qtr 3 2012</v>
      </c>
      <c r="Q199" s="12" t="str">
        <f t="shared" si="52"/>
        <v>201207</v>
      </c>
    </row>
    <row r="200" spans="1:17" x14ac:dyDescent="0.25">
      <c r="A200" s="6">
        <v>41107</v>
      </c>
      <c r="B200" s="7">
        <f t="shared" si="53"/>
        <v>2012</v>
      </c>
      <c r="C200" s="7">
        <f t="shared" si="48"/>
        <v>7</v>
      </c>
      <c r="D200" s="8" t="str">
        <f t="shared" si="54"/>
        <v>July</v>
      </c>
      <c r="E200" s="7" t="str">
        <f t="shared" si="55"/>
        <v>Jul</v>
      </c>
      <c r="F200" s="9">
        <f t="shared" si="49"/>
        <v>3</v>
      </c>
      <c r="G200" s="7" t="str">
        <f t="shared" si="56"/>
        <v>Quarter 3</v>
      </c>
      <c r="H200" s="7" t="str">
        <f t="shared" si="57"/>
        <v>Q3</v>
      </c>
      <c r="I200" s="6" t="str">
        <f t="shared" si="58"/>
        <v>20123</v>
      </c>
      <c r="J200" s="7" t="str">
        <f t="shared" si="59"/>
        <v>Q3 2012</v>
      </c>
      <c r="K200" s="7" t="str">
        <f t="shared" si="50"/>
        <v>Jul 2012</v>
      </c>
      <c r="L200" s="10" t="str">
        <f t="shared" si="60"/>
        <v>July 2012</v>
      </c>
      <c r="M200" s="11" t="str">
        <f t="shared" si="61"/>
        <v>July</v>
      </c>
      <c r="N200" s="12" t="str">
        <f t="shared" si="62"/>
        <v>Jul</v>
      </c>
      <c r="O200" s="12" t="str">
        <f t="shared" si="51"/>
        <v>Quarter 3 2012</v>
      </c>
      <c r="P200" s="12" t="str">
        <f t="shared" si="63"/>
        <v>Qtr 3 2012</v>
      </c>
      <c r="Q200" s="12" t="str">
        <f t="shared" si="52"/>
        <v>201207</v>
      </c>
    </row>
    <row r="201" spans="1:17" x14ac:dyDescent="0.25">
      <c r="A201" s="6">
        <v>41108</v>
      </c>
      <c r="B201" s="7">
        <f t="shared" si="53"/>
        <v>2012</v>
      </c>
      <c r="C201" s="7">
        <f t="shared" si="48"/>
        <v>7</v>
      </c>
      <c r="D201" s="8" t="str">
        <f t="shared" si="54"/>
        <v>July</v>
      </c>
      <c r="E201" s="7" t="str">
        <f t="shared" si="55"/>
        <v>Jul</v>
      </c>
      <c r="F201" s="9">
        <f t="shared" si="49"/>
        <v>3</v>
      </c>
      <c r="G201" s="7" t="str">
        <f t="shared" si="56"/>
        <v>Quarter 3</v>
      </c>
      <c r="H201" s="7" t="str">
        <f t="shared" si="57"/>
        <v>Q3</v>
      </c>
      <c r="I201" s="6" t="str">
        <f t="shared" si="58"/>
        <v>20123</v>
      </c>
      <c r="J201" s="7" t="str">
        <f t="shared" si="59"/>
        <v>Q3 2012</v>
      </c>
      <c r="K201" s="7" t="str">
        <f t="shared" si="50"/>
        <v>Jul 2012</v>
      </c>
      <c r="L201" s="10" t="str">
        <f t="shared" si="60"/>
        <v>July 2012</v>
      </c>
      <c r="M201" s="11" t="str">
        <f t="shared" si="61"/>
        <v>July</v>
      </c>
      <c r="N201" s="12" t="str">
        <f t="shared" si="62"/>
        <v>Jul</v>
      </c>
      <c r="O201" s="12" t="str">
        <f t="shared" si="51"/>
        <v>Quarter 3 2012</v>
      </c>
      <c r="P201" s="12" t="str">
        <f t="shared" si="63"/>
        <v>Qtr 3 2012</v>
      </c>
      <c r="Q201" s="12" t="str">
        <f t="shared" si="52"/>
        <v>201207</v>
      </c>
    </row>
    <row r="202" spans="1:17" x14ac:dyDescent="0.25">
      <c r="A202" s="6">
        <v>41109</v>
      </c>
      <c r="B202" s="7">
        <f t="shared" si="53"/>
        <v>2012</v>
      </c>
      <c r="C202" s="7">
        <f t="shared" si="48"/>
        <v>7</v>
      </c>
      <c r="D202" s="8" t="str">
        <f t="shared" si="54"/>
        <v>July</v>
      </c>
      <c r="E202" s="7" t="str">
        <f t="shared" si="55"/>
        <v>Jul</v>
      </c>
      <c r="F202" s="9">
        <f t="shared" si="49"/>
        <v>3</v>
      </c>
      <c r="G202" s="7" t="str">
        <f t="shared" si="56"/>
        <v>Quarter 3</v>
      </c>
      <c r="H202" s="7" t="str">
        <f t="shared" si="57"/>
        <v>Q3</v>
      </c>
      <c r="I202" s="6" t="str">
        <f t="shared" si="58"/>
        <v>20123</v>
      </c>
      <c r="J202" s="7" t="str">
        <f t="shared" si="59"/>
        <v>Q3 2012</v>
      </c>
      <c r="K202" s="7" t="str">
        <f t="shared" si="50"/>
        <v>Jul 2012</v>
      </c>
      <c r="L202" s="10" t="str">
        <f t="shared" si="60"/>
        <v>July 2012</v>
      </c>
      <c r="M202" s="11" t="str">
        <f t="shared" si="61"/>
        <v>July</v>
      </c>
      <c r="N202" s="12" t="str">
        <f t="shared" si="62"/>
        <v>Jul</v>
      </c>
      <c r="O202" s="12" t="str">
        <f t="shared" si="51"/>
        <v>Quarter 3 2012</v>
      </c>
      <c r="P202" s="12" t="str">
        <f t="shared" si="63"/>
        <v>Qtr 3 2012</v>
      </c>
      <c r="Q202" s="12" t="str">
        <f t="shared" si="52"/>
        <v>201207</v>
      </c>
    </row>
    <row r="203" spans="1:17" x14ac:dyDescent="0.25">
      <c r="A203" s="6">
        <v>41110</v>
      </c>
      <c r="B203" s="7">
        <f t="shared" si="53"/>
        <v>2012</v>
      </c>
      <c r="C203" s="7">
        <f t="shared" si="48"/>
        <v>7</v>
      </c>
      <c r="D203" s="8" t="str">
        <f t="shared" si="54"/>
        <v>July</v>
      </c>
      <c r="E203" s="7" t="str">
        <f t="shared" si="55"/>
        <v>Jul</v>
      </c>
      <c r="F203" s="9">
        <f t="shared" si="49"/>
        <v>3</v>
      </c>
      <c r="G203" s="7" t="str">
        <f t="shared" si="56"/>
        <v>Quarter 3</v>
      </c>
      <c r="H203" s="7" t="str">
        <f t="shared" si="57"/>
        <v>Q3</v>
      </c>
      <c r="I203" s="6" t="str">
        <f t="shared" si="58"/>
        <v>20123</v>
      </c>
      <c r="J203" s="7" t="str">
        <f t="shared" si="59"/>
        <v>Q3 2012</v>
      </c>
      <c r="K203" s="7" t="str">
        <f t="shared" si="50"/>
        <v>Jul 2012</v>
      </c>
      <c r="L203" s="10" t="str">
        <f t="shared" si="60"/>
        <v>July 2012</v>
      </c>
      <c r="M203" s="11" t="str">
        <f t="shared" si="61"/>
        <v>July</v>
      </c>
      <c r="N203" s="12" t="str">
        <f t="shared" si="62"/>
        <v>Jul</v>
      </c>
      <c r="O203" s="12" t="str">
        <f t="shared" si="51"/>
        <v>Quarter 3 2012</v>
      </c>
      <c r="P203" s="12" t="str">
        <f t="shared" si="63"/>
        <v>Qtr 3 2012</v>
      </c>
      <c r="Q203" s="12" t="str">
        <f t="shared" si="52"/>
        <v>201207</v>
      </c>
    </row>
    <row r="204" spans="1:17" x14ac:dyDescent="0.25">
      <c r="A204" s="6">
        <v>41111</v>
      </c>
      <c r="B204" s="7">
        <f t="shared" si="53"/>
        <v>2012</v>
      </c>
      <c r="C204" s="7">
        <f t="shared" si="48"/>
        <v>7</v>
      </c>
      <c r="D204" s="8" t="str">
        <f t="shared" si="54"/>
        <v>July</v>
      </c>
      <c r="E204" s="7" t="str">
        <f t="shared" si="55"/>
        <v>Jul</v>
      </c>
      <c r="F204" s="9">
        <f t="shared" si="49"/>
        <v>3</v>
      </c>
      <c r="G204" s="7" t="str">
        <f t="shared" si="56"/>
        <v>Quarter 3</v>
      </c>
      <c r="H204" s="7" t="str">
        <f t="shared" si="57"/>
        <v>Q3</v>
      </c>
      <c r="I204" s="6" t="str">
        <f t="shared" si="58"/>
        <v>20123</v>
      </c>
      <c r="J204" s="7" t="str">
        <f t="shared" si="59"/>
        <v>Q3 2012</v>
      </c>
      <c r="K204" s="7" t="str">
        <f t="shared" si="50"/>
        <v>Jul 2012</v>
      </c>
      <c r="L204" s="10" t="str">
        <f t="shared" si="60"/>
        <v>July 2012</v>
      </c>
      <c r="M204" s="11" t="str">
        <f t="shared" si="61"/>
        <v>July</v>
      </c>
      <c r="N204" s="12" t="str">
        <f t="shared" si="62"/>
        <v>Jul</v>
      </c>
      <c r="O204" s="12" t="str">
        <f t="shared" si="51"/>
        <v>Quarter 3 2012</v>
      </c>
      <c r="P204" s="12" t="str">
        <f t="shared" si="63"/>
        <v>Qtr 3 2012</v>
      </c>
      <c r="Q204" s="12" t="str">
        <f t="shared" si="52"/>
        <v>201207</v>
      </c>
    </row>
    <row r="205" spans="1:17" x14ac:dyDescent="0.25">
      <c r="A205" s="6">
        <v>41112</v>
      </c>
      <c r="B205" s="7">
        <f t="shared" si="53"/>
        <v>2012</v>
      </c>
      <c r="C205" s="7">
        <f t="shared" si="48"/>
        <v>7</v>
      </c>
      <c r="D205" s="8" t="str">
        <f t="shared" si="54"/>
        <v>July</v>
      </c>
      <c r="E205" s="7" t="str">
        <f t="shared" si="55"/>
        <v>Jul</v>
      </c>
      <c r="F205" s="9">
        <f t="shared" si="49"/>
        <v>3</v>
      </c>
      <c r="G205" s="7" t="str">
        <f t="shared" si="56"/>
        <v>Quarter 3</v>
      </c>
      <c r="H205" s="7" t="str">
        <f t="shared" si="57"/>
        <v>Q3</v>
      </c>
      <c r="I205" s="6" t="str">
        <f t="shared" si="58"/>
        <v>20123</v>
      </c>
      <c r="J205" s="7" t="str">
        <f t="shared" si="59"/>
        <v>Q3 2012</v>
      </c>
      <c r="K205" s="7" t="str">
        <f t="shared" si="50"/>
        <v>Jul 2012</v>
      </c>
      <c r="L205" s="10" t="str">
        <f t="shared" si="60"/>
        <v>July 2012</v>
      </c>
      <c r="M205" s="11" t="str">
        <f t="shared" si="61"/>
        <v>July</v>
      </c>
      <c r="N205" s="12" t="str">
        <f t="shared" si="62"/>
        <v>Jul</v>
      </c>
      <c r="O205" s="12" t="str">
        <f t="shared" si="51"/>
        <v>Quarter 3 2012</v>
      </c>
      <c r="P205" s="12" t="str">
        <f t="shared" si="63"/>
        <v>Qtr 3 2012</v>
      </c>
      <c r="Q205" s="12" t="str">
        <f t="shared" si="52"/>
        <v>201207</v>
      </c>
    </row>
    <row r="206" spans="1:17" x14ac:dyDescent="0.25">
      <c r="A206" s="6">
        <v>41113</v>
      </c>
      <c r="B206" s="7">
        <f t="shared" si="53"/>
        <v>2012</v>
      </c>
      <c r="C206" s="7">
        <f t="shared" si="48"/>
        <v>7</v>
      </c>
      <c r="D206" s="8" t="str">
        <f t="shared" si="54"/>
        <v>July</v>
      </c>
      <c r="E206" s="7" t="str">
        <f t="shared" si="55"/>
        <v>Jul</v>
      </c>
      <c r="F206" s="9">
        <f t="shared" si="49"/>
        <v>3</v>
      </c>
      <c r="G206" s="7" t="str">
        <f t="shared" si="56"/>
        <v>Quarter 3</v>
      </c>
      <c r="H206" s="7" t="str">
        <f t="shared" si="57"/>
        <v>Q3</v>
      </c>
      <c r="I206" s="6" t="str">
        <f t="shared" si="58"/>
        <v>20123</v>
      </c>
      <c r="J206" s="7" t="str">
        <f t="shared" si="59"/>
        <v>Q3 2012</v>
      </c>
      <c r="K206" s="7" t="str">
        <f t="shared" si="50"/>
        <v>Jul 2012</v>
      </c>
      <c r="L206" s="10" t="str">
        <f t="shared" si="60"/>
        <v>July 2012</v>
      </c>
      <c r="M206" s="11" t="str">
        <f t="shared" si="61"/>
        <v>July</v>
      </c>
      <c r="N206" s="12" t="str">
        <f t="shared" si="62"/>
        <v>Jul</v>
      </c>
      <c r="O206" s="12" t="str">
        <f t="shared" si="51"/>
        <v>Quarter 3 2012</v>
      </c>
      <c r="P206" s="12" t="str">
        <f t="shared" si="63"/>
        <v>Qtr 3 2012</v>
      </c>
      <c r="Q206" s="12" t="str">
        <f t="shared" si="52"/>
        <v>201207</v>
      </c>
    </row>
    <row r="207" spans="1:17" x14ac:dyDescent="0.25">
      <c r="A207" s="6">
        <v>41114</v>
      </c>
      <c r="B207" s="7">
        <f t="shared" si="53"/>
        <v>2012</v>
      </c>
      <c r="C207" s="7">
        <f t="shared" si="48"/>
        <v>7</v>
      </c>
      <c r="D207" s="8" t="str">
        <f t="shared" si="54"/>
        <v>July</v>
      </c>
      <c r="E207" s="7" t="str">
        <f t="shared" si="55"/>
        <v>Jul</v>
      </c>
      <c r="F207" s="9">
        <f t="shared" si="49"/>
        <v>3</v>
      </c>
      <c r="G207" s="7" t="str">
        <f t="shared" si="56"/>
        <v>Quarter 3</v>
      </c>
      <c r="H207" s="7" t="str">
        <f t="shared" si="57"/>
        <v>Q3</v>
      </c>
      <c r="I207" s="6" t="str">
        <f t="shared" si="58"/>
        <v>20123</v>
      </c>
      <c r="J207" s="7" t="str">
        <f t="shared" si="59"/>
        <v>Q3 2012</v>
      </c>
      <c r="K207" s="7" t="str">
        <f t="shared" si="50"/>
        <v>Jul 2012</v>
      </c>
      <c r="L207" s="10" t="str">
        <f t="shared" si="60"/>
        <v>July 2012</v>
      </c>
      <c r="M207" s="11" t="str">
        <f t="shared" si="61"/>
        <v>July</v>
      </c>
      <c r="N207" s="12" t="str">
        <f t="shared" si="62"/>
        <v>Jul</v>
      </c>
      <c r="O207" s="12" t="str">
        <f t="shared" si="51"/>
        <v>Quarter 3 2012</v>
      </c>
      <c r="P207" s="12" t="str">
        <f t="shared" si="63"/>
        <v>Qtr 3 2012</v>
      </c>
      <c r="Q207" s="12" t="str">
        <f t="shared" si="52"/>
        <v>201207</v>
      </c>
    </row>
    <row r="208" spans="1:17" x14ac:dyDescent="0.25">
      <c r="A208" s="6">
        <v>41115</v>
      </c>
      <c r="B208" s="7">
        <f t="shared" si="53"/>
        <v>2012</v>
      </c>
      <c r="C208" s="7">
        <f t="shared" si="48"/>
        <v>7</v>
      </c>
      <c r="D208" s="8" t="str">
        <f t="shared" si="54"/>
        <v>July</v>
      </c>
      <c r="E208" s="7" t="str">
        <f t="shared" si="55"/>
        <v>Jul</v>
      </c>
      <c r="F208" s="9">
        <f t="shared" si="49"/>
        <v>3</v>
      </c>
      <c r="G208" s="7" t="str">
        <f t="shared" si="56"/>
        <v>Quarter 3</v>
      </c>
      <c r="H208" s="7" t="str">
        <f t="shared" si="57"/>
        <v>Q3</v>
      </c>
      <c r="I208" s="6" t="str">
        <f t="shared" si="58"/>
        <v>20123</v>
      </c>
      <c r="J208" s="7" t="str">
        <f t="shared" si="59"/>
        <v>Q3 2012</v>
      </c>
      <c r="K208" s="7" t="str">
        <f t="shared" si="50"/>
        <v>Jul 2012</v>
      </c>
      <c r="L208" s="10" t="str">
        <f t="shared" si="60"/>
        <v>July 2012</v>
      </c>
      <c r="M208" s="11" t="str">
        <f t="shared" si="61"/>
        <v>July</v>
      </c>
      <c r="N208" s="12" t="str">
        <f t="shared" si="62"/>
        <v>Jul</v>
      </c>
      <c r="O208" s="12" t="str">
        <f t="shared" si="51"/>
        <v>Quarter 3 2012</v>
      </c>
      <c r="P208" s="12" t="str">
        <f t="shared" si="63"/>
        <v>Qtr 3 2012</v>
      </c>
      <c r="Q208" s="12" t="str">
        <f t="shared" si="52"/>
        <v>201207</v>
      </c>
    </row>
    <row r="209" spans="1:17" x14ac:dyDescent="0.25">
      <c r="A209" s="6">
        <v>41116</v>
      </c>
      <c r="B209" s="7">
        <f t="shared" si="53"/>
        <v>2012</v>
      </c>
      <c r="C209" s="7">
        <f t="shared" si="48"/>
        <v>7</v>
      </c>
      <c r="D209" s="8" t="str">
        <f t="shared" si="54"/>
        <v>July</v>
      </c>
      <c r="E209" s="7" t="str">
        <f t="shared" si="55"/>
        <v>Jul</v>
      </c>
      <c r="F209" s="9">
        <f t="shared" si="49"/>
        <v>3</v>
      </c>
      <c r="G209" s="7" t="str">
        <f t="shared" si="56"/>
        <v>Quarter 3</v>
      </c>
      <c r="H209" s="7" t="str">
        <f t="shared" si="57"/>
        <v>Q3</v>
      </c>
      <c r="I209" s="6" t="str">
        <f t="shared" si="58"/>
        <v>20123</v>
      </c>
      <c r="J209" s="7" t="str">
        <f t="shared" si="59"/>
        <v>Q3 2012</v>
      </c>
      <c r="K209" s="7" t="str">
        <f t="shared" si="50"/>
        <v>Jul 2012</v>
      </c>
      <c r="L209" s="10" t="str">
        <f t="shared" si="60"/>
        <v>July 2012</v>
      </c>
      <c r="M209" s="11" t="str">
        <f t="shared" si="61"/>
        <v>July</v>
      </c>
      <c r="N209" s="12" t="str">
        <f t="shared" si="62"/>
        <v>Jul</v>
      </c>
      <c r="O209" s="12" t="str">
        <f t="shared" si="51"/>
        <v>Quarter 3 2012</v>
      </c>
      <c r="P209" s="12" t="str">
        <f t="shared" si="63"/>
        <v>Qtr 3 2012</v>
      </c>
      <c r="Q209" s="12" t="str">
        <f t="shared" si="52"/>
        <v>201207</v>
      </c>
    </row>
    <row r="210" spans="1:17" x14ac:dyDescent="0.25">
      <c r="A210" s="6">
        <v>41117</v>
      </c>
      <c r="B210" s="7">
        <f t="shared" si="53"/>
        <v>2012</v>
      </c>
      <c r="C210" s="7">
        <f t="shared" si="48"/>
        <v>7</v>
      </c>
      <c r="D210" s="8" t="str">
        <f t="shared" si="54"/>
        <v>July</v>
      </c>
      <c r="E210" s="7" t="str">
        <f t="shared" si="55"/>
        <v>Jul</v>
      </c>
      <c r="F210" s="9">
        <f t="shared" si="49"/>
        <v>3</v>
      </c>
      <c r="G210" s="7" t="str">
        <f t="shared" si="56"/>
        <v>Quarter 3</v>
      </c>
      <c r="H210" s="7" t="str">
        <f t="shared" si="57"/>
        <v>Q3</v>
      </c>
      <c r="I210" s="6" t="str">
        <f t="shared" si="58"/>
        <v>20123</v>
      </c>
      <c r="J210" s="7" t="str">
        <f t="shared" si="59"/>
        <v>Q3 2012</v>
      </c>
      <c r="K210" s="7" t="str">
        <f t="shared" si="50"/>
        <v>Jul 2012</v>
      </c>
      <c r="L210" s="10" t="str">
        <f t="shared" si="60"/>
        <v>July 2012</v>
      </c>
      <c r="M210" s="11" t="str">
        <f t="shared" si="61"/>
        <v>July</v>
      </c>
      <c r="N210" s="12" t="str">
        <f t="shared" si="62"/>
        <v>Jul</v>
      </c>
      <c r="O210" s="12" t="str">
        <f t="shared" si="51"/>
        <v>Quarter 3 2012</v>
      </c>
      <c r="P210" s="12" t="str">
        <f t="shared" si="63"/>
        <v>Qtr 3 2012</v>
      </c>
      <c r="Q210" s="12" t="str">
        <f t="shared" si="52"/>
        <v>201207</v>
      </c>
    </row>
    <row r="211" spans="1:17" x14ac:dyDescent="0.25">
      <c r="A211" s="6">
        <v>41118</v>
      </c>
      <c r="B211" s="7">
        <f t="shared" si="53"/>
        <v>2012</v>
      </c>
      <c r="C211" s="7">
        <f t="shared" si="48"/>
        <v>7</v>
      </c>
      <c r="D211" s="8" t="str">
        <f t="shared" si="54"/>
        <v>July</v>
      </c>
      <c r="E211" s="7" t="str">
        <f t="shared" si="55"/>
        <v>Jul</v>
      </c>
      <c r="F211" s="9">
        <f t="shared" si="49"/>
        <v>3</v>
      </c>
      <c r="G211" s="7" t="str">
        <f t="shared" si="56"/>
        <v>Quarter 3</v>
      </c>
      <c r="H211" s="7" t="str">
        <f t="shared" si="57"/>
        <v>Q3</v>
      </c>
      <c r="I211" s="6" t="str">
        <f t="shared" si="58"/>
        <v>20123</v>
      </c>
      <c r="J211" s="7" t="str">
        <f t="shared" si="59"/>
        <v>Q3 2012</v>
      </c>
      <c r="K211" s="7" t="str">
        <f t="shared" si="50"/>
        <v>Jul 2012</v>
      </c>
      <c r="L211" s="10" t="str">
        <f t="shared" si="60"/>
        <v>July 2012</v>
      </c>
      <c r="M211" s="11" t="str">
        <f t="shared" si="61"/>
        <v>July</v>
      </c>
      <c r="N211" s="12" t="str">
        <f t="shared" si="62"/>
        <v>Jul</v>
      </c>
      <c r="O211" s="12" t="str">
        <f t="shared" si="51"/>
        <v>Quarter 3 2012</v>
      </c>
      <c r="P211" s="12" t="str">
        <f t="shared" si="63"/>
        <v>Qtr 3 2012</v>
      </c>
      <c r="Q211" s="12" t="str">
        <f t="shared" si="52"/>
        <v>201207</v>
      </c>
    </row>
    <row r="212" spans="1:17" x14ac:dyDescent="0.25">
      <c r="A212" s="6">
        <v>41119</v>
      </c>
      <c r="B212" s="7">
        <f t="shared" si="53"/>
        <v>2012</v>
      </c>
      <c r="C212" s="7">
        <f t="shared" si="48"/>
        <v>7</v>
      </c>
      <c r="D212" s="8" t="str">
        <f t="shared" si="54"/>
        <v>July</v>
      </c>
      <c r="E212" s="7" t="str">
        <f t="shared" si="55"/>
        <v>Jul</v>
      </c>
      <c r="F212" s="9">
        <f t="shared" si="49"/>
        <v>3</v>
      </c>
      <c r="G212" s="7" t="str">
        <f t="shared" si="56"/>
        <v>Quarter 3</v>
      </c>
      <c r="H212" s="7" t="str">
        <f t="shared" si="57"/>
        <v>Q3</v>
      </c>
      <c r="I212" s="6" t="str">
        <f t="shared" si="58"/>
        <v>20123</v>
      </c>
      <c r="J212" s="7" t="str">
        <f t="shared" si="59"/>
        <v>Q3 2012</v>
      </c>
      <c r="K212" s="7" t="str">
        <f t="shared" si="50"/>
        <v>Jul 2012</v>
      </c>
      <c r="L212" s="10" t="str">
        <f t="shared" si="60"/>
        <v>July 2012</v>
      </c>
      <c r="M212" s="11" t="str">
        <f t="shared" si="61"/>
        <v>July</v>
      </c>
      <c r="N212" s="12" t="str">
        <f t="shared" si="62"/>
        <v>Jul</v>
      </c>
      <c r="O212" s="12" t="str">
        <f t="shared" si="51"/>
        <v>Quarter 3 2012</v>
      </c>
      <c r="P212" s="12" t="str">
        <f t="shared" si="63"/>
        <v>Qtr 3 2012</v>
      </c>
      <c r="Q212" s="12" t="str">
        <f t="shared" si="52"/>
        <v>201207</v>
      </c>
    </row>
    <row r="213" spans="1:17" x14ac:dyDescent="0.25">
      <c r="A213" s="6">
        <v>41120</v>
      </c>
      <c r="B213" s="7">
        <f t="shared" si="53"/>
        <v>2012</v>
      </c>
      <c r="C213" s="7">
        <f t="shared" si="48"/>
        <v>7</v>
      </c>
      <c r="D213" s="8" t="str">
        <f t="shared" si="54"/>
        <v>July</v>
      </c>
      <c r="E213" s="7" t="str">
        <f t="shared" si="55"/>
        <v>Jul</v>
      </c>
      <c r="F213" s="9">
        <f t="shared" si="49"/>
        <v>3</v>
      </c>
      <c r="G213" s="7" t="str">
        <f t="shared" si="56"/>
        <v>Quarter 3</v>
      </c>
      <c r="H213" s="7" t="str">
        <f t="shared" si="57"/>
        <v>Q3</v>
      </c>
      <c r="I213" s="6" t="str">
        <f t="shared" si="58"/>
        <v>20123</v>
      </c>
      <c r="J213" s="7" t="str">
        <f t="shared" si="59"/>
        <v>Q3 2012</v>
      </c>
      <c r="K213" s="7" t="str">
        <f t="shared" si="50"/>
        <v>Jul 2012</v>
      </c>
      <c r="L213" s="10" t="str">
        <f t="shared" si="60"/>
        <v>July 2012</v>
      </c>
      <c r="M213" s="11" t="str">
        <f t="shared" si="61"/>
        <v>July</v>
      </c>
      <c r="N213" s="12" t="str">
        <f t="shared" si="62"/>
        <v>Jul</v>
      </c>
      <c r="O213" s="12" t="str">
        <f t="shared" si="51"/>
        <v>Quarter 3 2012</v>
      </c>
      <c r="P213" s="12" t="str">
        <f t="shared" si="63"/>
        <v>Qtr 3 2012</v>
      </c>
      <c r="Q213" s="12" t="str">
        <f t="shared" si="52"/>
        <v>201207</v>
      </c>
    </row>
    <row r="214" spans="1:17" x14ac:dyDescent="0.25">
      <c r="A214" s="6">
        <v>41121</v>
      </c>
      <c r="B214" s="7">
        <f t="shared" si="53"/>
        <v>2012</v>
      </c>
      <c r="C214" s="7">
        <f t="shared" si="48"/>
        <v>7</v>
      </c>
      <c r="D214" s="8" t="str">
        <f t="shared" si="54"/>
        <v>July</v>
      </c>
      <c r="E214" s="7" t="str">
        <f t="shared" si="55"/>
        <v>Jul</v>
      </c>
      <c r="F214" s="9">
        <f t="shared" si="49"/>
        <v>3</v>
      </c>
      <c r="G214" s="7" t="str">
        <f t="shared" si="56"/>
        <v>Quarter 3</v>
      </c>
      <c r="H214" s="7" t="str">
        <f t="shared" si="57"/>
        <v>Q3</v>
      </c>
      <c r="I214" s="6" t="str">
        <f t="shared" si="58"/>
        <v>20123</v>
      </c>
      <c r="J214" s="7" t="str">
        <f t="shared" si="59"/>
        <v>Q3 2012</v>
      </c>
      <c r="K214" s="7" t="str">
        <f t="shared" si="50"/>
        <v>Jul 2012</v>
      </c>
      <c r="L214" s="10" t="str">
        <f t="shared" si="60"/>
        <v>July 2012</v>
      </c>
      <c r="M214" s="11" t="str">
        <f t="shared" si="61"/>
        <v>July</v>
      </c>
      <c r="N214" s="12" t="str">
        <f t="shared" si="62"/>
        <v>Jul</v>
      </c>
      <c r="O214" s="12" t="str">
        <f t="shared" si="51"/>
        <v>Quarter 3 2012</v>
      </c>
      <c r="P214" s="12" t="str">
        <f t="shared" si="63"/>
        <v>Qtr 3 2012</v>
      </c>
      <c r="Q214" s="12" t="str">
        <f t="shared" si="52"/>
        <v>201207</v>
      </c>
    </row>
    <row r="215" spans="1:17" x14ac:dyDescent="0.25">
      <c r="A215" s="6">
        <v>41122</v>
      </c>
      <c r="B215" s="7">
        <f t="shared" si="53"/>
        <v>2012</v>
      </c>
      <c r="C215" s="7">
        <f t="shared" si="48"/>
        <v>8</v>
      </c>
      <c r="D215" s="8" t="str">
        <f t="shared" si="54"/>
        <v>August</v>
      </c>
      <c r="E215" s="7" t="str">
        <f t="shared" si="55"/>
        <v>Aug</v>
      </c>
      <c r="F215" s="9">
        <f t="shared" si="49"/>
        <v>3</v>
      </c>
      <c r="G215" s="7" t="str">
        <f t="shared" si="56"/>
        <v>Quarter 3</v>
      </c>
      <c r="H215" s="7" t="str">
        <f t="shared" si="57"/>
        <v>Q3</v>
      </c>
      <c r="I215" s="6" t="str">
        <f t="shared" si="58"/>
        <v>20123</v>
      </c>
      <c r="J215" s="7" t="str">
        <f t="shared" si="59"/>
        <v>Q3 2012</v>
      </c>
      <c r="K215" s="7" t="str">
        <f t="shared" si="50"/>
        <v>Aug 2012</v>
      </c>
      <c r="L215" s="10" t="str">
        <f t="shared" si="60"/>
        <v>August 2012</v>
      </c>
      <c r="M215" s="11" t="str">
        <f t="shared" si="61"/>
        <v>August</v>
      </c>
      <c r="N215" s="12" t="str">
        <f t="shared" si="62"/>
        <v>Aug</v>
      </c>
      <c r="O215" s="12" t="str">
        <f t="shared" si="51"/>
        <v>Quarter 3 2012</v>
      </c>
      <c r="P215" s="12" t="str">
        <f t="shared" si="63"/>
        <v>Qtr 3 2012</v>
      </c>
      <c r="Q215" s="12" t="str">
        <f t="shared" si="52"/>
        <v>201208</v>
      </c>
    </row>
    <row r="216" spans="1:17" x14ac:dyDescent="0.25">
      <c r="A216" s="6">
        <v>41123</v>
      </c>
      <c r="B216" s="7">
        <f t="shared" si="53"/>
        <v>2012</v>
      </c>
      <c r="C216" s="7">
        <f t="shared" si="48"/>
        <v>8</v>
      </c>
      <c r="D216" s="8" t="str">
        <f t="shared" si="54"/>
        <v>August</v>
      </c>
      <c r="E216" s="7" t="str">
        <f t="shared" si="55"/>
        <v>Aug</v>
      </c>
      <c r="F216" s="9">
        <f t="shared" si="49"/>
        <v>3</v>
      </c>
      <c r="G216" s="7" t="str">
        <f t="shared" si="56"/>
        <v>Quarter 3</v>
      </c>
      <c r="H216" s="7" t="str">
        <f t="shared" si="57"/>
        <v>Q3</v>
      </c>
      <c r="I216" s="6" t="str">
        <f t="shared" si="58"/>
        <v>20123</v>
      </c>
      <c r="J216" s="7" t="str">
        <f t="shared" si="59"/>
        <v>Q3 2012</v>
      </c>
      <c r="K216" s="7" t="str">
        <f t="shared" si="50"/>
        <v>Aug 2012</v>
      </c>
      <c r="L216" s="10" t="str">
        <f t="shared" si="60"/>
        <v>August 2012</v>
      </c>
      <c r="M216" s="11" t="str">
        <f t="shared" si="61"/>
        <v>August</v>
      </c>
      <c r="N216" s="12" t="str">
        <f t="shared" si="62"/>
        <v>Aug</v>
      </c>
      <c r="O216" s="12" t="str">
        <f t="shared" si="51"/>
        <v>Quarter 3 2012</v>
      </c>
      <c r="P216" s="12" t="str">
        <f t="shared" si="63"/>
        <v>Qtr 3 2012</v>
      </c>
      <c r="Q216" s="12" t="str">
        <f t="shared" si="52"/>
        <v>201208</v>
      </c>
    </row>
    <row r="217" spans="1:17" x14ac:dyDescent="0.25">
      <c r="A217" s="6">
        <v>41124</v>
      </c>
      <c r="B217" s="7">
        <f t="shared" si="53"/>
        <v>2012</v>
      </c>
      <c r="C217" s="7">
        <f t="shared" si="48"/>
        <v>8</v>
      </c>
      <c r="D217" s="8" t="str">
        <f t="shared" si="54"/>
        <v>August</v>
      </c>
      <c r="E217" s="7" t="str">
        <f t="shared" si="55"/>
        <v>Aug</v>
      </c>
      <c r="F217" s="9">
        <f t="shared" si="49"/>
        <v>3</v>
      </c>
      <c r="G217" s="7" t="str">
        <f t="shared" si="56"/>
        <v>Quarter 3</v>
      </c>
      <c r="H217" s="7" t="str">
        <f t="shared" si="57"/>
        <v>Q3</v>
      </c>
      <c r="I217" s="6" t="str">
        <f t="shared" si="58"/>
        <v>20123</v>
      </c>
      <c r="J217" s="7" t="str">
        <f t="shared" si="59"/>
        <v>Q3 2012</v>
      </c>
      <c r="K217" s="7" t="str">
        <f t="shared" si="50"/>
        <v>Aug 2012</v>
      </c>
      <c r="L217" s="10" t="str">
        <f t="shared" si="60"/>
        <v>August 2012</v>
      </c>
      <c r="M217" s="11" t="str">
        <f t="shared" si="61"/>
        <v>August</v>
      </c>
      <c r="N217" s="12" t="str">
        <f t="shared" si="62"/>
        <v>Aug</v>
      </c>
      <c r="O217" s="12" t="str">
        <f t="shared" si="51"/>
        <v>Quarter 3 2012</v>
      </c>
      <c r="P217" s="12" t="str">
        <f t="shared" si="63"/>
        <v>Qtr 3 2012</v>
      </c>
      <c r="Q217" s="12" t="str">
        <f t="shared" si="52"/>
        <v>201208</v>
      </c>
    </row>
    <row r="218" spans="1:17" x14ac:dyDescent="0.25">
      <c r="A218" s="6">
        <v>41125</v>
      </c>
      <c r="B218" s="7">
        <f t="shared" si="53"/>
        <v>2012</v>
      </c>
      <c r="C218" s="7">
        <f t="shared" si="48"/>
        <v>8</v>
      </c>
      <c r="D218" s="8" t="str">
        <f t="shared" si="54"/>
        <v>August</v>
      </c>
      <c r="E218" s="7" t="str">
        <f t="shared" si="55"/>
        <v>Aug</v>
      </c>
      <c r="F218" s="9">
        <f t="shared" si="49"/>
        <v>3</v>
      </c>
      <c r="G218" s="7" t="str">
        <f t="shared" si="56"/>
        <v>Quarter 3</v>
      </c>
      <c r="H218" s="7" t="str">
        <f t="shared" si="57"/>
        <v>Q3</v>
      </c>
      <c r="I218" s="6" t="str">
        <f t="shared" si="58"/>
        <v>20123</v>
      </c>
      <c r="J218" s="7" t="str">
        <f t="shared" si="59"/>
        <v>Q3 2012</v>
      </c>
      <c r="K218" s="7" t="str">
        <f t="shared" si="50"/>
        <v>Aug 2012</v>
      </c>
      <c r="L218" s="10" t="str">
        <f t="shared" si="60"/>
        <v>August 2012</v>
      </c>
      <c r="M218" s="11" t="str">
        <f t="shared" si="61"/>
        <v>August</v>
      </c>
      <c r="N218" s="12" t="str">
        <f t="shared" si="62"/>
        <v>Aug</v>
      </c>
      <c r="O218" s="12" t="str">
        <f t="shared" si="51"/>
        <v>Quarter 3 2012</v>
      </c>
      <c r="P218" s="12" t="str">
        <f t="shared" si="63"/>
        <v>Qtr 3 2012</v>
      </c>
      <c r="Q218" s="12" t="str">
        <f t="shared" si="52"/>
        <v>201208</v>
      </c>
    </row>
    <row r="219" spans="1:17" x14ac:dyDescent="0.25">
      <c r="A219" s="6">
        <v>41126</v>
      </c>
      <c r="B219" s="7">
        <f t="shared" si="53"/>
        <v>2012</v>
      </c>
      <c r="C219" s="7">
        <f t="shared" si="48"/>
        <v>8</v>
      </c>
      <c r="D219" s="8" t="str">
        <f t="shared" si="54"/>
        <v>August</v>
      </c>
      <c r="E219" s="7" t="str">
        <f t="shared" si="55"/>
        <v>Aug</v>
      </c>
      <c r="F219" s="9">
        <f t="shared" si="49"/>
        <v>3</v>
      </c>
      <c r="G219" s="7" t="str">
        <f t="shared" si="56"/>
        <v>Quarter 3</v>
      </c>
      <c r="H219" s="7" t="str">
        <f t="shared" si="57"/>
        <v>Q3</v>
      </c>
      <c r="I219" s="6" t="str">
        <f t="shared" si="58"/>
        <v>20123</v>
      </c>
      <c r="J219" s="7" t="str">
        <f t="shared" si="59"/>
        <v>Q3 2012</v>
      </c>
      <c r="K219" s="7" t="str">
        <f t="shared" si="50"/>
        <v>Aug 2012</v>
      </c>
      <c r="L219" s="10" t="str">
        <f t="shared" si="60"/>
        <v>August 2012</v>
      </c>
      <c r="M219" s="11" t="str">
        <f t="shared" si="61"/>
        <v>August</v>
      </c>
      <c r="N219" s="12" t="str">
        <f t="shared" si="62"/>
        <v>Aug</v>
      </c>
      <c r="O219" s="12" t="str">
        <f t="shared" si="51"/>
        <v>Quarter 3 2012</v>
      </c>
      <c r="P219" s="12" t="str">
        <f t="shared" si="63"/>
        <v>Qtr 3 2012</v>
      </c>
      <c r="Q219" s="12" t="str">
        <f t="shared" si="52"/>
        <v>201208</v>
      </c>
    </row>
    <row r="220" spans="1:17" x14ac:dyDescent="0.25">
      <c r="A220" s="6">
        <v>41127</v>
      </c>
      <c r="B220" s="7">
        <f t="shared" si="53"/>
        <v>2012</v>
      </c>
      <c r="C220" s="7">
        <f t="shared" si="48"/>
        <v>8</v>
      </c>
      <c r="D220" s="8" t="str">
        <f t="shared" si="54"/>
        <v>August</v>
      </c>
      <c r="E220" s="7" t="str">
        <f t="shared" si="55"/>
        <v>Aug</v>
      </c>
      <c r="F220" s="9">
        <f t="shared" si="49"/>
        <v>3</v>
      </c>
      <c r="G220" s="7" t="str">
        <f t="shared" si="56"/>
        <v>Quarter 3</v>
      </c>
      <c r="H220" s="7" t="str">
        <f t="shared" si="57"/>
        <v>Q3</v>
      </c>
      <c r="I220" s="6" t="str">
        <f t="shared" si="58"/>
        <v>20123</v>
      </c>
      <c r="J220" s="7" t="str">
        <f t="shared" si="59"/>
        <v>Q3 2012</v>
      </c>
      <c r="K220" s="7" t="str">
        <f t="shared" si="50"/>
        <v>Aug 2012</v>
      </c>
      <c r="L220" s="10" t="str">
        <f t="shared" si="60"/>
        <v>August 2012</v>
      </c>
      <c r="M220" s="11" t="str">
        <f t="shared" si="61"/>
        <v>August</v>
      </c>
      <c r="N220" s="12" t="str">
        <f t="shared" si="62"/>
        <v>Aug</v>
      </c>
      <c r="O220" s="12" t="str">
        <f t="shared" si="51"/>
        <v>Quarter 3 2012</v>
      </c>
      <c r="P220" s="12" t="str">
        <f t="shared" si="63"/>
        <v>Qtr 3 2012</v>
      </c>
      <c r="Q220" s="12" t="str">
        <f t="shared" si="52"/>
        <v>201208</v>
      </c>
    </row>
    <row r="221" spans="1:17" x14ac:dyDescent="0.25">
      <c r="A221" s="6">
        <v>41128</v>
      </c>
      <c r="B221" s="7">
        <f t="shared" si="53"/>
        <v>2012</v>
      </c>
      <c r="C221" s="7">
        <f t="shared" si="48"/>
        <v>8</v>
      </c>
      <c r="D221" s="8" t="str">
        <f t="shared" si="54"/>
        <v>August</v>
      </c>
      <c r="E221" s="7" t="str">
        <f t="shared" si="55"/>
        <v>Aug</v>
      </c>
      <c r="F221" s="9">
        <f t="shared" si="49"/>
        <v>3</v>
      </c>
      <c r="G221" s="7" t="str">
        <f t="shared" si="56"/>
        <v>Quarter 3</v>
      </c>
      <c r="H221" s="7" t="str">
        <f t="shared" si="57"/>
        <v>Q3</v>
      </c>
      <c r="I221" s="6" t="str">
        <f t="shared" si="58"/>
        <v>20123</v>
      </c>
      <c r="J221" s="7" t="str">
        <f t="shared" si="59"/>
        <v>Q3 2012</v>
      </c>
      <c r="K221" s="7" t="str">
        <f t="shared" si="50"/>
        <v>Aug 2012</v>
      </c>
      <c r="L221" s="10" t="str">
        <f t="shared" si="60"/>
        <v>August 2012</v>
      </c>
      <c r="M221" s="11" t="str">
        <f t="shared" si="61"/>
        <v>August</v>
      </c>
      <c r="N221" s="12" t="str">
        <f t="shared" si="62"/>
        <v>Aug</v>
      </c>
      <c r="O221" s="12" t="str">
        <f t="shared" si="51"/>
        <v>Quarter 3 2012</v>
      </c>
      <c r="P221" s="12" t="str">
        <f t="shared" si="63"/>
        <v>Qtr 3 2012</v>
      </c>
      <c r="Q221" s="12" t="str">
        <f t="shared" si="52"/>
        <v>201208</v>
      </c>
    </row>
    <row r="222" spans="1:17" x14ac:dyDescent="0.25">
      <c r="A222" s="6">
        <v>41129</v>
      </c>
      <c r="B222" s="7">
        <f t="shared" si="53"/>
        <v>2012</v>
      </c>
      <c r="C222" s="7">
        <f t="shared" si="48"/>
        <v>8</v>
      </c>
      <c r="D222" s="8" t="str">
        <f t="shared" si="54"/>
        <v>August</v>
      </c>
      <c r="E222" s="7" t="str">
        <f t="shared" si="55"/>
        <v>Aug</v>
      </c>
      <c r="F222" s="9">
        <f t="shared" si="49"/>
        <v>3</v>
      </c>
      <c r="G222" s="7" t="str">
        <f t="shared" si="56"/>
        <v>Quarter 3</v>
      </c>
      <c r="H222" s="7" t="str">
        <f t="shared" si="57"/>
        <v>Q3</v>
      </c>
      <c r="I222" s="6" t="str">
        <f t="shared" si="58"/>
        <v>20123</v>
      </c>
      <c r="J222" s="7" t="str">
        <f t="shared" si="59"/>
        <v>Q3 2012</v>
      </c>
      <c r="K222" s="7" t="str">
        <f t="shared" si="50"/>
        <v>Aug 2012</v>
      </c>
      <c r="L222" s="10" t="str">
        <f t="shared" si="60"/>
        <v>August 2012</v>
      </c>
      <c r="M222" s="11" t="str">
        <f t="shared" si="61"/>
        <v>August</v>
      </c>
      <c r="N222" s="12" t="str">
        <f t="shared" si="62"/>
        <v>Aug</v>
      </c>
      <c r="O222" s="12" t="str">
        <f t="shared" si="51"/>
        <v>Quarter 3 2012</v>
      </c>
      <c r="P222" s="12" t="str">
        <f t="shared" si="63"/>
        <v>Qtr 3 2012</v>
      </c>
      <c r="Q222" s="12" t="str">
        <f t="shared" si="52"/>
        <v>201208</v>
      </c>
    </row>
    <row r="223" spans="1:17" x14ac:dyDescent="0.25">
      <c r="A223" s="6">
        <v>41130</v>
      </c>
      <c r="B223" s="7">
        <f t="shared" si="53"/>
        <v>2012</v>
      </c>
      <c r="C223" s="7">
        <f t="shared" si="48"/>
        <v>8</v>
      </c>
      <c r="D223" s="8" t="str">
        <f t="shared" si="54"/>
        <v>August</v>
      </c>
      <c r="E223" s="7" t="str">
        <f t="shared" si="55"/>
        <v>Aug</v>
      </c>
      <c r="F223" s="9">
        <f t="shared" si="49"/>
        <v>3</v>
      </c>
      <c r="G223" s="7" t="str">
        <f t="shared" si="56"/>
        <v>Quarter 3</v>
      </c>
      <c r="H223" s="7" t="str">
        <f t="shared" si="57"/>
        <v>Q3</v>
      </c>
      <c r="I223" s="6" t="str">
        <f t="shared" si="58"/>
        <v>20123</v>
      </c>
      <c r="J223" s="7" t="str">
        <f t="shared" si="59"/>
        <v>Q3 2012</v>
      </c>
      <c r="K223" s="7" t="str">
        <f t="shared" si="50"/>
        <v>Aug 2012</v>
      </c>
      <c r="L223" s="10" t="str">
        <f t="shared" si="60"/>
        <v>August 2012</v>
      </c>
      <c r="M223" s="11" t="str">
        <f t="shared" si="61"/>
        <v>August</v>
      </c>
      <c r="N223" s="12" t="str">
        <f t="shared" si="62"/>
        <v>Aug</v>
      </c>
      <c r="O223" s="12" t="str">
        <f t="shared" si="51"/>
        <v>Quarter 3 2012</v>
      </c>
      <c r="P223" s="12" t="str">
        <f t="shared" si="63"/>
        <v>Qtr 3 2012</v>
      </c>
      <c r="Q223" s="12" t="str">
        <f t="shared" si="52"/>
        <v>201208</v>
      </c>
    </row>
    <row r="224" spans="1:17" x14ac:dyDescent="0.25">
      <c r="A224" s="6">
        <v>41131</v>
      </c>
      <c r="B224" s="7">
        <f t="shared" si="53"/>
        <v>2012</v>
      </c>
      <c r="C224" s="7">
        <f t="shared" si="48"/>
        <v>8</v>
      </c>
      <c r="D224" s="8" t="str">
        <f t="shared" si="54"/>
        <v>August</v>
      </c>
      <c r="E224" s="7" t="str">
        <f t="shared" si="55"/>
        <v>Aug</v>
      </c>
      <c r="F224" s="9">
        <f t="shared" si="49"/>
        <v>3</v>
      </c>
      <c r="G224" s="7" t="str">
        <f t="shared" si="56"/>
        <v>Quarter 3</v>
      </c>
      <c r="H224" s="7" t="str">
        <f t="shared" si="57"/>
        <v>Q3</v>
      </c>
      <c r="I224" s="6" t="str">
        <f t="shared" si="58"/>
        <v>20123</v>
      </c>
      <c r="J224" s="7" t="str">
        <f t="shared" si="59"/>
        <v>Q3 2012</v>
      </c>
      <c r="K224" s="7" t="str">
        <f t="shared" si="50"/>
        <v>Aug 2012</v>
      </c>
      <c r="L224" s="10" t="str">
        <f t="shared" si="60"/>
        <v>August 2012</v>
      </c>
      <c r="M224" s="11" t="str">
        <f t="shared" si="61"/>
        <v>August</v>
      </c>
      <c r="N224" s="12" t="str">
        <f t="shared" si="62"/>
        <v>Aug</v>
      </c>
      <c r="O224" s="12" t="str">
        <f t="shared" si="51"/>
        <v>Quarter 3 2012</v>
      </c>
      <c r="P224" s="12" t="str">
        <f t="shared" si="63"/>
        <v>Qtr 3 2012</v>
      </c>
      <c r="Q224" s="12" t="str">
        <f t="shared" si="52"/>
        <v>201208</v>
      </c>
    </row>
    <row r="225" spans="1:17" x14ac:dyDescent="0.25">
      <c r="A225" s="6">
        <v>41132</v>
      </c>
      <c r="B225" s="7">
        <f t="shared" si="53"/>
        <v>2012</v>
      </c>
      <c r="C225" s="7">
        <f t="shared" si="48"/>
        <v>8</v>
      </c>
      <c r="D225" s="8" t="str">
        <f t="shared" si="54"/>
        <v>August</v>
      </c>
      <c r="E225" s="7" t="str">
        <f t="shared" si="55"/>
        <v>Aug</v>
      </c>
      <c r="F225" s="9">
        <f t="shared" si="49"/>
        <v>3</v>
      </c>
      <c r="G225" s="7" t="str">
        <f t="shared" si="56"/>
        <v>Quarter 3</v>
      </c>
      <c r="H225" s="7" t="str">
        <f t="shared" si="57"/>
        <v>Q3</v>
      </c>
      <c r="I225" s="6" t="str">
        <f t="shared" si="58"/>
        <v>20123</v>
      </c>
      <c r="J225" s="7" t="str">
        <f t="shared" si="59"/>
        <v>Q3 2012</v>
      </c>
      <c r="K225" s="7" t="str">
        <f t="shared" si="50"/>
        <v>Aug 2012</v>
      </c>
      <c r="L225" s="10" t="str">
        <f t="shared" si="60"/>
        <v>August 2012</v>
      </c>
      <c r="M225" s="11" t="str">
        <f t="shared" si="61"/>
        <v>August</v>
      </c>
      <c r="N225" s="12" t="str">
        <f t="shared" si="62"/>
        <v>Aug</v>
      </c>
      <c r="O225" s="12" t="str">
        <f t="shared" si="51"/>
        <v>Quarter 3 2012</v>
      </c>
      <c r="P225" s="12" t="str">
        <f t="shared" si="63"/>
        <v>Qtr 3 2012</v>
      </c>
      <c r="Q225" s="12" t="str">
        <f t="shared" si="52"/>
        <v>201208</v>
      </c>
    </row>
    <row r="226" spans="1:17" x14ac:dyDescent="0.25">
      <c r="A226" s="6">
        <v>41133</v>
      </c>
      <c r="B226" s="7">
        <f t="shared" si="53"/>
        <v>2012</v>
      </c>
      <c r="C226" s="7">
        <f t="shared" si="48"/>
        <v>8</v>
      </c>
      <c r="D226" s="8" t="str">
        <f t="shared" si="54"/>
        <v>August</v>
      </c>
      <c r="E226" s="7" t="str">
        <f t="shared" si="55"/>
        <v>Aug</v>
      </c>
      <c r="F226" s="9">
        <f t="shared" si="49"/>
        <v>3</v>
      </c>
      <c r="G226" s="7" t="str">
        <f t="shared" si="56"/>
        <v>Quarter 3</v>
      </c>
      <c r="H226" s="7" t="str">
        <f t="shared" si="57"/>
        <v>Q3</v>
      </c>
      <c r="I226" s="6" t="str">
        <f t="shared" si="58"/>
        <v>20123</v>
      </c>
      <c r="J226" s="7" t="str">
        <f t="shared" si="59"/>
        <v>Q3 2012</v>
      </c>
      <c r="K226" s="7" t="str">
        <f t="shared" si="50"/>
        <v>Aug 2012</v>
      </c>
      <c r="L226" s="10" t="str">
        <f t="shared" si="60"/>
        <v>August 2012</v>
      </c>
      <c r="M226" s="11" t="str">
        <f t="shared" si="61"/>
        <v>August</v>
      </c>
      <c r="N226" s="12" t="str">
        <f t="shared" si="62"/>
        <v>Aug</v>
      </c>
      <c r="O226" s="12" t="str">
        <f t="shared" si="51"/>
        <v>Quarter 3 2012</v>
      </c>
      <c r="P226" s="12" t="str">
        <f t="shared" si="63"/>
        <v>Qtr 3 2012</v>
      </c>
      <c r="Q226" s="12" t="str">
        <f t="shared" si="52"/>
        <v>201208</v>
      </c>
    </row>
    <row r="227" spans="1:17" x14ac:dyDescent="0.25">
      <c r="A227" s="6">
        <v>41134</v>
      </c>
      <c r="B227" s="7">
        <f t="shared" si="53"/>
        <v>2012</v>
      </c>
      <c r="C227" s="7">
        <f t="shared" si="48"/>
        <v>8</v>
      </c>
      <c r="D227" s="8" t="str">
        <f t="shared" si="54"/>
        <v>August</v>
      </c>
      <c r="E227" s="7" t="str">
        <f t="shared" si="55"/>
        <v>Aug</v>
      </c>
      <c r="F227" s="9">
        <f t="shared" si="49"/>
        <v>3</v>
      </c>
      <c r="G227" s="7" t="str">
        <f t="shared" si="56"/>
        <v>Quarter 3</v>
      </c>
      <c r="H227" s="7" t="str">
        <f t="shared" si="57"/>
        <v>Q3</v>
      </c>
      <c r="I227" s="6" t="str">
        <f t="shared" si="58"/>
        <v>20123</v>
      </c>
      <c r="J227" s="7" t="str">
        <f t="shared" si="59"/>
        <v>Q3 2012</v>
      </c>
      <c r="K227" s="7" t="str">
        <f t="shared" si="50"/>
        <v>Aug 2012</v>
      </c>
      <c r="L227" s="10" t="str">
        <f t="shared" si="60"/>
        <v>August 2012</v>
      </c>
      <c r="M227" s="11" t="str">
        <f t="shared" si="61"/>
        <v>August</v>
      </c>
      <c r="N227" s="12" t="str">
        <f t="shared" si="62"/>
        <v>Aug</v>
      </c>
      <c r="O227" s="12" t="str">
        <f t="shared" si="51"/>
        <v>Quarter 3 2012</v>
      </c>
      <c r="P227" s="12" t="str">
        <f t="shared" si="63"/>
        <v>Qtr 3 2012</v>
      </c>
      <c r="Q227" s="12" t="str">
        <f t="shared" si="52"/>
        <v>201208</v>
      </c>
    </row>
    <row r="228" spans="1:17" x14ac:dyDescent="0.25">
      <c r="A228" s="6">
        <v>41135</v>
      </c>
      <c r="B228" s="7">
        <f t="shared" si="53"/>
        <v>2012</v>
      </c>
      <c r="C228" s="7">
        <f t="shared" si="48"/>
        <v>8</v>
      </c>
      <c r="D228" s="8" t="str">
        <f t="shared" si="54"/>
        <v>August</v>
      </c>
      <c r="E228" s="7" t="str">
        <f t="shared" si="55"/>
        <v>Aug</v>
      </c>
      <c r="F228" s="9">
        <f t="shared" si="49"/>
        <v>3</v>
      </c>
      <c r="G228" s="7" t="str">
        <f t="shared" si="56"/>
        <v>Quarter 3</v>
      </c>
      <c r="H228" s="7" t="str">
        <f t="shared" si="57"/>
        <v>Q3</v>
      </c>
      <c r="I228" s="6" t="str">
        <f t="shared" si="58"/>
        <v>20123</v>
      </c>
      <c r="J228" s="7" t="str">
        <f t="shared" si="59"/>
        <v>Q3 2012</v>
      </c>
      <c r="K228" s="7" t="str">
        <f t="shared" si="50"/>
        <v>Aug 2012</v>
      </c>
      <c r="L228" s="10" t="str">
        <f t="shared" si="60"/>
        <v>August 2012</v>
      </c>
      <c r="M228" s="11" t="str">
        <f t="shared" si="61"/>
        <v>August</v>
      </c>
      <c r="N228" s="12" t="str">
        <f t="shared" si="62"/>
        <v>Aug</v>
      </c>
      <c r="O228" s="12" t="str">
        <f t="shared" si="51"/>
        <v>Quarter 3 2012</v>
      </c>
      <c r="P228" s="12" t="str">
        <f t="shared" si="63"/>
        <v>Qtr 3 2012</v>
      </c>
      <c r="Q228" s="12" t="str">
        <f t="shared" si="52"/>
        <v>201208</v>
      </c>
    </row>
    <row r="229" spans="1:17" x14ac:dyDescent="0.25">
      <c r="A229" s="6">
        <v>41136</v>
      </c>
      <c r="B229" s="7">
        <f t="shared" si="53"/>
        <v>2012</v>
      </c>
      <c r="C229" s="7">
        <f t="shared" si="48"/>
        <v>8</v>
      </c>
      <c r="D229" s="8" t="str">
        <f t="shared" si="54"/>
        <v>August</v>
      </c>
      <c r="E229" s="7" t="str">
        <f t="shared" si="55"/>
        <v>Aug</v>
      </c>
      <c r="F229" s="9">
        <f t="shared" si="49"/>
        <v>3</v>
      </c>
      <c r="G229" s="7" t="str">
        <f t="shared" si="56"/>
        <v>Quarter 3</v>
      </c>
      <c r="H229" s="7" t="str">
        <f t="shared" si="57"/>
        <v>Q3</v>
      </c>
      <c r="I229" s="6" t="str">
        <f t="shared" si="58"/>
        <v>20123</v>
      </c>
      <c r="J229" s="7" t="str">
        <f t="shared" si="59"/>
        <v>Q3 2012</v>
      </c>
      <c r="K229" s="7" t="str">
        <f t="shared" si="50"/>
        <v>Aug 2012</v>
      </c>
      <c r="L229" s="10" t="str">
        <f t="shared" si="60"/>
        <v>August 2012</v>
      </c>
      <c r="M229" s="11" t="str">
        <f t="shared" si="61"/>
        <v>August</v>
      </c>
      <c r="N229" s="12" t="str">
        <f t="shared" si="62"/>
        <v>Aug</v>
      </c>
      <c r="O229" s="12" t="str">
        <f t="shared" si="51"/>
        <v>Quarter 3 2012</v>
      </c>
      <c r="P229" s="12" t="str">
        <f t="shared" si="63"/>
        <v>Qtr 3 2012</v>
      </c>
      <c r="Q229" s="12" t="str">
        <f t="shared" si="52"/>
        <v>201208</v>
      </c>
    </row>
    <row r="230" spans="1:17" x14ac:dyDescent="0.25">
      <c r="A230" s="6">
        <v>41137</v>
      </c>
      <c r="B230" s="7">
        <f t="shared" si="53"/>
        <v>2012</v>
      </c>
      <c r="C230" s="7">
        <f t="shared" si="48"/>
        <v>8</v>
      </c>
      <c r="D230" s="8" t="str">
        <f t="shared" si="54"/>
        <v>August</v>
      </c>
      <c r="E230" s="7" t="str">
        <f t="shared" si="55"/>
        <v>Aug</v>
      </c>
      <c r="F230" s="9">
        <f t="shared" si="49"/>
        <v>3</v>
      </c>
      <c r="G230" s="7" t="str">
        <f t="shared" si="56"/>
        <v>Quarter 3</v>
      </c>
      <c r="H230" s="7" t="str">
        <f t="shared" si="57"/>
        <v>Q3</v>
      </c>
      <c r="I230" s="6" t="str">
        <f t="shared" si="58"/>
        <v>20123</v>
      </c>
      <c r="J230" s="7" t="str">
        <f t="shared" si="59"/>
        <v>Q3 2012</v>
      </c>
      <c r="K230" s="7" t="str">
        <f t="shared" si="50"/>
        <v>Aug 2012</v>
      </c>
      <c r="L230" s="10" t="str">
        <f t="shared" si="60"/>
        <v>August 2012</v>
      </c>
      <c r="M230" s="11" t="str">
        <f t="shared" si="61"/>
        <v>August</v>
      </c>
      <c r="N230" s="12" t="str">
        <f t="shared" si="62"/>
        <v>Aug</v>
      </c>
      <c r="O230" s="12" t="str">
        <f t="shared" si="51"/>
        <v>Quarter 3 2012</v>
      </c>
      <c r="P230" s="12" t="str">
        <f t="shared" si="63"/>
        <v>Qtr 3 2012</v>
      </c>
      <c r="Q230" s="12" t="str">
        <f t="shared" si="52"/>
        <v>201208</v>
      </c>
    </row>
    <row r="231" spans="1:17" x14ac:dyDescent="0.25">
      <c r="A231" s="6">
        <v>41138</v>
      </c>
      <c r="B231" s="7">
        <f t="shared" si="53"/>
        <v>2012</v>
      </c>
      <c r="C231" s="7">
        <f t="shared" si="48"/>
        <v>8</v>
      </c>
      <c r="D231" s="8" t="str">
        <f t="shared" si="54"/>
        <v>August</v>
      </c>
      <c r="E231" s="7" t="str">
        <f t="shared" si="55"/>
        <v>Aug</v>
      </c>
      <c r="F231" s="9">
        <f t="shared" si="49"/>
        <v>3</v>
      </c>
      <c r="G231" s="7" t="str">
        <f t="shared" si="56"/>
        <v>Quarter 3</v>
      </c>
      <c r="H231" s="7" t="str">
        <f t="shared" si="57"/>
        <v>Q3</v>
      </c>
      <c r="I231" s="6" t="str">
        <f t="shared" si="58"/>
        <v>20123</v>
      </c>
      <c r="J231" s="7" t="str">
        <f t="shared" si="59"/>
        <v>Q3 2012</v>
      </c>
      <c r="K231" s="7" t="str">
        <f t="shared" si="50"/>
        <v>Aug 2012</v>
      </c>
      <c r="L231" s="10" t="str">
        <f t="shared" si="60"/>
        <v>August 2012</v>
      </c>
      <c r="M231" s="11" t="str">
        <f t="shared" si="61"/>
        <v>August</v>
      </c>
      <c r="N231" s="12" t="str">
        <f t="shared" si="62"/>
        <v>Aug</v>
      </c>
      <c r="O231" s="12" t="str">
        <f t="shared" si="51"/>
        <v>Quarter 3 2012</v>
      </c>
      <c r="P231" s="12" t="str">
        <f t="shared" si="63"/>
        <v>Qtr 3 2012</v>
      </c>
      <c r="Q231" s="12" t="str">
        <f t="shared" si="52"/>
        <v>201208</v>
      </c>
    </row>
    <row r="232" spans="1:17" x14ac:dyDescent="0.25">
      <c r="A232" s="6">
        <v>41139</v>
      </c>
      <c r="B232" s="7">
        <f t="shared" si="53"/>
        <v>2012</v>
      </c>
      <c r="C232" s="7">
        <f t="shared" si="48"/>
        <v>8</v>
      </c>
      <c r="D232" s="8" t="str">
        <f t="shared" si="54"/>
        <v>August</v>
      </c>
      <c r="E232" s="7" t="str">
        <f t="shared" si="55"/>
        <v>Aug</v>
      </c>
      <c r="F232" s="9">
        <f t="shared" si="49"/>
        <v>3</v>
      </c>
      <c r="G232" s="7" t="str">
        <f t="shared" si="56"/>
        <v>Quarter 3</v>
      </c>
      <c r="H232" s="7" t="str">
        <f t="shared" si="57"/>
        <v>Q3</v>
      </c>
      <c r="I232" s="6" t="str">
        <f t="shared" si="58"/>
        <v>20123</v>
      </c>
      <c r="J232" s="7" t="str">
        <f t="shared" si="59"/>
        <v>Q3 2012</v>
      </c>
      <c r="K232" s="7" t="str">
        <f t="shared" si="50"/>
        <v>Aug 2012</v>
      </c>
      <c r="L232" s="10" t="str">
        <f t="shared" si="60"/>
        <v>August 2012</v>
      </c>
      <c r="M232" s="11" t="str">
        <f t="shared" si="61"/>
        <v>August</v>
      </c>
      <c r="N232" s="12" t="str">
        <f t="shared" si="62"/>
        <v>Aug</v>
      </c>
      <c r="O232" s="12" t="str">
        <f t="shared" si="51"/>
        <v>Quarter 3 2012</v>
      </c>
      <c r="P232" s="12" t="str">
        <f t="shared" si="63"/>
        <v>Qtr 3 2012</v>
      </c>
      <c r="Q232" s="12" t="str">
        <f t="shared" si="52"/>
        <v>201208</v>
      </c>
    </row>
    <row r="233" spans="1:17" x14ac:dyDescent="0.25">
      <c r="A233" s="6">
        <v>41140</v>
      </c>
      <c r="B233" s="7">
        <f t="shared" si="53"/>
        <v>2012</v>
      </c>
      <c r="C233" s="7">
        <f t="shared" si="48"/>
        <v>8</v>
      </c>
      <c r="D233" s="8" t="str">
        <f t="shared" si="54"/>
        <v>August</v>
      </c>
      <c r="E233" s="7" t="str">
        <f t="shared" si="55"/>
        <v>Aug</v>
      </c>
      <c r="F233" s="9">
        <f t="shared" si="49"/>
        <v>3</v>
      </c>
      <c r="G233" s="7" t="str">
        <f t="shared" si="56"/>
        <v>Quarter 3</v>
      </c>
      <c r="H233" s="7" t="str">
        <f t="shared" si="57"/>
        <v>Q3</v>
      </c>
      <c r="I233" s="6" t="str">
        <f t="shared" si="58"/>
        <v>20123</v>
      </c>
      <c r="J233" s="7" t="str">
        <f t="shared" si="59"/>
        <v>Q3 2012</v>
      </c>
      <c r="K233" s="7" t="str">
        <f t="shared" si="50"/>
        <v>Aug 2012</v>
      </c>
      <c r="L233" s="10" t="str">
        <f t="shared" si="60"/>
        <v>August 2012</v>
      </c>
      <c r="M233" s="11" t="str">
        <f t="shared" si="61"/>
        <v>August</v>
      </c>
      <c r="N233" s="12" t="str">
        <f t="shared" si="62"/>
        <v>Aug</v>
      </c>
      <c r="O233" s="12" t="str">
        <f t="shared" si="51"/>
        <v>Quarter 3 2012</v>
      </c>
      <c r="P233" s="12" t="str">
        <f t="shared" si="63"/>
        <v>Qtr 3 2012</v>
      </c>
      <c r="Q233" s="12" t="str">
        <f t="shared" si="52"/>
        <v>201208</v>
      </c>
    </row>
    <row r="234" spans="1:17" x14ac:dyDescent="0.25">
      <c r="A234" s="6">
        <v>41141</v>
      </c>
      <c r="B234" s="7">
        <f t="shared" si="53"/>
        <v>2012</v>
      </c>
      <c r="C234" s="7">
        <f t="shared" si="48"/>
        <v>8</v>
      </c>
      <c r="D234" s="8" t="str">
        <f t="shared" si="54"/>
        <v>August</v>
      </c>
      <c r="E234" s="7" t="str">
        <f t="shared" si="55"/>
        <v>Aug</v>
      </c>
      <c r="F234" s="9">
        <f t="shared" si="49"/>
        <v>3</v>
      </c>
      <c r="G234" s="7" t="str">
        <f t="shared" si="56"/>
        <v>Quarter 3</v>
      </c>
      <c r="H234" s="7" t="str">
        <f t="shared" si="57"/>
        <v>Q3</v>
      </c>
      <c r="I234" s="6" t="str">
        <f t="shared" si="58"/>
        <v>20123</v>
      </c>
      <c r="J234" s="7" t="str">
        <f t="shared" si="59"/>
        <v>Q3 2012</v>
      </c>
      <c r="K234" s="7" t="str">
        <f t="shared" si="50"/>
        <v>Aug 2012</v>
      </c>
      <c r="L234" s="10" t="str">
        <f t="shared" si="60"/>
        <v>August 2012</v>
      </c>
      <c r="M234" s="11" t="str">
        <f t="shared" si="61"/>
        <v>August</v>
      </c>
      <c r="N234" s="12" t="str">
        <f t="shared" si="62"/>
        <v>Aug</v>
      </c>
      <c r="O234" s="12" t="str">
        <f t="shared" si="51"/>
        <v>Quarter 3 2012</v>
      </c>
      <c r="P234" s="12" t="str">
        <f t="shared" si="63"/>
        <v>Qtr 3 2012</v>
      </c>
      <c r="Q234" s="12" t="str">
        <f t="shared" si="52"/>
        <v>201208</v>
      </c>
    </row>
    <row r="235" spans="1:17" x14ac:dyDescent="0.25">
      <c r="A235" s="6">
        <v>41142</v>
      </c>
      <c r="B235" s="7">
        <f t="shared" si="53"/>
        <v>2012</v>
      </c>
      <c r="C235" s="7">
        <f t="shared" si="48"/>
        <v>8</v>
      </c>
      <c r="D235" s="8" t="str">
        <f t="shared" si="54"/>
        <v>August</v>
      </c>
      <c r="E235" s="7" t="str">
        <f t="shared" si="55"/>
        <v>Aug</v>
      </c>
      <c r="F235" s="9">
        <f t="shared" si="49"/>
        <v>3</v>
      </c>
      <c r="G235" s="7" t="str">
        <f t="shared" si="56"/>
        <v>Quarter 3</v>
      </c>
      <c r="H235" s="7" t="str">
        <f t="shared" si="57"/>
        <v>Q3</v>
      </c>
      <c r="I235" s="6" t="str">
        <f t="shared" si="58"/>
        <v>20123</v>
      </c>
      <c r="J235" s="7" t="str">
        <f t="shared" si="59"/>
        <v>Q3 2012</v>
      </c>
      <c r="K235" s="7" t="str">
        <f t="shared" si="50"/>
        <v>Aug 2012</v>
      </c>
      <c r="L235" s="10" t="str">
        <f t="shared" si="60"/>
        <v>August 2012</v>
      </c>
      <c r="M235" s="11" t="str">
        <f t="shared" si="61"/>
        <v>August</v>
      </c>
      <c r="N235" s="12" t="str">
        <f t="shared" si="62"/>
        <v>Aug</v>
      </c>
      <c r="O235" s="12" t="str">
        <f t="shared" si="51"/>
        <v>Quarter 3 2012</v>
      </c>
      <c r="P235" s="12" t="str">
        <f t="shared" si="63"/>
        <v>Qtr 3 2012</v>
      </c>
      <c r="Q235" s="12" t="str">
        <f t="shared" si="52"/>
        <v>201208</v>
      </c>
    </row>
    <row r="236" spans="1:17" x14ac:dyDescent="0.25">
      <c r="A236" s="6">
        <v>41143</v>
      </c>
      <c r="B236" s="7">
        <f t="shared" si="53"/>
        <v>2012</v>
      </c>
      <c r="C236" s="7">
        <f t="shared" si="48"/>
        <v>8</v>
      </c>
      <c r="D236" s="8" t="str">
        <f t="shared" si="54"/>
        <v>August</v>
      </c>
      <c r="E236" s="7" t="str">
        <f t="shared" si="55"/>
        <v>Aug</v>
      </c>
      <c r="F236" s="9">
        <f t="shared" si="49"/>
        <v>3</v>
      </c>
      <c r="G236" s="7" t="str">
        <f t="shared" si="56"/>
        <v>Quarter 3</v>
      </c>
      <c r="H236" s="7" t="str">
        <f t="shared" si="57"/>
        <v>Q3</v>
      </c>
      <c r="I236" s="6" t="str">
        <f t="shared" si="58"/>
        <v>20123</v>
      </c>
      <c r="J236" s="7" t="str">
        <f t="shared" si="59"/>
        <v>Q3 2012</v>
      </c>
      <c r="K236" s="7" t="str">
        <f t="shared" si="50"/>
        <v>Aug 2012</v>
      </c>
      <c r="L236" s="10" t="str">
        <f t="shared" si="60"/>
        <v>August 2012</v>
      </c>
      <c r="M236" s="11" t="str">
        <f t="shared" si="61"/>
        <v>August</v>
      </c>
      <c r="N236" s="12" t="str">
        <f t="shared" si="62"/>
        <v>Aug</v>
      </c>
      <c r="O236" s="12" t="str">
        <f t="shared" si="51"/>
        <v>Quarter 3 2012</v>
      </c>
      <c r="P236" s="12" t="str">
        <f t="shared" si="63"/>
        <v>Qtr 3 2012</v>
      </c>
      <c r="Q236" s="12" t="str">
        <f t="shared" si="52"/>
        <v>201208</v>
      </c>
    </row>
    <row r="237" spans="1:17" x14ac:dyDescent="0.25">
      <c r="A237" s="6">
        <v>41144</v>
      </c>
      <c r="B237" s="7">
        <f t="shared" si="53"/>
        <v>2012</v>
      </c>
      <c r="C237" s="7">
        <f t="shared" si="48"/>
        <v>8</v>
      </c>
      <c r="D237" s="8" t="str">
        <f t="shared" si="54"/>
        <v>August</v>
      </c>
      <c r="E237" s="7" t="str">
        <f t="shared" si="55"/>
        <v>Aug</v>
      </c>
      <c r="F237" s="9">
        <f t="shared" si="49"/>
        <v>3</v>
      </c>
      <c r="G237" s="7" t="str">
        <f t="shared" si="56"/>
        <v>Quarter 3</v>
      </c>
      <c r="H237" s="7" t="str">
        <f t="shared" si="57"/>
        <v>Q3</v>
      </c>
      <c r="I237" s="6" t="str">
        <f t="shared" si="58"/>
        <v>20123</v>
      </c>
      <c r="J237" s="7" t="str">
        <f t="shared" si="59"/>
        <v>Q3 2012</v>
      </c>
      <c r="K237" s="7" t="str">
        <f t="shared" si="50"/>
        <v>Aug 2012</v>
      </c>
      <c r="L237" s="10" t="str">
        <f t="shared" si="60"/>
        <v>August 2012</v>
      </c>
      <c r="M237" s="11" t="str">
        <f t="shared" si="61"/>
        <v>August</v>
      </c>
      <c r="N237" s="12" t="str">
        <f t="shared" si="62"/>
        <v>Aug</v>
      </c>
      <c r="O237" s="12" t="str">
        <f t="shared" si="51"/>
        <v>Quarter 3 2012</v>
      </c>
      <c r="P237" s="12" t="str">
        <f t="shared" si="63"/>
        <v>Qtr 3 2012</v>
      </c>
      <c r="Q237" s="12" t="str">
        <f t="shared" si="52"/>
        <v>201208</v>
      </c>
    </row>
    <row r="238" spans="1:17" x14ac:dyDescent="0.25">
      <c r="A238" s="6">
        <v>41145</v>
      </c>
      <c r="B238" s="7">
        <f t="shared" si="53"/>
        <v>2012</v>
      </c>
      <c r="C238" s="7">
        <f t="shared" si="48"/>
        <v>8</v>
      </c>
      <c r="D238" s="8" t="str">
        <f t="shared" si="54"/>
        <v>August</v>
      </c>
      <c r="E238" s="7" t="str">
        <f t="shared" si="55"/>
        <v>Aug</v>
      </c>
      <c r="F238" s="9">
        <f t="shared" si="49"/>
        <v>3</v>
      </c>
      <c r="G238" s="7" t="str">
        <f t="shared" si="56"/>
        <v>Quarter 3</v>
      </c>
      <c r="H238" s="7" t="str">
        <f t="shared" si="57"/>
        <v>Q3</v>
      </c>
      <c r="I238" s="6" t="str">
        <f t="shared" si="58"/>
        <v>20123</v>
      </c>
      <c r="J238" s="7" t="str">
        <f t="shared" si="59"/>
        <v>Q3 2012</v>
      </c>
      <c r="K238" s="7" t="str">
        <f t="shared" si="50"/>
        <v>Aug 2012</v>
      </c>
      <c r="L238" s="10" t="str">
        <f t="shared" si="60"/>
        <v>August 2012</v>
      </c>
      <c r="M238" s="11" t="str">
        <f t="shared" si="61"/>
        <v>August</v>
      </c>
      <c r="N238" s="12" t="str">
        <f t="shared" si="62"/>
        <v>Aug</v>
      </c>
      <c r="O238" s="12" t="str">
        <f t="shared" si="51"/>
        <v>Quarter 3 2012</v>
      </c>
      <c r="P238" s="12" t="str">
        <f t="shared" si="63"/>
        <v>Qtr 3 2012</v>
      </c>
      <c r="Q238" s="12" t="str">
        <f t="shared" si="52"/>
        <v>201208</v>
      </c>
    </row>
    <row r="239" spans="1:17" x14ac:dyDescent="0.25">
      <c r="A239" s="6">
        <v>41146</v>
      </c>
      <c r="B239" s="7">
        <f t="shared" si="53"/>
        <v>2012</v>
      </c>
      <c r="C239" s="7">
        <f t="shared" si="48"/>
        <v>8</v>
      </c>
      <c r="D239" s="8" t="str">
        <f t="shared" si="54"/>
        <v>August</v>
      </c>
      <c r="E239" s="7" t="str">
        <f t="shared" si="55"/>
        <v>Aug</v>
      </c>
      <c r="F239" s="9">
        <f t="shared" si="49"/>
        <v>3</v>
      </c>
      <c r="G239" s="7" t="str">
        <f t="shared" si="56"/>
        <v>Quarter 3</v>
      </c>
      <c r="H239" s="7" t="str">
        <f t="shared" si="57"/>
        <v>Q3</v>
      </c>
      <c r="I239" s="6" t="str">
        <f t="shared" si="58"/>
        <v>20123</v>
      </c>
      <c r="J239" s="7" t="str">
        <f t="shared" si="59"/>
        <v>Q3 2012</v>
      </c>
      <c r="K239" s="7" t="str">
        <f t="shared" si="50"/>
        <v>Aug 2012</v>
      </c>
      <c r="L239" s="10" t="str">
        <f t="shared" si="60"/>
        <v>August 2012</v>
      </c>
      <c r="M239" s="11" t="str">
        <f t="shared" si="61"/>
        <v>August</v>
      </c>
      <c r="N239" s="12" t="str">
        <f t="shared" si="62"/>
        <v>Aug</v>
      </c>
      <c r="O239" s="12" t="str">
        <f t="shared" si="51"/>
        <v>Quarter 3 2012</v>
      </c>
      <c r="P239" s="12" t="str">
        <f t="shared" si="63"/>
        <v>Qtr 3 2012</v>
      </c>
      <c r="Q239" s="12" t="str">
        <f t="shared" si="52"/>
        <v>201208</v>
      </c>
    </row>
    <row r="240" spans="1:17" x14ac:dyDescent="0.25">
      <c r="A240" s="6">
        <v>41147</v>
      </c>
      <c r="B240" s="7">
        <f t="shared" si="53"/>
        <v>2012</v>
      </c>
      <c r="C240" s="7">
        <f t="shared" si="48"/>
        <v>8</v>
      </c>
      <c r="D240" s="8" t="str">
        <f t="shared" si="54"/>
        <v>August</v>
      </c>
      <c r="E240" s="7" t="str">
        <f t="shared" si="55"/>
        <v>Aug</v>
      </c>
      <c r="F240" s="9">
        <f t="shared" si="49"/>
        <v>3</v>
      </c>
      <c r="G240" s="7" t="str">
        <f t="shared" si="56"/>
        <v>Quarter 3</v>
      </c>
      <c r="H240" s="7" t="str">
        <f t="shared" si="57"/>
        <v>Q3</v>
      </c>
      <c r="I240" s="6" t="str">
        <f t="shared" si="58"/>
        <v>20123</v>
      </c>
      <c r="J240" s="7" t="str">
        <f t="shared" si="59"/>
        <v>Q3 2012</v>
      </c>
      <c r="K240" s="7" t="str">
        <f t="shared" si="50"/>
        <v>Aug 2012</v>
      </c>
      <c r="L240" s="10" t="str">
        <f t="shared" si="60"/>
        <v>August 2012</v>
      </c>
      <c r="M240" s="11" t="str">
        <f t="shared" si="61"/>
        <v>August</v>
      </c>
      <c r="N240" s="12" t="str">
        <f t="shared" si="62"/>
        <v>Aug</v>
      </c>
      <c r="O240" s="12" t="str">
        <f t="shared" si="51"/>
        <v>Quarter 3 2012</v>
      </c>
      <c r="P240" s="12" t="str">
        <f t="shared" si="63"/>
        <v>Qtr 3 2012</v>
      </c>
      <c r="Q240" s="12" t="str">
        <f t="shared" si="52"/>
        <v>201208</v>
      </c>
    </row>
    <row r="241" spans="1:17" x14ac:dyDescent="0.25">
      <c r="A241" s="6">
        <v>41148</v>
      </c>
      <c r="B241" s="7">
        <f t="shared" si="53"/>
        <v>2012</v>
      </c>
      <c r="C241" s="7">
        <f t="shared" si="48"/>
        <v>8</v>
      </c>
      <c r="D241" s="8" t="str">
        <f t="shared" si="54"/>
        <v>August</v>
      </c>
      <c r="E241" s="7" t="str">
        <f t="shared" si="55"/>
        <v>Aug</v>
      </c>
      <c r="F241" s="9">
        <f t="shared" si="49"/>
        <v>3</v>
      </c>
      <c r="G241" s="7" t="str">
        <f t="shared" si="56"/>
        <v>Quarter 3</v>
      </c>
      <c r="H241" s="7" t="str">
        <f t="shared" si="57"/>
        <v>Q3</v>
      </c>
      <c r="I241" s="6" t="str">
        <f t="shared" si="58"/>
        <v>20123</v>
      </c>
      <c r="J241" s="7" t="str">
        <f t="shared" si="59"/>
        <v>Q3 2012</v>
      </c>
      <c r="K241" s="7" t="str">
        <f t="shared" si="50"/>
        <v>Aug 2012</v>
      </c>
      <c r="L241" s="10" t="str">
        <f t="shared" si="60"/>
        <v>August 2012</v>
      </c>
      <c r="M241" s="11" t="str">
        <f t="shared" si="61"/>
        <v>August</v>
      </c>
      <c r="N241" s="12" t="str">
        <f t="shared" si="62"/>
        <v>Aug</v>
      </c>
      <c r="O241" s="12" t="str">
        <f t="shared" si="51"/>
        <v>Quarter 3 2012</v>
      </c>
      <c r="P241" s="12" t="str">
        <f t="shared" si="63"/>
        <v>Qtr 3 2012</v>
      </c>
      <c r="Q241" s="12" t="str">
        <f t="shared" si="52"/>
        <v>201208</v>
      </c>
    </row>
    <row r="242" spans="1:17" x14ac:dyDescent="0.25">
      <c r="A242" s="6">
        <v>41149</v>
      </c>
      <c r="B242" s="7">
        <f t="shared" si="53"/>
        <v>2012</v>
      </c>
      <c r="C242" s="7">
        <f t="shared" si="48"/>
        <v>8</v>
      </c>
      <c r="D242" s="8" t="str">
        <f t="shared" si="54"/>
        <v>August</v>
      </c>
      <c r="E242" s="7" t="str">
        <f t="shared" si="55"/>
        <v>Aug</v>
      </c>
      <c r="F242" s="9">
        <f t="shared" si="49"/>
        <v>3</v>
      </c>
      <c r="G242" s="7" t="str">
        <f t="shared" si="56"/>
        <v>Quarter 3</v>
      </c>
      <c r="H242" s="7" t="str">
        <f t="shared" si="57"/>
        <v>Q3</v>
      </c>
      <c r="I242" s="6" t="str">
        <f t="shared" si="58"/>
        <v>20123</v>
      </c>
      <c r="J242" s="7" t="str">
        <f t="shared" si="59"/>
        <v>Q3 2012</v>
      </c>
      <c r="K242" s="7" t="str">
        <f t="shared" si="50"/>
        <v>Aug 2012</v>
      </c>
      <c r="L242" s="10" t="str">
        <f t="shared" si="60"/>
        <v>August 2012</v>
      </c>
      <c r="M242" s="11" t="str">
        <f t="shared" si="61"/>
        <v>August</v>
      </c>
      <c r="N242" s="12" t="str">
        <f t="shared" si="62"/>
        <v>Aug</v>
      </c>
      <c r="O242" s="12" t="str">
        <f t="shared" si="51"/>
        <v>Quarter 3 2012</v>
      </c>
      <c r="P242" s="12" t="str">
        <f t="shared" si="63"/>
        <v>Qtr 3 2012</v>
      </c>
      <c r="Q242" s="12" t="str">
        <f t="shared" si="52"/>
        <v>201208</v>
      </c>
    </row>
    <row r="243" spans="1:17" x14ac:dyDescent="0.25">
      <c r="A243" s="6">
        <v>41150</v>
      </c>
      <c r="B243" s="7">
        <f t="shared" si="53"/>
        <v>2012</v>
      </c>
      <c r="C243" s="7">
        <f t="shared" si="48"/>
        <v>8</v>
      </c>
      <c r="D243" s="8" t="str">
        <f t="shared" si="54"/>
        <v>August</v>
      </c>
      <c r="E243" s="7" t="str">
        <f t="shared" si="55"/>
        <v>Aug</v>
      </c>
      <c r="F243" s="9">
        <f t="shared" si="49"/>
        <v>3</v>
      </c>
      <c r="G243" s="7" t="str">
        <f t="shared" si="56"/>
        <v>Quarter 3</v>
      </c>
      <c r="H243" s="7" t="str">
        <f t="shared" si="57"/>
        <v>Q3</v>
      </c>
      <c r="I243" s="6" t="str">
        <f t="shared" si="58"/>
        <v>20123</v>
      </c>
      <c r="J243" s="7" t="str">
        <f t="shared" si="59"/>
        <v>Q3 2012</v>
      </c>
      <c r="K243" s="7" t="str">
        <f t="shared" si="50"/>
        <v>Aug 2012</v>
      </c>
      <c r="L243" s="10" t="str">
        <f t="shared" si="60"/>
        <v>August 2012</v>
      </c>
      <c r="M243" s="11" t="str">
        <f t="shared" si="61"/>
        <v>August</v>
      </c>
      <c r="N243" s="12" t="str">
        <f t="shared" si="62"/>
        <v>Aug</v>
      </c>
      <c r="O243" s="12" t="str">
        <f t="shared" si="51"/>
        <v>Quarter 3 2012</v>
      </c>
      <c r="P243" s="12" t="str">
        <f t="shared" si="63"/>
        <v>Qtr 3 2012</v>
      </c>
      <c r="Q243" s="12" t="str">
        <f t="shared" si="52"/>
        <v>201208</v>
      </c>
    </row>
    <row r="244" spans="1:17" x14ac:dyDescent="0.25">
      <c r="A244" s="6">
        <v>41151</v>
      </c>
      <c r="B244" s="7">
        <f t="shared" si="53"/>
        <v>2012</v>
      </c>
      <c r="C244" s="7">
        <f t="shared" si="48"/>
        <v>8</v>
      </c>
      <c r="D244" s="8" t="str">
        <f t="shared" si="54"/>
        <v>August</v>
      </c>
      <c r="E244" s="7" t="str">
        <f t="shared" si="55"/>
        <v>Aug</v>
      </c>
      <c r="F244" s="9">
        <f t="shared" si="49"/>
        <v>3</v>
      </c>
      <c r="G244" s="7" t="str">
        <f t="shared" si="56"/>
        <v>Quarter 3</v>
      </c>
      <c r="H244" s="7" t="str">
        <f t="shared" si="57"/>
        <v>Q3</v>
      </c>
      <c r="I244" s="6" t="str">
        <f t="shared" si="58"/>
        <v>20123</v>
      </c>
      <c r="J244" s="7" t="str">
        <f t="shared" si="59"/>
        <v>Q3 2012</v>
      </c>
      <c r="K244" s="7" t="str">
        <f t="shared" si="50"/>
        <v>Aug 2012</v>
      </c>
      <c r="L244" s="10" t="str">
        <f t="shared" si="60"/>
        <v>August 2012</v>
      </c>
      <c r="M244" s="11" t="str">
        <f t="shared" si="61"/>
        <v>August</v>
      </c>
      <c r="N244" s="12" t="str">
        <f t="shared" si="62"/>
        <v>Aug</v>
      </c>
      <c r="O244" s="12" t="str">
        <f t="shared" si="51"/>
        <v>Quarter 3 2012</v>
      </c>
      <c r="P244" s="12" t="str">
        <f t="shared" si="63"/>
        <v>Qtr 3 2012</v>
      </c>
      <c r="Q244" s="12" t="str">
        <f t="shared" si="52"/>
        <v>201208</v>
      </c>
    </row>
    <row r="245" spans="1:17" x14ac:dyDescent="0.25">
      <c r="A245" s="6">
        <v>41152</v>
      </c>
      <c r="B245" s="7">
        <f t="shared" si="53"/>
        <v>2012</v>
      </c>
      <c r="C245" s="7">
        <f t="shared" si="48"/>
        <v>8</v>
      </c>
      <c r="D245" s="8" t="str">
        <f t="shared" si="54"/>
        <v>August</v>
      </c>
      <c r="E245" s="7" t="str">
        <f t="shared" si="55"/>
        <v>Aug</v>
      </c>
      <c r="F245" s="9">
        <f t="shared" si="49"/>
        <v>3</v>
      </c>
      <c r="G245" s="7" t="str">
        <f t="shared" si="56"/>
        <v>Quarter 3</v>
      </c>
      <c r="H245" s="7" t="str">
        <f t="shared" si="57"/>
        <v>Q3</v>
      </c>
      <c r="I245" s="6" t="str">
        <f t="shared" si="58"/>
        <v>20123</v>
      </c>
      <c r="J245" s="7" t="str">
        <f t="shared" si="59"/>
        <v>Q3 2012</v>
      </c>
      <c r="K245" s="7" t="str">
        <f t="shared" si="50"/>
        <v>Aug 2012</v>
      </c>
      <c r="L245" s="10" t="str">
        <f t="shared" si="60"/>
        <v>August 2012</v>
      </c>
      <c r="M245" s="11" t="str">
        <f t="shared" si="61"/>
        <v>August</v>
      </c>
      <c r="N245" s="12" t="str">
        <f t="shared" si="62"/>
        <v>Aug</v>
      </c>
      <c r="O245" s="12" t="str">
        <f t="shared" si="51"/>
        <v>Quarter 3 2012</v>
      </c>
      <c r="P245" s="12" t="str">
        <f t="shared" si="63"/>
        <v>Qtr 3 2012</v>
      </c>
      <c r="Q245" s="12" t="str">
        <f t="shared" si="52"/>
        <v>201208</v>
      </c>
    </row>
    <row r="246" spans="1:17" x14ac:dyDescent="0.25">
      <c r="A246" s="6">
        <v>41153</v>
      </c>
      <c r="B246" s="7">
        <f t="shared" si="53"/>
        <v>2012</v>
      </c>
      <c r="C246" s="7">
        <f t="shared" si="48"/>
        <v>9</v>
      </c>
      <c r="D246" s="8" t="str">
        <f t="shared" si="54"/>
        <v>September</v>
      </c>
      <c r="E246" s="7" t="str">
        <f t="shared" si="55"/>
        <v>Sep</v>
      </c>
      <c r="F246" s="9">
        <f t="shared" si="49"/>
        <v>3</v>
      </c>
      <c r="G246" s="7" t="str">
        <f t="shared" si="56"/>
        <v>Quarter 3</v>
      </c>
      <c r="H246" s="7" t="str">
        <f t="shared" si="57"/>
        <v>Q3</v>
      </c>
      <c r="I246" s="6" t="str">
        <f t="shared" si="58"/>
        <v>20123</v>
      </c>
      <c r="J246" s="7" t="str">
        <f t="shared" si="59"/>
        <v>Q3 2012</v>
      </c>
      <c r="K246" s="7" t="str">
        <f t="shared" si="50"/>
        <v>Sep 2012</v>
      </c>
      <c r="L246" s="10" t="str">
        <f t="shared" si="60"/>
        <v>September 2012</v>
      </c>
      <c r="M246" s="11" t="str">
        <f t="shared" si="61"/>
        <v>September</v>
      </c>
      <c r="N246" s="12" t="str">
        <f t="shared" si="62"/>
        <v>Sep</v>
      </c>
      <c r="O246" s="12" t="str">
        <f t="shared" si="51"/>
        <v>Quarter 3 2012</v>
      </c>
      <c r="P246" s="12" t="str">
        <f t="shared" si="63"/>
        <v>Qtr 3 2012</v>
      </c>
      <c r="Q246" s="12" t="str">
        <f t="shared" si="52"/>
        <v>201209</v>
      </c>
    </row>
    <row r="247" spans="1:17" x14ac:dyDescent="0.25">
      <c r="A247" s="6">
        <v>41154</v>
      </c>
      <c r="B247" s="7">
        <f t="shared" si="53"/>
        <v>2012</v>
      </c>
      <c r="C247" s="7">
        <f t="shared" si="48"/>
        <v>9</v>
      </c>
      <c r="D247" s="8" t="str">
        <f t="shared" si="54"/>
        <v>September</v>
      </c>
      <c r="E247" s="7" t="str">
        <f t="shared" si="55"/>
        <v>Sep</v>
      </c>
      <c r="F247" s="9">
        <f t="shared" si="49"/>
        <v>3</v>
      </c>
      <c r="G247" s="7" t="str">
        <f t="shared" si="56"/>
        <v>Quarter 3</v>
      </c>
      <c r="H247" s="7" t="str">
        <f t="shared" si="57"/>
        <v>Q3</v>
      </c>
      <c r="I247" s="6" t="str">
        <f t="shared" si="58"/>
        <v>20123</v>
      </c>
      <c r="J247" s="7" t="str">
        <f t="shared" si="59"/>
        <v>Q3 2012</v>
      </c>
      <c r="K247" s="7" t="str">
        <f t="shared" si="50"/>
        <v>Sep 2012</v>
      </c>
      <c r="L247" s="10" t="str">
        <f t="shared" si="60"/>
        <v>September 2012</v>
      </c>
      <c r="M247" s="11" t="str">
        <f t="shared" si="61"/>
        <v>September</v>
      </c>
      <c r="N247" s="12" t="str">
        <f t="shared" si="62"/>
        <v>Sep</v>
      </c>
      <c r="O247" s="12" t="str">
        <f t="shared" si="51"/>
        <v>Quarter 3 2012</v>
      </c>
      <c r="P247" s="12" t="str">
        <f t="shared" si="63"/>
        <v>Qtr 3 2012</v>
      </c>
      <c r="Q247" s="12" t="str">
        <f t="shared" si="52"/>
        <v>201209</v>
      </c>
    </row>
    <row r="248" spans="1:17" x14ac:dyDescent="0.25">
      <c r="A248" s="6">
        <v>41155</v>
      </c>
      <c r="B248" s="7">
        <f t="shared" si="53"/>
        <v>2012</v>
      </c>
      <c r="C248" s="7">
        <f t="shared" si="48"/>
        <v>9</v>
      </c>
      <c r="D248" s="8" t="str">
        <f t="shared" si="54"/>
        <v>September</v>
      </c>
      <c r="E248" s="7" t="str">
        <f t="shared" si="55"/>
        <v>Sep</v>
      </c>
      <c r="F248" s="9">
        <f t="shared" si="49"/>
        <v>3</v>
      </c>
      <c r="G248" s="7" t="str">
        <f t="shared" si="56"/>
        <v>Quarter 3</v>
      </c>
      <c r="H248" s="7" t="str">
        <f t="shared" si="57"/>
        <v>Q3</v>
      </c>
      <c r="I248" s="6" t="str">
        <f t="shared" si="58"/>
        <v>20123</v>
      </c>
      <c r="J248" s="7" t="str">
        <f t="shared" si="59"/>
        <v>Q3 2012</v>
      </c>
      <c r="K248" s="7" t="str">
        <f t="shared" si="50"/>
        <v>Sep 2012</v>
      </c>
      <c r="L248" s="10" t="str">
        <f t="shared" si="60"/>
        <v>September 2012</v>
      </c>
      <c r="M248" s="11" t="str">
        <f t="shared" si="61"/>
        <v>September</v>
      </c>
      <c r="N248" s="12" t="str">
        <f t="shared" si="62"/>
        <v>Sep</v>
      </c>
      <c r="O248" s="12" t="str">
        <f t="shared" si="51"/>
        <v>Quarter 3 2012</v>
      </c>
      <c r="P248" s="12" t="str">
        <f t="shared" si="63"/>
        <v>Qtr 3 2012</v>
      </c>
      <c r="Q248" s="12" t="str">
        <f t="shared" si="52"/>
        <v>201209</v>
      </c>
    </row>
    <row r="249" spans="1:17" x14ac:dyDescent="0.25">
      <c r="A249" s="6">
        <v>41156</v>
      </c>
      <c r="B249" s="7">
        <f t="shared" si="53"/>
        <v>2012</v>
      </c>
      <c r="C249" s="7">
        <f t="shared" si="48"/>
        <v>9</v>
      </c>
      <c r="D249" s="8" t="str">
        <f t="shared" si="54"/>
        <v>September</v>
      </c>
      <c r="E249" s="7" t="str">
        <f t="shared" si="55"/>
        <v>Sep</v>
      </c>
      <c r="F249" s="9">
        <f t="shared" si="49"/>
        <v>3</v>
      </c>
      <c r="G249" s="7" t="str">
        <f t="shared" si="56"/>
        <v>Quarter 3</v>
      </c>
      <c r="H249" s="7" t="str">
        <f t="shared" si="57"/>
        <v>Q3</v>
      </c>
      <c r="I249" s="6" t="str">
        <f t="shared" si="58"/>
        <v>20123</v>
      </c>
      <c r="J249" s="7" t="str">
        <f t="shared" si="59"/>
        <v>Q3 2012</v>
      </c>
      <c r="K249" s="7" t="str">
        <f t="shared" si="50"/>
        <v>Sep 2012</v>
      </c>
      <c r="L249" s="10" t="str">
        <f t="shared" si="60"/>
        <v>September 2012</v>
      </c>
      <c r="M249" s="11" t="str">
        <f t="shared" si="61"/>
        <v>September</v>
      </c>
      <c r="N249" s="12" t="str">
        <f t="shared" si="62"/>
        <v>Sep</v>
      </c>
      <c r="O249" s="12" t="str">
        <f t="shared" si="51"/>
        <v>Quarter 3 2012</v>
      </c>
      <c r="P249" s="12" t="str">
        <f t="shared" si="63"/>
        <v>Qtr 3 2012</v>
      </c>
      <c r="Q249" s="12" t="str">
        <f t="shared" si="52"/>
        <v>201209</v>
      </c>
    </row>
    <row r="250" spans="1:17" x14ac:dyDescent="0.25">
      <c r="A250" s="6">
        <v>41157</v>
      </c>
      <c r="B250" s="7">
        <f t="shared" si="53"/>
        <v>2012</v>
      </c>
      <c r="C250" s="7">
        <f t="shared" si="48"/>
        <v>9</v>
      </c>
      <c r="D250" s="8" t="str">
        <f t="shared" si="54"/>
        <v>September</v>
      </c>
      <c r="E250" s="7" t="str">
        <f t="shared" si="55"/>
        <v>Sep</v>
      </c>
      <c r="F250" s="9">
        <f t="shared" si="49"/>
        <v>3</v>
      </c>
      <c r="G250" s="7" t="str">
        <f t="shared" si="56"/>
        <v>Quarter 3</v>
      </c>
      <c r="H250" s="7" t="str">
        <f t="shared" si="57"/>
        <v>Q3</v>
      </c>
      <c r="I250" s="6" t="str">
        <f t="shared" si="58"/>
        <v>20123</v>
      </c>
      <c r="J250" s="7" t="str">
        <f t="shared" si="59"/>
        <v>Q3 2012</v>
      </c>
      <c r="K250" s="7" t="str">
        <f t="shared" si="50"/>
        <v>Sep 2012</v>
      </c>
      <c r="L250" s="10" t="str">
        <f t="shared" si="60"/>
        <v>September 2012</v>
      </c>
      <c r="M250" s="11" t="str">
        <f t="shared" si="61"/>
        <v>September</v>
      </c>
      <c r="N250" s="12" t="str">
        <f t="shared" si="62"/>
        <v>Sep</v>
      </c>
      <c r="O250" s="12" t="str">
        <f t="shared" si="51"/>
        <v>Quarter 3 2012</v>
      </c>
      <c r="P250" s="12" t="str">
        <f t="shared" si="63"/>
        <v>Qtr 3 2012</v>
      </c>
      <c r="Q250" s="12" t="str">
        <f t="shared" si="52"/>
        <v>201209</v>
      </c>
    </row>
    <row r="251" spans="1:17" x14ac:dyDescent="0.25">
      <c r="A251" s="6">
        <v>41158</v>
      </c>
      <c r="B251" s="7">
        <f t="shared" si="53"/>
        <v>2012</v>
      </c>
      <c r="C251" s="7">
        <f t="shared" si="48"/>
        <v>9</v>
      </c>
      <c r="D251" s="8" t="str">
        <f t="shared" si="54"/>
        <v>September</v>
      </c>
      <c r="E251" s="7" t="str">
        <f t="shared" si="55"/>
        <v>Sep</v>
      </c>
      <c r="F251" s="9">
        <f t="shared" si="49"/>
        <v>3</v>
      </c>
      <c r="G251" s="7" t="str">
        <f t="shared" si="56"/>
        <v>Quarter 3</v>
      </c>
      <c r="H251" s="7" t="str">
        <f t="shared" si="57"/>
        <v>Q3</v>
      </c>
      <c r="I251" s="6" t="str">
        <f t="shared" si="58"/>
        <v>20123</v>
      </c>
      <c r="J251" s="7" t="str">
        <f t="shared" si="59"/>
        <v>Q3 2012</v>
      </c>
      <c r="K251" s="7" t="str">
        <f t="shared" si="50"/>
        <v>Sep 2012</v>
      </c>
      <c r="L251" s="10" t="str">
        <f t="shared" si="60"/>
        <v>September 2012</v>
      </c>
      <c r="M251" s="11" t="str">
        <f t="shared" si="61"/>
        <v>September</v>
      </c>
      <c r="N251" s="12" t="str">
        <f t="shared" si="62"/>
        <v>Sep</v>
      </c>
      <c r="O251" s="12" t="str">
        <f t="shared" si="51"/>
        <v>Quarter 3 2012</v>
      </c>
      <c r="P251" s="12" t="str">
        <f t="shared" si="63"/>
        <v>Qtr 3 2012</v>
      </c>
      <c r="Q251" s="12" t="str">
        <f t="shared" si="52"/>
        <v>201209</v>
      </c>
    </row>
    <row r="252" spans="1:17" x14ac:dyDescent="0.25">
      <c r="A252" s="6">
        <v>41159</v>
      </c>
      <c r="B252" s="7">
        <f t="shared" si="53"/>
        <v>2012</v>
      </c>
      <c r="C252" s="7">
        <f t="shared" si="48"/>
        <v>9</v>
      </c>
      <c r="D252" s="8" t="str">
        <f t="shared" si="54"/>
        <v>September</v>
      </c>
      <c r="E252" s="7" t="str">
        <f t="shared" si="55"/>
        <v>Sep</v>
      </c>
      <c r="F252" s="9">
        <f t="shared" si="49"/>
        <v>3</v>
      </c>
      <c r="G252" s="7" t="str">
        <f t="shared" si="56"/>
        <v>Quarter 3</v>
      </c>
      <c r="H252" s="7" t="str">
        <f t="shared" si="57"/>
        <v>Q3</v>
      </c>
      <c r="I252" s="6" t="str">
        <f t="shared" si="58"/>
        <v>20123</v>
      </c>
      <c r="J252" s="7" t="str">
        <f t="shared" si="59"/>
        <v>Q3 2012</v>
      </c>
      <c r="K252" s="7" t="str">
        <f t="shared" si="50"/>
        <v>Sep 2012</v>
      </c>
      <c r="L252" s="10" t="str">
        <f t="shared" si="60"/>
        <v>September 2012</v>
      </c>
      <c r="M252" s="11" t="str">
        <f t="shared" si="61"/>
        <v>September</v>
      </c>
      <c r="N252" s="12" t="str">
        <f t="shared" si="62"/>
        <v>Sep</v>
      </c>
      <c r="O252" s="12" t="str">
        <f t="shared" si="51"/>
        <v>Quarter 3 2012</v>
      </c>
      <c r="P252" s="12" t="str">
        <f t="shared" si="63"/>
        <v>Qtr 3 2012</v>
      </c>
      <c r="Q252" s="12" t="str">
        <f t="shared" si="52"/>
        <v>201209</v>
      </c>
    </row>
    <row r="253" spans="1:17" x14ac:dyDescent="0.25">
      <c r="A253" s="6">
        <v>41160</v>
      </c>
      <c r="B253" s="7">
        <f t="shared" si="53"/>
        <v>2012</v>
      </c>
      <c r="C253" s="7">
        <f t="shared" si="48"/>
        <v>9</v>
      </c>
      <c r="D253" s="8" t="str">
        <f t="shared" si="54"/>
        <v>September</v>
      </c>
      <c r="E253" s="7" t="str">
        <f t="shared" si="55"/>
        <v>Sep</v>
      </c>
      <c r="F253" s="9">
        <f t="shared" si="49"/>
        <v>3</v>
      </c>
      <c r="G253" s="7" t="str">
        <f t="shared" si="56"/>
        <v>Quarter 3</v>
      </c>
      <c r="H253" s="7" t="str">
        <f t="shared" si="57"/>
        <v>Q3</v>
      </c>
      <c r="I253" s="6" t="str">
        <f t="shared" si="58"/>
        <v>20123</v>
      </c>
      <c r="J253" s="7" t="str">
        <f t="shared" si="59"/>
        <v>Q3 2012</v>
      </c>
      <c r="K253" s="7" t="str">
        <f t="shared" si="50"/>
        <v>Sep 2012</v>
      </c>
      <c r="L253" s="10" t="str">
        <f t="shared" si="60"/>
        <v>September 2012</v>
      </c>
      <c r="M253" s="11" t="str">
        <f t="shared" si="61"/>
        <v>September</v>
      </c>
      <c r="N253" s="12" t="str">
        <f t="shared" si="62"/>
        <v>Sep</v>
      </c>
      <c r="O253" s="12" t="str">
        <f t="shared" si="51"/>
        <v>Quarter 3 2012</v>
      </c>
      <c r="P253" s="12" t="str">
        <f t="shared" si="63"/>
        <v>Qtr 3 2012</v>
      </c>
      <c r="Q253" s="12" t="str">
        <f t="shared" si="52"/>
        <v>201209</v>
      </c>
    </row>
    <row r="254" spans="1:17" x14ac:dyDescent="0.25">
      <c r="A254" s="6">
        <v>41161</v>
      </c>
      <c r="B254" s="7">
        <f t="shared" si="53"/>
        <v>2012</v>
      </c>
      <c r="C254" s="7">
        <f t="shared" si="48"/>
        <v>9</v>
      </c>
      <c r="D254" s="8" t="str">
        <f t="shared" si="54"/>
        <v>September</v>
      </c>
      <c r="E254" s="7" t="str">
        <f t="shared" si="55"/>
        <v>Sep</v>
      </c>
      <c r="F254" s="9">
        <f t="shared" si="49"/>
        <v>3</v>
      </c>
      <c r="G254" s="7" t="str">
        <f t="shared" si="56"/>
        <v>Quarter 3</v>
      </c>
      <c r="H254" s="7" t="str">
        <f t="shared" si="57"/>
        <v>Q3</v>
      </c>
      <c r="I254" s="6" t="str">
        <f t="shared" si="58"/>
        <v>20123</v>
      </c>
      <c r="J254" s="7" t="str">
        <f t="shared" si="59"/>
        <v>Q3 2012</v>
      </c>
      <c r="K254" s="7" t="str">
        <f t="shared" si="50"/>
        <v>Sep 2012</v>
      </c>
      <c r="L254" s="10" t="str">
        <f t="shared" si="60"/>
        <v>September 2012</v>
      </c>
      <c r="M254" s="11" t="str">
        <f t="shared" si="61"/>
        <v>September</v>
      </c>
      <c r="N254" s="12" t="str">
        <f t="shared" si="62"/>
        <v>Sep</v>
      </c>
      <c r="O254" s="12" t="str">
        <f t="shared" si="51"/>
        <v>Quarter 3 2012</v>
      </c>
      <c r="P254" s="12" t="str">
        <f t="shared" si="63"/>
        <v>Qtr 3 2012</v>
      </c>
      <c r="Q254" s="12" t="str">
        <f t="shared" si="52"/>
        <v>201209</v>
      </c>
    </row>
    <row r="255" spans="1:17" x14ac:dyDescent="0.25">
      <c r="A255" s="6">
        <v>41162</v>
      </c>
      <c r="B255" s="7">
        <f t="shared" si="53"/>
        <v>2012</v>
      </c>
      <c r="C255" s="7">
        <f t="shared" si="48"/>
        <v>9</v>
      </c>
      <c r="D255" s="8" t="str">
        <f t="shared" si="54"/>
        <v>September</v>
      </c>
      <c r="E255" s="7" t="str">
        <f t="shared" si="55"/>
        <v>Sep</v>
      </c>
      <c r="F255" s="9">
        <f t="shared" si="49"/>
        <v>3</v>
      </c>
      <c r="G255" s="7" t="str">
        <f t="shared" si="56"/>
        <v>Quarter 3</v>
      </c>
      <c r="H255" s="7" t="str">
        <f t="shared" si="57"/>
        <v>Q3</v>
      </c>
      <c r="I255" s="6" t="str">
        <f t="shared" si="58"/>
        <v>20123</v>
      </c>
      <c r="J255" s="7" t="str">
        <f t="shared" si="59"/>
        <v>Q3 2012</v>
      </c>
      <c r="K255" s="7" t="str">
        <f t="shared" si="50"/>
        <v>Sep 2012</v>
      </c>
      <c r="L255" s="10" t="str">
        <f t="shared" si="60"/>
        <v>September 2012</v>
      </c>
      <c r="M255" s="11" t="str">
        <f t="shared" si="61"/>
        <v>September</v>
      </c>
      <c r="N255" s="12" t="str">
        <f t="shared" si="62"/>
        <v>Sep</v>
      </c>
      <c r="O255" s="12" t="str">
        <f t="shared" si="51"/>
        <v>Quarter 3 2012</v>
      </c>
      <c r="P255" s="12" t="str">
        <f t="shared" si="63"/>
        <v>Qtr 3 2012</v>
      </c>
      <c r="Q255" s="12" t="str">
        <f t="shared" si="52"/>
        <v>201209</v>
      </c>
    </row>
    <row r="256" spans="1:17" x14ac:dyDescent="0.25">
      <c r="A256" s="6">
        <v>41163</v>
      </c>
      <c r="B256" s="7">
        <f t="shared" si="53"/>
        <v>2012</v>
      </c>
      <c r="C256" s="7">
        <f t="shared" si="48"/>
        <v>9</v>
      </c>
      <c r="D256" s="8" t="str">
        <f t="shared" si="54"/>
        <v>September</v>
      </c>
      <c r="E256" s="7" t="str">
        <f t="shared" si="55"/>
        <v>Sep</v>
      </c>
      <c r="F256" s="9">
        <f t="shared" si="49"/>
        <v>3</v>
      </c>
      <c r="G256" s="7" t="str">
        <f t="shared" si="56"/>
        <v>Quarter 3</v>
      </c>
      <c r="H256" s="7" t="str">
        <f t="shared" si="57"/>
        <v>Q3</v>
      </c>
      <c r="I256" s="6" t="str">
        <f t="shared" si="58"/>
        <v>20123</v>
      </c>
      <c r="J256" s="7" t="str">
        <f t="shared" si="59"/>
        <v>Q3 2012</v>
      </c>
      <c r="K256" s="7" t="str">
        <f t="shared" si="50"/>
        <v>Sep 2012</v>
      </c>
      <c r="L256" s="10" t="str">
        <f t="shared" si="60"/>
        <v>September 2012</v>
      </c>
      <c r="M256" s="11" t="str">
        <f t="shared" si="61"/>
        <v>September</v>
      </c>
      <c r="N256" s="12" t="str">
        <f t="shared" si="62"/>
        <v>Sep</v>
      </c>
      <c r="O256" s="12" t="str">
        <f t="shared" si="51"/>
        <v>Quarter 3 2012</v>
      </c>
      <c r="P256" s="12" t="str">
        <f t="shared" si="63"/>
        <v>Qtr 3 2012</v>
      </c>
      <c r="Q256" s="12" t="str">
        <f t="shared" si="52"/>
        <v>201209</v>
      </c>
    </row>
    <row r="257" spans="1:17" x14ac:dyDescent="0.25">
      <c r="A257" s="6">
        <v>41164</v>
      </c>
      <c r="B257" s="7">
        <f t="shared" si="53"/>
        <v>2012</v>
      </c>
      <c r="C257" s="7">
        <f t="shared" si="48"/>
        <v>9</v>
      </c>
      <c r="D257" s="8" t="str">
        <f t="shared" si="54"/>
        <v>September</v>
      </c>
      <c r="E257" s="7" t="str">
        <f t="shared" si="55"/>
        <v>Sep</v>
      </c>
      <c r="F257" s="9">
        <f t="shared" si="49"/>
        <v>3</v>
      </c>
      <c r="G257" s="7" t="str">
        <f t="shared" si="56"/>
        <v>Quarter 3</v>
      </c>
      <c r="H257" s="7" t="str">
        <f t="shared" si="57"/>
        <v>Q3</v>
      </c>
      <c r="I257" s="6" t="str">
        <f t="shared" si="58"/>
        <v>20123</v>
      </c>
      <c r="J257" s="7" t="str">
        <f t="shared" si="59"/>
        <v>Q3 2012</v>
      </c>
      <c r="K257" s="7" t="str">
        <f t="shared" si="50"/>
        <v>Sep 2012</v>
      </c>
      <c r="L257" s="10" t="str">
        <f t="shared" si="60"/>
        <v>September 2012</v>
      </c>
      <c r="M257" s="11" t="str">
        <f t="shared" si="61"/>
        <v>September</v>
      </c>
      <c r="N257" s="12" t="str">
        <f t="shared" si="62"/>
        <v>Sep</v>
      </c>
      <c r="O257" s="12" t="str">
        <f t="shared" si="51"/>
        <v>Quarter 3 2012</v>
      </c>
      <c r="P257" s="12" t="str">
        <f t="shared" si="63"/>
        <v>Qtr 3 2012</v>
      </c>
      <c r="Q257" s="12" t="str">
        <f t="shared" si="52"/>
        <v>201209</v>
      </c>
    </row>
    <row r="258" spans="1:17" x14ac:dyDescent="0.25">
      <c r="A258" s="6">
        <v>41165</v>
      </c>
      <c r="B258" s="7">
        <f t="shared" si="53"/>
        <v>2012</v>
      </c>
      <c r="C258" s="7">
        <f t="shared" ref="C258:C321" si="64">MONTH(A258)</f>
        <v>9</v>
      </c>
      <c r="D258" s="8" t="str">
        <f t="shared" si="54"/>
        <v>September</v>
      </c>
      <c r="E258" s="7" t="str">
        <f t="shared" si="55"/>
        <v>Sep</v>
      </c>
      <c r="F258" s="9">
        <f t="shared" ref="F258:F321" si="65">ROUNDUP(MONTH(A258)/3,0)</f>
        <v>3</v>
      </c>
      <c r="G258" s="7" t="str">
        <f t="shared" si="56"/>
        <v>Quarter 3</v>
      </c>
      <c r="H258" s="7" t="str">
        <f t="shared" si="57"/>
        <v>Q3</v>
      </c>
      <c r="I258" s="6" t="str">
        <f t="shared" si="58"/>
        <v>20123</v>
      </c>
      <c r="J258" s="7" t="str">
        <f t="shared" si="59"/>
        <v>Q3 2012</v>
      </c>
      <c r="K258" s="7" t="str">
        <f t="shared" ref="K258:K321" si="66">TEXT(A258,"mmm") &amp; " " &amp; YEAR(A258)</f>
        <v>Sep 2012</v>
      </c>
      <c r="L258" s="10" t="str">
        <f t="shared" si="60"/>
        <v>September 2012</v>
      </c>
      <c r="M258" s="11" t="str">
        <f t="shared" si="61"/>
        <v>September</v>
      </c>
      <c r="N258" s="12" t="str">
        <f t="shared" si="62"/>
        <v>Sep</v>
      </c>
      <c r="O258" s="12" t="str">
        <f t="shared" ref="O258:O321" si="67">"Quarter " &amp; ROUNDUP(MONTH(A258)/3,0)&amp; " " &amp; YEAR(A258)</f>
        <v>Quarter 3 2012</v>
      </c>
      <c r="P258" s="12" t="str">
        <f t="shared" si="63"/>
        <v>Qtr 3 2012</v>
      </c>
      <c r="Q258" s="12" t="str">
        <f t="shared" ref="Q258:Q321" si="68">YEAR(A258)&amp; RIGHT("0" &amp; MONTH(A258),2)</f>
        <v>201209</v>
      </c>
    </row>
    <row r="259" spans="1:17" x14ac:dyDescent="0.25">
      <c r="A259" s="6">
        <v>41166</v>
      </c>
      <c r="B259" s="7">
        <f t="shared" ref="B259:B322" si="69">YEAR(A259)</f>
        <v>2012</v>
      </c>
      <c r="C259" s="7">
        <f t="shared" si="64"/>
        <v>9</v>
      </c>
      <c r="D259" s="8" t="str">
        <f t="shared" ref="D259:D322" si="70">TEXT(A259,"mmmm")</f>
        <v>September</v>
      </c>
      <c r="E259" s="7" t="str">
        <f t="shared" ref="E259:E322" si="71">TEXT(A259,"mmm")</f>
        <v>Sep</v>
      </c>
      <c r="F259" s="9">
        <f t="shared" si="65"/>
        <v>3</v>
      </c>
      <c r="G259" s="7" t="str">
        <f t="shared" ref="G259:G322" si="72">"Quarter " &amp; ROUNDUP(MONTH(A259)/3,0)</f>
        <v>Quarter 3</v>
      </c>
      <c r="H259" s="7" t="str">
        <f t="shared" ref="H259:H322" si="73">"Q" &amp; ROUNDUP(MONTH(A259)/3,0)</f>
        <v>Q3</v>
      </c>
      <c r="I259" s="6" t="str">
        <f t="shared" ref="I259:I322" si="74">YEAR(A259) &amp; ROUNDUP(MONTH(A259)/3,0)</f>
        <v>20123</v>
      </c>
      <c r="J259" s="7" t="str">
        <f t="shared" ref="J259:J322" si="75">"Q" &amp; ROUNDUP(MONTH(A259)/3,0) &amp; " " &amp; YEAR(A259)</f>
        <v>Q3 2012</v>
      </c>
      <c r="K259" s="7" t="str">
        <f t="shared" si="66"/>
        <v>Sep 2012</v>
      </c>
      <c r="L259" s="10" t="str">
        <f t="shared" ref="L259:L322" si="76">TEXT(A259,"Mmmm") &amp; " " &amp; YEAR(A259)</f>
        <v>September 2012</v>
      </c>
      <c r="M259" s="11" t="str">
        <f t="shared" ref="M259:M322" si="77">TEXT(A259,"Mmmm")</f>
        <v>September</v>
      </c>
      <c r="N259" s="12" t="str">
        <f t="shared" ref="N259:N322" si="78">TEXT(A259,"mmm")</f>
        <v>Sep</v>
      </c>
      <c r="O259" s="12" t="str">
        <f t="shared" si="67"/>
        <v>Quarter 3 2012</v>
      </c>
      <c r="P259" s="12" t="str">
        <f t="shared" ref="P259:P322" si="79">"Qtr " &amp; ROUNDUP(MONTH(A259)/3,0)&amp; " " &amp; YEAR(A259)</f>
        <v>Qtr 3 2012</v>
      </c>
      <c r="Q259" s="12" t="str">
        <f t="shared" si="68"/>
        <v>201209</v>
      </c>
    </row>
    <row r="260" spans="1:17" x14ac:dyDescent="0.25">
      <c r="A260" s="6">
        <v>41167</v>
      </c>
      <c r="B260" s="7">
        <f t="shared" si="69"/>
        <v>2012</v>
      </c>
      <c r="C260" s="7">
        <f t="shared" si="64"/>
        <v>9</v>
      </c>
      <c r="D260" s="8" t="str">
        <f t="shared" si="70"/>
        <v>September</v>
      </c>
      <c r="E260" s="7" t="str">
        <f t="shared" si="71"/>
        <v>Sep</v>
      </c>
      <c r="F260" s="9">
        <f t="shared" si="65"/>
        <v>3</v>
      </c>
      <c r="G260" s="7" t="str">
        <f t="shared" si="72"/>
        <v>Quarter 3</v>
      </c>
      <c r="H260" s="7" t="str">
        <f t="shared" si="73"/>
        <v>Q3</v>
      </c>
      <c r="I260" s="6" t="str">
        <f t="shared" si="74"/>
        <v>20123</v>
      </c>
      <c r="J260" s="7" t="str">
        <f t="shared" si="75"/>
        <v>Q3 2012</v>
      </c>
      <c r="K260" s="7" t="str">
        <f t="shared" si="66"/>
        <v>Sep 2012</v>
      </c>
      <c r="L260" s="10" t="str">
        <f t="shared" si="76"/>
        <v>September 2012</v>
      </c>
      <c r="M260" s="11" t="str">
        <f t="shared" si="77"/>
        <v>September</v>
      </c>
      <c r="N260" s="12" t="str">
        <f t="shared" si="78"/>
        <v>Sep</v>
      </c>
      <c r="O260" s="12" t="str">
        <f t="shared" si="67"/>
        <v>Quarter 3 2012</v>
      </c>
      <c r="P260" s="12" t="str">
        <f t="shared" si="79"/>
        <v>Qtr 3 2012</v>
      </c>
      <c r="Q260" s="12" t="str">
        <f t="shared" si="68"/>
        <v>201209</v>
      </c>
    </row>
    <row r="261" spans="1:17" x14ac:dyDescent="0.25">
      <c r="A261" s="6">
        <v>41168</v>
      </c>
      <c r="B261" s="7">
        <f t="shared" si="69"/>
        <v>2012</v>
      </c>
      <c r="C261" s="7">
        <f t="shared" si="64"/>
        <v>9</v>
      </c>
      <c r="D261" s="8" t="str">
        <f t="shared" si="70"/>
        <v>September</v>
      </c>
      <c r="E261" s="7" t="str">
        <f t="shared" si="71"/>
        <v>Sep</v>
      </c>
      <c r="F261" s="9">
        <f t="shared" si="65"/>
        <v>3</v>
      </c>
      <c r="G261" s="7" t="str">
        <f t="shared" si="72"/>
        <v>Quarter 3</v>
      </c>
      <c r="H261" s="7" t="str">
        <f t="shared" si="73"/>
        <v>Q3</v>
      </c>
      <c r="I261" s="6" t="str">
        <f t="shared" si="74"/>
        <v>20123</v>
      </c>
      <c r="J261" s="7" t="str">
        <f t="shared" si="75"/>
        <v>Q3 2012</v>
      </c>
      <c r="K261" s="7" t="str">
        <f t="shared" si="66"/>
        <v>Sep 2012</v>
      </c>
      <c r="L261" s="10" t="str">
        <f t="shared" si="76"/>
        <v>September 2012</v>
      </c>
      <c r="M261" s="11" t="str">
        <f t="shared" si="77"/>
        <v>September</v>
      </c>
      <c r="N261" s="12" t="str">
        <f t="shared" si="78"/>
        <v>Sep</v>
      </c>
      <c r="O261" s="12" t="str">
        <f t="shared" si="67"/>
        <v>Quarter 3 2012</v>
      </c>
      <c r="P261" s="12" t="str">
        <f t="shared" si="79"/>
        <v>Qtr 3 2012</v>
      </c>
      <c r="Q261" s="12" t="str">
        <f t="shared" si="68"/>
        <v>201209</v>
      </c>
    </row>
    <row r="262" spans="1:17" x14ac:dyDescent="0.25">
      <c r="A262" s="6">
        <v>41169</v>
      </c>
      <c r="B262" s="7">
        <f t="shared" si="69"/>
        <v>2012</v>
      </c>
      <c r="C262" s="7">
        <f t="shared" si="64"/>
        <v>9</v>
      </c>
      <c r="D262" s="8" t="str">
        <f t="shared" si="70"/>
        <v>September</v>
      </c>
      <c r="E262" s="7" t="str">
        <f t="shared" si="71"/>
        <v>Sep</v>
      </c>
      <c r="F262" s="9">
        <f t="shared" si="65"/>
        <v>3</v>
      </c>
      <c r="G262" s="7" t="str">
        <f t="shared" si="72"/>
        <v>Quarter 3</v>
      </c>
      <c r="H262" s="7" t="str">
        <f t="shared" si="73"/>
        <v>Q3</v>
      </c>
      <c r="I262" s="6" t="str">
        <f t="shared" si="74"/>
        <v>20123</v>
      </c>
      <c r="J262" s="7" t="str">
        <f t="shared" si="75"/>
        <v>Q3 2012</v>
      </c>
      <c r="K262" s="7" t="str">
        <f t="shared" si="66"/>
        <v>Sep 2012</v>
      </c>
      <c r="L262" s="10" t="str">
        <f t="shared" si="76"/>
        <v>September 2012</v>
      </c>
      <c r="M262" s="11" t="str">
        <f t="shared" si="77"/>
        <v>September</v>
      </c>
      <c r="N262" s="12" t="str">
        <f t="shared" si="78"/>
        <v>Sep</v>
      </c>
      <c r="O262" s="12" t="str">
        <f t="shared" si="67"/>
        <v>Quarter 3 2012</v>
      </c>
      <c r="P262" s="12" t="str">
        <f t="shared" si="79"/>
        <v>Qtr 3 2012</v>
      </c>
      <c r="Q262" s="12" t="str">
        <f t="shared" si="68"/>
        <v>201209</v>
      </c>
    </row>
    <row r="263" spans="1:17" x14ac:dyDescent="0.25">
      <c r="A263" s="6">
        <v>41170</v>
      </c>
      <c r="B263" s="7">
        <f t="shared" si="69"/>
        <v>2012</v>
      </c>
      <c r="C263" s="7">
        <f t="shared" si="64"/>
        <v>9</v>
      </c>
      <c r="D263" s="8" t="str">
        <f t="shared" si="70"/>
        <v>September</v>
      </c>
      <c r="E263" s="7" t="str">
        <f t="shared" si="71"/>
        <v>Sep</v>
      </c>
      <c r="F263" s="9">
        <f t="shared" si="65"/>
        <v>3</v>
      </c>
      <c r="G263" s="7" t="str">
        <f t="shared" si="72"/>
        <v>Quarter 3</v>
      </c>
      <c r="H263" s="7" t="str">
        <f t="shared" si="73"/>
        <v>Q3</v>
      </c>
      <c r="I263" s="6" t="str">
        <f t="shared" si="74"/>
        <v>20123</v>
      </c>
      <c r="J263" s="7" t="str">
        <f t="shared" si="75"/>
        <v>Q3 2012</v>
      </c>
      <c r="K263" s="7" t="str">
        <f t="shared" si="66"/>
        <v>Sep 2012</v>
      </c>
      <c r="L263" s="10" t="str">
        <f t="shared" si="76"/>
        <v>September 2012</v>
      </c>
      <c r="M263" s="11" t="str">
        <f t="shared" si="77"/>
        <v>September</v>
      </c>
      <c r="N263" s="12" t="str">
        <f t="shared" si="78"/>
        <v>Sep</v>
      </c>
      <c r="O263" s="12" t="str">
        <f t="shared" si="67"/>
        <v>Quarter 3 2012</v>
      </c>
      <c r="P263" s="12" t="str">
        <f t="shared" si="79"/>
        <v>Qtr 3 2012</v>
      </c>
      <c r="Q263" s="12" t="str">
        <f t="shared" si="68"/>
        <v>201209</v>
      </c>
    </row>
    <row r="264" spans="1:17" x14ac:dyDescent="0.25">
      <c r="A264" s="6">
        <v>41171</v>
      </c>
      <c r="B264" s="7">
        <f t="shared" si="69"/>
        <v>2012</v>
      </c>
      <c r="C264" s="7">
        <f t="shared" si="64"/>
        <v>9</v>
      </c>
      <c r="D264" s="8" t="str">
        <f t="shared" si="70"/>
        <v>September</v>
      </c>
      <c r="E264" s="7" t="str">
        <f t="shared" si="71"/>
        <v>Sep</v>
      </c>
      <c r="F264" s="9">
        <f t="shared" si="65"/>
        <v>3</v>
      </c>
      <c r="G264" s="7" t="str">
        <f t="shared" si="72"/>
        <v>Quarter 3</v>
      </c>
      <c r="H264" s="7" t="str">
        <f t="shared" si="73"/>
        <v>Q3</v>
      </c>
      <c r="I264" s="6" t="str">
        <f t="shared" si="74"/>
        <v>20123</v>
      </c>
      <c r="J264" s="7" t="str">
        <f t="shared" si="75"/>
        <v>Q3 2012</v>
      </c>
      <c r="K264" s="7" t="str">
        <f t="shared" si="66"/>
        <v>Sep 2012</v>
      </c>
      <c r="L264" s="10" t="str">
        <f t="shared" si="76"/>
        <v>September 2012</v>
      </c>
      <c r="M264" s="11" t="str">
        <f t="shared" si="77"/>
        <v>September</v>
      </c>
      <c r="N264" s="12" t="str">
        <f t="shared" si="78"/>
        <v>Sep</v>
      </c>
      <c r="O264" s="12" t="str">
        <f t="shared" si="67"/>
        <v>Quarter 3 2012</v>
      </c>
      <c r="P264" s="12" t="str">
        <f t="shared" si="79"/>
        <v>Qtr 3 2012</v>
      </c>
      <c r="Q264" s="12" t="str">
        <f t="shared" si="68"/>
        <v>201209</v>
      </c>
    </row>
    <row r="265" spans="1:17" x14ac:dyDescent="0.25">
      <c r="A265" s="6">
        <v>41172</v>
      </c>
      <c r="B265" s="7">
        <f t="shared" si="69"/>
        <v>2012</v>
      </c>
      <c r="C265" s="7">
        <f t="shared" si="64"/>
        <v>9</v>
      </c>
      <c r="D265" s="8" t="str">
        <f t="shared" si="70"/>
        <v>September</v>
      </c>
      <c r="E265" s="7" t="str">
        <f t="shared" si="71"/>
        <v>Sep</v>
      </c>
      <c r="F265" s="9">
        <f t="shared" si="65"/>
        <v>3</v>
      </c>
      <c r="G265" s="7" t="str">
        <f t="shared" si="72"/>
        <v>Quarter 3</v>
      </c>
      <c r="H265" s="7" t="str">
        <f t="shared" si="73"/>
        <v>Q3</v>
      </c>
      <c r="I265" s="6" t="str">
        <f t="shared" si="74"/>
        <v>20123</v>
      </c>
      <c r="J265" s="7" t="str">
        <f t="shared" si="75"/>
        <v>Q3 2012</v>
      </c>
      <c r="K265" s="7" t="str">
        <f t="shared" si="66"/>
        <v>Sep 2012</v>
      </c>
      <c r="L265" s="10" t="str">
        <f t="shared" si="76"/>
        <v>September 2012</v>
      </c>
      <c r="M265" s="11" t="str">
        <f t="shared" si="77"/>
        <v>September</v>
      </c>
      <c r="N265" s="12" t="str">
        <f t="shared" si="78"/>
        <v>Sep</v>
      </c>
      <c r="O265" s="12" t="str">
        <f t="shared" si="67"/>
        <v>Quarter 3 2012</v>
      </c>
      <c r="P265" s="12" t="str">
        <f t="shared" si="79"/>
        <v>Qtr 3 2012</v>
      </c>
      <c r="Q265" s="12" t="str">
        <f t="shared" si="68"/>
        <v>201209</v>
      </c>
    </row>
    <row r="266" spans="1:17" x14ac:dyDescent="0.25">
      <c r="A266" s="6">
        <v>41173</v>
      </c>
      <c r="B266" s="7">
        <f t="shared" si="69"/>
        <v>2012</v>
      </c>
      <c r="C266" s="7">
        <f t="shared" si="64"/>
        <v>9</v>
      </c>
      <c r="D266" s="8" t="str">
        <f t="shared" si="70"/>
        <v>September</v>
      </c>
      <c r="E266" s="7" t="str">
        <f t="shared" si="71"/>
        <v>Sep</v>
      </c>
      <c r="F266" s="9">
        <f t="shared" si="65"/>
        <v>3</v>
      </c>
      <c r="G266" s="7" t="str">
        <f t="shared" si="72"/>
        <v>Quarter 3</v>
      </c>
      <c r="H266" s="7" t="str">
        <f t="shared" si="73"/>
        <v>Q3</v>
      </c>
      <c r="I266" s="6" t="str">
        <f t="shared" si="74"/>
        <v>20123</v>
      </c>
      <c r="J266" s="7" t="str">
        <f t="shared" si="75"/>
        <v>Q3 2012</v>
      </c>
      <c r="K266" s="7" t="str">
        <f t="shared" si="66"/>
        <v>Sep 2012</v>
      </c>
      <c r="L266" s="10" t="str">
        <f t="shared" si="76"/>
        <v>September 2012</v>
      </c>
      <c r="M266" s="11" t="str">
        <f t="shared" si="77"/>
        <v>September</v>
      </c>
      <c r="N266" s="12" t="str">
        <f t="shared" si="78"/>
        <v>Sep</v>
      </c>
      <c r="O266" s="12" t="str">
        <f t="shared" si="67"/>
        <v>Quarter 3 2012</v>
      </c>
      <c r="P266" s="12" t="str">
        <f t="shared" si="79"/>
        <v>Qtr 3 2012</v>
      </c>
      <c r="Q266" s="12" t="str">
        <f t="shared" si="68"/>
        <v>201209</v>
      </c>
    </row>
    <row r="267" spans="1:17" x14ac:dyDescent="0.25">
      <c r="A267" s="6">
        <v>41174</v>
      </c>
      <c r="B267" s="7">
        <f t="shared" si="69"/>
        <v>2012</v>
      </c>
      <c r="C267" s="7">
        <f t="shared" si="64"/>
        <v>9</v>
      </c>
      <c r="D267" s="8" t="str">
        <f t="shared" si="70"/>
        <v>September</v>
      </c>
      <c r="E267" s="7" t="str">
        <f t="shared" si="71"/>
        <v>Sep</v>
      </c>
      <c r="F267" s="9">
        <f t="shared" si="65"/>
        <v>3</v>
      </c>
      <c r="G267" s="7" t="str">
        <f t="shared" si="72"/>
        <v>Quarter 3</v>
      </c>
      <c r="H267" s="7" t="str">
        <f t="shared" si="73"/>
        <v>Q3</v>
      </c>
      <c r="I267" s="6" t="str">
        <f t="shared" si="74"/>
        <v>20123</v>
      </c>
      <c r="J267" s="7" t="str">
        <f t="shared" si="75"/>
        <v>Q3 2012</v>
      </c>
      <c r="K267" s="7" t="str">
        <f t="shared" si="66"/>
        <v>Sep 2012</v>
      </c>
      <c r="L267" s="10" t="str">
        <f t="shared" si="76"/>
        <v>September 2012</v>
      </c>
      <c r="M267" s="11" t="str">
        <f t="shared" si="77"/>
        <v>September</v>
      </c>
      <c r="N267" s="12" t="str">
        <f t="shared" si="78"/>
        <v>Sep</v>
      </c>
      <c r="O267" s="12" t="str">
        <f t="shared" si="67"/>
        <v>Quarter 3 2012</v>
      </c>
      <c r="P267" s="12" t="str">
        <f t="shared" si="79"/>
        <v>Qtr 3 2012</v>
      </c>
      <c r="Q267" s="12" t="str">
        <f t="shared" si="68"/>
        <v>201209</v>
      </c>
    </row>
    <row r="268" spans="1:17" x14ac:dyDescent="0.25">
      <c r="A268" s="6">
        <v>41175</v>
      </c>
      <c r="B268" s="7">
        <f t="shared" si="69"/>
        <v>2012</v>
      </c>
      <c r="C268" s="7">
        <f t="shared" si="64"/>
        <v>9</v>
      </c>
      <c r="D268" s="8" t="str">
        <f t="shared" si="70"/>
        <v>September</v>
      </c>
      <c r="E268" s="7" t="str">
        <f t="shared" si="71"/>
        <v>Sep</v>
      </c>
      <c r="F268" s="9">
        <f t="shared" si="65"/>
        <v>3</v>
      </c>
      <c r="G268" s="7" t="str">
        <f t="shared" si="72"/>
        <v>Quarter 3</v>
      </c>
      <c r="H268" s="7" t="str">
        <f t="shared" si="73"/>
        <v>Q3</v>
      </c>
      <c r="I268" s="6" t="str">
        <f t="shared" si="74"/>
        <v>20123</v>
      </c>
      <c r="J268" s="7" t="str">
        <f t="shared" si="75"/>
        <v>Q3 2012</v>
      </c>
      <c r="K268" s="7" t="str">
        <f t="shared" si="66"/>
        <v>Sep 2012</v>
      </c>
      <c r="L268" s="10" t="str">
        <f t="shared" si="76"/>
        <v>September 2012</v>
      </c>
      <c r="M268" s="11" t="str">
        <f t="shared" si="77"/>
        <v>September</v>
      </c>
      <c r="N268" s="12" t="str">
        <f t="shared" si="78"/>
        <v>Sep</v>
      </c>
      <c r="O268" s="12" t="str">
        <f t="shared" si="67"/>
        <v>Quarter 3 2012</v>
      </c>
      <c r="P268" s="12" t="str">
        <f t="shared" si="79"/>
        <v>Qtr 3 2012</v>
      </c>
      <c r="Q268" s="12" t="str">
        <f t="shared" si="68"/>
        <v>201209</v>
      </c>
    </row>
    <row r="269" spans="1:17" x14ac:dyDescent="0.25">
      <c r="A269" s="6">
        <v>41176</v>
      </c>
      <c r="B269" s="7">
        <f t="shared" si="69"/>
        <v>2012</v>
      </c>
      <c r="C269" s="7">
        <f t="shared" si="64"/>
        <v>9</v>
      </c>
      <c r="D269" s="8" t="str">
        <f t="shared" si="70"/>
        <v>September</v>
      </c>
      <c r="E269" s="7" t="str">
        <f t="shared" si="71"/>
        <v>Sep</v>
      </c>
      <c r="F269" s="9">
        <f t="shared" si="65"/>
        <v>3</v>
      </c>
      <c r="G269" s="7" t="str">
        <f t="shared" si="72"/>
        <v>Quarter 3</v>
      </c>
      <c r="H269" s="7" t="str">
        <f t="shared" si="73"/>
        <v>Q3</v>
      </c>
      <c r="I269" s="6" t="str">
        <f t="shared" si="74"/>
        <v>20123</v>
      </c>
      <c r="J269" s="7" t="str">
        <f t="shared" si="75"/>
        <v>Q3 2012</v>
      </c>
      <c r="K269" s="7" t="str">
        <f t="shared" si="66"/>
        <v>Sep 2012</v>
      </c>
      <c r="L269" s="10" t="str">
        <f t="shared" si="76"/>
        <v>September 2012</v>
      </c>
      <c r="M269" s="11" t="str">
        <f t="shared" si="77"/>
        <v>September</v>
      </c>
      <c r="N269" s="12" t="str">
        <f t="shared" si="78"/>
        <v>Sep</v>
      </c>
      <c r="O269" s="12" t="str">
        <f t="shared" si="67"/>
        <v>Quarter 3 2012</v>
      </c>
      <c r="P269" s="12" t="str">
        <f t="shared" si="79"/>
        <v>Qtr 3 2012</v>
      </c>
      <c r="Q269" s="12" t="str">
        <f t="shared" si="68"/>
        <v>201209</v>
      </c>
    </row>
    <row r="270" spans="1:17" x14ac:dyDescent="0.25">
      <c r="A270" s="6">
        <v>41177</v>
      </c>
      <c r="B270" s="7">
        <f t="shared" si="69"/>
        <v>2012</v>
      </c>
      <c r="C270" s="7">
        <f t="shared" si="64"/>
        <v>9</v>
      </c>
      <c r="D270" s="8" t="str">
        <f t="shared" si="70"/>
        <v>September</v>
      </c>
      <c r="E270" s="7" t="str">
        <f t="shared" si="71"/>
        <v>Sep</v>
      </c>
      <c r="F270" s="9">
        <f t="shared" si="65"/>
        <v>3</v>
      </c>
      <c r="G270" s="7" t="str">
        <f t="shared" si="72"/>
        <v>Quarter 3</v>
      </c>
      <c r="H270" s="7" t="str">
        <f t="shared" si="73"/>
        <v>Q3</v>
      </c>
      <c r="I270" s="6" t="str">
        <f t="shared" si="74"/>
        <v>20123</v>
      </c>
      <c r="J270" s="7" t="str">
        <f t="shared" si="75"/>
        <v>Q3 2012</v>
      </c>
      <c r="K270" s="7" t="str">
        <f t="shared" si="66"/>
        <v>Sep 2012</v>
      </c>
      <c r="L270" s="10" t="str">
        <f t="shared" si="76"/>
        <v>September 2012</v>
      </c>
      <c r="M270" s="11" t="str">
        <f t="shared" si="77"/>
        <v>September</v>
      </c>
      <c r="N270" s="12" t="str">
        <f t="shared" si="78"/>
        <v>Sep</v>
      </c>
      <c r="O270" s="12" t="str">
        <f t="shared" si="67"/>
        <v>Quarter 3 2012</v>
      </c>
      <c r="P270" s="12" t="str">
        <f t="shared" si="79"/>
        <v>Qtr 3 2012</v>
      </c>
      <c r="Q270" s="12" t="str">
        <f t="shared" si="68"/>
        <v>201209</v>
      </c>
    </row>
    <row r="271" spans="1:17" x14ac:dyDescent="0.25">
      <c r="A271" s="6">
        <v>41178</v>
      </c>
      <c r="B271" s="7">
        <f t="shared" si="69"/>
        <v>2012</v>
      </c>
      <c r="C271" s="7">
        <f t="shared" si="64"/>
        <v>9</v>
      </c>
      <c r="D271" s="8" t="str">
        <f t="shared" si="70"/>
        <v>September</v>
      </c>
      <c r="E271" s="7" t="str">
        <f t="shared" si="71"/>
        <v>Sep</v>
      </c>
      <c r="F271" s="9">
        <f t="shared" si="65"/>
        <v>3</v>
      </c>
      <c r="G271" s="7" t="str">
        <f t="shared" si="72"/>
        <v>Quarter 3</v>
      </c>
      <c r="H271" s="7" t="str">
        <f t="shared" si="73"/>
        <v>Q3</v>
      </c>
      <c r="I271" s="6" t="str">
        <f t="shared" si="74"/>
        <v>20123</v>
      </c>
      <c r="J271" s="7" t="str">
        <f t="shared" si="75"/>
        <v>Q3 2012</v>
      </c>
      <c r="K271" s="7" t="str">
        <f t="shared" si="66"/>
        <v>Sep 2012</v>
      </c>
      <c r="L271" s="10" t="str">
        <f t="shared" si="76"/>
        <v>September 2012</v>
      </c>
      <c r="M271" s="11" t="str">
        <f t="shared" si="77"/>
        <v>September</v>
      </c>
      <c r="N271" s="12" t="str">
        <f t="shared" si="78"/>
        <v>Sep</v>
      </c>
      <c r="O271" s="12" t="str">
        <f t="shared" si="67"/>
        <v>Quarter 3 2012</v>
      </c>
      <c r="P271" s="12" t="str">
        <f t="shared" si="79"/>
        <v>Qtr 3 2012</v>
      </c>
      <c r="Q271" s="12" t="str">
        <f t="shared" si="68"/>
        <v>201209</v>
      </c>
    </row>
    <row r="272" spans="1:17" x14ac:dyDescent="0.25">
      <c r="A272" s="6">
        <v>41179</v>
      </c>
      <c r="B272" s="7">
        <f t="shared" si="69"/>
        <v>2012</v>
      </c>
      <c r="C272" s="7">
        <f t="shared" si="64"/>
        <v>9</v>
      </c>
      <c r="D272" s="8" t="str">
        <f t="shared" si="70"/>
        <v>September</v>
      </c>
      <c r="E272" s="7" t="str">
        <f t="shared" si="71"/>
        <v>Sep</v>
      </c>
      <c r="F272" s="9">
        <f t="shared" si="65"/>
        <v>3</v>
      </c>
      <c r="G272" s="7" t="str">
        <f t="shared" si="72"/>
        <v>Quarter 3</v>
      </c>
      <c r="H272" s="7" t="str">
        <f t="shared" si="73"/>
        <v>Q3</v>
      </c>
      <c r="I272" s="6" t="str">
        <f t="shared" si="74"/>
        <v>20123</v>
      </c>
      <c r="J272" s="7" t="str">
        <f t="shared" si="75"/>
        <v>Q3 2012</v>
      </c>
      <c r="K272" s="7" t="str">
        <f t="shared" si="66"/>
        <v>Sep 2012</v>
      </c>
      <c r="L272" s="10" t="str">
        <f t="shared" si="76"/>
        <v>September 2012</v>
      </c>
      <c r="M272" s="11" t="str">
        <f t="shared" si="77"/>
        <v>September</v>
      </c>
      <c r="N272" s="12" t="str">
        <f t="shared" si="78"/>
        <v>Sep</v>
      </c>
      <c r="O272" s="12" t="str">
        <f t="shared" si="67"/>
        <v>Quarter 3 2012</v>
      </c>
      <c r="P272" s="12" t="str">
        <f t="shared" si="79"/>
        <v>Qtr 3 2012</v>
      </c>
      <c r="Q272" s="12" t="str">
        <f t="shared" si="68"/>
        <v>201209</v>
      </c>
    </row>
    <row r="273" spans="1:17" x14ac:dyDescent="0.25">
      <c r="A273" s="6">
        <v>41180</v>
      </c>
      <c r="B273" s="7">
        <f t="shared" si="69"/>
        <v>2012</v>
      </c>
      <c r="C273" s="7">
        <f t="shared" si="64"/>
        <v>9</v>
      </c>
      <c r="D273" s="8" t="str">
        <f t="shared" si="70"/>
        <v>September</v>
      </c>
      <c r="E273" s="7" t="str">
        <f t="shared" si="71"/>
        <v>Sep</v>
      </c>
      <c r="F273" s="9">
        <f t="shared" si="65"/>
        <v>3</v>
      </c>
      <c r="G273" s="7" t="str">
        <f t="shared" si="72"/>
        <v>Quarter 3</v>
      </c>
      <c r="H273" s="7" t="str">
        <f t="shared" si="73"/>
        <v>Q3</v>
      </c>
      <c r="I273" s="6" t="str">
        <f t="shared" si="74"/>
        <v>20123</v>
      </c>
      <c r="J273" s="7" t="str">
        <f t="shared" si="75"/>
        <v>Q3 2012</v>
      </c>
      <c r="K273" s="7" t="str">
        <f t="shared" si="66"/>
        <v>Sep 2012</v>
      </c>
      <c r="L273" s="10" t="str">
        <f t="shared" si="76"/>
        <v>September 2012</v>
      </c>
      <c r="M273" s="11" t="str">
        <f t="shared" si="77"/>
        <v>September</v>
      </c>
      <c r="N273" s="12" t="str">
        <f t="shared" si="78"/>
        <v>Sep</v>
      </c>
      <c r="O273" s="12" t="str">
        <f t="shared" si="67"/>
        <v>Quarter 3 2012</v>
      </c>
      <c r="P273" s="12" t="str">
        <f t="shared" si="79"/>
        <v>Qtr 3 2012</v>
      </c>
      <c r="Q273" s="12" t="str">
        <f t="shared" si="68"/>
        <v>201209</v>
      </c>
    </row>
    <row r="274" spans="1:17" x14ac:dyDescent="0.25">
      <c r="A274" s="6">
        <v>41181</v>
      </c>
      <c r="B274" s="7">
        <f t="shared" si="69"/>
        <v>2012</v>
      </c>
      <c r="C274" s="7">
        <f t="shared" si="64"/>
        <v>9</v>
      </c>
      <c r="D274" s="8" t="str">
        <f t="shared" si="70"/>
        <v>September</v>
      </c>
      <c r="E274" s="7" t="str">
        <f t="shared" si="71"/>
        <v>Sep</v>
      </c>
      <c r="F274" s="9">
        <f t="shared" si="65"/>
        <v>3</v>
      </c>
      <c r="G274" s="7" t="str">
        <f t="shared" si="72"/>
        <v>Quarter 3</v>
      </c>
      <c r="H274" s="7" t="str">
        <f t="shared" si="73"/>
        <v>Q3</v>
      </c>
      <c r="I274" s="6" t="str">
        <f t="shared" si="74"/>
        <v>20123</v>
      </c>
      <c r="J274" s="7" t="str">
        <f t="shared" si="75"/>
        <v>Q3 2012</v>
      </c>
      <c r="K274" s="7" t="str">
        <f t="shared" si="66"/>
        <v>Sep 2012</v>
      </c>
      <c r="L274" s="10" t="str">
        <f t="shared" si="76"/>
        <v>September 2012</v>
      </c>
      <c r="M274" s="11" t="str">
        <f t="shared" si="77"/>
        <v>September</v>
      </c>
      <c r="N274" s="12" t="str">
        <f t="shared" si="78"/>
        <v>Sep</v>
      </c>
      <c r="O274" s="12" t="str">
        <f t="shared" si="67"/>
        <v>Quarter 3 2012</v>
      </c>
      <c r="P274" s="12" t="str">
        <f t="shared" si="79"/>
        <v>Qtr 3 2012</v>
      </c>
      <c r="Q274" s="12" t="str">
        <f t="shared" si="68"/>
        <v>201209</v>
      </c>
    </row>
    <row r="275" spans="1:17" x14ac:dyDescent="0.25">
      <c r="A275" s="6">
        <v>41182</v>
      </c>
      <c r="B275" s="7">
        <f t="shared" si="69"/>
        <v>2012</v>
      </c>
      <c r="C275" s="7">
        <f t="shared" si="64"/>
        <v>9</v>
      </c>
      <c r="D275" s="8" t="str">
        <f t="shared" si="70"/>
        <v>September</v>
      </c>
      <c r="E275" s="7" t="str">
        <f t="shared" si="71"/>
        <v>Sep</v>
      </c>
      <c r="F275" s="9">
        <f t="shared" si="65"/>
        <v>3</v>
      </c>
      <c r="G275" s="7" t="str">
        <f t="shared" si="72"/>
        <v>Quarter 3</v>
      </c>
      <c r="H275" s="7" t="str">
        <f t="shared" si="73"/>
        <v>Q3</v>
      </c>
      <c r="I275" s="6" t="str">
        <f t="shared" si="74"/>
        <v>20123</v>
      </c>
      <c r="J275" s="7" t="str">
        <f t="shared" si="75"/>
        <v>Q3 2012</v>
      </c>
      <c r="K275" s="7" t="str">
        <f t="shared" si="66"/>
        <v>Sep 2012</v>
      </c>
      <c r="L275" s="10" t="str">
        <f t="shared" si="76"/>
        <v>September 2012</v>
      </c>
      <c r="M275" s="11" t="str">
        <f t="shared" si="77"/>
        <v>September</v>
      </c>
      <c r="N275" s="12" t="str">
        <f t="shared" si="78"/>
        <v>Sep</v>
      </c>
      <c r="O275" s="12" t="str">
        <f t="shared" si="67"/>
        <v>Quarter 3 2012</v>
      </c>
      <c r="P275" s="12" t="str">
        <f t="shared" si="79"/>
        <v>Qtr 3 2012</v>
      </c>
      <c r="Q275" s="12" t="str">
        <f t="shared" si="68"/>
        <v>201209</v>
      </c>
    </row>
    <row r="276" spans="1:17" x14ac:dyDescent="0.25">
      <c r="A276" s="6">
        <v>41183</v>
      </c>
      <c r="B276" s="7">
        <f t="shared" si="69"/>
        <v>2012</v>
      </c>
      <c r="C276" s="7">
        <f t="shared" si="64"/>
        <v>10</v>
      </c>
      <c r="D276" s="8" t="str">
        <f t="shared" si="70"/>
        <v>October</v>
      </c>
      <c r="E276" s="7" t="str">
        <f t="shared" si="71"/>
        <v>Oct</v>
      </c>
      <c r="F276" s="9">
        <f t="shared" si="65"/>
        <v>4</v>
      </c>
      <c r="G276" s="7" t="str">
        <f t="shared" si="72"/>
        <v>Quarter 4</v>
      </c>
      <c r="H276" s="7" t="str">
        <f t="shared" si="73"/>
        <v>Q4</v>
      </c>
      <c r="I276" s="6" t="str">
        <f t="shared" si="74"/>
        <v>20124</v>
      </c>
      <c r="J276" s="7" t="str">
        <f t="shared" si="75"/>
        <v>Q4 2012</v>
      </c>
      <c r="K276" s="7" t="str">
        <f t="shared" si="66"/>
        <v>Oct 2012</v>
      </c>
      <c r="L276" s="10" t="str">
        <f t="shared" si="76"/>
        <v>October 2012</v>
      </c>
      <c r="M276" s="11" t="str">
        <f t="shared" si="77"/>
        <v>October</v>
      </c>
      <c r="N276" s="12" t="str">
        <f t="shared" si="78"/>
        <v>Oct</v>
      </c>
      <c r="O276" s="12" t="str">
        <f t="shared" si="67"/>
        <v>Quarter 4 2012</v>
      </c>
      <c r="P276" s="12" t="str">
        <f t="shared" si="79"/>
        <v>Qtr 4 2012</v>
      </c>
      <c r="Q276" s="12" t="str">
        <f t="shared" si="68"/>
        <v>201210</v>
      </c>
    </row>
    <row r="277" spans="1:17" x14ac:dyDescent="0.25">
      <c r="A277" s="6">
        <v>41184</v>
      </c>
      <c r="B277" s="7">
        <f t="shared" si="69"/>
        <v>2012</v>
      </c>
      <c r="C277" s="7">
        <f t="shared" si="64"/>
        <v>10</v>
      </c>
      <c r="D277" s="8" t="str">
        <f t="shared" si="70"/>
        <v>October</v>
      </c>
      <c r="E277" s="7" t="str">
        <f t="shared" si="71"/>
        <v>Oct</v>
      </c>
      <c r="F277" s="9">
        <f t="shared" si="65"/>
        <v>4</v>
      </c>
      <c r="G277" s="7" t="str">
        <f t="shared" si="72"/>
        <v>Quarter 4</v>
      </c>
      <c r="H277" s="7" t="str">
        <f t="shared" si="73"/>
        <v>Q4</v>
      </c>
      <c r="I277" s="6" t="str">
        <f t="shared" si="74"/>
        <v>20124</v>
      </c>
      <c r="J277" s="7" t="str">
        <f t="shared" si="75"/>
        <v>Q4 2012</v>
      </c>
      <c r="K277" s="7" t="str">
        <f t="shared" si="66"/>
        <v>Oct 2012</v>
      </c>
      <c r="L277" s="10" t="str">
        <f t="shared" si="76"/>
        <v>October 2012</v>
      </c>
      <c r="M277" s="11" t="str">
        <f t="shared" si="77"/>
        <v>October</v>
      </c>
      <c r="N277" s="12" t="str">
        <f t="shared" si="78"/>
        <v>Oct</v>
      </c>
      <c r="O277" s="12" t="str">
        <f t="shared" si="67"/>
        <v>Quarter 4 2012</v>
      </c>
      <c r="P277" s="12" t="str">
        <f t="shared" si="79"/>
        <v>Qtr 4 2012</v>
      </c>
      <c r="Q277" s="12" t="str">
        <f t="shared" si="68"/>
        <v>201210</v>
      </c>
    </row>
    <row r="278" spans="1:17" x14ac:dyDescent="0.25">
      <c r="A278" s="6">
        <v>41185</v>
      </c>
      <c r="B278" s="7">
        <f t="shared" si="69"/>
        <v>2012</v>
      </c>
      <c r="C278" s="7">
        <f t="shared" si="64"/>
        <v>10</v>
      </c>
      <c r="D278" s="8" t="str">
        <f t="shared" si="70"/>
        <v>October</v>
      </c>
      <c r="E278" s="7" t="str">
        <f t="shared" si="71"/>
        <v>Oct</v>
      </c>
      <c r="F278" s="9">
        <f t="shared" si="65"/>
        <v>4</v>
      </c>
      <c r="G278" s="7" t="str">
        <f t="shared" si="72"/>
        <v>Quarter 4</v>
      </c>
      <c r="H278" s="7" t="str">
        <f t="shared" si="73"/>
        <v>Q4</v>
      </c>
      <c r="I278" s="6" t="str">
        <f t="shared" si="74"/>
        <v>20124</v>
      </c>
      <c r="J278" s="7" t="str">
        <f t="shared" si="75"/>
        <v>Q4 2012</v>
      </c>
      <c r="K278" s="7" t="str">
        <f t="shared" si="66"/>
        <v>Oct 2012</v>
      </c>
      <c r="L278" s="10" t="str">
        <f t="shared" si="76"/>
        <v>October 2012</v>
      </c>
      <c r="M278" s="11" t="str">
        <f t="shared" si="77"/>
        <v>October</v>
      </c>
      <c r="N278" s="12" t="str">
        <f t="shared" si="78"/>
        <v>Oct</v>
      </c>
      <c r="O278" s="12" t="str">
        <f t="shared" si="67"/>
        <v>Quarter 4 2012</v>
      </c>
      <c r="P278" s="12" t="str">
        <f t="shared" si="79"/>
        <v>Qtr 4 2012</v>
      </c>
      <c r="Q278" s="12" t="str">
        <f t="shared" si="68"/>
        <v>201210</v>
      </c>
    </row>
    <row r="279" spans="1:17" x14ac:dyDescent="0.25">
      <c r="A279" s="6">
        <v>41186</v>
      </c>
      <c r="B279" s="7">
        <f t="shared" si="69"/>
        <v>2012</v>
      </c>
      <c r="C279" s="7">
        <f t="shared" si="64"/>
        <v>10</v>
      </c>
      <c r="D279" s="8" t="str">
        <f t="shared" si="70"/>
        <v>October</v>
      </c>
      <c r="E279" s="7" t="str">
        <f t="shared" si="71"/>
        <v>Oct</v>
      </c>
      <c r="F279" s="9">
        <f t="shared" si="65"/>
        <v>4</v>
      </c>
      <c r="G279" s="7" t="str">
        <f t="shared" si="72"/>
        <v>Quarter 4</v>
      </c>
      <c r="H279" s="7" t="str">
        <f t="shared" si="73"/>
        <v>Q4</v>
      </c>
      <c r="I279" s="6" t="str">
        <f t="shared" si="74"/>
        <v>20124</v>
      </c>
      <c r="J279" s="7" t="str">
        <f t="shared" si="75"/>
        <v>Q4 2012</v>
      </c>
      <c r="K279" s="7" t="str">
        <f t="shared" si="66"/>
        <v>Oct 2012</v>
      </c>
      <c r="L279" s="10" t="str">
        <f t="shared" si="76"/>
        <v>October 2012</v>
      </c>
      <c r="M279" s="11" t="str">
        <f t="shared" si="77"/>
        <v>October</v>
      </c>
      <c r="N279" s="12" t="str">
        <f t="shared" si="78"/>
        <v>Oct</v>
      </c>
      <c r="O279" s="12" t="str">
        <f t="shared" si="67"/>
        <v>Quarter 4 2012</v>
      </c>
      <c r="P279" s="12" t="str">
        <f t="shared" si="79"/>
        <v>Qtr 4 2012</v>
      </c>
      <c r="Q279" s="12" t="str">
        <f t="shared" si="68"/>
        <v>201210</v>
      </c>
    </row>
    <row r="280" spans="1:17" x14ac:dyDescent="0.25">
      <c r="A280" s="6">
        <v>41187</v>
      </c>
      <c r="B280" s="7">
        <f t="shared" si="69"/>
        <v>2012</v>
      </c>
      <c r="C280" s="7">
        <f t="shared" si="64"/>
        <v>10</v>
      </c>
      <c r="D280" s="8" t="str">
        <f t="shared" si="70"/>
        <v>October</v>
      </c>
      <c r="E280" s="7" t="str">
        <f t="shared" si="71"/>
        <v>Oct</v>
      </c>
      <c r="F280" s="9">
        <f t="shared" si="65"/>
        <v>4</v>
      </c>
      <c r="G280" s="7" t="str">
        <f t="shared" si="72"/>
        <v>Quarter 4</v>
      </c>
      <c r="H280" s="7" t="str">
        <f t="shared" si="73"/>
        <v>Q4</v>
      </c>
      <c r="I280" s="6" t="str">
        <f t="shared" si="74"/>
        <v>20124</v>
      </c>
      <c r="J280" s="7" t="str">
        <f t="shared" si="75"/>
        <v>Q4 2012</v>
      </c>
      <c r="K280" s="7" t="str">
        <f t="shared" si="66"/>
        <v>Oct 2012</v>
      </c>
      <c r="L280" s="10" t="str">
        <f t="shared" si="76"/>
        <v>October 2012</v>
      </c>
      <c r="M280" s="11" t="str">
        <f t="shared" si="77"/>
        <v>October</v>
      </c>
      <c r="N280" s="12" t="str">
        <f t="shared" si="78"/>
        <v>Oct</v>
      </c>
      <c r="O280" s="12" t="str">
        <f t="shared" si="67"/>
        <v>Quarter 4 2012</v>
      </c>
      <c r="P280" s="12" t="str">
        <f t="shared" si="79"/>
        <v>Qtr 4 2012</v>
      </c>
      <c r="Q280" s="12" t="str">
        <f t="shared" si="68"/>
        <v>201210</v>
      </c>
    </row>
    <row r="281" spans="1:17" x14ac:dyDescent="0.25">
      <c r="A281" s="6">
        <v>41188</v>
      </c>
      <c r="B281" s="7">
        <f t="shared" si="69"/>
        <v>2012</v>
      </c>
      <c r="C281" s="7">
        <f t="shared" si="64"/>
        <v>10</v>
      </c>
      <c r="D281" s="8" t="str">
        <f t="shared" si="70"/>
        <v>October</v>
      </c>
      <c r="E281" s="7" t="str">
        <f t="shared" si="71"/>
        <v>Oct</v>
      </c>
      <c r="F281" s="9">
        <f t="shared" si="65"/>
        <v>4</v>
      </c>
      <c r="G281" s="7" t="str">
        <f t="shared" si="72"/>
        <v>Quarter 4</v>
      </c>
      <c r="H281" s="7" t="str">
        <f t="shared" si="73"/>
        <v>Q4</v>
      </c>
      <c r="I281" s="6" t="str">
        <f t="shared" si="74"/>
        <v>20124</v>
      </c>
      <c r="J281" s="7" t="str">
        <f t="shared" si="75"/>
        <v>Q4 2012</v>
      </c>
      <c r="K281" s="7" t="str">
        <f t="shared" si="66"/>
        <v>Oct 2012</v>
      </c>
      <c r="L281" s="10" t="str">
        <f t="shared" si="76"/>
        <v>October 2012</v>
      </c>
      <c r="M281" s="11" t="str">
        <f t="shared" si="77"/>
        <v>October</v>
      </c>
      <c r="N281" s="12" t="str">
        <f t="shared" si="78"/>
        <v>Oct</v>
      </c>
      <c r="O281" s="12" t="str">
        <f t="shared" si="67"/>
        <v>Quarter 4 2012</v>
      </c>
      <c r="P281" s="12" t="str">
        <f t="shared" si="79"/>
        <v>Qtr 4 2012</v>
      </c>
      <c r="Q281" s="12" t="str">
        <f t="shared" si="68"/>
        <v>201210</v>
      </c>
    </row>
    <row r="282" spans="1:17" x14ac:dyDescent="0.25">
      <c r="A282" s="6">
        <v>41189</v>
      </c>
      <c r="B282" s="7">
        <f t="shared" si="69"/>
        <v>2012</v>
      </c>
      <c r="C282" s="7">
        <f t="shared" si="64"/>
        <v>10</v>
      </c>
      <c r="D282" s="8" t="str">
        <f t="shared" si="70"/>
        <v>October</v>
      </c>
      <c r="E282" s="7" t="str">
        <f t="shared" si="71"/>
        <v>Oct</v>
      </c>
      <c r="F282" s="9">
        <f t="shared" si="65"/>
        <v>4</v>
      </c>
      <c r="G282" s="7" t="str">
        <f t="shared" si="72"/>
        <v>Quarter 4</v>
      </c>
      <c r="H282" s="7" t="str">
        <f t="shared" si="73"/>
        <v>Q4</v>
      </c>
      <c r="I282" s="6" t="str">
        <f t="shared" si="74"/>
        <v>20124</v>
      </c>
      <c r="J282" s="7" t="str">
        <f t="shared" si="75"/>
        <v>Q4 2012</v>
      </c>
      <c r="K282" s="7" t="str">
        <f t="shared" si="66"/>
        <v>Oct 2012</v>
      </c>
      <c r="L282" s="10" t="str">
        <f t="shared" si="76"/>
        <v>October 2012</v>
      </c>
      <c r="M282" s="11" t="str">
        <f t="shared" si="77"/>
        <v>October</v>
      </c>
      <c r="N282" s="12" t="str">
        <f t="shared" si="78"/>
        <v>Oct</v>
      </c>
      <c r="O282" s="12" t="str">
        <f t="shared" si="67"/>
        <v>Quarter 4 2012</v>
      </c>
      <c r="P282" s="12" t="str">
        <f t="shared" si="79"/>
        <v>Qtr 4 2012</v>
      </c>
      <c r="Q282" s="12" t="str">
        <f t="shared" si="68"/>
        <v>201210</v>
      </c>
    </row>
    <row r="283" spans="1:17" x14ac:dyDescent="0.25">
      <c r="A283" s="6">
        <v>41190</v>
      </c>
      <c r="B283" s="7">
        <f t="shared" si="69"/>
        <v>2012</v>
      </c>
      <c r="C283" s="7">
        <f t="shared" si="64"/>
        <v>10</v>
      </c>
      <c r="D283" s="8" t="str">
        <f t="shared" si="70"/>
        <v>October</v>
      </c>
      <c r="E283" s="7" t="str">
        <f t="shared" si="71"/>
        <v>Oct</v>
      </c>
      <c r="F283" s="9">
        <f t="shared" si="65"/>
        <v>4</v>
      </c>
      <c r="G283" s="7" t="str">
        <f t="shared" si="72"/>
        <v>Quarter 4</v>
      </c>
      <c r="H283" s="7" t="str">
        <f t="shared" si="73"/>
        <v>Q4</v>
      </c>
      <c r="I283" s="6" t="str">
        <f t="shared" si="74"/>
        <v>20124</v>
      </c>
      <c r="J283" s="7" t="str">
        <f t="shared" si="75"/>
        <v>Q4 2012</v>
      </c>
      <c r="K283" s="7" t="str">
        <f t="shared" si="66"/>
        <v>Oct 2012</v>
      </c>
      <c r="L283" s="10" t="str">
        <f t="shared" si="76"/>
        <v>October 2012</v>
      </c>
      <c r="M283" s="11" t="str">
        <f t="shared" si="77"/>
        <v>October</v>
      </c>
      <c r="N283" s="12" t="str">
        <f t="shared" si="78"/>
        <v>Oct</v>
      </c>
      <c r="O283" s="12" t="str">
        <f t="shared" si="67"/>
        <v>Quarter 4 2012</v>
      </c>
      <c r="P283" s="12" t="str">
        <f t="shared" si="79"/>
        <v>Qtr 4 2012</v>
      </c>
      <c r="Q283" s="12" t="str">
        <f t="shared" si="68"/>
        <v>201210</v>
      </c>
    </row>
    <row r="284" spans="1:17" x14ac:dyDescent="0.25">
      <c r="A284" s="6">
        <v>41191</v>
      </c>
      <c r="B284" s="7">
        <f t="shared" si="69"/>
        <v>2012</v>
      </c>
      <c r="C284" s="7">
        <f t="shared" si="64"/>
        <v>10</v>
      </c>
      <c r="D284" s="8" t="str">
        <f t="shared" si="70"/>
        <v>October</v>
      </c>
      <c r="E284" s="7" t="str">
        <f t="shared" si="71"/>
        <v>Oct</v>
      </c>
      <c r="F284" s="9">
        <f t="shared" si="65"/>
        <v>4</v>
      </c>
      <c r="G284" s="7" t="str">
        <f t="shared" si="72"/>
        <v>Quarter 4</v>
      </c>
      <c r="H284" s="7" t="str">
        <f t="shared" si="73"/>
        <v>Q4</v>
      </c>
      <c r="I284" s="6" t="str">
        <f t="shared" si="74"/>
        <v>20124</v>
      </c>
      <c r="J284" s="7" t="str">
        <f t="shared" si="75"/>
        <v>Q4 2012</v>
      </c>
      <c r="K284" s="7" t="str">
        <f t="shared" si="66"/>
        <v>Oct 2012</v>
      </c>
      <c r="L284" s="10" t="str">
        <f t="shared" si="76"/>
        <v>October 2012</v>
      </c>
      <c r="M284" s="11" t="str">
        <f t="shared" si="77"/>
        <v>October</v>
      </c>
      <c r="N284" s="12" t="str">
        <f t="shared" si="78"/>
        <v>Oct</v>
      </c>
      <c r="O284" s="12" t="str">
        <f t="shared" si="67"/>
        <v>Quarter 4 2012</v>
      </c>
      <c r="P284" s="12" t="str">
        <f t="shared" si="79"/>
        <v>Qtr 4 2012</v>
      </c>
      <c r="Q284" s="12" t="str">
        <f t="shared" si="68"/>
        <v>201210</v>
      </c>
    </row>
    <row r="285" spans="1:17" x14ac:dyDescent="0.25">
      <c r="A285" s="6">
        <v>41192</v>
      </c>
      <c r="B285" s="7">
        <f t="shared" si="69"/>
        <v>2012</v>
      </c>
      <c r="C285" s="7">
        <f t="shared" si="64"/>
        <v>10</v>
      </c>
      <c r="D285" s="8" t="str">
        <f t="shared" si="70"/>
        <v>October</v>
      </c>
      <c r="E285" s="7" t="str">
        <f t="shared" si="71"/>
        <v>Oct</v>
      </c>
      <c r="F285" s="9">
        <f t="shared" si="65"/>
        <v>4</v>
      </c>
      <c r="G285" s="7" t="str">
        <f t="shared" si="72"/>
        <v>Quarter 4</v>
      </c>
      <c r="H285" s="7" t="str">
        <f t="shared" si="73"/>
        <v>Q4</v>
      </c>
      <c r="I285" s="6" t="str">
        <f t="shared" si="74"/>
        <v>20124</v>
      </c>
      <c r="J285" s="7" t="str">
        <f t="shared" si="75"/>
        <v>Q4 2012</v>
      </c>
      <c r="K285" s="7" t="str">
        <f t="shared" si="66"/>
        <v>Oct 2012</v>
      </c>
      <c r="L285" s="10" t="str">
        <f t="shared" si="76"/>
        <v>October 2012</v>
      </c>
      <c r="M285" s="11" t="str">
        <f t="shared" si="77"/>
        <v>October</v>
      </c>
      <c r="N285" s="12" t="str">
        <f t="shared" si="78"/>
        <v>Oct</v>
      </c>
      <c r="O285" s="12" t="str">
        <f t="shared" si="67"/>
        <v>Quarter 4 2012</v>
      </c>
      <c r="P285" s="12" t="str">
        <f t="shared" si="79"/>
        <v>Qtr 4 2012</v>
      </c>
      <c r="Q285" s="12" t="str">
        <f t="shared" si="68"/>
        <v>201210</v>
      </c>
    </row>
    <row r="286" spans="1:17" x14ac:dyDescent="0.25">
      <c r="A286" s="6">
        <v>41193</v>
      </c>
      <c r="B286" s="7">
        <f t="shared" si="69"/>
        <v>2012</v>
      </c>
      <c r="C286" s="7">
        <f t="shared" si="64"/>
        <v>10</v>
      </c>
      <c r="D286" s="8" t="str">
        <f t="shared" si="70"/>
        <v>October</v>
      </c>
      <c r="E286" s="7" t="str">
        <f t="shared" si="71"/>
        <v>Oct</v>
      </c>
      <c r="F286" s="9">
        <f t="shared" si="65"/>
        <v>4</v>
      </c>
      <c r="G286" s="7" t="str">
        <f t="shared" si="72"/>
        <v>Quarter 4</v>
      </c>
      <c r="H286" s="7" t="str">
        <f t="shared" si="73"/>
        <v>Q4</v>
      </c>
      <c r="I286" s="6" t="str">
        <f t="shared" si="74"/>
        <v>20124</v>
      </c>
      <c r="J286" s="7" t="str">
        <f t="shared" si="75"/>
        <v>Q4 2012</v>
      </c>
      <c r="K286" s="7" t="str">
        <f t="shared" si="66"/>
        <v>Oct 2012</v>
      </c>
      <c r="L286" s="10" t="str">
        <f t="shared" si="76"/>
        <v>October 2012</v>
      </c>
      <c r="M286" s="11" t="str">
        <f t="shared" si="77"/>
        <v>October</v>
      </c>
      <c r="N286" s="12" t="str">
        <f t="shared" si="78"/>
        <v>Oct</v>
      </c>
      <c r="O286" s="12" t="str">
        <f t="shared" si="67"/>
        <v>Quarter 4 2012</v>
      </c>
      <c r="P286" s="12" t="str">
        <f t="shared" si="79"/>
        <v>Qtr 4 2012</v>
      </c>
      <c r="Q286" s="12" t="str">
        <f t="shared" si="68"/>
        <v>201210</v>
      </c>
    </row>
    <row r="287" spans="1:17" x14ac:dyDescent="0.25">
      <c r="A287" s="6">
        <v>41194</v>
      </c>
      <c r="B287" s="7">
        <f t="shared" si="69"/>
        <v>2012</v>
      </c>
      <c r="C287" s="7">
        <f t="shared" si="64"/>
        <v>10</v>
      </c>
      <c r="D287" s="8" t="str">
        <f t="shared" si="70"/>
        <v>October</v>
      </c>
      <c r="E287" s="7" t="str">
        <f t="shared" si="71"/>
        <v>Oct</v>
      </c>
      <c r="F287" s="9">
        <f t="shared" si="65"/>
        <v>4</v>
      </c>
      <c r="G287" s="7" t="str">
        <f t="shared" si="72"/>
        <v>Quarter 4</v>
      </c>
      <c r="H287" s="7" t="str">
        <f t="shared" si="73"/>
        <v>Q4</v>
      </c>
      <c r="I287" s="6" t="str">
        <f t="shared" si="74"/>
        <v>20124</v>
      </c>
      <c r="J287" s="7" t="str">
        <f t="shared" si="75"/>
        <v>Q4 2012</v>
      </c>
      <c r="K287" s="7" t="str">
        <f t="shared" si="66"/>
        <v>Oct 2012</v>
      </c>
      <c r="L287" s="10" t="str">
        <f t="shared" si="76"/>
        <v>October 2012</v>
      </c>
      <c r="M287" s="11" t="str">
        <f t="shared" si="77"/>
        <v>October</v>
      </c>
      <c r="N287" s="12" t="str">
        <f t="shared" si="78"/>
        <v>Oct</v>
      </c>
      <c r="O287" s="12" t="str">
        <f t="shared" si="67"/>
        <v>Quarter 4 2012</v>
      </c>
      <c r="P287" s="12" t="str">
        <f t="shared" si="79"/>
        <v>Qtr 4 2012</v>
      </c>
      <c r="Q287" s="12" t="str">
        <f t="shared" si="68"/>
        <v>201210</v>
      </c>
    </row>
    <row r="288" spans="1:17" x14ac:dyDescent="0.25">
      <c r="A288" s="6">
        <v>41195</v>
      </c>
      <c r="B288" s="7">
        <f t="shared" si="69"/>
        <v>2012</v>
      </c>
      <c r="C288" s="7">
        <f t="shared" si="64"/>
        <v>10</v>
      </c>
      <c r="D288" s="8" t="str">
        <f t="shared" si="70"/>
        <v>October</v>
      </c>
      <c r="E288" s="7" t="str">
        <f t="shared" si="71"/>
        <v>Oct</v>
      </c>
      <c r="F288" s="9">
        <f t="shared" si="65"/>
        <v>4</v>
      </c>
      <c r="G288" s="7" t="str">
        <f t="shared" si="72"/>
        <v>Quarter 4</v>
      </c>
      <c r="H288" s="7" t="str">
        <f t="shared" si="73"/>
        <v>Q4</v>
      </c>
      <c r="I288" s="6" t="str">
        <f t="shared" si="74"/>
        <v>20124</v>
      </c>
      <c r="J288" s="7" t="str">
        <f t="shared" si="75"/>
        <v>Q4 2012</v>
      </c>
      <c r="K288" s="7" t="str">
        <f t="shared" si="66"/>
        <v>Oct 2012</v>
      </c>
      <c r="L288" s="10" t="str">
        <f t="shared" si="76"/>
        <v>October 2012</v>
      </c>
      <c r="M288" s="11" t="str">
        <f t="shared" si="77"/>
        <v>October</v>
      </c>
      <c r="N288" s="12" t="str">
        <f t="shared" si="78"/>
        <v>Oct</v>
      </c>
      <c r="O288" s="12" t="str">
        <f t="shared" si="67"/>
        <v>Quarter 4 2012</v>
      </c>
      <c r="P288" s="12" t="str">
        <f t="shared" si="79"/>
        <v>Qtr 4 2012</v>
      </c>
      <c r="Q288" s="12" t="str">
        <f t="shared" si="68"/>
        <v>201210</v>
      </c>
    </row>
    <row r="289" spans="1:17" x14ac:dyDescent="0.25">
      <c r="A289" s="6">
        <v>41196</v>
      </c>
      <c r="B289" s="7">
        <f t="shared" si="69"/>
        <v>2012</v>
      </c>
      <c r="C289" s="7">
        <f t="shared" si="64"/>
        <v>10</v>
      </c>
      <c r="D289" s="8" t="str">
        <f t="shared" si="70"/>
        <v>October</v>
      </c>
      <c r="E289" s="7" t="str">
        <f t="shared" si="71"/>
        <v>Oct</v>
      </c>
      <c r="F289" s="9">
        <f t="shared" si="65"/>
        <v>4</v>
      </c>
      <c r="G289" s="7" t="str">
        <f t="shared" si="72"/>
        <v>Quarter 4</v>
      </c>
      <c r="H289" s="7" t="str">
        <f t="shared" si="73"/>
        <v>Q4</v>
      </c>
      <c r="I289" s="6" t="str">
        <f t="shared" si="74"/>
        <v>20124</v>
      </c>
      <c r="J289" s="7" t="str">
        <f t="shared" si="75"/>
        <v>Q4 2012</v>
      </c>
      <c r="K289" s="7" t="str">
        <f t="shared" si="66"/>
        <v>Oct 2012</v>
      </c>
      <c r="L289" s="10" t="str">
        <f t="shared" si="76"/>
        <v>October 2012</v>
      </c>
      <c r="M289" s="11" t="str">
        <f t="shared" si="77"/>
        <v>October</v>
      </c>
      <c r="N289" s="12" t="str">
        <f t="shared" si="78"/>
        <v>Oct</v>
      </c>
      <c r="O289" s="12" t="str">
        <f t="shared" si="67"/>
        <v>Quarter 4 2012</v>
      </c>
      <c r="P289" s="12" t="str">
        <f t="shared" si="79"/>
        <v>Qtr 4 2012</v>
      </c>
      <c r="Q289" s="12" t="str">
        <f t="shared" si="68"/>
        <v>201210</v>
      </c>
    </row>
    <row r="290" spans="1:17" x14ac:dyDescent="0.25">
      <c r="A290" s="6">
        <v>41197</v>
      </c>
      <c r="B290" s="7">
        <f t="shared" si="69"/>
        <v>2012</v>
      </c>
      <c r="C290" s="7">
        <f t="shared" si="64"/>
        <v>10</v>
      </c>
      <c r="D290" s="8" t="str">
        <f t="shared" si="70"/>
        <v>October</v>
      </c>
      <c r="E290" s="7" t="str">
        <f t="shared" si="71"/>
        <v>Oct</v>
      </c>
      <c r="F290" s="9">
        <f t="shared" si="65"/>
        <v>4</v>
      </c>
      <c r="G290" s="7" t="str">
        <f t="shared" si="72"/>
        <v>Quarter 4</v>
      </c>
      <c r="H290" s="7" t="str">
        <f t="shared" si="73"/>
        <v>Q4</v>
      </c>
      <c r="I290" s="6" t="str">
        <f t="shared" si="74"/>
        <v>20124</v>
      </c>
      <c r="J290" s="7" t="str">
        <f t="shared" si="75"/>
        <v>Q4 2012</v>
      </c>
      <c r="K290" s="7" t="str">
        <f t="shared" si="66"/>
        <v>Oct 2012</v>
      </c>
      <c r="L290" s="10" t="str">
        <f t="shared" si="76"/>
        <v>October 2012</v>
      </c>
      <c r="M290" s="11" t="str">
        <f t="shared" si="77"/>
        <v>October</v>
      </c>
      <c r="N290" s="12" t="str">
        <f t="shared" si="78"/>
        <v>Oct</v>
      </c>
      <c r="O290" s="12" t="str">
        <f t="shared" si="67"/>
        <v>Quarter 4 2012</v>
      </c>
      <c r="P290" s="12" t="str">
        <f t="shared" si="79"/>
        <v>Qtr 4 2012</v>
      </c>
      <c r="Q290" s="12" t="str">
        <f t="shared" si="68"/>
        <v>201210</v>
      </c>
    </row>
    <row r="291" spans="1:17" x14ac:dyDescent="0.25">
      <c r="A291" s="6">
        <v>41198</v>
      </c>
      <c r="B291" s="7">
        <f t="shared" si="69"/>
        <v>2012</v>
      </c>
      <c r="C291" s="7">
        <f t="shared" si="64"/>
        <v>10</v>
      </c>
      <c r="D291" s="8" t="str">
        <f t="shared" si="70"/>
        <v>October</v>
      </c>
      <c r="E291" s="7" t="str">
        <f t="shared" si="71"/>
        <v>Oct</v>
      </c>
      <c r="F291" s="9">
        <f t="shared" si="65"/>
        <v>4</v>
      </c>
      <c r="G291" s="7" t="str">
        <f t="shared" si="72"/>
        <v>Quarter 4</v>
      </c>
      <c r="H291" s="7" t="str">
        <f t="shared" si="73"/>
        <v>Q4</v>
      </c>
      <c r="I291" s="6" t="str">
        <f t="shared" si="74"/>
        <v>20124</v>
      </c>
      <c r="J291" s="7" t="str">
        <f t="shared" si="75"/>
        <v>Q4 2012</v>
      </c>
      <c r="K291" s="7" t="str">
        <f t="shared" si="66"/>
        <v>Oct 2012</v>
      </c>
      <c r="L291" s="10" t="str">
        <f t="shared" si="76"/>
        <v>October 2012</v>
      </c>
      <c r="M291" s="11" t="str">
        <f t="shared" si="77"/>
        <v>October</v>
      </c>
      <c r="N291" s="12" t="str">
        <f t="shared" si="78"/>
        <v>Oct</v>
      </c>
      <c r="O291" s="12" t="str">
        <f t="shared" si="67"/>
        <v>Quarter 4 2012</v>
      </c>
      <c r="P291" s="12" t="str">
        <f t="shared" si="79"/>
        <v>Qtr 4 2012</v>
      </c>
      <c r="Q291" s="12" t="str">
        <f t="shared" si="68"/>
        <v>201210</v>
      </c>
    </row>
    <row r="292" spans="1:17" x14ac:dyDescent="0.25">
      <c r="A292" s="6">
        <v>41199</v>
      </c>
      <c r="B292" s="7">
        <f t="shared" si="69"/>
        <v>2012</v>
      </c>
      <c r="C292" s="7">
        <f t="shared" si="64"/>
        <v>10</v>
      </c>
      <c r="D292" s="8" t="str">
        <f t="shared" si="70"/>
        <v>October</v>
      </c>
      <c r="E292" s="7" t="str">
        <f t="shared" si="71"/>
        <v>Oct</v>
      </c>
      <c r="F292" s="9">
        <f t="shared" si="65"/>
        <v>4</v>
      </c>
      <c r="G292" s="7" t="str">
        <f t="shared" si="72"/>
        <v>Quarter 4</v>
      </c>
      <c r="H292" s="7" t="str">
        <f t="shared" si="73"/>
        <v>Q4</v>
      </c>
      <c r="I292" s="6" t="str">
        <f t="shared" si="74"/>
        <v>20124</v>
      </c>
      <c r="J292" s="7" t="str">
        <f t="shared" si="75"/>
        <v>Q4 2012</v>
      </c>
      <c r="K292" s="7" t="str">
        <f t="shared" si="66"/>
        <v>Oct 2012</v>
      </c>
      <c r="L292" s="10" t="str">
        <f t="shared" si="76"/>
        <v>October 2012</v>
      </c>
      <c r="M292" s="11" t="str">
        <f t="shared" si="77"/>
        <v>October</v>
      </c>
      <c r="N292" s="12" t="str">
        <f t="shared" si="78"/>
        <v>Oct</v>
      </c>
      <c r="O292" s="12" t="str">
        <f t="shared" si="67"/>
        <v>Quarter 4 2012</v>
      </c>
      <c r="P292" s="12" t="str">
        <f t="shared" si="79"/>
        <v>Qtr 4 2012</v>
      </c>
      <c r="Q292" s="12" t="str">
        <f t="shared" si="68"/>
        <v>201210</v>
      </c>
    </row>
    <row r="293" spans="1:17" x14ac:dyDescent="0.25">
      <c r="A293" s="6">
        <v>41200</v>
      </c>
      <c r="B293" s="7">
        <f t="shared" si="69"/>
        <v>2012</v>
      </c>
      <c r="C293" s="7">
        <f t="shared" si="64"/>
        <v>10</v>
      </c>
      <c r="D293" s="8" t="str">
        <f t="shared" si="70"/>
        <v>October</v>
      </c>
      <c r="E293" s="7" t="str">
        <f t="shared" si="71"/>
        <v>Oct</v>
      </c>
      <c r="F293" s="9">
        <f t="shared" si="65"/>
        <v>4</v>
      </c>
      <c r="G293" s="7" t="str">
        <f t="shared" si="72"/>
        <v>Quarter 4</v>
      </c>
      <c r="H293" s="7" t="str">
        <f t="shared" si="73"/>
        <v>Q4</v>
      </c>
      <c r="I293" s="6" t="str">
        <f t="shared" si="74"/>
        <v>20124</v>
      </c>
      <c r="J293" s="7" t="str">
        <f t="shared" si="75"/>
        <v>Q4 2012</v>
      </c>
      <c r="K293" s="7" t="str">
        <f t="shared" si="66"/>
        <v>Oct 2012</v>
      </c>
      <c r="L293" s="10" t="str">
        <f t="shared" si="76"/>
        <v>October 2012</v>
      </c>
      <c r="M293" s="11" t="str">
        <f t="shared" si="77"/>
        <v>October</v>
      </c>
      <c r="N293" s="12" t="str">
        <f t="shared" si="78"/>
        <v>Oct</v>
      </c>
      <c r="O293" s="12" t="str">
        <f t="shared" si="67"/>
        <v>Quarter 4 2012</v>
      </c>
      <c r="P293" s="12" t="str">
        <f t="shared" si="79"/>
        <v>Qtr 4 2012</v>
      </c>
      <c r="Q293" s="12" t="str">
        <f t="shared" si="68"/>
        <v>201210</v>
      </c>
    </row>
    <row r="294" spans="1:17" x14ac:dyDescent="0.25">
      <c r="A294" s="6">
        <v>41201</v>
      </c>
      <c r="B294" s="7">
        <f t="shared" si="69"/>
        <v>2012</v>
      </c>
      <c r="C294" s="7">
        <f t="shared" si="64"/>
        <v>10</v>
      </c>
      <c r="D294" s="8" t="str">
        <f t="shared" si="70"/>
        <v>October</v>
      </c>
      <c r="E294" s="7" t="str">
        <f t="shared" si="71"/>
        <v>Oct</v>
      </c>
      <c r="F294" s="9">
        <f t="shared" si="65"/>
        <v>4</v>
      </c>
      <c r="G294" s="7" t="str">
        <f t="shared" si="72"/>
        <v>Quarter 4</v>
      </c>
      <c r="H294" s="7" t="str">
        <f t="shared" si="73"/>
        <v>Q4</v>
      </c>
      <c r="I294" s="6" t="str">
        <f t="shared" si="74"/>
        <v>20124</v>
      </c>
      <c r="J294" s="7" t="str">
        <f t="shared" si="75"/>
        <v>Q4 2012</v>
      </c>
      <c r="K294" s="7" t="str">
        <f t="shared" si="66"/>
        <v>Oct 2012</v>
      </c>
      <c r="L294" s="10" t="str">
        <f t="shared" si="76"/>
        <v>October 2012</v>
      </c>
      <c r="M294" s="11" t="str">
        <f t="shared" si="77"/>
        <v>October</v>
      </c>
      <c r="N294" s="12" t="str">
        <f t="shared" si="78"/>
        <v>Oct</v>
      </c>
      <c r="O294" s="12" t="str">
        <f t="shared" si="67"/>
        <v>Quarter 4 2012</v>
      </c>
      <c r="P294" s="12" t="str">
        <f t="shared" si="79"/>
        <v>Qtr 4 2012</v>
      </c>
      <c r="Q294" s="12" t="str">
        <f t="shared" si="68"/>
        <v>201210</v>
      </c>
    </row>
    <row r="295" spans="1:17" x14ac:dyDescent="0.25">
      <c r="A295" s="6">
        <v>41202</v>
      </c>
      <c r="B295" s="7">
        <f t="shared" si="69"/>
        <v>2012</v>
      </c>
      <c r="C295" s="7">
        <f t="shared" si="64"/>
        <v>10</v>
      </c>
      <c r="D295" s="8" t="str">
        <f t="shared" si="70"/>
        <v>October</v>
      </c>
      <c r="E295" s="7" t="str">
        <f t="shared" si="71"/>
        <v>Oct</v>
      </c>
      <c r="F295" s="9">
        <f t="shared" si="65"/>
        <v>4</v>
      </c>
      <c r="G295" s="7" t="str">
        <f t="shared" si="72"/>
        <v>Quarter 4</v>
      </c>
      <c r="H295" s="7" t="str">
        <f t="shared" si="73"/>
        <v>Q4</v>
      </c>
      <c r="I295" s="6" t="str">
        <f t="shared" si="74"/>
        <v>20124</v>
      </c>
      <c r="J295" s="7" t="str">
        <f t="shared" si="75"/>
        <v>Q4 2012</v>
      </c>
      <c r="K295" s="7" t="str">
        <f t="shared" si="66"/>
        <v>Oct 2012</v>
      </c>
      <c r="L295" s="10" t="str">
        <f t="shared" si="76"/>
        <v>October 2012</v>
      </c>
      <c r="M295" s="11" t="str">
        <f t="shared" si="77"/>
        <v>October</v>
      </c>
      <c r="N295" s="12" t="str">
        <f t="shared" si="78"/>
        <v>Oct</v>
      </c>
      <c r="O295" s="12" t="str">
        <f t="shared" si="67"/>
        <v>Quarter 4 2012</v>
      </c>
      <c r="P295" s="12" t="str">
        <f t="shared" si="79"/>
        <v>Qtr 4 2012</v>
      </c>
      <c r="Q295" s="12" t="str">
        <f t="shared" si="68"/>
        <v>201210</v>
      </c>
    </row>
    <row r="296" spans="1:17" x14ac:dyDescent="0.25">
      <c r="A296" s="6">
        <v>41203</v>
      </c>
      <c r="B296" s="7">
        <f t="shared" si="69"/>
        <v>2012</v>
      </c>
      <c r="C296" s="7">
        <f t="shared" si="64"/>
        <v>10</v>
      </c>
      <c r="D296" s="8" t="str">
        <f t="shared" si="70"/>
        <v>October</v>
      </c>
      <c r="E296" s="7" t="str">
        <f t="shared" si="71"/>
        <v>Oct</v>
      </c>
      <c r="F296" s="9">
        <f t="shared" si="65"/>
        <v>4</v>
      </c>
      <c r="G296" s="7" t="str">
        <f t="shared" si="72"/>
        <v>Quarter 4</v>
      </c>
      <c r="H296" s="7" t="str">
        <f t="shared" si="73"/>
        <v>Q4</v>
      </c>
      <c r="I296" s="6" t="str">
        <f t="shared" si="74"/>
        <v>20124</v>
      </c>
      <c r="J296" s="7" t="str">
        <f t="shared" si="75"/>
        <v>Q4 2012</v>
      </c>
      <c r="K296" s="7" t="str">
        <f t="shared" si="66"/>
        <v>Oct 2012</v>
      </c>
      <c r="L296" s="10" t="str">
        <f t="shared" si="76"/>
        <v>October 2012</v>
      </c>
      <c r="M296" s="11" t="str">
        <f t="shared" si="77"/>
        <v>October</v>
      </c>
      <c r="N296" s="12" t="str">
        <f t="shared" si="78"/>
        <v>Oct</v>
      </c>
      <c r="O296" s="12" t="str">
        <f t="shared" si="67"/>
        <v>Quarter 4 2012</v>
      </c>
      <c r="P296" s="12" t="str">
        <f t="shared" si="79"/>
        <v>Qtr 4 2012</v>
      </c>
      <c r="Q296" s="12" t="str">
        <f t="shared" si="68"/>
        <v>201210</v>
      </c>
    </row>
    <row r="297" spans="1:17" x14ac:dyDescent="0.25">
      <c r="A297" s="6">
        <v>41204</v>
      </c>
      <c r="B297" s="7">
        <f t="shared" si="69"/>
        <v>2012</v>
      </c>
      <c r="C297" s="7">
        <f t="shared" si="64"/>
        <v>10</v>
      </c>
      <c r="D297" s="8" t="str">
        <f t="shared" si="70"/>
        <v>October</v>
      </c>
      <c r="E297" s="7" t="str">
        <f t="shared" si="71"/>
        <v>Oct</v>
      </c>
      <c r="F297" s="9">
        <f t="shared" si="65"/>
        <v>4</v>
      </c>
      <c r="G297" s="7" t="str">
        <f t="shared" si="72"/>
        <v>Quarter 4</v>
      </c>
      <c r="H297" s="7" t="str">
        <f t="shared" si="73"/>
        <v>Q4</v>
      </c>
      <c r="I297" s="6" t="str">
        <f t="shared" si="74"/>
        <v>20124</v>
      </c>
      <c r="J297" s="7" t="str">
        <f t="shared" si="75"/>
        <v>Q4 2012</v>
      </c>
      <c r="K297" s="7" t="str">
        <f t="shared" si="66"/>
        <v>Oct 2012</v>
      </c>
      <c r="L297" s="10" t="str">
        <f t="shared" si="76"/>
        <v>October 2012</v>
      </c>
      <c r="M297" s="11" t="str">
        <f t="shared" si="77"/>
        <v>October</v>
      </c>
      <c r="N297" s="12" t="str">
        <f t="shared" si="78"/>
        <v>Oct</v>
      </c>
      <c r="O297" s="12" t="str">
        <f t="shared" si="67"/>
        <v>Quarter 4 2012</v>
      </c>
      <c r="P297" s="12" t="str">
        <f t="shared" si="79"/>
        <v>Qtr 4 2012</v>
      </c>
      <c r="Q297" s="12" t="str">
        <f t="shared" si="68"/>
        <v>201210</v>
      </c>
    </row>
    <row r="298" spans="1:17" x14ac:dyDescent="0.25">
      <c r="A298" s="6">
        <v>41205</v>
      </c>
      <c r="B298" s="7">
        <f t="shared" si="69"/>
        <v>2012</v>
      </c>
      <c r="C298" s="7">
        <f t="shared" si="64"/>
        <v>10</v>
      </c>
      <c r="D298" s="8" t="str">
        <f t="shared" si="70"/>
        <v>October</v>
      </c>
      <c r="E298" s="7" t="str">
        <f t="shared" si="71"/>
        <v>Oct</v>
      </c>
      <c r="F298" s="9">
        <f t="shared" si="65"/>
        <v>4</v>
      </c>
      <c r="G298" s="7" t="str">
        <f t="shared" si="72"/>
        <v>Quarter 4</v>
      </c>
      <c r="H298" s="7" t="str">
        <f t="shared" si="73"/>
        <v>Q4</v>
      </c>
      <c r="I298" s="6" t="str">
        <f t="shared" si="74"/>
        <v>20124</v>
      </c>
      <c r="J298" s="7" t="str">
        <f t="shared" si="75"/>
        <v>Q4 2012</v>
      </c>
      <c r="K298" s="7" t="str">
        <f t="shared" si="66"/>
        <v>Oct 2012</v>
      </c>
      <c r="L298" s="10" t="str">
        <f t="shared" si="76"/>
        <v>October 2012</v>
      </c>
      <c r="M298" s="11" t="str">
        <f t="shared" si="77"/>
        <v>October</v>
      </c>
      <c r="N298" s="12" t="str">
        <f t="shared" si="78"/>
        <v>Oct</v>
      </c>
      <c r="O298" s="12" t="str">
        <f t="shared" si="67"/>
        <v>Quarter 4 2012</v>
      </c>
      <c r="P298" s="12" t="str">
        <f t="shared" si="79"/>
        <v>Qtr 4 2012</v>
      </c>
      <c r="Q298" s="12" t="str">
        <f t="shared" si="68"/>
        <v>201210</v>
      </c>
    </row>
    <row r="299" spans="1:17" x14ac:dyDescent="0.25">
      <c r="A299" s="6">
        <v>41206</v>
      </c>
      <c r="B299" s="7">
        <f t="shared" si="69"/>
        <v>2012</v>
      </c>
      <c r="C299" s="7">
        <f t="shared" si="64"/>
        <v>10</v>
      </c>
      <c r="D299" s="8" t="str">
        <f t="shared" si="70"/>
        <v>October</v>
      </c>
      <c r="E299" s="7" t="str">
        <f t="shared" si="71"/>
        <v>Oct</v>
      </c>
      <c r="F299" s="9">
        <f t="shared" si="65"/>
        <v>4</v>
      </c>
      <c r="G299" s="7" t="str">
        <f t="shared" si="72"/>
        <v>Quarter 4</v>
      </c>
      <c r="H299" s="7" t="str">
        <f t="shared" si="73"/>
        <v>Q4</v>
      </c>
      <c r="I299" s="6" t="str">
        <f t="shared" si="74"/>
        <v>20124</v>
      </c>
      <c r="J299" s="7" t="str">
        <f t="shared" si="75"/>
        <v>Q4 2012</v>
      </c>
      <c r="K299" s="7" t="str">
        <f t="shared" si="66"/>
        <v>Oct 2012</v>
      </c>
      <c r="L299" s="10" t="str">
        <f t="shared" si="76"/>
        <v>October 2012</v>
      </c>
      <c r="M299" s="11" t="str">
        <f t="shared" si="77"/>
        <v>October</v>
      </c>
      <c r="N299" s="12" t="str">
        <f t="shared" si="78"/>
        <v>Oct</v>
      </c>
      <c r="O299" s="12" t="str">
        <f t="shared" si="67"/>
        <v>Quarter 4 2012</v>
      </c>
      <c r="P299" s="12" t="str">
        <f t="shared" si="79"/>
        <v>Qtr 4 2012</v>
      </c>
      <c r="Q299" s="12" t="str">
        <f t="shared" si="68"/>
        <v>201210</v>
      </c>
    </row>
    <row r="300" spans="1:17" x14ac:dyDescent="0.25">
      <c r="A300" s="6">
        <v>41207</v>
      </c>
      <c r="B300" s="7">
        <f t="shared" si="69"/>
        <v>2012</v>
      </c>
      <c r="C300" s="7">
        <f t="shared" si="64"/>
        <v>10</v>
      </c>
      <c r="D300" s="8" t="str">
        <f t="shared" si="70"/>
        <v>October</v>
      </c>
      <c r="E300" s="7" t="str">
        <f t="shared" si="71"/>
        <v>Oct</v>
      </c>
      <c r="F300" s="9">
        <f t="shared" si="65"/>
        <v>4</v>
      </c>
      <c r="G300" s="7" t="str">
        <f t="shared" si="72"/>
        <v>Quarter 4</v>
      </c>
      <c r="H300" s="7" t="str">
        <f t="shared" si="73"/>
        <v>Q4</v>
      </c>
      <c r="I300" s="6" t="str">
        <f t="shared" si="74"/>
        <v>20124</v>
      </c>
      <c r="J300" s="7" t="str">
        <f t="shared" si="75"/>
        <v>Q4 2012</v>
      </c>
      <c r="K300" s="7" t="str">
        <f t="shared" si="66"/>
        <v>Oct 2012</v>
      </c>
      <c r="L300" s="10" t="str">
        <f t="shared" si="76"/>
        <v>October 2012</v>
      </c>
      <c r="M300" s="11" t="str">
        <f t="shared" si="77"/>
        <v>October</v>
      </c>
      <c r="N300" s="12" t="str">
        <f t="shared" si="78"/>
        <v>Oct</v>
      </c>
      <c r="O300" s="12" t="str">
        <f t="shared" si="67"/>
        <v>Quarter 4 2012</v>
      </c>
      <c r="P300" s="12" t="str">
        <f t="shared" si="79"/>
        <v>Qtr 4 2012</v>
      </c>
      <c r="Q300" s="12" t="str">
        <f t="shared" si="68"/>
        <v>201210</v>
      </c>
    </row>
    <row r="301" spans="1:17" x14ac:dyDescent="0.25">
      <c r="A301" s="6">
        <v>41208</v>
      </c>
      <c r="B301" s="7">
        <f t="shared" si="69"/>
        <v>2012</v>
      </c>
      <c r="C301" s="7">
        <f t="shared" si="64"/>
        <v>10</v>
      </c>
      <c r="D301" s="8" t="str">
        <f t="shared" si="70"/>
        <v>October</v>
      </c>
      <c r="E301" s="7" t="str">
        <f t="shared" si="71"/>
        <v>Oct</v>
      </c>
      <c r="F301" s="9">
        <f t="shared" si="65"/>
        <v>4</v>
      </c>
      <c r="G301" s="7" t="str">
        <f t="shared" si="72"/>
        <v>Quarter 4</v>
      </c>
      <c r="H301" s="7" t="str">
        <f t="shared" si="73"/>
        <v>Q4</v>
      </c>
      <c r="I301" s="6" t="str">
        <f t="shared" si="74"/>
        <v>20124</v>
      </c>
      <c r="J301" s="7" t="str">
        <f t="shared" si="75"/>
        <v>Q4 2012</v>
      </c>
      <c r="K301" s="7" t="str">
        <f t="shared" si="66"/>
        <v>Oct 2012</v>
      </c>
      <c r="L301" s="10" t="str">
        <f t="shared" si="76"/>
        <v>October 2012</v>
      </c>
      <c r="M301" s="11" t="str">
        <f t="shared" si="77"/>
        <v>October</v>
      </c>
      <c r="N301" s="12" t="str">
        <f t="shared" si="78"/>
        <v>Oct</v>
      </c>
      <c r="O301" s="12" t="str">
        <f t="shared" si="67"/>
        <v>Quarter 4 2012</v>
      </c>
      <c r="P301" s="12" t="str">
        <f t="shared" si="79"/>
        <v>Qtr 4 2012</v>
      </c>
      <c r="Q301" s="12" t="str">
        <f t="shared" si="68"/>
        <v>201210</v>
      </c>
    </row>
    <row r="302" spans="1:17" x14ac:dyDescent="0.25">
      <c r="A302" s="6">
        <v>41209</v>
      </c>
      <c r="B302" s="7">
        <f t="shared" si="69"/>
        <v>2012</v>
      </c>
      <c r="C302" s="7">
        <f t="shared" si="64"/>
        <v>10</v>
      </c>
      <c r="D302" s="8" t="str">
        <f t="shared" si="70"/>
        <v>October</v>
      </c>
      <c r="E302" s="7" t="str">
        <f t="shared" si="71"/>
        <v>Oct</v>
      </c>
      <c r="F302" s="9">
        <f t="shared" si="65"/>
        <v>4</v>
      </c>
      <c r="G302" s="7" t="str">
        <f t="shared" si="72"/>
        <v>Quarter 4</v>
      </c>
      <c r="H302" s="7" t="str">
        <f t="shared" si="73"/>
        <v>Q4</v>
      </c>
      <c r="I302" s="6" t="str">
        <f t="shared" si="74"/>
        <v>20124</v>
      </c>
      <c r="J302" s="7" t="str">
        <f t="shared" si="75"/>
        <v>Q4 2012</v>
      </c>
      <c r="K302" s="7" t="str">
        <f t="shared" si="66"/>
        <v>Oct 2012</v>
      </c>
      <c r="L302" s="10" t="str">
        <f t="shared" si="76"/>
        <v>October 2012</v>
      </c>
      <c r="M302" s="11" t="str">
        <f t="shared" si="77"/>
        <v>October</v>
      </c>
      <c r="N302" s="12" t="str">
        <f t="shared" si="78"/>
        <v>Oct</v>
      </c>
      <c r="O302" s="12" t="str">
        <f t="shared" si="67"/>
        <v>Quarter 4 2012</v>
      </c>
      <c r="P302" s="12" t="str">
        <f t="shared" si="79"/>
        <v>Qtr 4 2012</v>
      </c>
      <c r="Q302" s="12" t="str">
        <f t="shared" si="68"/>
        <v>201210</v>
      </c>
    </row>
    <row r="303" spans="1:17" x14ac:dyDescent="0.25">
      <c r="A303" s="6">
        <v>41210</v>
      </c>
      <c r="B303" s="7">
        <f t="shared" si="69"/>
        <v>2012</v>
      </c>
      <c r="C303" s="7">
        <f t="shared" si="64"/>
        <v>10</v>
      </c>
      <c r="D303" s="8" t="str">
        <f t="shared" si="70"/>
        <v>October</v>
      </c>
      <c r="E303" s="7" t="str">
        <f t="shared" si="71"/>
        <v>Oct</v>
      </c>
      <c r="F303" s="9">
        <f t="shared" si="65"/>
        <v>4</v>
      </c>
      <c r="G303" s="7" t="str">
        <f t="shared" si="72"/>
        <v>Quarter 4</v>
      </c>
      <c r="H303" s="7" t="str">
        <f t="shared" si="73"/>
        <v>Q4</v>
      </c>
      <c r="I303" s="6" t="str">
        <f t="shared" si="74"/>
        <v>20124</v>
      </c>
      <c r="J303" s="7" t="str">
        <f t="shared" si="75"/>
        <v>Q4 2012</v>
      </c>
      <c r="K303" s="7" t="str">
        <f t="shared" si="66"/>
        <v>Oct 2012</v>
      </c>
      <c r="L303" s="10" t="str">
        <f t="shared" si="76"/>
        <v>October 2012</v>
      </c>
      <c r="M303" s="11" t="str">
        <f t="shared" si="77"/>
        <v>October</v>
      </c>
      <c r="N303" s="12" t="str">
        <f t="shared" si="78"/>
        <v>Oct</v>
      </c>
      <c r="O303" s="12" t="str">
        <f t="shared" si="67"/>
        <v>Quarter 4 2012</v>
      </c>
      <c r="P303" s="12" t="str">
        <f t="shared" si="79"/>
        <v>Qtr 4 2012</v>
      </c>
      <c r="Q303" s="12" t="str">
        <f t="shared" si="68"/>
        <v>201210</v>
      </c>
    </row>
    <row r="304" spans="1:17" x14ac:dyDescent="0.25">
      <c r="A304" s="6">
        <v>41211</v>
      </c>
      <c r="B304" s="7">
        <f t="shared" si="69"/>
        <v>2012</v>
      </c>
      <c r="C304" s="7">
        <f t="shared" si="64"/>
        <v>10</v>
      </c>
      <c r="D304" s="8" t="str">
        <f t="shared" si="70"/>
        <v>October</v>
      </c>
      <c r="E304" s="7" t="str">
        <f t="shared" si="71"/>
        <v>Oct</v>
      </c>
      <c r="F304" s="9">
        <f t="shared" si="65"/>
        <v>4</v>
      </c>
      <c r="G304" s="7" t="str">
        <f t="shared" si="72"/>
        <v>Quarter 4</v>
      </c>
      <c r="H304" s="7" t="str">
        <f t="shared" si="73"/>
        <v>Q4</v>
      </c>
      <c r="I304" s="6" t="str">
        <f t="shared" si="74"/>
        <v>20124</v>
      </c>
      <c r="J304" s="7" t="str">
        <f t="shared" si="75"/>
        <v>Q4 2012</v>
      </c>
      <c r="K304" s="7" t="str">
        <f t="shared" si="66"/>
        <v>Oct 2012</v>
      </c>
      <c r="L304" s="10" t="str">
        <f t="shared" si="76"/>
        <v>October 2012</v>
      </c>
      <c r="M304" s="11" t="str">
        <f t="shared" si="77"/>
        <v>October</v>
      </c>
      <c r="N304" s="12" t="str">
        <f t="shared" si="78"/>
        <v>Oct</v>
      </c>
      <c r="O304" s="12" t="str">
        <f t="shared" si="67"/>
        <v>Quarter 4 2012</v>
      </c>
      <c r="P304" s="12" t="str">
        <f t="shared" si="79"/>
        <v>Qtr 4 2012</v>
      </c>
      <c r="Q304" s="12" t="str">
        <f t="shared" si="68"/>
        <v>201210</v>
      </c>
    </row>
    <row r="305" spans="1:17" x14ac:dyDescent="0.25">
      <c r="A305" s="6">
        <v>41212</v>
      </c>
      <c r="B305" s="7">
        <f t="shared" si="69"/>
        <v>2012</v>
      </c>
      <c r="C305" s="7">
        <f t="shared" si="64"/>
        <v>10</v>
      </c>
      <c r="D305" s="8" t="str">
        <f t="shared" si="70"/>
        <v>October</v>
      </c>
      <c r="E305" s="7" t="str">
        <f t="shared" si="71"/>
        <v>Oct</v>
      </c>
      <c r="F305" s="9">
        <f t="shared" si="65"/>
        <v>4</v>
      </c>
      <c r="G305" s="7" t="str">
        <f t="shared" si="72"/>
        <v>Quarter 4</v>
      </c>
      <c r="H305" s="7" t="str">
        <f t="shared" si="73"/>
        <v>Q4</v>
      </c>
      <c r="I305" s="6" t="str">
        <f t="shared" si="74"/>
        <v>20124</v>
      </c>
      <c r="J305" s="7" t="str">
        <f t="shared" si="75"/>
        <v>Q4 2012</v>
      </c>
      <c r="K305" s="7" t="str">
        <f t="shared" si="66"/>
        <v>Oct 2012</v>
      </c>
      <c r="L305" s="10" t="str">
        <f t="shared" si="76"/>
        <v>October 2012</v>
      </c>
      <c r="M305" s="11" t="str">
        <f t="shared" si="77"/>
        <v>October</v>
      </c>
      <c r="N305" s="12" t="str">
        <f t="shared" si="78"/>
        <v>Oct</v>
      </c>
      <c r="O305" s="12" t="str">
        <f t="shared" si="67"/>
        <v>Quarter 4 2012</v>
      </c>
      <c r="P305" s="12" t="str">
        <f t="shared" si="79"/>
        <v>Qtr 4 2012</v>
      </c>
      <c r="Q305" s="12" t="str">
        <f t="shared" si="68"/>
        <v>201210</v>
      </c>
    </row>
    <row r="306" spans="1:17" x14ac:dyDescent="0.25">
      <c r="A306" s="6">
        <v>41213</v>
      </c>
      <c r="B306" s="7">
        <f t="shared" si="69"/>
        <v>2012</v>
      </c>
      <c r="C306" s="7">
        <f t="shared" si="64"/>
        <v>10</v>
      </c>
      <c r="D306" s="8" t="str">
        <f t="shared" si="70"/>
        <v>October</v>
      </c>
      <c r="E306" s="7" t="str">
        <f t="shared" si="71"/>
        <v>Oct</v>
      </c>
      <c r="F306" s="9">
        <f t="shared" si="65"/>
        <v>4</v>
      </c>
      <c r="G306" s="7" t="str">
        <f t="shared" si="72"/>
        <v>Quarter 4</v>
      </c>
      <c r="H306" s="7" t="str">
        <f t="shared" si="73"/>
        <v>Q4</v>
      </c>
      <c r="I306" s="6" t="str">
        <f t="shared" si="74"/>
        <v>20124</v>
      </c>
      <c r="J306" s="7" t="str">
        <f t="shared" si="75"/>
        <v>Q4 2012</v>
      </c>
      <c r="K306" s="7" t="str">
        <f t="shared" si="66"/>
        <v>Oct 2012</v>
      </c>
      <c r="L306" s="10" t="str">
        <f t="shared" si="76"/>
        <v>October 2012</v>
      </c>
      <c r="M306" s="11" t="str">
        <f t="shared" si="77"/>
        <v>October</v>
      </c>
      <c r="N306" s="12" t="str">
        <f t="shared" si="78"/>
        <v>Oct</v>
      </c>
      <c r="O306" s="12" t="str">
        <f t="shared" si="67"/>
        <v>Quarter 4 2012</v>
      </c>
      <c r="P306" s="12" t="str">
        <f t="shared" si="79"/>
        <v>Qtr 4 2012</v>
      </c>
      <c r="Q306" s="12" t="str">
        <f t="shared" si="68"/>
        <v>201210</v>
      </c>
    </row>
    <row r="307" spans="1:17" x14ac:dyDescent="0.25">
      <c r="A307" s="6">
        <v>41214</v>
      </c>
      <c r="B307" s="7">
        <f t="shared" si="69"/>
        <v>2012</v>
      </c>
      <c r="C307" s="7">
        <f t="shared" si="64"/>
        <v>11</v>
      </c>
      <c r="D307" s="8" t="str">
        <f t="shared" si="70"/>
        <v>November</v>
      </c>
      <c r="E307" s="7" t="str">
        <f t="shared" si="71"/>
        <v>Nov</v>
      </c>
      <c r="F307" s="9">
        <f t="shared" si="65"/>
        <v>4</v>
      </c>
      <c r="G307" s="7" t="str">
        <f t="shared" si="72"/>
        <v>Quarter 4</v>
      </c>
      <c r="H307" s="7" t="str">
        <f t="shared" si="73"/>
        <v>Q4</v>
      </c>
      <c r="I307" s="6" t="str">
        <f t="shared" si="74"/>
        <v>20124</v>
      </c>
      <c r="J307" s="7" t="str">
        <f t="shared" si="75"/>
        <v>Q4 2012</v>
      </c>
      <c r="K307" s="7" t="str">
        <f t="shared" si="66"/>
        <v>Nov 2012</v>
      </c>
      <c r="L307" s="10" t="str">
        <f t="shared" si="76"/>
        <v>November 2012</v>
      </c>
      <c r="M307" s="11" t="str">
        <f t="shared" si="77"/>
        <v>November</v>
      </c>
      <c r="N307" s="12" t="str">
        <f t="shared" si="78"/>
        <v>Nov</v>
      </c>
      <c r="O307" s="12" t="str">
        <f t="shared" si="67"/>
        <v>Quarter 4 2012</v>
      </c>
      <c r="P307" s="12" t="str">
        <f t="shared" si="79"/>
        <v>Qtr 4 2012</v>
      </c>
      <c r="Q307" s="12" t="str">
        <f t="shared" si="68"/>
        <v>201211</v>
      </c>
    </row>
    <row r="308" spans="1:17" x14ac:dyDescent="0.25">
      <c r="A308" s="6">
        <v>41215</v>
      </c>
      <c r="B308" s="7">
        <f t="shared" si="69"/>
        <v>2012</v>
      </c>
      <c r="C308" s="7">
        <f t="shared" si="64"/>
        <v>11</v>
      </c>
      <c r="D308" s="8" t="str">
        <f t="shared" si="70"/>
        <v>November</v>
      </c>
      <c r="E308" s="7" t="str">
        <f t="shared" si="71"/>
        <v>Nov</v>
      </c>
      <c r="F308" s="9">
        <f t="shared" si="65"/>
        <v>4</v>
      </c>
      <c r="G308" s="7" t="str">
        <f t="shared" si="72"/>
        <v>Quarter 4</v>
      </c>
      <c r="H308" s="7" t="str">
        <f t="shared" si="73"/>
        <v>Q4</v>
      </c>
      <c r="I308" s="6" t="str">
        <f t="shared" si="74"/>
        <v>20124</v>
      </c>
      <c r="J308" s="7" t="str">
        <f t="shared" si="75"/>
        <v>Q4 2012</v>
      </c>
      <c r="K308" s="7" t="str">
        <f t="shared" si="66"/>
        <v>Nov 2012</v>
      </c>
      <c r="L308" s="10" t="str">
        <f t="shared" si="76"/>
        <v>November 2012</v>
      </c>
      <c r="M308" s="11" t="str">
        <f t="shared" si="77"/>
        <v>November</v>
      </c>
      <c r="N308" s="12" t="str">
        <f t="shared" si="78"/>
        <v>Nov</v>
      </c>
      <c r="O308" s="12" t="str">
        <f t="shared" si="67"/>
        <v>Quarter 4 2012</v>
      </c>
      <c r="P308" s="12" t="str">
        <f t="shared" si="79"/>
        <v>Qtr 4 2012</v>
      </c>
      <c r="Q308" s="12" t="str">
        <f t="shared" si="68"/>
        <v>201211</v>
      </c>
    </row>
    <row r="309" spans="1:17" x14ac:dyDescent="0.25">
      <c r="A309" s="6">
        <v>41216</v>
      </c>
      <c r="B309" s="7">
        <f t="shared" si="69"/>
        <v>2012</v>
      </c>
      <c r="C309" s="7">
        <f t="shared" si="64"/>
        <v>11</v>
      </c>
      <c r="D309" s="8" t="str">
        <f t="shared" si="70"/>
        <v>November</v>
      </c>
      <c r="E309" s="7" t="str">
        <f t="shared" si="71"/>
        <v>Nov</v>
      </c>
      <c r="F309" s="9">
        <f t="shared" si="65"/>
        <v>4</v>
      </c>
      <c r="G309" s="7" t="str">
        <f t="shared" si="72"/>
        <v>Quarter 4</v>
      </c>
      <c r="H309" s="7" t="str">
        <f t="shared" si="73"/>
        <v>Q4</v>
      </c>
      <c r="I309" s="6" t="str">
        <f t="shared" si="74"/>
        <v>20124</v>
      </c>
      <c r="J309" s="7" t="str">
        <f t="shared" si="75"/>
        <v>Q4 2012</v>
      </c>
      <c r="K309" s="7" t="str">
        <f t="shared" si="66"/>
        <v>Nov 2012</v>
      </c>
      <c r="L309" s="10" t="str">
        <f t="shared" si="76"/>
        <v>November 2012</v>
      </c>
      <c r="M309" s="11" t="str">
        <f t="shared" si="77"/>
        <v>November</v>
      </c>
      <c r="N309" s="12" t="str">
        <f t="shared" si="78"/>
        <v>Nov</v>
      </c>
      <c r="O309" s="12" t="str">
        <f t="shared" si="67"/>
        <v>Quarter 4 2012</v>
      </c>
      <c r="P309" s="12" t="str">
        <f t="shared" si="79"/>
        <v>Qtr 4 2012</v>
      </c>
      <c r="Q309" s="12" t="str">
        <f t="shared" si="68"/>
        <v>201211</v>
      </c>
    </row>
    <row r="310" spans="1:17" x14ac:dyDescent="0.25">
      <c r="A310" s="6">
        <v>41217</v>
      </c>
      <c r="B310" s="7">
        <f t="shared" si="69"/>
        <v>2012</v>
      </c>
      <c r="C310" s="7">
        <f t="shared" si="64"/>
        <v>11</v>
      </c>
      <c r="D310" s="8" t="str">
        <f t="shared" si="70"/>
        <v>November</v>
      </c>
      <c r="E310" s="7" t="str">
        <f t="shared" si="71"/>
        <v>Nov</v>
      </c>
      <c r="F310" s="9">
        <f t="shared" si="65"/>
        <v>4</v>
      </c>
      <c r="G310" s="7" t="str">
        <f t="shared" si="72"/>
        <v>Quarter 4</v>
      </c>
      <c r="H310" s="7" t="str">
        <f t="shared" si="73"/>
        <v>Q4</v>
      </c>
      <c r="I310" s="6" t="str">
        <f t="shared" si="74"/>
        <v>20124</v>
      </c>
      <c r="J310" s="7" t="str">
        <f t="shared" si="75"/>
        <v>Q4 2012</v>
      </c>
      <c r="K310" s="7" t="str">
        <f t="shared" si="66"/>
        <v>Nov 2012</v>
      </c>
      <c r="L310" s="10" t="str">
        <f t="shared" si="76"/>
        <v>November 2012</v>
      </c>
      <c r="M310" s="11" t="str">
        <f t="shared" si="77"/>
        <v>November</v>
      </c>
      <c r="N310" s="12" t="str">
        <f t="shared" si="78"/>
        <v>Nov</v>
      </c>
      <c r="O310" s="12" t="str">
        <f t="shared" si="67"/>
        <v>Quarter 4 2012</v>
      </c>
      <c r="P310" s="12" t="str">
        <f t="shared" si="79"/>
        <v>Qtr 4 2012</v>
      </c>
      <c r="Q310" s="12" t="str">
        <f t="shared" si="68"/>
        <v>201211</v>
      </c>
    </row>
    <row r="311" spans="1:17" x14ac:dyDescent="0.25">
      <c r="A311" s="6">
        <v>41218</v>
      </c>
      <c r="B311" s="7">
        <f t="shared" si="69"/>
        <v>2012</v>
      </c>
      <c r="C311" s="7">
        <f t="shared" si="64"/>
        <v>11</v>
      </c>
      <c r="D311" s="8" t="str">
        <f t="shared" si="70"/>
        <v>November</v>
      </c>
      <c r="E311" s="7" t="str">
        <f t="shared" si="71"/>
        <v>Nov</v>
      </c>
      <c r="F311" s="9">
        <f t="shared" si="65"/>
        <v>4</v>
      </c>
      <c r="G311" s="7" t="str">
        <f t="shared" si="72"/>
        <v>Quarter 4</v>
      </c>
      <c r="H311" s="7" t="str">
        <f t="shared" si="73"/>
        <v>Q4</v>
      </c>
      <c r="I311" s="6" t="str">
        <f t="shared" si="74"/>
        <v>20124</v>
      </c>
      <c r="J311" s="7" t="str">
        <f t="shared" si="75"/>
        <v>Q4 2012</v>
      </c>
      <c r="K311" s="7" t="str">
        <f t="shared" si="66"/>
        <v>Nov 2012</v>
      </c>
      <c r="L311" s="10" t="str">
        <f t="shared" si="76"/>
        <v>November 2012</v>
      </c>
      <c r="M311" s="11" t="str">
        <f t="shared" si="77"/>
        <v>November</v>
      </c>
      <c r="N311" s="12" t="str">
        <f t="shared" si="78"/>
        <v>Nov</v>
      </c>
      <c r="O311" s="12" t="str">
        <f t="shared" si="67"/>
        <v>Quarter 4 2012</v>
      </c>
      <c r="P311" s="12" t="str">
        <f t="shared" si="79"/>
        <v>Qtr 4 2012</v>
      </c>
      <c r="Q311" s="12" t="str">
        <f t="shared" si="68"/>
        <v>201211</v>
      </c>
    </row>
    <row r="312" spans="1:17" x14ac:dyDescent="0.25">
      <c r="A312" s="6">
        <v>41219</v>
      </c>
      <c r="B312" s="7">
        <f t="shared" si="69"/>
        <v>2012</v>
      </c>
      <c r="C312" s="7">
        <f t="shared" si="64"/>
        <v>11</v>
      </c>
      <c r="D312" s="8" t="str">
        <f t="shared" si="70"/>
        <v>November</v>
      </c>
      <c r="E312" s="7" t="str">
        <f t="shared" si="71"/>
        <v>Nov</v>
      </c>
      <c r="F312" s="9">
        <f t="shared" si="65"/>
        <v>4</v>
      </c>
      <c r="G312" s="7" t="str">
        <f t="shared" si="72"/>
        <v>Quarter 4</v>
      </c>
      <c r="H312" s="7" t="str">
        <f t="shared" si="73"/>
        <v>Q4</v>
      </c>
      <c r="I312" s="6" t="str">
        <f t="shared" si="74"/>
        <v>20124</v>
      </c>
      <c r="J312" s="7" t="str">
        <f t="shared" si="75"/>
        <v>Q4 2012</v>
      </c>
      <c r="K312" s="7" t="str">
        <f t="shared" si="66"/>
        <v>Nov 2012</v>
      </c>
      <c r="L312" s="10" t="str">
        <f t="shared" si="76"/>
        <v>November 2012</v>
      </c>
      <c r="M312" s="11" t="str">
        <f t="shared" si="77"/>
        <v>November</v>
      </c>
      <c r="N312" s="12" t="str">
        <f t="shared" si="78"/>
        <v>Nov</v>
      </c>
      <c r="O312" s="12" t="str">
        <f t="shared" si="67"/>
        <v>Quarter 4 2012</v>
      </c>
      <c r="P312" s="12" t="str">
        <f t="shared" si="79"/>
        <v>Qtr 4 2012</v>
      </c>
      <c r="Q312" s="12" t="str">
        <f t="shared" si="68"/>
        <v>201211</v>
      </c>
    </row>
    <row r="313" spans="1:17" x14ac:dyDescent="0.25">
      <c r="A313" s="6">
        <v>41220</v>
      </c>
      <c r="B313" s="7">
        <f t="shared" si="69"/>
        <v>2012</v>
      </c>
      <c r="C313" s="7">
        <f t="shared" si="64"/>
        <v>11</v>
      </c>
      <c r="D313" s="8" t="str">
        <f t="shared" si="70"/>
        <v>November</v>
      </c>
      <c r="E313" s="7" t="str">
        <f t="shared" si="71"/>
        <v>Nov</v>
      </c>
      <c r="F313" s="9">
        <f t="shared" si="65"/>
        <v>4</v>
      </c>
      <c r="G313" s="7" t="str">
        <f t="shared" si="72"/>
        <v>Quarter 4</v>
      </c>
      <c r="H313" s="7" t="str">
        <f t="shared" si="73"/>
        <v>Q4</v>
      </c>
      <c r="I313" s="6" t="str">
        <f t="shared" si="74"/>
        <v>20124</v>
      </c>
      <c r="J313" s="7" t="str">
        <f t="shared" si="75"/>
        <v>Q4 2012</v>
      </c>
      <c r="K313" s="7" t="str">
        <f t="shared" si="66"/>
        <v>Nov 2012</v>
      </c>
      <c r="L313" s="10" t="str">
        <f t="shared" si="76"/>
        <v>November 2012</v>
      </c>
      <c r="M313" s="11" t="str">
        <f t="shared" si="77"/>
        <v>November</v>
      </c>
      <c r="N313" s="12" t="str">
        <f t="shared" si="78"/>
        <v>Nov</v>
      </c>
      <c r="O313" s="12" t="str">
        <f t="shared" si="67"/>
        <v>Quarter 4 2012</v>
      </c>
      <c r="P313" s="12" t="str">
        <f t="shared" si="79"/>
        <v>Qtr 4 2012</v>
      </c>
      <c r="Q313" s="12" t="str">
        <f t="shared" si="68"/>
        <v>201211</v>
      </c>
    </row>
    <row r="314" spans="1:17" x14ac:dyDescent="0.25">
      <c r="A314" s="6">
        <v>41221</v>
      </c>
      <c r="B314" s="7">
        <f t="shared" si="69"/>
        <v>2012</v>
      </c>
      <c r="C314" s="7">
        <f t="shared" si="64"/>
        <v>11</v>
      </c>
      <c r="D314" s="8" t="str">
        <f t="shared" si="70"/>
        <v>November</v>
      </c>
      <c r="E314" s="7" t="str">
        <f t="shared" si="71"/>
        <v>Nov</v>
      </c>
      <c r="F314" s="9">
        <f t="shared" si="65"/>
        <v>4</v>
      </c>
      <c r="G314" s="7" t="str">
        <f t="shared" si="72"/>
        <v>Quarter 4</v>
      </c>
      <c r="H314" s="7" t="str">
        <f t="shared" si="73"/>
        <v>Q4</v>
      </c>
      <c r="I314" s="6" t="str">
        <f t="shared" si="74"/>
        <v>20124</v>
      </c>
      <c r="J314" s="7" t="str">
        <f t="shared" si="75"/>
        <v>Q4 2012</v>
      </c>
      <c r="K314" s="7" t="str">
        <f t="shared" si="66"/>
        <v>Nov 2012</v>
      </c>
      <c r="L314" s="10" t="str">
        <f t="shared" si="76"/>
        <v>November 2012</v>
      </c>
      <c r="M314" s="11" t="str">
        <f t="shared" si="77"/>
        <v>November</v>
      </c>
      <c r="N314" s="12" t="str">
        <f t="shared" si="78"/>
        <v>Nov</v>
      </c>
      <c r="O314" s="12" t="str">
        <f t="shared" si="67"/>
        <v>Quarter 4 2012</v>
      </c>
      <c r="P314" s="12" t="str">
        <f t="shared" si="79"/>
        <v>Qtr 4 2012</v>
      </c>
      <c r="Q314" s="12" t="str">
        <f t="shared" si="68"/>
        <v>201211</v>
      </c>
    </row>
    <row r="315" spans="1:17" x14ac:dyDescent="0.25">
      <c r="A315" s="6">
        <v>41222</v>
      </c>
      <c r="B315" s="7">
        <f t="shared" si="69"/>
        <v>2012</v>
      </c>
      <c r="C315" s="7">
        <f t="shared" si="64"/>
        <v>11</v>
      </c>
      <c r="D315" s="8" t="str">
        <f t="shared" si="70"/>
        <v>November</v>
      </c>
      <c r="E315" s="7" t="str">
        <f t="shared" si="71"/>
        <v>Nov</v>
      </c>
      <c r="F315" s="9">
        <f t="shared" si="65"/>
        <v>4</v>
      </c>
      <c r="G315" s="7" t="str">
        <f t="shared" si="72"/>
        <v>Quarter 4</v>
      </c>
      <c r="H315" s="7" t="str">
        <f t="shared" si="73"/>
        <v>Q4</v>
      </c>
      <c r="I315" s="6" t="str">
        <f t="shared" si="74"/>
        <v>20124</v>
      </c>
      <c r="J315" s="7" t="str">
        <f t="shared" si="75"/>
        <v>Q4 2012</v>
      </c>
      <c r="K315" s="7" t="str">
        <f t="shared" si="66"/>
        <v>Nov 2012</v>
      </c>
      <c r="L315" s="10" t="str">
        <f t="shared" si="76"/>
        <v>November 2012</v>
      </c>
      <c r="M315" s="11" t="str">
        <f t="shared" si="77"/>
        <v>November</v>
      </c>
      <c r="N315" s="12" t="str">
        <f t="shared" si="78"/>
        <v>Nov</v>
      </c>
      <c r="O315" s="12" t="str">
        <f t="shared" si="67"/>
        <v>Quarter 4 2012</v>
      </c>
      <c r="P315" s="12" t="str">
        <f t="shared" si="79"/>
        <v>Qtr 4 2012</v>
      </c>
      <c r="Q315" s="12" t="str">
        <f t="shared" si="68"/>
        <v>201211</v>
      </c>
    </row>
    <row r="316" spans="1:17" x14ac:dyDescent="0.25">
      <c r="A316" s="6">
        <v>41223</v>
      </c>
      <c r="B316" s="7">
        <f t="shared" si="69"/>
        <v>2012</v>
      </c>
      <c r="C316" s="7">
        <f t="shared" si="64"/>
        <v>11</v>
      </c>
      <c r="D316" s="8" t="str">
        <f t="shared" si="70"/>
        <v>November</v>
      </c>
      <c r="E316" s="7" t="str">
        <f t="shared" si="71"/>
        <v>Nov</v>
      </c>
      <c r="F316" s="9">
        <f t="shared" si="65"/>
        <v>4</v>
      </c>
      <c r="G316" s="7" t="str">
        <f t="shared" si="72"/>
        <v>Quarter 4</v>
      </c>
      <c r="H316" s="7" t="str">
        <f t="shared" si="73"/>
        <v>Q4</v>
      </c>
      <c r="I316" s="6" t="str">
        <f t="shared" si="74"/>
        <v>20124</v>
      </c>
      <c r="J316" s="7" t="str">
        <f t="shared" si="75"/>
        <v>Q4 2012</v>
      </c>
      <c r="K316" s="7" t="str">
        <f t="shared" si="66"/>
        <v>Nov 2012</v>
      </c>
      <c r="L316" s="10" t="str">
        <f t="shared" si="76"/>
        <v>November 2012</v>
      </c>
      <c r="M316" s="11" t="str">
        <f t="shared" si="77"/>
        <v>November</v>
      </c>
      <c r="N316" s="12" t="str">
        <f t="shared" si="78"/>
        <v>Nov</v>
      </c>
      <c r="O316" s="12" t="str">
        <f t="shared" si="67"/>
        <v>Quarter 4 2012</v>
      </c>
      <c r="P316" s="12" t="str">
        <f t="shared" si="79"/>
        <v>Qtr 4 2012</v>
      </c>
      <c r="Q316" s="12" t="str">
        <f t="shared" si="68"/>
        <v>201211</v>
      </c>
    </row>
    <row r="317" spans="1:17" x14ac:dyDescent="0.25">
      <c r="A317" s="6">
        <v>41224</v>
      </c>
      <c r="B317" s="7">
        <f t="shared" si="69"/>
        <v>2012</v>
      </c>
      <c r="C317" s="7">
        <f t="shared" si="64"/>
        <v>11</v>
      </c>
      <c r="D317" s="8" t="str">
        <f t="shared" si="70"/>
        <v>November</v>
      </c>
      <c r="E317" s="7" t="str">
        <f t="shared" si="71"/>
        <v>Nov</v>
      </c>
      <c r="F317" s="9">
        <f t="shared" si="65"/>
        <v>4</v>
      </c>
      <c r="G317" s="7" t="str">
        <f t="shared" si="72"/>
        <v>Quarter 4</v>
      </c>
      <c r="H317" s="7" t="str">
        <f t="shared" si="73"/>
        <v>Q4</v>
      </c>
      <c r="I317" s="6" t="str">
        <f t="shared" si="74"/>
        <v>20124</v>
      </c>
      <c r="J317" s="7" t="str">
        <f t="shared" si="75"/>
        <v>Q4 2012</v>
      </c>
      <c r="K317" s="7" t="str">
        <f t="shared" si="66"/>
        <v>Nov 2012</v>
      </c>
      <c r="L317" s="10" t="str">
        <f t="shared" si="76"/>
        <v>November 2012</v>
      </c>
      <c r="M317" s="11" t="str">
        <f t="shared" si="77"/>
        <v>November</v>
      </c>
      <c r="N317" s="12" t="str">
        <f t="shared" si="78"/>
        <v>Nov</v>
      </c>
      <c r="O317" s="12" t="str">
        <f t="shared" si="67"/>
        <v>Quarter 4 2012</v>
      </c>
      <c r="P317" s="12" t="str">
        <f t="shared" si="79"/>
        <v>Qtr 4 2012</v>
      </c>
      <c r="Q317" s="12" t="str">
        <f t="shared" si="68"/>
        <v>201211</v>
      </c>
    </row>
    <row r="318" spans="1:17" x14ac:dyDescent="0.25">
      <c r="A318" s="6">
        <v>41225</v>
      </c>
      <c r="B318" s="7">
        <f t="shared" si="69"/>
        <v>2012</v>
      </c>
      <c r="C318" s="7">
        <f t="shared" si="64"/>
        <v>11</v>
      </c>
      <c r="D318" s="8" t="str">
        <f t="shared" si="70"/>
        <v>November</v>
      </c>
      <c r="E318" s="7" t="str">
        <f t="shared" si="71"/>
        <v>Nov</v>
      </c>
      <c r="F318" s="9">
        <f t="shared" si="65"/>
        <v>4</v>
      </c>
      <c r="G318" s="7" t="str">
        <f t="shared" si="72"/>
        <v>Quarter 4</v>
      </c>
      <c r="H318" s="7" t="str">
        <f t="shared" si="73"/>
        <v>Q4</v>
      </c>
      <c r="I318" s="6" t="str">
        <f t="shared" si="74"/>
        <v>20124</v>
      </c>
      <c r="J318" s="7" t="str">
        <f t="shared" si="75"/>
        <v>Q4 2012</v>
      </c>
      <c r="K318" s="7" t="str">
        <f t="shared" si="66"/>
        <v>Nov 2012</v>
      </c>
      <c r="L318" s="10" t="str">
        <f t="shared" si="76"/>
        <v>November 2012</v>
      </c>
      <c r="M318" s="11" t="str">
        <f t="shared" si="77"/>
        <v>November</v>
      </c>
      <c r="N318" s="12" t="str">
        <f t="shared" si="78"/>
        <v>Nov</v>
      </c>
      <c r="O318" s="12" t="str">
        <f t="shared" si="67"/>
        <v>Quarter 4 2012</v>
      </c>
      <c r="P318" s="12" t="str">
        <f t="shared" si="79"/>
        <v>Qtr 4 2012</v>
      </c>
      <c r="Q318" s="12" t="str">
        <f t="shared" si="68"/>
        <v>201211</v>
      </c>
    </row>
    <row r="319" spans="1:17" x14ac:dyDescent="0.25">
      <c r="A319" s="6">
        <v>41226</v>
      </c>
      <c r="B319" s="7">
        <f t="shared" si="69"/>
        <v>2012</v>
      </c>
      <c r="C319" s="7">
        <f t="shared" si="64"/>
        <v>11</v>
      </c>
      <c r="D319" s="8" t="str">
        <f t="shared" si="70"/>
        <v>November</v>
      </c>
      <c r="E319" s="7" t="str">
        <f t="shared" si="71"/>
        <v>Nov</v>
      </c>
      <c r="F319" s="9">
        <f t="shared" si="65"/>
        <v>4</v>
      </c>
      <c r="G319" s="7" t="str">
        <f t="shared" si="72"/>
        <v>Quarter 4</v>
      </c>
      <c r="H319" s="7" t="str">
        <f t="shared" si="73"/>
        <v>Q4</v>
      </c>
      <c r="I319" s="6" t="str">
        <f t="shared" si="74"/>
        <v>20124</v>
      </c>
      <c r="J319" s="7" t="str">
        <f t="shared" si="75"/>
        <v>Q4 2012</v>
      </c>
      <c r="K319" s="7" t="str">
        <f t="shared" si="66"/>
        <v>Nov 2012</v>
      </c>
      <c r="L319" s="10" t="str">
        <f t="shared" si="76"/>
        <v>November 2012</v>
      </c>
      <c r="M319" s="11" t="str">
        <f t="shared" si="77"/>
        <v>November</v>
      </c>
      <c r="N319" s="12" t="str">
        <f t="shared" si="78"/>
        <v>Nov</v>
      </c>
      <c r="O319" s="12" t="str">
        <f t="shared" si="67"/>
        <v>Quarter 4 2012</v>
      </c>
      <c r="P319" s="12" t="str">
        <f t="shared" si="79"/>
        <v>Qtr 4 2012</v>
      </c>
      <c r="Q319" s="12" t="str">
        <f t="shared" si="68"/>
        <v>201211</v>
      </c>
    </row>
    <row r="320" spans="1:17" x14ac:dyDescent="0.25">
      <c r="A320" s="6">
        <v>41227</v>
      </c>
      <c r="B320" s="7">
        <f t="shared" si="69"/>
        <v>2012</v>
      </c>
      <c r="C320" s="7">
        <f t="shared" si="64"/>
        <v>11</v>
      </c>
      <c r="D320" s="8" t="str">
        <f t="shared" si="70"/>
        <v>November</v>
      </c>
      <c r="E320" s="7" t="str">
        <f t="shared" si="71"/>
        <v>Nov</v>
      </c>
      <c r="F320" s="9">
        <f t="shared" si="65"/>
        <v>4</v>
      </c>
      <c r="G320" s="7" t="str">
        <f t="shared" si="72"/>
        <v>Quarter 4</v>
      </c>
      <c r="H320" s="7" t="str">
        <f t="shared" si="73"/>
        <v>Q4</v>
      </c>
      <c r="I320" s="6" t="str">
        <f t="shared" si="74"/>
        <v>20124</v>
      </c>
      <c r="J320" s="7" t="str">
        <f t="shared" si="75"/>
        <v>Q4 2012</v>
      </c>
      <c r="K320" s="7" t="str">
        <f t="shared" si="66"/>
        <v>Nov 2012</v>
      </c>
      <c r="L320" s="10" t="str">
        <f t="shared" si="76"/>
        <v>November 2012</v>
      </c>
      <c r="M320" s="11" t="str">
        <f t="shared" si="77"/>
        <v>November</v>
      </c>
      <c r="N320" s="12" t="str">
        <f t="shared" si="78"/>
        <v>Nov</v>
      </c>
      <c r="O320" s="12" t="str">
        <f t="shared" si="67"/>
        <v>Quarter 4 2012</v>
      </c>
      <c r="P320" s="12" t="str">
        <f t="shared" si="79"/>
        <v>Qtr 4 2012</v>
      </c>
      <c r="Q320" s="12" t="str">
        <f t="shared" si="68"/>
        <v>201211</v>
      </c>
    </row>
    <row r="321" spans="1:17" x14ac:dyDescent="0.25">
      <c r="A321" s="6">
        <v>41228</v>
      </c>
      <c r="B321" s="7">
        <f t="shared" si="69"/>
        <v>2012</v>
      </c>
      <c r="C321" s="7">
        <f t="shared" si="64"/>
        <v>11</v>
      </c>
      <c r="D321" s="8" t="str">
        <f t="shared" si="70"/>
        <v>November</v>
      </c>
      <c r="E321" s="7" t="str">
        <f t="shared" si="71"/>
        <v>Nov</v>
      </c>
      <c r="F321" s="9">
        <f t="shared" si="65"/>
        <v>4</v>
      </c>
      <c r="G321" s="7" t="str">
        <f t="shared" si="72"/>
        <v>Quarter 4</v>
      </c>
      <c r="H321" s="7" t="str">
        <f t="shared" si="73"/>
        <v>Q4</v>
      </c>
      <c r="I321" s="6" t="str">
        <f t="shared" si="74"/>
        <v>20124</v>
      </c>
      <c r="J321" s="7" t="str">
        <f t="shared" si="75"/>
        <v>Q4 2012</v>
      </c>
      <c r="K321" s="7" t="str">
        <f t="shared" si="66"/>
        <v>Nov 2012</v>
      </c>
      <c r="L321" s="10" t="str">
        <f t="shared" si="76"/>
        <v>November 2012</v>
      </c>
      <c r="M321" s="11" t="str">
        <f t="shared" si="77"/>
        <v>November</v>
      </c>
      <c r="N321" s="12" t="str">
        <f t="shared" si="78"/>
        <v>Nov</v>
      </c>
      <c r="O321" s="12" t="str">
        <f t="shared" si="67"/>
        <v>Quarter 4 2012</v>
      </c>
      <c r="P321" s="12" t="str">
        <f t="shared" si="79"/>
        <v>Qtr 4 2012</v>
      </c>
      <c r="Q321" s="12" t="str">
        <f t="shared" si="68"/>
        <v>201211</v>
      </c>
    </row>
    <row r="322" spans="1:17" x14ac:dyDescent="0.25">
      <c r="A322" s="6">
        <v>41229</v>
      </c>
      <c r="B322" s="7">
        <f t="shared" si="69"/>
        <v>2012</v>
      </c>
      <c r="C322" s="7">
        <f t="shared" ref="C322:C385" si="80">MONTH(A322)</f>
        <v>11</v>
      </c>
      <c r="D322" s="8" t="str">
        <f t="shared" si="70"/>
        <v>November</v>
      </c>
      <c r="E322" s="7" t="str">
        <f t="shared" si="71"/>
        <v>Nov</v>
      </c>
      <c r="F322" s="9">
        <f t="shared" ref="F322:F385" si="81">ROUNDUP(MONTH(A322)/3,0)</f>
        <v>4</v>
      </c>
      <c r="G322" s="7" t="str">
        <f t="shared" si="72"/>
        <v>Quarter 4</v>
      </c>
      <c r="H322" s="7" t="str">
        <f t="shared" si="73"/>
        <v>Q4</v>
      </c>
      <c r="I322" s="6" t="str">
        <f t="shared" si="74"/>
        <v>20124</v>
      </c>
      <c r="J322" s="7" t="str">
        <f t="shared" si="75"/>
        <v>Q4 2012</v>
      </c>
      <c r="K322" s="7" t="str">
        <f t="shared" ref="K322:K385" si="82">TEXT(A322,"mmm") &amp; " " &amp; YEAR(A322)</f>
        <v>Nov 2012</v>
      </c>
      <c r="L322" s="10" t="str">
        <f t="shared" si="76"/>
        <v>November 2012</v>
      </c>
      <c r="M322" s="11" t="str">
        <f t="shared" si="77"/>
        <v>November</v>
      </c>
      <c r="N322" s="12" t="str">
        <f t="shared" si="78"/>
        <v>Nov</v>
      </c>
      <c r="O322" s="12" t="str">
        <f t="shared" ref="O322:O385" si="83">"Quarter " &amp; ROUNDUP(MONTH(A322)/3,0)&amp; " " &amp; YEAR(A322)</f>
        <v>Quarter 4 2012</v>
      </c>
      <c r="P322" s="12" t="str">
        <f t="shared" si="79"/>
        <v>Qtr 4 2012</v>
      </c>
      <c r="Q322" s="12" t="str">
        <f t="shared" ref="Q322:Q385" si="84">YEAR(A322)&amp; RIGHT("0" &amp; MONTH(A322),2)</f>
        <v>201211</v>
      </c>
    </row>
    <row r="323" spans="1:17" x14ac:dyDescent="0.25">
      <c r="A323" s="6">
        <v>41230</v>
      </c>
      <c r="B323" s="7">
        <f t="shared" ref="B323:B386" si="85">YEAR(A323)</f>
        <v>2012</v>
      </c>
      <c r="C323" s="7">
        <f t="shared" si="80"/>
        <v>11</v>
      </c>
      <c r="D323" s="8" t="str">
        <f t="shared" ref="D323:D386" si="86">TEXT(A323,"mmmm")</f>
        <v>November</v>
      </c>
      <c r="E323" s="7" t="str">
        <f t="shared" ref="E323:E386" si="87">TEXT(A323,"mmm")</f>
        <v>Nov</v>
      </c>
      <c r="F323" s="9">
        <f t="shared" si="81"/>
        <v>4</v>
      </c>
      <c r="G323" s="7" t="str">
        <f t="shared" ref="G323:G386" si="88">"Quarter " &amp; ROUNDUP(MONTH(A323)/3,0)</f>
        <v>Quarter 4</v>
      </c>
      <c r="H323" s="7" t="str">
        <f t="shared" ref="H323:H386" si="89">"Q" &amp; ROUNDUP(MONTH(A323)/3,0)</f>
        <v>Q4</v>
      </c>
      <c r="I323" s="6" t="str">
        <f t="shared" ref="I323:I386" si="90">YEAR(A323) &amp; ROUNDUP(MONTH(A323)/3,0)</f>
        <v>20124</v>
      </c>
      <c r="J323" s="7" t="str">
        <f t="shared" ref="J323:J386" si="91">"Q" &amp; ROUNDUP(MONTH(A323)/3,0) &amp; " " &amp; YEAR(A323)</f>
        <v>Q4 2012</v>
      </c>
      <c r="K323" s="7" t="str">
        <f t="shared" si="82"/>
        <v>Nov 2012</v>
      </c>
      <c r="L323" s="10" t="str">
        <f t="shared" ref="L323:L386" si="92">TEXT(A323,"Mmmm") &amp; " " &amp; YEAR(A323)</f>
        <v>November 2012</v>
      </c>
      <c r="M323" s="11" t="str">
        <f t="shared" ref="M323:M386" si="93">TEXT(A323,"Mmmm")</f>
        <v>November</v>
      </c>
      <c r="N323" s="12" t="str">
        <f t="shared" ref="N323:N386" si="94">TEXT(A323,"mmm")</f>
        <v>Nov</v>
      </c>
      <c r="O323" s="12" t="str">
        <f t="shared" si="83"/>
        <v>Quarter 4 2012</v>
      </c>
      <c r="P323" s="12" t="str">
        <f t="shared" ref="P323:P386" si="95">"Qtr " &amp; ROUNDUP(MONTH(A323)/3,0)&amp; " " &amp; YEAR(A323)</f>
        <v>Qtr 4 2012</v>
      </c>
      <c r="Q323" s="12" t="str">
        <f t="shared" si="84"/>
        <v>201211</v>
      </c>
    </row>
    <row r="324" spans="1:17" x14ac:dyDescent="0.25">
      <c r="A324" s="6">
        <v>41231</v>
      </c>
      <c r="B324" s="7">
        <f t="shared" si="85"/>
        <v>2012</v>
      </c>
      <c r="C324" s="7">
        <f t="shared" si="80"/>
        <v>11</v>
      </c>
      <c r="D324" s="8" t="str">
        <f t="shared" si="86"/>
        <v>November</v>
      </c>
      <c r="E324" s="7" t="str">
        <f t="shared" si="87"/>
        <v>Nov</v>
      </c>
      <c r="F324" s="9">
        <f t="shared" si="81"/>
        <v>4</v>
      </c>
      <c r="G324" s="7" t="str">
        <f t="shared" si="88"/>
        <v>Quarter 4</v>
      </c>
      <c r="H324" s="7" t="str">
        <f t="shared" si="89"/>
        <v>Q4</v>
      </c>
      <c r="I324" s="6" t="str">
        <f t="shared" si="90"/>
        <v>20124</v>
      </c>
      <c r="J324" s="7" t="str">
        <f t="shared" si="91"/>
        <v>Q4 2012</v>
      </c>
      <c r="K324" s="7" t="str">
        <f t="shared" si="82"/>
        <v>Nov 2012</v>
      </c>
      <c r="L324" s="10" t="str">
        <f t="shared" si="92"/>
        <v>November 2012</v>
      </c>
      <c r="M324" s="11" t="str">
        <f t="shared" si="93"/>
        <v>November</v>
      </c>
      <c r="N324" s="12" t="str">
        <f t="shared" si="94"/>
        <v>Nov</v>
      </c>
      <c r="O324" s="12" t="str">
        <f t="shared" si="83"/>
        <v>Quarter 4 2012</v>
      </c>
      <c r="P324" s="12" t="str">
        <f t="shared" si="95"/>
        <v>Qtr 4 2012</v>
      </c>
      <c r="Q324" s="12" t="str">
        <f t="shared" si="84"/>
        <v>201211</v>
      </c>
    </row>
    <row r="325" spans="1:17" x14ac:dyDescent="0.25">
      <c r="A325" s="6">
        <v>41232</v>
      </c>
      <c r="B325" s="7">
        <f t="shared" si="85"/>
        <v>2012</v>
      </c>
      <c r="C325" s="7">
        <f t="shared" si="80"/>
        <v>11</v>
      </c>
      <c r="D325" s="8" t="str">
        <f t="shared" si="86"/>
        <v>November</v>
      </c>
      <c r="E325" s="7" t="str">
        <f t="shared" si="87"/>
        <v>Nov</v>
      </c>
      <c r="F325" s="9">
        <f t="shared" si="81"/>
        <v>4</v>
      </c>
      <c r="G325" s="7" t="str">
        <f t="shared" si="88"/>
        <v>Quarter 4</v>
      </c>
      <c r="H325" s="7" t="str">
        <f t="shared" si="89"/>
        <v>Q4</v>
      </c>
      <c r="I325" s="6" t="str">
        <f t="shared" si="90"/>
        <v>20124</v>
      </c>
      <c r="J325" s="7" t="str">
        <f t="shared" si="91"/>
        <v>Q4 2012</v>
      </c>
      <c r="K325" s="7" t="str">
        <f t="shared" si="82"/>
        <v>Nov 2012</v>
      </c>
      <c r="L325" s="10" t="str">
        <f t="shared" si="92"/>
        <v>November 2012</v>
      </c>
      <c r="M325" s="11" t="str">
        <f t="shared" si="93"/>
        <v>November</v>
      </c>
      <c r="N325" s="12" t="str">
        <f t="shared" si="94"/>
        <v>Nov</v>
      </c>
      <c r="O325" s="12" t="str">
        <f t="shared" si="83"/>
        <v>Quarter 4 2012</v>
      </c>
      <c r="P325" s="12" t="str">
        <f t="shared" si="95"/>
        <v>Qtr 4 2012</v>
      </c>
      <c r="Q325" s="12" t="str">
        <f t="shared" si="84"/>
        <v>201211</v>
      </c>
    </row>
    <row r="326" spans="1:17" x14ac:dyDescent="0.25">
      <c r="A326" s="6">
        <v>41233</v>
      </c>
      <c r="B326" s="7">
        <f t="shared" si="85"/>
        <v>2012</v>
      </c>
      <c r="C326" s="7">
        <f t="shared" si="80"/>
        <v>11</v>
      </c>
      <c r="D326" s="8" t="str">
        <f t="shared" si="86"/>
        <v>November</v>
      </c>
      <c r="E326" s="7" t="str">
        <f t="shared" si="87"/>
        <v>Nov</v>
      </c>
      <c r="F326" s="9">
        <f t="shared" si="81"/>
        <v>4</v>
      </c>
      <c r="G326" s="7" t="str">
        <f t="shared" si="88"/>
        <v>Quarter 4</v>
      </c>
      <c r="H326" s="7" t="str">
        <f t="shared" si="89"/>
        <v>Q4</v>
      </c>
      <c r="I326" s="6" t="str">
        <f t="shared" si="90"/>
        <v>20124</v>
      </c>
      <c r="J326" s="7" t="str">
        <f t="shared" si="91"/>
        <v>Q4 2012</v>
      </c>
      <c r="K326" s="7" t="str">
        <f t="shared" si="82"/>
        <v>Nov 2012</v>
      </c>
      <c r="L326" s="10" t="str">
        <f t="shared" si="92"/>
        <v>November 2012</v>
      </c>
      <c r="M326" s="11" t="str">
        <f t="shared" si="93"/>
        <v>November</v>
      </c>
      <c r="N326" s="12" t="str">
        <f t="shared" si="94"/>
        <v>Nov</v>
      </c>
      <c r="O326" s="12" t="str">
        <f t="shared" si="83"/>
        <v>Quarter 4 2012</v>
      </c>
      <c r="P326" s="12" t="str">
        <f t="shared" si="95"/>
        <v>Qtr 4 2012</v>
      </c>
      <c r="Q326" s="12" t="str">
        <f t="shared" si="84"/>
        <v>201211</v>
      </c>
    </row>
    <row r="327" spans="1:17" x14ac:dyDescent="0.25">
      <c r="A327" s="6">
        <v>41234</v>
      </c>
      <c r="B327" s="7">
        <f t="shared" si="85"/>
        <v>2012</v>
      </c>
      <c r="C327" s="7">
        <f t="shared" si="80"/>
        <v>11</v>
      </c>
      <c r="D327" s="8" t="str">
        <f t="shared" si="86"/>
        <v>November</v>
      </c>
      <c r="E327" s="7" t="str">
        <f t="shared" si="87"/>
        <v>Nov</v>
      </c>
      <c r="F327" s="9">
        <f t="shared" si="81"/>
        <v>4</v>
      </c>
      <c r="G327" s="7" t="str">
        <f t="shared" si="88"/>
        <v>Quarter 4</v>
      </c>
      <c r="H327" s="7" t="str">
        <f t="shared" si="89"/>
        <v>Q4</v>
      </c>
      <c r="I327" s="6" t="str">
        <f t="shared" si="90"/>
        <v>20124</v>
      </c>
      <c r="J327" s="7" t="str">
        <f t="shared" si="91"/>
        <v>Q4 2012</v>
      </c>
      <c r="K327" s="7" t="str">
        <f t="shared" si="82"/>
        <v>Nov 2012</v>
      </c>
      <c r="L327" s="10" t="str">
        <f t="shared" si="92"/>
        <v>November 2012</v>
      </c>
      <c r="M327" s="11" t="str">
        <f t="shared" si="93"/>
        <v>November</v>
      </c>
      <c r="N327" s="12" t="str">
        <f t="shared" si="94"/>
        <v>Nov</v>
      </c>
      <c r="O327" s="12" t="str">
        <f t="shared" si="83"/>
        <v>Quarter 4 2012</v>
      </c>
      <c r="P327" s="12" t="str">
        <f t="shared" si="95"/>
        <v>Qtr 4 2012</v>
      </c>
      <c r="Q327" s="12" t="str">
        <f t="shared" si="84"/>
        <v>201211</v>
      </c>
    </row>
    <row r="328" spans="1:17" x14ac:dyDescent="0.25">
      <c r="A328" s="6">
        <v>41235</v>
      </c>
      <c r="B328" s="7">
        <f t="shared" si="85"/>
        <v>2012</v>
      </c>
      <c r="C328" s="7">
        <f t="shared" si="80"/>
        <v>11</v>
      </c>
      <c r="D328" s="8" t="str">
        <f t="shared" si="86"/>
        <v>November</v>
      </c>
      <c r="E328" s="7" t="str">
        <f t="shared" si="87"/>
        <v>Nov</v>
      </c>
      <c r="F328" s="9">
        <f t="shared" si="81"/>
        <v>4</v>
      </c>
      <c r="G328" s="7" t="str">
        <f t="shared" si="88"/>
        <v>Quarter 4</v>
      </c>
      <c r="H328" s="7" t="str">
        <f t="shared" si="89"/>
        <v>Q4</v>
      </c>
      <c r="I328" s="6" t="str">
        <f t="shared" si="90"/>
        <v>20124</v>
      </c>
      <c r="J328" s="7" t="str">
        <f t="shared" si="91"/>
        <v>Q4 2012</v>
      </c>
      <c r="K328" s="7" t="str">
        <f t="shared" si="82"/>
        <v>Nov 2012</v>
      </c>
      <c r="L328" s="10" t="str">
        <f t="shared" si="92"/>
        <v>November 2012</v>
      </c>
      <c r="M328" s="11" t="str">
        <f t="shared" si="93"/>
        <v>November</v>
      </c>
      <c r="N328" s="12" t="str">
        <f t="shared" si="94"/>
        <v>Nov</v>
      </c>
      <c r="O328" s="12" t="str">
        <f t="shared" si="83"/>
        <v>Quarter 4 2012</v>
      </c>
      <c r="P328" s="12" t="str">
        <f t="shared" si="95"/>
        <v>Qtr 4 2012</v>
      </c>
      <c r="Q328" s="12" t="str">
        <f t="shared" si="84"/>
        <v>201211</v>
      </c>
    </row>
    <row r="329" spans="1:17" x14ac:dyDescent="0.25">
      <c r="A329" s="6">
        <v>41236</v>
      </c>
      <c r="B329" s="7">
        <f t="shared" si="85"/>
        <v>2012</v>
      </c>
      <c r="C329" s="7">
        <f t="shared" si="80"/>
        <v>11</v>
      </c>
      <c r="D329" s="8" t="str">
        <f t="shared" si="86"/>
        <v>November</v>
      </c>
      <c r="E329" s="7" t="str">
        <f t="shared" si="87"/>
        <v>Nov</v>
      </c>
      <c r="F329" s="9">
        <f t="shared" si="81"/>
        <v>4</v>
      </c>
      <c r="G329" s="7" t="str">
        <f t="shared" si="88"/>
        <v>Quarter 4</v>
      </c>
      <c r="H329" s="7" t="str">
        <f t="shared" si="89"/>
        <v>Q4</v>
      </c>
      <c r="I329" s="6" t="str">
        <f t="shared" si="90"/>
        <v>20124</v>
      </c>
      <c r="J329" s="7" t="str">
        <f t="shared" si="91"/>
        <v>Q4 2012</v>
      </c>
      <c r="K329" s="7" t="str">
        <f t="shared" si="82"/>
        <v>Nov 2012</v>
      </c>
      <c r="L329" s="10" t="str">
        <f t="shared" si="92"/>
        <v>November 2012</v>
      </c>
      <c r="M329" s="11" t="str">
        <f t="shared" si="93"/>
        <v>November</v>
      </c>
      <c r="N329" s="12" t="str">
        <f t="shared" si="94"/>
        <v>Nov</v>
      </c>
      <c r="O329" s="12" t="str">
        <f t="shared" si="83"/>
        <v>Quarter 4 2012</v>
      </c>
      <c r="P329" s="12" t="str">
        <f t="shared" si="95"/>
        <v>Qtr 4 2012</v>
      </c>
      <c r="Q329" s="12" t="str">
        <f t="shared" si="84"/>
        <v>201211</v>
      </c>
    </row>
    <row r="330" spans="1:17" x14ac:dyDescent="0.25">
      <c r="A330" s="6">
        <v>41237</v>
      </c>
      <c r="B330" s="7">
        <f t="shared" si="85"/>
        <v>2012</v>
      </c>
      <c r="C330" s="7">
        <f t="shared" si="80"/>
        <v>11</v>
      </c>
      <c r="D330" s="8" t="str">
        <f t="shared" si="86"/>
        <v>November</v>
      </c>
      <c r="E330" s="7" t="str">
        <f t="shared" si="87"/>
        <v>Nov</v>
      </c>
      <c r="F330" s="9">
        <f t="shared" si="81"/>
        <v>4</v>
      </c>
      <c r="G330" s="7" t="str">
        <f t="shared" si="88"/>
        <v>Quarter 4</v>
      </c>
      <c r="H330" s="7" t="str">
        <f t="shared" si="89"/>
        <v>Q4</v>
      </c>
      <c r="I330" s="6" t="str">
        <f t="shared" si="90"/>
        <v>20124</v>
      </c>
      <c r="J330" s="7" t="str">
        <f t="shared" si="91"/>
        <v>Q4 2012</v>
      </c>
      <c r="K330" s="7" t="str">
        <f t="shared" si="82"/>
        <v>Nov 2012</v>
      </c>
      <c r="L330" s="10" t="str">
        <f t="shared" si="92"/>
        <v>November 2012</v>
      </c>
      <c r="M330" s="11" t="str">
        <f t="shared" si="93"/>
        <v>November</v>
      </c>
      <c r="N330" s="12" t="str">
        <f t="shared" si="94"/>
        <v>Nov</v>
      </c>
      <c r="O330" s="12" t="str">
        <f t="shared" si="83"/>
        <v>Quarter 4 2012</v>
      </c>
      <c r="P330" s="12" t="str">
        <f t="shared" si="95"/>
        <v>Qtr 4 2012</v>
      </c>
      <c r="Q330" s="12" t="str">
        <f t="shared" si="84"/>
        <v>201211</v>
      </c>
    </row>
    <row r="331" spans="1:17" x14ac:dyDescent="0.25">
      <c r="A331" s="6">
        <v>41238</v>
      </c>
      <c r="B331" s="7">
        <f t="shared" si="85"/>
        <v>2012</v>
      </c>
      <c r="C331" s="7">
        <f t="shared" si="80"/>
        <v>11</v>
      </c>
      <c r="D331" s="8" t="str">
        <f t="shared" si="86"/>
        <v>November</v>
      </c>
      <c r="E331" s="7" t="str">
        <f t="shared" si="87"/>
        <v>Nov</v>
      </c>
      <c r="F331" s="9">
        <f t="shared" si="81"/>
        <v>4</v>
      </c>
      <c r="G331" s="7" t="str">
        <f t="shared" si="88"/>
        <v>Quarter 4</v>
      </c>
      <c r="H331" s="7" t="str">
        <f t="shared" si="89"/>
        <v>Q4</v>
      </c>
      <c r="I331" s="6" t="str">
        <f t="shared" si="90"/>
        <v>20124</v>
      </c>
      <c r="J331" s="7" t="str">
        <f t="shared" si="91"/>
        <v>Q4 2012</v>
      </c>
      <c r="K331" s="7" t="str">
        <f t="shared" si="82"/>
        <v>Nov 2012</v>
      </c>
      <c r="L331" s="10" t="str">
        <f t="shared" si="92"/>
        <v>November 2012</v>
      </c>
      <c r="M331" s="11" t="str">
        <f t="shared" si="93"/>
        <v>November</v>
      </c>
      <c r="N331" s="12" t="str">
        <f t="shared" si="94"/>
        <v>Nov</v>
      </c>
      <c r="O331" s="12" t="str">
        <f t="shared" si="83"/>
        <v>Quarter 4 2012</v>
      </c>
      <c r="P331" s="12" t="str">
        <f t="shared" si="95"/>
        <v>Qtr 4 2012</v>
      </c>
      <c r="Q331" s="12" t="str">
        <f t="shared" si="84"/>
        <v>201211</v>
      </c>
    </row>
    <row r="332" spans="1:17" x14ac:dyDescent="0.25">
      <c r="A332" s="6">
        <v>41239</v>
      </c>
      <c r="B332" s="7">
        <f t="shared" si="85"/>
        <v>2012</v>
      </c>
      <c r="C332" s="7">
        <f t="shared" si="80"/>
        <v>11</v>
      </c>
      <c r="D332" s="8" t="str">
        <f t="shared" si="86"/>
        <v>November</v>
      </c>
      <c r="E332" s="7" t="str">
        <f t="shared" si="87"/>
        <v>Nov</v>
      </c>
      <c r="F332" s="9">
        <f t="shared" si="81"/>
        <v>4</v>
      </c>
      <c r="G332" s="7" t="str">
        <f t="shared" si="88"/>
        <v>Quarter 4</v>
      </c>
      <c r="H332" s="7" t="str">
        <f t="shared" si="89"/>
        <v>Q4</v>
      </c>
      <c r="I332" s="6" t="str">
        <f t="shared" si="90"/>
        <v>20124</v>
      </c>
      <c r="J332" s="7" t="str">
        <f t="shared" si="91"/>
        <v>Q4 2012</v>
      </c>
      <c r="K332" s="7" t="str">
        <f t="shared" si="82"/>
        <v>Nov 2012</v>
      </c>
      <c r="L332" s="10" t="str">
        <f t="shared" si="92"/>
        <v>November 2012</v>
      </c>
      <c r="M332" s="11" t="str">
        <f t="shared" si="93"/>
        <v>November</v>
      </c>
      <c r="N332" s="12" t="str">
        <f t="shared" si="94"/>
        <v>Nov</v>
      </c>
      <c r="O332" s="12" t="str">
        <f t="shared" si="83"/>
        <v>Quarter 4 2012</v>
      </c>
      <c r="P332" s="12" t="str">
        <f t="shared" si="95"/>
        <v>Qtr 4 2012</v>
      </c>
      <c r="Q332" s="12" t="str">
        <f t="shared" si="84"/>
        <v>201211</v>
      </c>
    </row>
    <row r="333" spans="1:17" x14ac:dyDescent="0.25">
      <c r="A333" s="6">
        <v>41240</v>
      </c>
      <c r="B333" s="7">
        <f t="shared" si="85"/>
        <v>2012</v>
      </c>
      <c r="C333" s="7">
        <f t="shared" si="80"/>
        <v>11</v>
      </c>
      <c r="D333" s="8" t="str">
        <f t="shared" si="86"/>
        <v>November</v>
      </c>
      <c r="E333" s="7" t="str">
        <f t="shared" si="87"/>
        <v>Nov</v>
      </c>
      <c r="F333" s="9">
        <f t="shared" si="81"/>
        <v>4</v>
      </c>
      <c r="G333" s="7" t="str">
        <f t="shared" si="88"/>
        <v>Quarter 4</v>
      </c>
      <c r="H333" s="7" t="str">
        <f t="shared" si="89"/>
        <v>Q4</v>
      </c>
      <c r="I333" s="6" t="str">
        <f t="shared" si="90"/>
        <v>20124</v>
      </c>
      <c r="J333" s="7" t="str">
        <f t="shared" si="91"/>
        <v>Q4 2012</v>
      </c>
      <c r="K333" s="7" t="str">
        <f t="shared" si="82"/>
        <v>Nov 2012</v>
      </c>
      <c r="L333" s="10" t="str">
        <f t="shared" si="92"/>
        <v>November 2012</v>
      </c>
      <c r="M333" s="11" t="str">
        <f t="shared" si="93"/>
        <v>November</v>
      </c>
      <c r="N333" s="12" t="str">
        <f t="shared" si="94"/>
        <v>Nov</v>
      </c>
      <c r="O333" s="12" t="str">
        <f t="shared" si="83"/>
        <v>Quarter 4 2012</v>
      </c>
      <c r="P333" s="12" t="str">
        <f t="shared" si="95"/>
        <v>Qtr 4 2012</v>
      </c>
      <c r="Q333" s="12" t="str">
        <f t="shared" si="84"/>
        <v>201211</v>
      </c>
    </row>
    <row r="334" spans="1:17" x14ac:dyDescent="0.25">
      <c r="A334" s="6">
        <v>41241</v>
      </c>
      <c r="B334" s="7">
        <f t="shared" si="85"/>
        <v>2012</v>
      </c>
      <c r="C334" s="7">
        <f t="shared" si="80"/>
        <v>11</v>
      </c>
      <c r="D334" s="8" t="str">
        <f t="shared" si="86"/>
        <v>November</v>
      </c>
      <c r="E334" s="7" t="str">
        <f t="shared" si="87"/>
        <v>Nov</v>
      </c>
      <c r="F334" s="9">
        <f t="shared" si="81"/>
        <v>4</v>
      </c>
      <c r="G334" s="7" t="str">
        <f t="shared" si="88"/>
        <v>Quarter 4</v>
      </c>
      <c r="H334" s="7" t="str">
        <f t="shared" si="89"/>
        <v>Q4</v>
      </c>
      <c r="I334" s="6" t="str">
        <f t="shared" si="90"/>
        <v>20124</v>
      </c>
      <c r="J334" s="7" t="str">
        <f t="shared" si="91"/>
        <v>Q4 2012</v>
      </c>
      <c r="K334" s="7" t="str">
        <f t="shared" si="82"/>
        <v>Nov 2012</v>
      </c>
      <c r="L334" s="10" t="str">
        <f t="shared" si="92"/>
        <v>November 2012</v>
      </c>
      <c r="M334" s="11" t="str">
        <f t="shared" si="93"/>
        <v>November</v>
      </c>
      <c r="N334" s="12" t="str">
        <f t="shared" si="94"/>
        <v>Nov</v>
      </c>
      <c r="O334" s="12" t="str">
        <f t="shared" si="83"/>
        <v>Quarter 4 2012</v>
      </c>
      <c r="P334" s="12" t="str">
        <f t="shared" si="95"/>
        <v>Qtr 4 2012</v>
      </c>
      <c r="Q334" s="12" t="str">
        <f t="shared" si="84"/>
        <v>201211</v>
      </c>
    </row>
    <row r="335" spans="1:17" x14ac:dyDescent="0.25">
      <c r="A335" s="6">
        <v>41242</v>
      </c>
      <c r="B335" s="7">
        <f t="shared" si="85"/>
        <v>2012</v>
      </c>
      <c r="C335" s="7">
        <f t="shared" si="80"/>
        <v>11</v>
      </c>
      <c r="D335" s="8" t="str">
        <f t="shared" si="86"/>
        <v>November</v>
      </c>
      <c r="E335" s="7" t="str">
        <f t="shared" si="87"/>
        <v>Nov</v>
      </c>
      <c r="F335" s="9">
        <f t="shared" si="81"/>
        <v>4</v>
      </c>
      <c r="G335" s="7" t="str">
        <f t="shared" si="88"/>
        <v>Quarter 4</v>
      </c>
      <c r="H335" s="7" t="str">
        <f t="shared" si="89"/>
        <v>Q4</v>
      </c>
      <c r="I335" s="6" t="str">
        <f t="shared" si="90"/>
        <v>20124</v>
      </c>
      <c r="J335" s="7" t="str">
        <f t="shared" si="91"/>
        <v>Q4 2012</v>
      </c>
      <c r="K335" s="7" t="str">
        <f t="shared" si="82"/>
        <v>Nov 2012</v>
      </c>
      <c r="L335" s="10" t="str">
        <f t="shared" si="92"/>
        <v>November 2012</v>
      </c>
      <c r="M335" s="11" t="str">
        <f t="shared" si="93"/>
        <v>November</v>
      </c>
      <c r="N335" s="12" t="str">
        <f t="shared" si="94"/>
        <v>Nov</v>
      </c>
      <c r="O335" s="12" t="str">
        <f t="shared" si="83"/>
        <v>Quarter 4 2012</v>
      </c>
      <c r="P335" s="12" t="str">
        <f t="shared" si="95"/>
        <v>Qtr 4 2012</v>
      </c>
      <c r="Q335" s="12" t="str">
        <f t="shared" si="84"/>
        <v>201211</v>
      </c>
    </row>
    <row r="336" spans="1:17" x14ac:dyDescent="0.25">
      <c r="A336" s="6">
        <v>41243</v>
      </c>
      <c r="B336" s="7">
        <f t="shared" si="85"/>
        <v>2012</v>
      </c>
      <c r="C336" s="7">
        <f t="shared" si="80"/>
        <v>11</v>
      </c>
      <c r="D336" s="8" t="str">
        <f t="shared" si="86"/>
        <v>November</v>
      </c>
      <c r="E336" s="7" t="str">
        <f t="shared" si="87"/>
        <v>Nov</v>
      </c>
      <c r="F336" s="9">
        <f t="shared" si="81"/>
        <v>4</v>
      </c>
      <c r="G336" s="7" t="str">
        <f t="shared" si="88"/>
        <v>Quarter 4</v>
      </c>
      <c r="H336" s="7" t="str">
        <f t="shared" si="89"/>
        <v>Q4</v>
      </c>
      <c r="I336" s="6" t="str">
        <f t="shared" si="90"/>
        <v>20124</v>
      </c>
      <c r="J336" s="7" t="str">
        <f t="shared" si="91"/>
        <v>Q4 2012</v>
      </c>
      <c r="K336" s="7" t="str">
        <f t="shared" si="82"/>
        <v>Nov 2012</v>
      </c>
      <c r="L336" s="10" t="str">
        <f t="shared" si="92"/>
        <v>November 2012</v>
      </c>
      <c r="M336" s="11" t="str">
        <f t="shared" si="93"/>
        <v>November</v>
      </c>
      <c r="N336" s="12" t="str">
        <f t="shared" si="94"/>
        <v>Nov</v>
      </c>
      <c r="O336" s="12" t="str">
        <f t="shared" si="83"/>
        <v>Quarter 4 2012</v>
      </c>
      <c r="P336" s="12" t="str">
        <f t="shared" si="95"/>
        <v>Qtr 4 2012</v>
      </c>
      <c r="Q336" s="12" t="str">
        <f t="shared" si="84"/>
        <v>201211</v>
      </c>
    </row>
    <row r="337" spans="1:17" x14ac:dyDescent="0.25">
      <c r="A337" s="6">
        <v>41244</v>
      </c>
      <c r="B337" s="7">
        <f t="shared" si="85"/>
        <v>2012</v>
      </c>
      <c r="C337" s="7">
        <f t="shared" si="80"/>
        <v>12</v>
      </c>
      <c r="D337" s="8" t="str">
        <f t="shared" si="86"/>
        <v>December</v>
      </c>
      <c r="E337" s="7" t="str">
        <f t="shared" si="87"/>
        <v>Dec</v>
      </c>
      <c r="F337" s="9">
        <f t="shared" si="81"/>
        <v>4</v>
      </c>
      <c r="G337" s="7" t="str">
        <f t="shared" si="88"/>
        <v>Quarter 4</v>
      </c>
      <c r="H337" s="7" t="str">
        <f t="shared" si="89"/>
        <v>Q4</v>
      </c>
      <c r="I337" s="6" t="str">
        <f t="shared" si="90"/>
        <v>20124</v>
      </c>
      <c r="J337" s="7" t="str">
        <f t="shared" si="91"/>
        <v>Q4 2012</v>
      </c>
      <c r="K337" s="7" t="str">
        <f t="shared" si="82"/>
        <v>Dec 2012</v>
      </c>
      <c r="L337" s="10" t="str">
        <f t="shared" si="92"/>
        <v>December 2012</v>
      </c>
      <c r="M337" s="11" t="str">
        <f t="shared" si="93"/>
        <v>December</v>
      </c>
      <c r="N337" s="12" t="str">
        <f t="shared" si="94"/>
        <v>Dec</v>
      </c>
      <c r="O337" s="12" t="str">
        <f t="shared" si="83"/>
        <v>Quarter 4 2012</v>
      </c>
      <c r="P337" s="12" t="str">
        <f t="shared" si="95"/>
        <v>Qtr 4 2012</v>
      </c>
      <c r="Q337" s="12" t="str">
        <f t="shared" si="84"/>
        <v>201212</v>
      </c>
    </row>
    <row r="338" spans="1:17" x14ac:dyDescent="0.25">
      <c r="A338" s="6">
        <v>41245</v>
      </c>
      <c r="B338" s="7">
        <f t="shared" si="85"/>
        <v>2012</v>
      </c>
      <c r="C338" s="7">
        <f t="shared" si="80"/>
        <v>12</v>
      </c>
      <c r="D338" s="8" t="str">
        <f t="shared" si="86"/>
        <v>December</v>
      </c>
      <c r="E338" s="7" t="str">
        <f t="shared" si="87"/>
        <v>Dec</v>
      </c>
      <c r="F338" s="9">
        <f t="shared" si="81"/>
        <v>4</v>
      </c>
      <c r="G338" s="7" t="str">
        <f t="shared" si="88"/>
        <v>Quarter 4</v>
      </c>
      <c r="H338" s="7" t="str">
        <f t="shared" si="89"/>
        <v>Q4</v>
      </c>
      <c r="I338" s="6" t="str">
        <f t="shared" si="90"/>
        <v>20124</v>
      </c>
      <c r="J338" s="7" t="str">
        <f t="shared" si="91"/>
        <v>Q4 2012</v>
      </c>
      <c r="K338" s="7" t="str">
        <f t="shared" si="82"/>
        <v>Dec 2012</v>
      </c>
      <c r="L338" s="10" t="str">
        <f t="shared" si="92"/>
        <v>December 2012</v>
      </c>
      <c r="M338" s="11" t="str">
        <f t="shared" si="93"/>
        <v>December</v>
      </c>
      <c r="N338" s="12" t="str">
        <f t="shared" si="94"/>
        <v>Dec</v>
      </c>
      <c r="O338" s="12" t="str">
        <f t="shared" si="83"/>
        <v>Quarter 4 2012</v>
      </c>
      <c r="P338" s="12" t="str">
        <f t="shared" si="95"/>
        <v>Qtr 4 2012</v>
      </c>
      <c r="Q338" s="12" t="str">
        <f t="shared" si="84"/>
        <v>201212</v>
      </c>
    </row>
    <row r="339" spans="1:17" x14ac:dyDescent="0.25">
      <c r="A339" s="6">
        <v>41246</v>
      </c>
      <c r="B339" s="7">
        <f t="shared" si="85"/>
        <v>2012</v>
      </c>
      <c r="C339" s="7">
        <f t="shared" si="80"/>
        <v>12</v>
      </c>
      <c r="D339" s="8" t="str">
        <f t="shared" si="86"/>
        <v>December</v>
      </c>
      <c r="E339" s="7" t="str">
        <f t="shared" si="87"/>
        <v>Dec</v>
      </c>
      <c r="F339" s="9">
        <f t="shared" si="81"/>
        <v>4</v>
      </c>
      <c r="G339" s="7" t="str">
        <f t="shared" si="88"/>
        <v>Quarter 4</v>
      </c>
      <c r="H339" s="7" t="str">
        <f t="shared" si="89"/>
        <v>Q4</v>
      </c>
      <c r="I339" s="6" t="str">
        <f t="shared" si="90"/>
        <v>20124</v>
      </c>
      <c r="J339" s="7" t="str">
        <f t="shared" si="91"/>
        <v>Q4 2012</v>
      </c>
      <c r="K339" s="7" t="str">
        <f t="shared" si="82"/>
        <v>Dec 2012</v>
      </c>
      <c r="L339" s="10" t="str">
        <f t="shared" si="92"/>
        <v>December 2012</v>
      </c>
      <c r="M339" s="11" t="str">
        <f t="shared" si="93"/>
        <v>December</v>
      </c>
      <c r="N339" s="12" t="str">
        <f t="shared" si="94"/>
        <v>Dec</v>
      </c>
      <c r="O339" s="12" t="str">
        <f t="shared" si="83"/>
        <v>Quarter 4 2012</v>
      </c>
      <c r="P339" s="12" t="str">
        <f t="shared" si="95"/>
        <v>Qtr 4 2012</v>
      </c>
      <c r="Q339" s="12" t="str">
        <f t="shared" si="84"/>
        <v>201212</v>
      </c>
    </row>
    <row r="340" spans="1:17" x14ac:dyDescent="0.25">
      <c r="A340" s="6">
        <v>41247</v>
      </c>
      <c r="B340" s="7">
        <f t="shared" si="85"/>
        <v>2012</v>
      </c>
      <c r="C340" s="7">
        <f t="shared" si="80"/>
        <v>12</v>
      </c>
      <c r="D340" s="8" t="str">
        <f t="shared" si="86"/>
        <v>December</v>
      </c>
      <c r="E340" s="7" t="str">
        <f t="shared" si="87"/>
        <v>Dec</v>
      </c>
      <c r="F340" s="9">
        <f t="shared" si="81"/>
        <v>4</v>
      </c>
      <c r="G340" s="7" t="str">
        <f t="shared" si="88"/>
        <v>Quarter 4</v>
      </c>
      <c r="H340" s="7" t="str">
        <f t="shared" si="89"/>
        <v>Q4</v>
      </c>
      <c r="I340" s="6" t="str">
        <f t="shared" si="90"/>
        <v>20124</v>
      </c>
      <c r="J340" s="7" t="str">
        <f t="shared" si="91"/>
        <v>Q4 2012</v>
      </c>
      <c r="K340" s="7" t="str">
        <f t="shared" si="82"/>
        <v>Dec 2012</v>
      </c>
      <c r="L340" s="10" t="str">
        <f t="shared" si="92"/>
        <v>December 2012</v>
      </c>
      <c r="M340" s="11" t="str">
        <f t="shared" si="93"/>
        <v>December</v>
      </c>
      <c r="N340" s="12" t="str">
        <f t="shared" si="94"/>
        <v>Dec</v>
      </c>
      <c r="O340" s="12" t="str">
        <f t="shared" si="83"/>
        <v>Quarter 4 2012</v>
      </c>
      <c r="P340" s="12" t="str">
        <f t="shared" si="95"/>
        <v>Qtr 4 2012</v>
      </c>
      <c r="Q340" s="12" t="str">
        <f t="shared" si="84"/>
        <v>201212</v>
      </c>
    </row>
    <row r="341" spans="1:17" x14ac:dyDescent="0.25">
      <c r="A341" s="6">
        <v>41248</v>
      </c>
      <c r="B341" s="7">
        <f t="shared" si="85"/>
        <v>2012</v>
      </c>
      <c r="C341" s="7">
        <f t="shared" si="80"/>
        <v>12</v>
      </c>
      <c r="D341" s="8" t="str">
        <f t="shared" si="86"/>
        <v>December</v>
      </c>
      <c r="E341" s="7" t="str">
        <f t="shared" si="87"/>
        <v>Dec</v>
      </c>
      <c r="F341" s="9">
        <f t="shared" si="81"/>
        <v>4</v>
      </c>
      <c r="G341" s="7" t="str">
        <f t="shared" si="88"/>
        <v>Quarter 4</v>
      </c>
      <c r="H341" s="7" t="str">
        <f t="shared" si="89"/>
        <v>Q4</v>
      </c>
      <c r="I341" s="6" t="str">
        <f t="shared" si="90"/>
        <v>20124</v>
      </c>
      <c r="J341" s="7" t="str">
        <f t="shared" si="91"/>
        <v>Q4 2012</v>
      </c>
      <c r="K341" s="7" t="str">
        <f t="shared" si="82"/>
        <v>Dec 2012</v>
      </c>
      <c r="L341" s="10" t="str">
        <f t="shared" si="92"/>
        <v>December 2012</v>
      </c>
      <c r="M341" s="11" t="str">
        <f t="shared" si="93"/>
        <v>December</v>
      </c>
      <c r="N341" s="12" t="str">
        <f t="shared" si="94"/>
        <v>Dec</v>
      </c>
      <c r="O341" s="12" t="str">
        <f t="shared" si="83"/>
        <v>Quarter 4 2012</v>
      </c>
      <c r="P341" s="12" t="str">
        <f t="shared" si="95"/>
        <v>Qtr 4 2012</v>
      </c>
      <c r="Q341" s="12" t="str">
        <f t="shared" si="84"/>
        <v>201212</v>
      </c>
    </row>
    <row r="342" spans="1:17" x14ac:dyDescent="0.25">
      <c r="A342" s="6">
        <v>41249</v>
      </c>
      <c r="B342" s="7">
        <f t="shared" si="85"/>
        <v>2012</v>
      </c>
      <c r="C342" s="7">
        <f t="shared" si="80"/>
        <v>12</v>
      </c>
      <c r="D342" s="8" t="str">
        <f t="shared" si="86"/>
        <v>December</v>
      </c>
      <c r="E342" s="7" t="str">
        <f t="shared" si="87"/>
        <v>Dec</v>
      </c>
      <c r="F342" s="9">
        <f t="shared" si="81"/>
        <v>4</v>
      </c>
      <c r="G342" s="7" t="str">
        <f t="shared" si="88"/>
        <v>Quarter 4</v>
      </c>
      <c r="H342" s="7" t="str">
        <f t="shared" si="89"/>
        <v>Q4</v>
      </c>
      <c r="I342" s="6" t="str">
        <f t="shared" si="90"/>
        <v>20124</v>
      </c>
      <c r="J342" s="7" t="str">
        <f t="shared" si="91"/>
        <v>Q4 2012</v>
      </c>
      <c r="K342" s="7" t="str">
        <f t="shared" si="82"/>
        <v>Dec 2012</v>
      </c>
      <c r="L342" s="10" t="str">
        <f t="shared" si="92"/>
        <v>December 2012</v>
      </c>
      <c r="M342" s="11" t="str">
        <f t="shared" si="93"/>
        <v>December</v>
      </c>
      <c r="N342" s="12" t="str">
        <f t="shared" si="94"/>
        <v>Dec</v>
      </c>
      <c r="O342" s="12" t="str">
        <f t="shared" si="83"/>
        <v>Quarter 4 2012</v>
      </c>
      <c r="P342" s="12" t="str">
        <f t="shared" si="95"/>
        <v>Qtr 4 2012</v>
      </c>
      <c r="Q342" s="12" t="str">
        <f t="shared" si="84"/>
        <v>201212</v>
      </c>
    </row>
    <row r="343" spans="1:17" x14ac:dyDescent="0.25">
      <c r="A343" s="6">
        <v>41250</v>
      </c>
      <c r="B343" s="7">
        <f t="shared" si="85"/>
        <v>2012</v>
      </c>
      <c r="C343" s="7">
        <f t="shared" si="80"/>
        <v>12</v>
      </c>
      <c r="D343" s="8" t="str">
        <f t="shared" si="86"/>
        <v>December</v>
      </c>
      <c r="E343" s="7" t="str">
        <f t="shared" si="87"/>
        <v>Dec</v>
      </c>
      <c r="F343" s="9">
        <f t="shared" si="81"/>
        <v>4</v>
      </c>
      <c r="G343" s="7" t="str">
        <f t="shared" si="88"/>
        <v>Quarter 4</v>
      </c>
      <c r="H343" s="7" t="str">
        <f t="shared" si="89"/>
        <v>Q4</v>
      </c>
      <c r="I343" s="6" t="str">
        <f t="shared" si="90"/>
        <v>20124</v>
      </c>
      <c r="J343" s="7" t="str">
        <f t="shared" si="91"/>
        <v>Q4 2012</v>
      </c>
      <c r="K343" s="7" t="str">
        <f t="shared" si="82"/>
        <v>Dec 2012</v>
      </c>
      <c r="L343" s="10" t="str">
        <f t="shared" si="92"/>
        <v>December 2012</v>
      </c>
      <c r="M343" s="11" t="str">
        <f t="shared" si="93"/>
        <v>December</v>
      </c>
      <c r="N343" s="12" t="str">
        <f t="shared" si="94"/>
        <v>Dec</v>
      </c>
      <c r="O343" s="12" t="str">
        <f t="shared" si="83"/>
        <v>Quarter 4 2012</v>
      </c>
      <c r="P343" s="12" t="str">
        <f t="shared" si="95"/>
        <v>Qtr 4 2012</v>
      </c>
      <c r="Q343" s="12" t="str">
        <f t="shared" si="84"/>
        <v>201212</v>
      </c>
    </row>
    <row r="344" spans="1:17" x14ac:dyDescent="0.25">
      <c r="A344" s="6">
        <v>41251</v>
      </c>
      <c r="B344" s="7">
        <f t="shared" si="85"/>
        <v>2012</v>
      </c>
      <c r="C344" s="7">
        <f t="shared" si="80"/>
        <v>12</v>
      </c>
      <c r="D344" s="8" t="str">
        <f t="shared" si="86"/>
        <v>December</v>
      </c>
      <c r="E344" s="7" t="str">
        <f t="shared" si="87"/>
        <v>Dec</v>
      </c>
      <c r="F344" s="9">
        <f t="shared" si="81"/>
        <v>4</v>
      </c>
      <c r="G344" s="7" t="str">
        <f t="shared" si="88"/>
        <v>Quarter 4</v>
      </c>
      <c r="H344" s="7" t="str">
        <f t="shared" si="89"/>
        <v>Q4</v>
      </c>
      <c r="I344" s="6" t="str">
        <f t="shared" si="90"/>
        <v>20124</v>
      </c>
      <c r="J344" s="7" t="str">
        <f t="shared" si="91"/>
        <v>Q4 2012</v>
      </c>
      <c r="K344" s="7" t="str">
        <f t="shared" si="82"/>
        <v>Dec 2012</v>
      </c>
      <c r="L344" s="10" t="str">
        <f t="shared" si="92"/>
        <v>December 2012</v>
      </c>
      <c r="M344" s="11" t="str">
        <f t="shared" si="93"/>
        <v>December</v>
      </c>
      <c r="N344" s="12" t="str">
        <f t="shared" si="94"/>
        <v>Dec</v>
      </c>
      <c r="O344" s="12" t="str">
        <f t="shared" si="83"/>
        <v>Quarter 4 2012</v>
      </c>
      <c r="P344" s="12" t="str">
        <f t="shared" si="95"/>
        <v>Qtr 4 2012</v>
      </c>
      <c r="Q344" s="12" t="str">
        <f t="shared" si="84"/>
        <v>201212</v>
      </c>
    </row>
    <row r="345" spans="1:17" x14ac:dyDescent="0.25">
      <c r="A345" s="6">
        <v>41252</v>
      </c>
      <c r="B345" s="7">
        <f t="shared" si="85"/>
        <v>2012</v>
      </c>
      <c r="C345" s="7">
        <f t="shared" si="80"/>
        <v>12</v>
      </c>
      <c r="D345" s="8" t="str">
        <f t="shared" si="86"/>
        <v>December</v>
      </c>
      <c r="E345" s="7" t="str">
        <f t="shared" si="87"/>
        <v>Dec</v>
      </c>
      <c r="F345" s="9">
        <f t="shared" si="81"/>
        <v>4</v>
      </c>
      <c r="G345" s="7" t="str">
        <f t="shared" si="88"/>
        <v>Quarter 4</v>
      </c>
      <c r="H345" s="7" t="str">
        <f t="shared" si="89"/>
        <v>Q4</v>
      </c>
      <c r="I345" s="6" t="str">
        <f t="shared" si="90"/>
        <v>20124</v>
      </c>
      <c r="J345" s="7" t="str">
        <f t="shared" si="91"/>
        <v>Q4 2012</v>
      </c>
      <c r="K345" s="7" t="str">
        <f t="shared" si="82"/>
        <v>Dec 2012</v>
      </c>
      <c r="L345" s="10" t="str">
        <f t="shared" si="92"/>
        <v>December 2012</v>
      </c>
      <c r="M345" s="11" t="str">
        <f t="shared" si="93"/>
        <v>December</v>
      </c>
      <c r="N345" s="12" t="str">
        <f t="shared" si="94"/>
        <v>Dec</v>
      </c>
      <c r="O345" s="12" t="str">
        <f t="shared" si="83"/>
        <v>Quarter 4 2012</v>
      </c>
      <c r="P345" s="12" t="str">
        <f t="shared" si="95"/>
        <v>Qtr 4 2012</v>
      </c>
      <c r="Q345" s="12" t="str">
        <f t="shared" si="84"/>
        <v>201212</v>
      </c>
    </row>
    <row r="346" spans="1:17" x14ac:dyDescent="0.25">
      <c r="A346" s="6">
        <v>41253</v>
      </c>
      <c r="B346" s="7">
        <f t="shared" si="85"/>
        <v>2012</v>
      </c>
      <c r="C346" s="7">
        <f t="shared" si="80"/>
        <v>12</v>
      </c>
      <c r="D346" s="8" t="str">
        <f t="shared" si="86"/>
        <v>December</v>
      </c>
      <c r="E346" s="7" t="str">
        <f t="shared" si="87"/>
        <v>Dec</v>
      </c>
      <c r="F346" s="9">
        <f t="shared" si="81"/>
        <v>4</v>
      </c>
      <c r="G346" s="7" t="str">
        <f t="shared" si="88"/>
        <v>Quarter 4</v>
      </c>
      <c r="H346" s="7" t="str">
        <f t="shared" si="89"/>
        <v>Q4</v>
      </c>
      <c r="I346" s="6" t="str">
        <f t="shared" si="90"/>
        <v>20124</v>
      </c>
      <c r="J346" s="7" t="str">
        <f t="shared" si="91"/>
        <v>Q4 2012</v>
      </c>
      <c r="K346" s="7" t="str">
        <f t="shared" si="82"/>
        <v>Dec 2012</v>
      </c>
      <c r="L346" s="10" t="str">
        <f t="shared" si="92"/>
        <v>December 2012</v>
      </c>
      <c r="M346" s="11" t="str">
        <f t="shared" si="93"/>
        <v>December</v>
      </c>
      <c r="N346" s="12" t="str">
        <f t="shared" si="94"/>
        <v>Dec</v>
      </c>
      <c r="O346" s="12" t="str">
        <f t="shared" si="83"/>
        <v>Quarter 4 2012</v>
      </c>
      <c r="P346" s="12" t="str">
        <f t="shared" si="95"/>
        <v>Qtr 4 2012</v>
      </c>
      <c r="Q346" s="12" t="str">
        <f t="shared" si="84"/>
        <v>201212</v>
      </c>
    </row>
    <row r="347" spans="1:17" x14ac:dyDescent="0.25">
      <c r="A347" s="6">
        <v>41254</v>
      </c>
      <c r="B347" s="7">
        <f t="shared" si="85"/>
        <v>2012</v>
      </c>
      <c r="C347" s="7">
        <f t="shared" si="80"/>
        <v>12</v>
      </c>
      <c r="D347" s="8" t="str">
        <f t="shared" si="86"/>
        <v>December</v>
      </c>
      <c r="E347" s="7" t="str">
        <f t="shared" si="87"/>
        <v>Dec</v>
      </c>
      <c r="F347" s="9">
        <f t="shared" si="81"/>
        <v>4</v>
      </c>
      <c r="G347" s="7" t="str">
        <f t="shared" si="88"/>
        <v>Quarter 4</v>
      </c>
      <c r="H347" s="7" t="str">
        <f t="shared" si="89"/>
        <v>Q4</v>
      </c>
      <c r="I347" s="6" t="str">
        <f t="shared" si="90"/>
        <v>20124</v>
      </c>
      <c r="J347" s="7" t="str">
        <f t="shared" si="91"/>
        <v>Q4 2012</v>
      </c>
      <c r="K347" s="7" t="str">
        <f t="shared" si="82"/>
        <v>Dec 2012</v>
      </c>
      <c r="L347" s="10" t="str">
        <f t="shared" si="92"/>
        <v>December 2012</v>
      </c>
      <c r="M347" s="11" t="str">
        <f t="shared" si="93"/>
        <v>December</v>
      </c>
      <c r="N347" s="12" t="str">
        <f t="shared" si="94"/>
        <v>Dec</v>
      </c>
      <c r="O347" s="12" t="str">
        <f t="shared" si="83"/>
        <v>Quarter 4 2012</v>
      </c>
      <c r="P347" s="12" t="str">
        <f t="shared" si="95"/>
        <v>Qtr 4 2012</v>
      </c>
      <c r="Q347" s="12" t="str">
        <f t="shared" si="84"/>
        <v>201212</v>
      </c>
    </row>
    <row r="348" spans="1:17" x14ac:dyDescent="0.25">
      <c r="A348" s="6">
        <v>41255</v>
      </c>
      <c r="B348" s="7">
        <f t="shared" si="85"/>
        <v>2012</v>
      </c>
      <c r="C348" s="7">
        <f t="shared" si="80"/>
        <v>12</v>
      </c>
      <c r="D348" s="8" t="str">
        <f t="shared" si="86"/>
        <v>December</v>
      </c>
      <c r="E348" s="7" t="str">
        <f t="shared" si="87"/>
        <v>Dec</v>
      </c>
      <c r="F348" s="9">
        <f t="shared" si="81"/>
        <v>4</v>
      </c>
      <c r="G348" s="7" t="str">
        <f t="shared" si="88"/>
        <v>Quarter 4</v>
      </c>
      <c r="H348" s="7" t="str">
        <f t="shared" si="89"/>
        <v>Q4</v>
      </c>
      <c r="I348" s="6" t="str">
        <f t="shared" si="90"/>
        <v>20124</v>
      </c>
      <c r="J348" s="7" t="str">
        <f t="shared" si="91"/>
        <v>Q4 2012</v>
      </c>
      <c r="K348" s="7" t="str">
        <f t="shared" si="82"/>
        <v>Dec 2012</v>
      </c>
      <c r="L348" s="10" t="str">
        <f t="shared" si="92"/>
        <v>December 2012</v>
      </c>
      <c r="M348" s="11" t="str">
        <f t="shared" si="93"/>
        <v>December</v>
      </c>
      <c r="N348" s="12" t="str">
        <f t="shared" si="94"/>
        <v>Dec</v>
      </c>
      <c r="O348" s="12" t="str">
        <f t="shared" si="83"/>
        <v>Quarter 4 2012</v>
      </c>
      <c r="P348" s="12" t="str">
        <f t="shared" si="95"/>
        <v>Qtr 4 2012</v>
      </c>
      <c r="Q348" s="12" t="str">
        <f t="shared" si="84"/>
        <v>201212</v>
      </c>
    </row>
    <row r="349" spans="1:17" x14ac:dyDescent="0.25">
      <c r="A349" s="6">
        <v>41256</v>
      </c>
      <c r="B349" s="7">
        <f t="shared" si="85"/>
        <v>2012</v>
      </c>
      <c r="C349" s="7">
        <f t="shared" si="80"/>
        <v>12</v>
      </c>
      <c r="D349" s="8" t="str">
        <f t="shared" si="86"/>
        <v>December</v>
      </c>
      <c r="E349" s="7" t="str">
        <f t="shared" si="87"/>
        <v>Dec</v>
      </c>
      <c r="F349" s="9">
        <f t="shared" si="81"/>
        <v>4</v>
      </c>
      <c r="G349" s="7" t="str">
        <f t="shared" si="88"/>
        <v>Quarter 4</v>
      </c>
      <c r="H349" s="7" t="str">
        <f t="shared" si="89"/>
        <v>Q4</v>
      </c>
      <c r="I349" s="6" t="str">
        <f t="shared" si="90"/>
        <v>20124</v>
      </c>
      <c r="J349" s="7" t="str">
        <f t="shared" si="91"/>
        <v>Q4 2012</v>
      </c>
      <c r="K349" s="7" t="str">
        <f t="shared" si="82"/>
        <v>Dec 2012</v>
      </c>
      <c r="L349" s="10" t="str">
        <f t="shared" si="92"/>
        <v>December 2012</v>
      </c>
      <c r="M349" s="11" t="str">
        <f t="shared" si="93"/>
        <v>December</v>
      </c>
      <c r="N349" s="12" t="str">
        <f t="shared" si="94"/>
        <v>Dec</v>
      </c>
      <c r="O349" s="12" t="str">
        <f t="shared" si="83"/>
        <v>Quarter 4 2012</v>
      </c>
      <c r="P349" s="12" t="str">
        <f t="shared" si="95"/>
        <v>Qtr 4 2012</v>
      </c>
      <c r="Q349" s="12" t="str">
        <f t="shared" si="84"/>
        <v>201212</v>
      </c>
    </row>
    <row r="350" spans="1:17" x14ac:dyDescent="0.25">
      <c r="A350" s="6">
        <v>41257</v>
      </c>
      <c r="B350" s="7">
        <f t="shared" si="85"/>
        <v>2012</v>
      </c>
      <c r="C350" s="7">
        <f t="shared" si="80"/>
        <v>12</v>
      </c>
      <c r="D350" s="8" t="str">
        <f t="shared" si="86"/>
        <v>December</v>
      </c>
      <c r="E350" s="7" t="str">
        <f t="shared" si="87"/>
        <v>Dec</v>
      </c>
      <c r="F350" s="9">
        <f t="shared" si="81"/>
        <v>4</v>
      </c>
      <c r="G350" s="7" t="str">
        <f t="shared" si="88"/>
        <v>Quarter 4</v>
      </c>
      <c r="H350" s="7" t="str">
        <f t="shared" si="89"/>
        <v>Q4</v>
      </c>
      <c r="I350" s="6" t="str">
        <f t="shared" si="90"/>
        <v>20124</v>
      </c>
      <c r="J350" s="7" t="str">
        <f t="shared" si="91"/>
        <v>Q4 2012</v>
      </c>
      <c r="K350" s="7" t="str">
        <f t="shared" si="82"/>
        <v>Dec 2012</v>
      </c>
      <c r="L350" s="10" t="str">
        <f t="shared" si="92"/>
        <v>December 2012</v>
      </c>
      <c r="M350" s="11" t="str">
        <f t="shared" si="93"/>
        <v>December</v>
      </c>
      <c r="N350" s="12" t="str">
        <f t="shared" si="94"/>
        <v>Dec</v>
      </c>
      <c r="O350" s="12" t="str">
        <f t="shared" si="83"/>
        <v>Quarter 4 2012</v>
      </c>
      <c r="P350" s="12" t="str">
        <f t="shared" si="95"/>
        <v>Qtr 4 2012</v>
      </c>
      <c r="Q350" s="12" t="str">
        <f t="shared" si="84"/>
        <v>201212</v>
      </c>
    </row>
    <row r="351" spans="1:17" x14ac:dyDescent="0.25">
      <c r="A351" s="6">
        <v>41258</v>
      </c>
      <c r="B351" s="7">
        <f t="shared" si="85"/>
        <v>2012</v>
      </c>
      <c r="C351" s="7">
        <f t="shared" si="80"/>
        <v>12</v>
      </c>
      <c r="D351" s="8" t="str">
        <f t="shared" si="86"/>
        <v>December</v>
      </c>
      <c r="E351" s="7" t="str">
        <f t="shared" si="87"/>
        <v>Dec</v>
      </c>
      <c r="F351" s="9">
        <f t="shared" si="81"/>
        <v>4</v>
      </c>
      <c r="G351" s="7" t="str">
        <f t="shared" si="88"/>
        <v>Quarter 4</v>
      </c>
      <c r="H351" s="7" t="str">
        <f t="shared" si="89"/>
        <v>Q4</v>
      </c>
      <c r="I351" s="6" t="str">
        <f t="shared" si="90"/>
        <v>20124</v>
      </c>
      <c r="J351" s="7" t="str">
        <f t="shared" si="91"/>
        <v>Q4 2012</v>
      </c>
      <c r="K351" s="7" t="str">
        <f t="shared" si="82"/>
        <v>Dec 2012</v>
      </c>
      <c r="L351" s="10" t="str">
        <f t="shared" si="92"/>
        <v>December 2012</v>
      </c>
      <c r="M351" s="11" t="str">
        <f t="shared" si="93"/>
        <v>December</v>
      </c>
      <c r="N351" s="12" t="str">
        <f t="shared" si="94"/>
        <v>Dec</v>
      </c>
      <c r="O351" s="12" t="str">
        <f t="shared" si="83"/>
        <v>Quarter 4 2012</v>
      </c>
      <c r="P351" s="12" t="str">
        <f t="shared" si="95"/>
        <v>Qtr 4 2012</v>
      </c>
      <c r="Q351" s="12" t="str">
        <f t="shared" si="84"/>
        <v>201212</v>
      </c>
    </row>
    <row r="352" spans="1:17" x14ac:dyDescent="0.25">
      <c r="A352" s="6">
        <v>41259</v>
      </c>
      <c r="B352" s="7">
        <f t="shared" si="85"/>
        <v>2012</v>
      </c>
      <c r="C352" s="7">
        <f t="shared" si="80"/>
        <v>12</v>
      </c>
      <c r="D352" s="8" t="str">
        <f t="shared" si="86"/>
        <v>December</v>
      </c>
      <c r="E352" s="7" t="str">
        <f t="shared" si="87"/>
        <v>Dec</v>
      </c>
      <c r="F352" s="9">
        <f t="shared" si="81"/>
        <v>4</v>
      </c>
      <c r="G352" s="7" t="str">
        <f t="shared" si="88"/>
        <v>Quarter 4</v>
      </c>
      <c r="H352" s="7" t="str">
        <f t="shared" si="89"/>
        <v>Q4</v>
      </c>
      <c r="I352" s="6" t="str">
        <f t="shared" si="90"/>
        <v>20124</v>
      </c>
      <c r="J352" s="7" t="str">
        <f t="shared" si="91"/>
        <v>Q4 2012</v>
      </c>
      <c r="K352" s="7" t="str">
        <f t="shared" si="82"/>
        <v>Dec 2012</v>
      </c>
      <c r="L352" s="10" t="str">
        <f t="shared" si="92"/>
        <v>December 2012</v>
      </c>
      <c r="M352" s="11" t="str">
        <f t="shared" si="93"/>
        <v>December</v>
      </c>
      <c r="N352" s="12" t="str">
        <f t="shared" si="94"/>
        <v>Dec</v>
      </c>
      <c r="O352" s="12" t="str">
        <f t="shared" si="83"/>
        <v>Quarter 4 2012</v>
      </c>
      <c r="P352" s="12" t="str">
        <f t="shared" si="95"/>
        <v>Qtr 4 2012</v>
      </c>
      <c r="Q352" s="12" t="str">
        <f t="shared" si="84"/>
        <v>201212</v>
      </c>
    </row>
    <row r="353" spans="1:17" x14ac:dyDescent="0.25">
      <c r="A353" s="6">
        <v>41260</v>
      </c>
      <c r="B353" s="7">
        <f t="shared" si="85"/>
        <v>2012</v>
      </c>
      <c r="C353" s="7">
        <f t="shared" si="80"/>
        <v>12</v>
      </c>
      <c r="D353" s="8" t="str">
        <f t="shared" si="86"/>
        <v>December</v>
      </c>
      <c r="E353" s="7" t="str">
        <f t="shared" si="87"/>
        <v>Dec</v>
      </c>
      <c r="F353" s="9">
        <f t="shared" si="81"/>
        <v>4</v>
      </c>
      <c r="G353" s="7" t="str">
        <f t="shared" si="88"/>
        <v>Quarter 4</v>
      </c>
      <c r="H353" s="7" t="str">
        <f t="shared" si="89"/>
        <v>Q4</v>
      </c>
      <c r="I353" s="6" t="str">
        <f t="shared" si="90"/>
        <v>20124</v>
      </c>
      <c r="J353" s="7" t="str">
        <f t="shared" si="91"/>
        <v>Q4 2012</v>
      </c>
      <c r="K353" s="7" t="str">
        <f t="shared" si="82"/>
        <v>Dec 2012</v>
      </c>
      <c r="L353" s="10" t="str">
        <f t="shared" si="92"/>
        <v>December 2012</v>
      </c>
      <c r="M353" s="11" t="str">
        <f t="shared" si="93"/>
        <v>December</v>
      </c>
      <c r="N353" s="12" t="str">
        <f t="shared" si="94"/>
        <v>Dec</v>
      </c>
      <c r="O353" s="12" t="str">
        <f t="shared" si="83"/>
        <v>Quarter 4 2012</v>
      </c>
      <c r="P353" s="12" t="str">
        <f t="shared" si="95"/>
        <v>Qtr 4 2012</v>
      </c>
      <c r="Q353" s="12" t="str">
        <f t="shared" si="84"/>
        <v>201212</v>
      </c>
    </row>
    <row r="354" spans="1:17" x14ac:dyDescent="0.25">
      <c r="A354" s="6">
        <v>41261</v>
      </c>
      <c r="B354" s="7">
        <f t="shared" si="85"/>
        <v>2012</v>
      </c>
      <c r="C354" s="7">
        <f t="shared" si="80"/>
        <v>12</v>
      </c>
      <c r="D354" s="8" t="str">
        <f t="shared" si="86"/>
        <v>December</v>
      </c>
      <c r="E354" s="7" t="str">
        <f t="shared" si="87"/>
        <v>Dec</v>
      </c>
      <c r="F354" s="9">
        <f t="shared" si="81"/>
        <v>4</v>
      </c>
      <c r="G354" s="7" t="str">
        <f t="shared" si="88"/>
        <v>Quarter 4</v>
      </c>
      <c r="H354" s="7" t="str">
        <f t="shared" si="89"/>
        <v>Q4</v>
      </c>
      <c r="I354" s="6" t="str">
        <f t="shared" si="90"/>
        <v>20124</v>
      </c>
      <c r="J354" s="7" t="str">
        <f t="shared" si="91"/>
        <v>Q4 2012</v>
      </c>
      <c r="K354" s="7" t="str">
        <f t="shared" si="82"/>
        <v>Dec 2012</v>
      </c>
      <c r="L354" s="10" t="str">
        <f t="shared" si="92"/>
        <v>December 2012</v>
      </c>
      <c r="M354" s="11" t="str">
        <f t="shared" si="93"/>
        <v>December</v>
      </c>
      <c r="N354" s="12" t="str">
        <f t="shared" si="94"/>
        <v>Dec</v>
      </c>
      <c r="O354" s="12" t="str">
        <f t="shared" si="83"/>
        <v>Quarter 4 2012</v>
      </c>
      <c r="P354" s="12" t="str">
        <f t="shared" si="95"/>
        <v>Qtr 4 2012</v>
      </c>
      <c r="Q354" s="12" t="str">
        <f t="shared" si="84"/>
        <v>201212</v>
      </c>
    </row>
    <row r="355" spans="1:17" x14ac:dyDescent="0.25">
      <c r="A355" s="6">
        <v>41262</v>
      </c>
      <c r="B355" s="7">
        <f t="shared" si="85"/>
        <v>2012</v>
      </c>
      <c r="C355" s="7">
        <f t="shared" si="80"/>
        <v>12</v>
      </c>
      <c r="D355" s="8" t="str">
        <f t="shared" si="86"/>
        <v>December</v>
      </c>
      <c r="E355" s="7" t="str">
        <f t="shared" si="87"/>
        <v>Dec</v>
      </c>
      <c r="F355" s="9">
        <f t="shared" si="81"/>
        <v>4</v>
      </c>
      <c r="G355" s="7" t="str">
        <f t="shared" si="88"/>
        <v>Quarter 4</v>
      </c>
      <c r="H355" s="7" t="str">
        <f t="shared" si="89"/>
        <v>Q4</v>
      </c>
      <c r="I355" s="6" t="str">
        <f t="shared" si="90"/>
        <v>20124</v>
      </c>
      <c r="J355" s="7" t="str">
        <f t="shared" si="91"/>
        <v>Q4 2012</v>
      </c>
      <c r="K355" s="7" t="str">
        <f t="shared" si="82"/>
        <v>Dec 2012</v>
      </c>
      <c r="L355" s="10" t="str">
        <f t="shared" si="92"/>
        <v>December 2012</v>
      </c>
      <c r="M355" s="11" t="str">
        <f t="shared" si="93"/>
        <v>December</v>
      </c>
      <c r="N355" s="12" t="str">
        <f t="shared" si="94"/>
        <v>Dec</v>
      </c>
      <c r="O355" s="12" t="str">
        <f t="shared" si="83"/>
        <v>Quarter 4 2012</v>
      </c>
      <c r="P355" s="12" t="str">
        <f t="shared" si="95"/>
        <v>Qtr 4 2012</v>
      </c>
      <c r="Q355" s="12" t="str">
        <f t="shared" si="84"/>
        <v>201212</v>
      </c>
    </row>
    <row r="356" spans="1:17" x14ac:dyDescent="0.25">
      <c r="A356" s="6">
        <v>41263</v>
      </c>
      <c r="B356" s="7">
        <f t="shared" si="85"/>
        <v>2012</v>
      </c>
      <c r="C356" s="7">
        <f t="shared" si="80"/>
        <v>12</v>
      </c>
      <c r="D356" s="8" t="str">
        <f t="shared" si="86"/>
        <v>December</v>
      </c>
      <c r="E356" s="7" t="str">
        <f t="shared" si="87"/>
        <v>Dec</v>
      </c>
      <c r="F356" s="9">
        <f t="shared" si="81"/>
        <v>4</v>
      </c>
      <c r="G356" s="7" t="str">
        <f t="shared" si="88"/>
        <v>Quarter 4</v>
      </c>
      <c r="H356" s="7" t="str">
        <f t="shared" si="89"/>
        <v>Q4</v>
      </c>
      <c r="I356" s="6" t="str">
        <f t="shared" si="90"/>
        <v>20124</v>
      </c>
      <c r="J356" s="7" t="str">
        <f t="shared" si="91"/>
        <v>Q4 2012</v>
      </c>
      <c r="K356" s="7" t="str">
        <f t="shared" si="82"/>
        <v>Dec 2012</v>
      </c>
      <c r="L356" s="10" t="str">
        <f t="shared" si="92"/>
        <v>December 2012</v>
      </c>
      <c r="M356" s="11" t="str">
        <f t="shared" si="93"/>
        <v>December</v>
      </c>
      <c r="N356" s="12" t="str">
        <f t="shared" si="94"/>
        <v>Dec</v>
      </c>
      <c r="O356" s="12" t="str">
        <f t="shared" si="83"/>
        <v>Quarter 4 2012</v>
      </c>
      <c r="P356" s="12" t="str">
        <f t="shared" si="95"/>
        <v>Qtr 4 2012</v>
      </c>
      <c r="Q356" s="12" t="str">
        <f t="shared" si="84"/>
        <v>201212</v>
      </c>
    </row>
    <row r="357" spans="1:17" x14ac:dyDescent="0.25">
      <c r="A357" s="6">
        <v>41264</v>
      </c>
      <c r="B357" s="7">
        <f t="shared" si="85"/>
        <v>2012</v>
      </c>
      <c r="C357" s="7">
        <f t="shared" si="80"/>
        <v>12</v>
      </c>
      <c r="D357" s="8" t="str">
        <f t="shared" si="86"/>
        <v>December</v>
      </c>
      <c r="E357" s="7" t="str">
        <f t="shared" si="87"/>
        <v>Dec</v>
      </c>
      <c r="F357" s="9">
        <f t="shared" si="81"/>
        <v>4</v>
      </c>
      <c r="G357" s="7" t="str">
        <f t="shared" si="88"/>
        <v>Quarter 4</v>
      </c>
      <c r="H357" s="7" t="str">
        <f t="shared" si="89"/>
        <v>Q4</v>
      </c>
      <c r="I357" s="6" t="str">
        <f t="shared" si="90"/>
        <v>20124</v>
      </c>
      <c r="J357" s="7" t="str">
        <f t="shared" si="91"/>
        <v>Q4 2012</v>
      </c>
      <c r="K357" s="7" t="str">
        <f t="shared" si="82"/>
        <v>Dec 2012</v>
      </c>
      <c r="L357" s="10" t="str">
        <f t="shared" si="92"/>
        <v>December 2012</v>
      </c>
      <c r="M357" s="11" t="str">
        <f t="shared" si="93"/>
        <v>December</v>
      </c>
      <c r="N357" s="12" t="str">
        <f t="shared" si="94"/>
        <v>Dec</v>
      </c>
      <c r="O357" s="12" t="str">
        <f t="shared" si="83"/>
        <v>Quarter 4 2012</v>
      </c>
      <c r="P357" s="12" t="str">
        <f t="shared" si="95"/>
        <v>Qtr 4 2012</v>
      </c>
      <c r="Q357" s="12" t="str">
        <f t="shared" si="84"/>
        <v>201212</v>
      </c>
    </row>
    <row r="358" spans="1:17" x14ac:dyDescent="0.25">
      <c r="A358" s="6">
        <v>41265</v>
      </c>
      <c r="B358" s="7">
        <f t="shared" si="85"/>
        <v>2012</v>
      </c>
      <c r="C358" s="7">
        <f t="shared" si="80"/>
        <v>12</v>
      </c>
      <c r="D358" s="8" t="str">
        <f t="shared" si="86"/>
        <v>December</v>
      </c>
      <c r="E358" s="7" t="str">
        <f t="shared" si="87"/>
        <v>Dec</v>
      </c>
      <c r="F358" s="9">
        <f t="shared" si="81"/>
        <v>4</v>
      </c>
      <c r="G358" s="7" t="str">
        <f t="shared" si="88"/>
        <v>Quarter 4</v>
      </c>
      <c r="H358" s="7" t="str">
        <f t="shared" si="89"/>
        <v>Q4</v>
      </c>
      <c r="I358" s="6" t="str">
        <f t="shared" si="90"/>
        <v>20124</v>
      </c>
      <c r="J358" s="7" t="str">
        <f t="shared" si="91"/>
        <v>Q4 2012</v>
      </c>
      <c r="K358" s="7" t="str">
        <f t="shared" si="82"/>
        <v>Dec 2012</v>
      </c>
      <c r="L358" s="10" t="str">
        <f t="shared" si="92"/>
        <v>December 2012</v>
      </c>
      <c r="M358" s="11" t="str">
        <f t="shared" si="93"/>
        <v>December</v>
      </c>
      <c r="N358" s="12" t="str">
        <f t="shared" si="94"/>
        <v>Dec</v>
      </c>
      <c r="O358" s="12" t="str">
        <f t="shared" si="83"/>
        <v>Quarter 4 2012</v>
      </c>
      <c r="P358" s="12" t="str">
        <f t="shared" si="95"/>
        <v>Qtr 4 2012</v>
      </c>
      <c r="Q358" s="12" t="str">
        <f t="shared" si="84"/>
        <v>201212</v>
      </c>
    </row>
    <row r="359" spans="1:17" x14ac:dyDescent="0.25">
      <c r="A359" s="6">
        <v>41266</v>
      </c>
      <c r="B359" s="7">
        <f t="shared" si="85"/>
        <v>2012</v>
      </c>
      <c r="C359" s="7">
        <f t="shared" si="80"/>
        <v>12</v>
      </c>
      <c r="D359" s="8" t="str">
        <f t="shared" si="86"/>
        <v>December</v>
      </c>
      <c r="E359" s="7" t="str">
        <f t="shared" si="87"/>
        <v>Dec</v>
      </c>
      <c r="F359" s="9">
        <f t="shared" si="81"/>
        <v>4</v>
      </c>
      <c r="G359" s="7" t="str">
        <f t="shared" si="88"/>
        <v>Quarter 4</v>
      </c>
      <c r="H359" s="7" t="str">
        <f t="shared" si="89"/>
        <v>Q4</v>
      </c>
      <c r="I359" s="6" t="str">
        <f t="shared" si="90"/>
        <v>20124</v>
      </c>
      <c r="J359" s="7" t="str">
        <f t="shared" si="91"/>
        <v>Q4 2012</v>
      </c>
      <c r="K359" s="7" t="str">
        <f t="shared" si="82"/>
        <v>Dec 2012</v>
      </c>
      <c r="L359" s="10" t="str">
        <f t="shared" si="92"/>
        <v>December 2012</v>
      </c>
      <c r="M359" s="11" t="str">
        <f t="shared" si="93"/>
        <v>December</v>
      </c>
      <c r="N359" s="12" t="str">
        <f t="shared" si="94"/>
        <v>Dec</v>
      </c>
      <c r="O359" s="12" t="str">
        <f t="shared" si="83"/>
        <v>Quarter 4 2012</v>
      </c>
      <c r="P359" s="12" t="str">
        <f t="shared" si="95"/>
        <v>Qtr 4 2012</v>
      </c>
      <c r="Q359" s="12" t="str">
        <f t="shared" si="84"/>
        <v>201212</v>
      </c>
    </row>
    <row r="360" spans="1:17" x14ac:dyDescent="0.25">
      <c r="A360" s="6">
        <v>41267</v>
      </c>
      <c r="B360" s="7">
        <f t="shared" si="85"/>
        <v>2012</v>
      </c>
      <c r="C360" s="7">
        <f t="shared" si="80"/>
        <v>12</v>
      </c>
      <c r="D360" s="8" t="str">
        <f t="shared" si="86"/>
        <v>December</v>
      </c>
      <c r="E360" s="7" t="str">
        <f t="shared" si="87"/>
        <v>Dec</v>
      </c>
      <c r="F360" s="9">
        <f t="shared" si="81"/>
        <v>4</v>
      </c>
      <c r="G360" s="7" t="str">
        <f t="shared" si="88"/>
        <v>Quarter 4</v>
      </c>
      <c r="H360" s="7" t="str">
        <f t="shared" si="89"/>
        <v>Q4</v>
      </c>
      <c r="I360" s="6" t="str">
        <f t="shared" si="90"/>
        <v>20124</v>
      </c>
      <c r="J360" s="7" t="str">
        <f t="shared" si="91"/>
        <v>Q4 2012</v>
      </c>
      <c r="K360" s="7" t="str">
        <f t="shared" si="82"/>
        <v>Dec 2012</v>
      </c>
      <c r="L360" s="10" t="str">
        <f t="shared" si="92"/>
        <v>December 2012</v>
      </c>
      <c r="M360" s="11" t="str">
        <f t="shared" si="93"/>
        <v>December</v>
      </c>
      <c r="N360" s="12" t="str">
        <f t="shared" si="94"/>
        <v>Dec</v>
      </c>
      <c r="O360" s="12" t="str">
        <f t="shared" si="83"/>
        <v>Quarter 4 2012</v>
      </c>
      <c r="P360" s="12" t="str">
        <f t="shared" si="95"/>
        <v>Qtr 4 2012</v>
      </c>
      <c r="Q360" s="12" t="str">
        <f t="shared" si="84"/>
        <v>201212</v>
      </c>
    </row>
    <row r="361" spans="1:17" x14ac:dyDescent="0.25">
      <c r="A361" s="6">
        <v>41268</v>
      </c>
      <c r="B361" s="7">
        <f t="shared" si="85"/>
        <v>2012</v>
      </c>
      <c r="C361" s="7">
        <f t="shared" si="80"/>
        <v>12</v>
      </c>
      <c r="D361" s="8" t="str">
        <f t="shared" si="86"/>
        <v>December</v>
      </c>
      <c r="E361" s="7" t="str">
        <f t="shared" si="87"/>
        <v>Dec</v>
      </c>
      <c r="F361" s="9">
        <f t="shared" si="81"/>
        <v>4</v>
      </c>
      <c r="G361" s="7" t="str">
        <f t="shared" si="88"/>
        <v>Quarter 4</v>
      </c>
      <c r="H361" s="7" t="str">
        <f t="shared" si="89"/>
        <v>Q4</v>
      </c>
      <c r="I361" s="6" t="str">
        <f t="shared" si="90"/>
        <v>20124</v>
      </c>
      <c r="J361" s="7" t="str">
        <f t="shared" si="91"/>
        <v>Q4 2012</v>
      </c>
      <c r="K361" s="7" t="str">
        <f t="shared" si="82"/>
        <v>Dec 2012</v>
      </c>
      <c r="L361" s="10" t="str">
        <f t="shared" si="92"/>
        <v>December 2012</v>
      </c>
      <c r="M361" s="11" t="str">
        <f t="shared" si="93"/>
        <v>December</v>
      </c>
      <c r="N361" s="12" t="str">
        <f t="shared" si="94"/>
        <v>Dec</v>
      </c>
      <c r="O361" s="12" t="str">
        <f t="shared" si="83"/>
        <v>Quarter 4 2012</v>
      </c>
      <c r="P361" s="12" t="str">
        <f t="shared" si="95"/>
        <v>Qtr 4 2012</v>
      </c>
      <c r="Q361" s="12" t="str">
        <f t="shared" si="84"/>
        <v>201212</v>
      </c>
    </row>
    <row r="362" spans="1:17" x14ac:dyDescent="0.25">
      <c r="A362" s="6">
        <v>41269</v>
      </c>
      <c r="B362" s="7">
        <f t="shared" si="85"/>
        <v>2012</v>
      </c>
      <c r="C362" s="7">
        <f t="shared" si="80"/>
        <v>12</v>
      </c>
      <c r="D362" s="8" t="str">
        <f t="shared" si="86"/>
        <v>December</v>
      </c>
      <c r="E362" s="7" t="str">
        <f t="shared" si="87"/>
        <v>Dec</v>
      </c>
      <c r="F362" s="9">
        <f t="shared" si="81"/>
        <v>4</v>
      </c>
      <c r="G362" s="7" t="str">
        <f t="shared" si="88"/>
        <v>Quarter 4</v>
      </c>
      <c r="H362" s="7" t="str">
        <f t="shared" si="89"/>
        <v>Q4</v>
      </c>
      <c r="I362" s="6" t="str">
        <f t="shared" si="90"/>
        <v>20124</v>
      </c>
      <c r="J362" s="7" t="str">
        <f t="shared" si="91"/>
        <v>Q4 2012</v>
      </c>
      <c r="K362" s="7" t="str">
        <f t="shared" si="82"/>
        <v>Dec 2012</v>
      </c>
      <c r="L362" s="10" t="str">
        <f t="shared" si="92"/>
        <v>December 2012</v>
      </c>
      <c r="M362" s="11" t="str">
        <f t="shared" si="93"/>
        <v>December</v>
      </c>
      <c r="N362" s="12" t="str">
        <f t="shared" si="94"/>
        <v>Dec</v>
      </c>
      <c r="O362" s="12" t="str">
        <f t="shared" si="83"/>
        <v>Quarter 4 2012</v>
      </c>
      <c r="P362" s="12" t="str">
        <f t="shared" si="95"/>
        <v>Qtr 4 2012</v>
      </c>
      <c r="Q362" s="12" t="str">
        <f t="shared" si="84"/>
        <v>201212</v>
      </c>
    </row>
    <row r="363" spans="1:17" x14ac:dyDescent="0.25">
      <c r="A363" s="6">
        <v>41270</v>
      </c>
      <c r="B363" s="7">
        <f t="shared" si="85"/>
        <v>2012</v>
      </c>
      <c r="C363" s="7">
        <f t="shared" si="80"/>
        <v>12</v>
      </c>
      <c r="D363" s="8" t="str">
        <f t="shared" si="86"/>
        <v>December</v>
      </c>
      <c r="E363" s="7" t="str">
        <f t="shared" si="87"/>
        <v>Dec</v>
      </c>
      <c r="F363" s="9">
        <f t="shared" si="81"/>
        <v>4</v>
      </c>
      <c r="G363" s="7" t="str">
        <f t="shared" si="88"/>
        <v>Quarter 4</v>
      </c>
      <c r="H363" s="7" t="str">
        <f t="shared" si="89"/>
        <v>Q4</v>
      </c>
      <c r="I363" s="6" t="str">
        <f t="shared" si="90"/>
        <v>20124</v>
      </c>
      <c r="J363" s="7" t="str">
        <f t="shared" si="91"/>
        <v>Q4 2012</v>
      </c>
      <c r="K363" s="7" t="str">
        <f t="shared" si="82"/>
        <v>Dec 2012</v>
      </c>
      <c r="L363" s="10" t="str">
        <f t="shared" si="92"/>
        <v>December 2012</v>
      </c>
      <c r="M363" s="11" t="str">
        <f t="shared" si="93"/>
        <v>December</v>
      </c>
      <c r="N363" s="12" t="str">
        <f t="shared" si="94"/>
        <v>Dec</v>
      </c>
      <c r="O363" s="12" t="str">
        <f t="shared" si="83"/>
        <v>Quarter 4 2012</v>
      </c>
      <c r="P363" s="12" t="str">
        <f t="shared" si="95"/>
        <v>Qtr 4 2012</v>
      </c>
      <c r="Q363" s="12" t="str">
        <f t="shared" si="84"/>
        <v>201212</v>
      </c>
    </row>
    <row r="364" spans="1:17" x14ac:dyDescent="0.25">
      <c r="A364" s="6">
        <v>41271</v>
      </c>
      <c r="B364" s="7">
        <f t="shared" si="85"/>
        <v>2012</v>
      </c>
      <c r="C364" s="7">
        <f t="shared" si="80"/>
        <v>12</v>
      </c>
      <c r="D364" s="8" t="str">
        <f t="shared" si="86"/>
        <v>December</v>
      </c>
      <c r="E364" s="7" t="str">
        <f t="shared" si="87"/>
        <v>Dec</v>
      </c>
      <c r="F364" s="9">
        <f t="shared" si="81"/>
        <v>4</v>
      </c>
      <c r="G364" s="7" t="str">
        <f t="shared" si="88"/>
        <v>Quarter 4</v>
      </c>
      <c r="H364" s="7" t="str">
        <f t="shared" si="89"/>
        <v>Q4</v>
      </c>
      <c r="I364" s="6" t="str">
        <f t="shared" si="90"/>
        <v>20124</v>
      </c>
      <c r="J364" s="7" t="str">
        <f t="shared" si="91"/>
        <v>Q4 2012</v>
      </c>
      <c r="K364" s="7" t="str">
        <f t="shared" si="82"/>
        <v>Dec 2012</v>
      </c>
      <c r="L364" s="10" t="str">
        <f t="shared" si="92"/>
        <v>December 2012</v>
      </c>
      <c r="M364" s="11" t="str">
        <f t="shared" si="93"/>
        <v>December</v>
      </c>
      <c r="N364" s="12" t="str">
        <f t="shared" si="94"/>
        <v>Dec</v>
      </c>
      <c r="O364" s="12" t="str">
        <f t="shared" si="83"/>
        <v>Quarter 4 2012</v>
      </c>
      <c r="P364" s="12" t="str">
        <f t="shared" si="95"/>
        <v>Qtr 4 2012</v>
      </c>
      <c r="Q364" s="12" t="str">
        <f t="shared" si="84"/>
        <v>201212</v>
      </c>
    </row>
    <row r="365" spans="1:17" x14ac:dyDescent="0.25">
      <c r="A365" s="6">
        <v>41272</v>
      </c>
      <c r="B365" s="7">
        <f t="shared" si="85"/>
        <v>2012</v>
      </c>
      <c r="C365" s="7">
        <f t="shared" si="80"/>
        <v>12</v>
      </c>
      <c r="D365" s="8" t="str">
        <f t="shared" si="86"/>
        <v>December</v>
      </c>
      <c r="E365" s="7" t="str">
        <f t="shared" si="87"/>
        <v>Dec</v>
      </c>
      <c r="F365" s="9">
        <f t="shared" si="81"/>
        <v>4</v>
      </c>
      <c r="G365" s="7" t="str">
        <f t="shared" si="88"/>
        <v>Quarter 4</v>
      </c>
      <c r="H365" s="7" t="str">
        <f t="shared" si="89"/>
        <v>Q4</v>
      </c>
      <c r="I365" s="6" t="str">
        <f t="shared" si="90"/>
        <v>20124</v>
      </c>
      <c r="J365" s="7" t="str">
        <f t="shared" si="91"/>
        <v>Q4 2012</v>
      </c>
      <c r="K365" s="7" t="str">
        <f t="shared" si="82"/>
        <v>Dec 2012</v>
      </c>
      <c r="L365" s="10" t="str">
        <f t="shared" si="92"/>
        <v>December 2012</v>
      </c>
      <c r="M365" s="11" t="str">
        <f t="shared" si="93"/>
        <v>December</v>
      </c>
      <c r="N365" s="12" t="str">
        <f t="shared" si="94"/>
        <v>Dec</v>
      </c>
      <c r="O365" s="12" t="str">
        <f t="shared" si="83"/>
        <v>Quarter 4 2012</v>
      </c>
      <c r="P365" s="12" t="str">
        <f t="shared" si="95"/>
        <v>Qtr 4 2012</v>
      </c>
      <c r="Q365" s="12" t="str">
        <f t="shared" si="84"/>
        <v>201212</v>
      </c>
    </row>
    <row r="366" spans="1:17" x14ac:dyDescent="0.25">
      <c r="A366" s="6">
        <v>41273</v>
      </c>
      <c r="B366" s="7">
        <f t="shared" si="85"/>
        <v>2012</v>
      </c>
      <c r="C366" s="7">
        <f t="shared" si="80"/>
        <v>12</v>
      </c>
      <c r="D366" s="8" t="str">
        <f t="shared" si="86"/>
        <v>December</v>
      </c>
      <c r="E366" s="7" t="str">
        <f t="shared" si="87"/>
        <v>Dec</v>
      </c>
      <c r="F366" s="9">
        <f t="shared" si="81"/>
        <v>4</v>
      </c>
      <c r="G366" s="7" t="str">
        <f t="shared" si="88"/>
        <v>Quarter 4</v>
      </c>
      <c r="H366" s="7" t="str">
        <f t="shared" si="89"/>
        <v>Q4</v>
      </c>
      <c r="I366" s="6" t="str">
        <f t="shared" si="90"/>
        <v>20124</v>
      </c>
      <c r="J366" s="7" t="str">
        <f t="shared" si="91"/>
        <v>Q4 2012</v>
      </c>
      <c r="K366" s="7" t="str">
        <f t="shared" si="82"/>
        <v>Dec 2012</v>
      </c>
      <c r="L366" s="10" t="str">
        <f t="shared" si="92"/>
        <v>December 2012</v>
      </c>
      <c r="M366" s="11" t="str">
        <f t="shared" si="93"/>
        <v>December</v>
      </c>
      <c r="N366" s="12" t="str">
        <f t="shared" si="94"/>
        <v>Dec</v>
      </c>
      <c r="O366" s="12" t="str">
        <f t="shared" si="83"/>
        <v>Quarter 4 2012</v>
      </c>
      <c r="P366" s="12" t="str">
        <f t="shared" si="95"/>
        <v>Qtr 4 2012</v>
      </c>
      <c r="Q366" s="12" t="str">
        <f t="shared" si="84"/>
        <v>201212</v>
      </c>
    </row>
    <row r="367" spans="1:17" x14ac:dyDescent="0.25">
      <c r="A367" s="6">
        <v>41274</v>
      </c>
      <c r="B367" s="7">
        <f t="shared" si="85"/>
        <v>2012</v>
      </c>
      <c r="C367" s="7">
        <f t="shared" si="80"/>
        <v>12</v>
      </c>
      <c r="D367" s="8" t="str">
        <f t="shared" si="86"/>
        <v>December</v>
      </c>
      <c r="E367" s="7" t="str">
        <f t="shared" si="87"/>
        <v>Dec</v>
      </c>
      <c r="F367" s="9">
        <f t="shared" si="81"/>
        <v>4</v>
      </c>
      <c r="G367" s="7" t="str">
        <f t="shared" si="88"/>
        <v>Quarter 4</v>
      </c>
      <c r="H367" s="7" t="str">
        <f t="shared" si="89"/>
        <v>Q4</v>
      </c>
      <c r="I367" s="6" t="str">
        <f t="shared" si="90"/>
        <v>20124</v>
      </c>
      <c r="J367" s="7" t="str">
        <f t="shared" si="91"/>
        <v>Q4 2012</v>
      </c>
      <c r="K367" s="7" t="str">
        <f t="shared" si="82"/>
        <v>Dec 2012</v>
      </c>
      <c r="L367" s="10" t="str">
        <f t="shared" si="92"/>
        <v>December 2012</v>
      </c>
      <c r="M367" s="11" t="str">
        <f t="shared" si="93"/>
        <v>December</v>
      </c>
      <c r="N367" s="12" t="str">
        <f t="shared" si="94"/>
        <v>Dec</v>
      </c>
      <c r="O367" s="12" t="str">
        <f t="shared" si="83"/>
        <v>Quarter 4 2012</v>
      </c>
      <c r="P367" s="12" t="str">
        <f t="shared" si="95"/>
        <v>Qtr 4 2012</v>
      </c>
      <c r="Q367" s="12" t="str">
        <f t="shared" si="84"/>
        <v>201212</v>
      </c>
    </row>
    <row r="368" spans="1:17" x14ac:dyDescent="0.25">
      <c r="A368" s="6">
        <v>41275</v>
      </c>
      <c r="B368" s="7">
        <f t="shared" si="85"/>
        <v>2013</v>
      </c>
      <c r="C368" s="7">
        <f t="shared" si="80"/>
        <v>1</v>
      </c>
      <c r="D368" s="8" t="str">
        <f t="shared" si="86"/>
        <v>January</v>
      </c>
      <c r="E368" s="7" t="str">
        <f t="shared" si="87"/>
        <v>Jan</v>
      </c>
      <c r="F368" s="9">
        <f t="shared" si="81"/>
        <v>1</v>
      </c>
      <c r="G368" s="7" t="str">
        <f t="shared" si="88"/>
        <v>Quarter 1</v>
      </c>
      <c r="H368" s="7" t="str">
        <f t="shared" si="89"/>
        <v>Q1</v>
      </c>
      <c r="I368" s="6" t="str">
        <f t="shared" si="90"/>
        <v>20131</v>
      </c>
      <c r="J368" s="7" t="str">
        <f t="shared" si="91"/>
        <v>Q1 2013</v>
      </c>
      <c r="K368" s="7" t="str">
        <f t="shared" si="82"/>
        <v>Jan 2013</v>
      </c>
      <c r="L368" s="10" t="str">
        <f t="shared" si="92"/>
        <v>January 2013</v>
      </c>
      <c r="M368" s="11" t="str">
        <f t="shared" si="93"/>
        <v>January</v>
      </c>
      <c r="N368" s="12" t="str">
        <f t="shared" si="94"/>
        <v>Jan</v>
      </c>
      <c r="O368" s="12" t="str">
        <f t="shared" si="83"/>
        <v>Quarter 1 2013</v>
      </c>
      <c r="P368" s="12" t="str">
        <f t="shared" si="95"/>
        <v>Qtr 1 2013</v>
      </c>
      <c r="Q368" s="12" t="str">
        <f t="shared" si="84"/>
        <v>201301</v>
      </c>
    </row>
    <row r="369" spans="1:17" x14ac:dyDescent="0.25">
      <c r="A369" s="6">
        <v>41276</v>
      </c>
      <c r="B369" s="7">
        <f t="shared" si="85"/>
        <v>2013</v>
      </c>
      <c r="C369" s="7">
        <f t="shared" si="80"/>
        <v>1</v>
      </c>
      <c r="D369" s="8" t="str">
        <f t="shared" si="86"/>
        <v>January</v>
      </c>
      <c r="E369" s="7" t="str">
        <f t="shared" si="87"/>
        <v>Jan</v>
      </c>
      <c r="F369" s="9">
        <f t="shared" si="81"/>
        <v>1</v>
      </c>
      <c r="G369" s="7" t="str">
        <f t="shared" si="88"/>
        <v>Quarter 1</v>
      </c>
      <c r="H369" s="7" t="str">
        <f t="shared" si="89"/>
        <v>Q1</v>
      </c>
      <c r="I369" s="6" t="str">
        <f t="shared" si="90"/>
        <v>20131</v>
      </c>
      <c r="J369" s="7" t="str">
        <f t="shared" si="91"/>
        <v>Q1 2013</v>
      </c>
      <c r="K369" s="7" t="str">
        <f t="shared" si="82"/>
        <v>Jan 2013</v>
      </c>
      <c r="L369" s="10" t="str">
        <f t="shared" si="92"/>
        <v>January 2013</v>
      </c>
      <c r="M369" s="11" t="str">
        <f t="shared" si="93"/>
        <v>January</v>
      </c>
      <c r="N369" s="12" t="str">
        <f t="shared" si="94"/>
        <v>Jan</v>
      </c>
      <c r="O369" s="12" t="str">
        <f t="shared" si="83"/>
        <v>Quarter 1 2013</v>
      </c>
      <c r="P369" s="12" t="str">
        <f t="shared" si="95"/>
        <v>Qtr 1 2013</v>
      </c>
      <c r="Q369" s="12" t="str">
        <f t="shared" si="84"/>
        <v>201301</v>
      </c>
    </row>
    <row r="370" spans="1:17" x14ac:dyDescent="0.25">
      <c r="A370" s="6">
        <v>41277</v>
      </c>
      <c r="B370" s="7">
        <f t="shared" si="85"/>
        <v>2013</v>
      </c>
      <c r="C370" s="7">
        <f t="shared" si="80"/>
        <v>1</v>
      </c>
      <c r="D370" s="8" t="str">
        <f t="shared" si="86"/>
        <v>January</v>
      </c>
      <c r="E370" s="7" t="str">
        <f t="shared" si="87"/>
        <v>Jan</v>
      </c>
      <c r="F370" s="9">
        <f t="shared" si="81"/>
        <v>1</v>
      </c>
      <c r="G370" s="7" t="str">
        <f t="shared" si="88"/>
        <v>Quarter 1</v>
      </c>
      <c r="H370" s="7" t="str">
        <f t="shared" si="89"/>
        <v>Q1</v>
      </c>
      <c r="I370" s="6" t="str">
        <f t="shared" si="90"/>
        <v>20131</v>
      </c>
      <c r="J370" s="7" t="str">
        <f t="shared" si="91"/>
        <v>Q1 2013</v>
      </c>
      <c r="K370" s="7" t="str">
        <f t="shared" si="82"/>
        <v>Jan 2013</v>
      </c>
      <c r="L370" s="10" t="str">
        <f t="shared" si="92"/>
        <v>January 2013</v>
      </c>
      <c r="M370" s="11" t="str">
        <f t="shared" si="93"/>
        <v>January</v>
      </c>
      <c r="N370" s="12" t="str">
        <f t="shared" si="94"/>
        <v>Jan</v>
      </c>
      <c r="O370" s="12" t="str">
        <f t="shared" si="83"/>
        <v>Quarter 1 2013</v>
      </c>
      <c r="P370" s="12" t="str">
        <f t="shared" si="95"/>
        <v>Qtr 1 2013</v>
      </c>
      <c r="Q370" s="12" t="str">
        <f t="shared" si="84"/>
        <v>201301</v>
      </c>
    </row>
    <row r="371" spans="1:17" x14ac:dyDescent="0.25">
      <c r="A371" s="6">
        <v>41278</v>
      </c>
      <c r="B371" s="7">
        <f t="shared" si="85"/>
        <v>2013</v>
      </c>
      <c r="C371" s="7">
        <f t="shared" si="80"/>
        <v>1</v>
      </c>
      <c r="D371" s="8" t="str">
        <f t="shared" si="86"/>
        <v>January</v>
      </c>
      <c r="E371" s="7" t="str">
        <f t="shared" si="87"/>
        <v>Jan</v>
      </c>
      <c r="F371" s="9">
        <f t="shared" si="81"/>
        <v>1</v>
      </c>
      <c r="G371" s="7" t="str">
        <f t="shared" si="88"/>
        <v>Quarter 1</v>
      </c>
      <c r="H371" s="7" t="str">
        <f t="shared" si="89"/>
        <v>Q1</v>
      </c>
      <c r="I371" s="6" t="str">
        <f t="shared" si="90"/>
        <v>20131</v>
      </c>
      <c r="J371" s="7" t="str">
        <f t="shared" si="91"/>
        <v>Q1 2013</v>
      </c>
      <c r="K371" s="7" t="str">
        <f t="shared" si="82"/>
        <v>Jan 2013</v>
      </c>
      <c r="L371" s="10" t="str">
        <f t="shared" si="92"/>
        <v>January 2013</v>
      </c>
      <c r="M371" s="11" t="str">
        <f t="shared" si="93"/>
        <v>January</v>
      </c>
      <c r="N371" s="12" t="str">
        <f t="shared" si="94"/>
        <v>Jan</v>
      </c>
      <c r="O371" s="12" t="str">
        <f t="shared" si="83"/>
        <v>Quarter 1 2013</v>
      </c>
      <c r="P371" s="12" t="str">
        <f t="shared" si="95"/>
        <v>Qtr 1 2013</v>
      </c>
      <c r="Q371" s="12" t="str">
        <f t="shared" si="84"/>
        <v>201301</v>
      </c>
    </row>
    <row r="372" spans="1:17" x14ac:dyDescent="0.25">
      <c r="A372" s="6">
        <v>41279</v>
      </c>
      <c r="B372" s="7">
        <f t="shared" si="85"/>
        <v>2013</v>
      </c>
      <c r="C372" s="7">
        <f t="shared" si="80"/>
        <v>1</v>
      </c>
      <c r="D372" s="8" t="str">
        <f t="shared" si="86"/>
        <v>January</v>
      </c>
      <c r="E372" s="7" t="str">
        <f t="shared" si="87"/>
        <v>Jan</v>
      </c>
      <c r="F372" s="9">
        <f t="shared" si="81"/>
        <v>1</v>
      </c>
      <c r="G372" s="7" t="str">
        <f t="shared" si="88"/>
        <v>Quarter 1</v>
      </c>
      <c r="H372" s="7" t="str">
        <f t="shared" si="89"/>
        <v>Q1</v>
      </c>
      <c r="I372" s="6" t="str">
        <f t="shared" si="90"/>
        <v>20131</v>
      </c>
      <c r="J372" s="7" t="str">
        <f t="shared" si="91"/>
        <v>Q1 2013</v>
      </c>
      <c r="K372" s="7" t="str">
        <f t="shared" si="82"/>
        <v>Jan 2013</v>
      </c>
      <c r="L372" s="10" t="str">
        <f t="shared" si="92"/>
        <v>January 2013</v>
      </c>
      <c r="M372" s="11" t="str">
        <f t="shared" si="93"/>
        <v>January</v>
      </c>
      <c r="N372" s="12" t="str">
        <f t="shared" si="94"/>
        <v>Jan</v>
      </c>
      <c r="O372" s="12" t="str">
        <f t="shared" si="83"/>
        <v>Quarter 1 2013</v>
      </c>
      <c r="P372" s="12" t="str">
        <f t="shared" si="95"/>
        <v>Qtr 1 2013</v>
      </c>
      <c r="Q372" s="12" t="str">
        <f t="shared" si="84"/>
        <v>201301</v>
      </c>
    </row>
    <row r="373" spans="1:17" x14ac:dyDescent="0.25">
      <c r="A373" s="6">
        <v>41280</v>
      </c>
      <c r="B373" s="7">
        <f t="shared" si="85"/>
        <v>2013</v>
      </c>
      <c r="C373" s="7">
        <f t="shared" si="80"/>
        <v>1</v>
      </c>
      <c r="D373" s="8" t="str">
        <f t="shared" si="86"/>
        <v>January</v>
      </c>
      <c r="E373" s="7" t="str">
        <f t="shared" si="87"/>
        <v>Jan</v>
      </c>
      <c r="F373" s="9">
        <f t="shared" si="81"/>
        <v>1</v>
      </c>
      <c r="G373" s="7" t="str">
        <f t="shared" si="88"/>
        <v>Quarter 1</v>
      </c>
      <c r="H373" s="7" t="str">
        <f t="shared" si="89"/>
        <v>Q1</v>
      </c>
      <c r="I373" s="6" t="str">
        <f t="shared" si="90"/>
        <v>20131</v>
      </c>
      <c r="J373" s="7" t="str">
        <f t="shared" si="91"/>
        <v>Q1 2013</v>
      </c>
      <c r="K373" s="7" t="str">
        <f t="shared" si="82"/>
        <v>Jan 2013</v>
      </c>
      <c r="L373" s="10" t="str">
        <f t="shared" si="92"/>
        <v>January 2013</v>
      </c>
      <c r="M373" s="11" t="str">
        <f t="shared" si="93"/>
        <v>January</v>
      </c>
      <c r="N373" s="12" t="str">
        <f t="shared" si="94"/>
        <v>Jan</v>
      </c>
      <c r="O373" s="12" t="str">
        <f t="shared" si="83"/>
        <v>Quarter 1 2013</v>
      </c>
      <c r="P373" s="12" t="str">
        <f t="shared" si="95"/>
        <v>Qtr 1 2013</v>
      </c>
      <c r="Q373" s="12" t="str">
        <f t="shared" si="84"/>
        <v>201301</v>
      </c>
    </row>
    <row r="374" spans="1:17" x14ac:dyDescent="0.25">
      <c r="A374" s="6">
        <v>41281</v>
      </c>
      <c r="B374" s="7">
        <f t="shared" si="85"/>
        <v>2013</v>
      </c>
      <c r="C374" s="7">
        <f t="shared" si="80"/>
        <v>1</v>
      </c>
      <c r="D374" s="8" t="str">
        <f t="shared" si="86"/>
        <v>January</v>
      </c>
      <c r="E374" s="7" t="str">
        <f t="shared" si="87"/>
        <v>Jan</v>
      </c>
      <c r="F374" s="9">
        <f t="shared" si="81"/>
        <v>1</v>
      </c>
      <c r="G374" s="7" t="str">
        <f t="shared" si="88"/>
        <v>Quarter 1</v>
      </c>
      <c r="H374" s="7" t="str">
        <f t="shared" si="89"/>
        <v>Q1</v>
      </c>
      <c r="I374" s="6" t="str">
        <f t="shared" si="90"/>
        <v>20131</v>
      </c>
      <c r="J374" s="7" t="str">
        <f t="shared" si="91"/>
        <v>Q1 2013</v>
      </c>
      <c r="K374" s="7" t="str">
        <f t="shared" si="82"/>
        <v>Jan 2013</v>
      </c>
      <c r="L374" s="10" t="str">
        <f t="shared" si="92"/>
        <v>January 2013</v>
      </c>
      <c r="M374" s="11" t="str">
        <f t="shared" si="93"/>
        <v>January</v>
      </c>
      <c r="N374" s="12" t="str">
        <f t="shared" si="94"/>
        <v>Jan</v>
      </c>
      <c r="O374" s="12" t="str">
        <f t="shared" si="83"/>
        <v>Quarter 1 2013</v>
      </c>
      <c r="P374" s="12" t="str">
        <f t="shared" si="95"/>
        <v>Qtr 1 2013</v>
      </c>
      <c r="Q374" s="12" t="str">
        <f t="shared" si="84"/>
        <v>201301</v>
      </c>
    </row>
    <row r="375" spans="1:17" x14ac:dyDescent="0.25">
      <c r="A375" s="6">
        <v>41282</v>
      </c>
      <c r="B375" s="7">
        <f t="shared" si="85"/>
        <v>2013</v>
      </c>
      <c r="C375" s="7">
        <f t="shared" si="80"/>
        <v>1</v>
      </c>
      <c r="D375" s="8" t="str">
        <f t="shared" si="86"/>
        <v>January</v>
      </c>
      <c r="E375" s="7" t="str">
        <f t="shared" si="87"/>
        <v>Jan</v>
      </c>
      <c r="F375" s="9">
        <f t="shared" si="81"/>
        <v>1</v>
      </c>
      <c r="G375" s="7" t="str">
        <f t="shared" si="88"/>
        <v>Quarter 1</v>
      </c>
      <c r="H375" s="7" t="str">
        <f t="shared" si="89"/>
        <v>Q1</v>
      </c>
      <c r="I375" s="6" t="str">
        <f t="shared" si="90"/>
        <v>20131</v>
      </c>
      <c r="J375" s="7" t="str">
        <f t="shared" si="91"/>
        <v>Q1 2013</v>
      </c>
      <c r="K375" s="7" t="str">
        <f t="shared" si="82"/>
        <v>Jan 2013</v>
      </c>
      <c r="L375" s="10" t="str">
        <f t="shared" si="92"/>
        <v>January 2013</v>
      </c>
      <c r="M375" s="11" t="str">
        <f t="shared" si="93"/>
        <v>January</v>
      </c>
      <c r="N375" s="12" t="str">
        <f t="shared" si="94"/>
        <v>Jan</v>
      </c>
      <c r="O375" s="12" t="str">
        <f t="shared" si="83"/>
        <v>Quarter 1 2013</v>
      </c>
      <c r="P375" s="12" t="str">
        <f t="shared" si="95"/>
        <v>Qtr 1 2013</v>
      </c>
      <c r="Q375" s="12" t="str">
        <f t="shared" si="84"/>
        <v>201301</v>
      </c>
    </row>
    <row r="376" spans="1:17" x14ac:dyDescent="0.25">
      <c r="A376" s="6">
        <v>41283</v>
      </c>
      <c r="B376" s="7">
        <f t="shared" si="85"/>
        <v>2013</v>
      </c>
      <c r="C376" s="7">
        <f t="shared" si="80"/>
        <v>1</v>
      </c>
      <c r="D376" s="8" t="str">
        <f t="shared" si="86"/>
        <v>January</v>
      </c>
      <c r="E376" s="7" t="str">
        <f t="shared" si="87"/>
        <v>Jan</v>
      </c>
      <c r="F376" s="9">
        <f t="shared" si="81"/>
        <v>1</v>
      </c>
      <c r="G376" s="7" t="str">
        <f t="shared" si="88"/>
        <v>Quarter 1</v>
      </c>
      <c r="H376" s="7" t="str">
        <f t="shared" si="89"/>
        <v>Q1</v>
      </c>
      <c r="I376" s="6" t="str">
        <f t="shared" si="90"/>
        <v>20131</v>
      </c>
      <c r="J376" s="7" t="str">
        <f t="shared" si="91"/>
        <v>Q1 2013</v>
      </c>
      <c r="K376" s="7" t="str">
        <f t="shared" si="82"/>
        <v>Jan 2013</v>
      </c>
      <c r="L376" s="10" t="str">
        <f t="shared" si="92"/>
        <v>January 2013</v>
      </c>
      <c r="M376" s="11" t="str">
        <f t="shared" si="93"/>
        <v>January</v>
      </c>
      <c r="N376" s="12" t="str">
        <f t="shared" si="94"/>
        <v>Jan</v>
      </c>
      <c r="O376" s="12" t="str">
        <f t="shared" si="83"/>
        <v>Quarter 1 2013</v>
      </c>
      <c r="P376" s="12" t="str">
        <f t="shared" si="95"/>
        <v>Qtr 1 2013</v>
      </c>
      <c r="Q376" s="12" t="str">
        <f t="shared" si="84"/>
        <v>201301</v>
      </c>
    </row>
    <row r="377" spans="1:17" x14ac:dyDescent="0.25">
      <c r="A377" s="6">
        <v>41284</v>
      </c>
      <c r="B377" s="7">
        <f t="shared" si="85"/>
        <v>2013</v>
      </c>
      <c r="C377" s="7">
        <f t="shared" si="80"/>
        <v>1</v>
      </c>
      <c r="D377" s="8" t="str">
        <f t="shared" si="86"/>
        <v>January</v>
      </c>
      <c r="E377" s="7" t="str">
        <f t="shared" si="87"/>
        <v>Jan</v>
      </c>
      <c r="F377" s="9">
        <f t="shared" si="81"/>
        <v>1</v>
      </c>
      <c r="G377" s="7" t="str">
        <f t="shared" si="88"/>
        <v>Quarter 1</v>
      </c>
      <c r="H377" s="7" t="str">
        <f t="shared" si="89"/>
        <v>Q1</v>
      </c>
      <c r="I377" s="6" t="str">
        <f t="shared" si="90"/>
        <v>20131</v>
      </c>
      <c r="J377" s="7" t="str">
        <f t="shared" si="91"/>
        <v>Q1 2013</v>
      </c>
      <c r="K377" s="7" t="str">
        <f t="shared" si="82"/>
        <v>Jan 2013</v>
      </c>
      <c r="L377" s="10" t="str">
        <f t="shared" si="92"/>
        <v>January 2013</v>
      </c>
      <c r="M377" s="11" t="str">
        <f t="shared" si="93"/>
        <v>January</v>
      </c>
      <c r="N377" s="12" t="str">
        <f t="shared" si="94"/>
        <v>Jan</v>
      </c>
      <c r="O377" s="12" t="str">
        <f t="shared" si="83"/>
        <v>Quarter 1 2013</v>
      </c>
      <c r="P377" s="12" t="str">
        <f t="shared" si="95"/>
        <v>Qtr 1 2013</v>
      </c>
      <c r="Q377" s="12" t="str">
        <f t="shared" si="84"/>
        <v>201301</v>
      </c>
    </row>
    <row r="378" spans="1:17" x14ac:dyDescent="0.25">
      <c r="A378" s="6">
        <v>41285</v>
      </c>
      <c r="B378" s="7">
        <f t="shared" si="85"/>
        <v>2013</v>
      </c>
      <c r="C378" s="7">
        <f t="shared" si="80"/>
        <v>1</v>
      </c>
      <c r="D378" s="8" t="str">
        <f t="shared" si="86"/>
        <v>January</v>
      </c>
      <c r="E378" s="7" t="str">
        <f t="shared" si="87"/>
        <v>Jan</v>
      </c>
      <c r="F378" s="9">
        <f t="shared" si="81"/>
        <v>1</v>
      </c>
      <c r="G378" s="7" t="str">
        <f t="shared" si="88"/>
        <v>Quarter 1</v>
      </c>
      <c r="H378" s="7" t="str">
        <f t="shared" si="89"/>
        <v>Q1</v>
      </c>
      <c r="I378" s="6" t="str">
        <f t="shared" si="90"/>
        <v>20131</v>
      </c>
      <c r="J378" s="7" t="str">
        <f t="shared" si="91"/>
        <v>Q1 2013</v>
      </c>
      <c r="K378" s="7" t="str">
        <f t="shared" si="82"/>
        <v>Jan 2013</v>
      </c>
      <c r="L378" s="10" t="str">
        <f t="shared" si="92"/>
        <v>January 2013</v>
      </c>
      <c r="M378" s="11" t="str">
        <f t="shared" si="93"/>
        <v>January</v>
      </c>
      <c r="N378" s="12" t="str">
        <f t="shared" si="94"/>
        <v>Jan</v>
      </c>
      <c r="O378" s="12" t="str">
        <f t="shared" si="83"/>
        <v>Quarter 1 2013</v>
      </c>
      <c r="P378" s="12" t="str">
        <f t="shared" si="95"/>
        <v>Qtr 1 2013</v>
      </c>
      <c r="Q378" s="12" t="str">
        <f t="shared" si="84"/>
        <v>201301</v>
      </c>
    </row>
    <row r="379" spans="1:17" x14ac:dyDescent="0.25">
      <c r="A379" s="6">
        <v>41286</v>
      </c>
      <c r="B379" s="7">
        <f t="shared" si="85"/>
        <v>2013</v>
      </c>
      <c r="C379" s="7">
        <f t="shared" si="80"/>
        <v>1</v>
      </c>
      <c r="D379" s="8" t="str">
        <f t="shared" si="86"/>
        <v>January</v>
      </c>
      <c r="E379" s="7" t="str">
        <f t="shared" si="87"/>
        <v>Jan</v>
      </c>
      <c r="F379" s="9">
        <f t="shared" si="81"/>
        <v>1</v>
      </c>
      <c r="G379" s="7" t="str">
        <f t="shared" si="88"/>
        <v>Quarter 1</v>
      </c>
      <c r="H379" s="7" t="str">
        <f t="shared" si="89"/>
        <v>Q1</v>
      </c>
      <c r="I379" s="6" t="str">
        <f t="shared" si="90"/>
        <v>20131</v>
      </c>
      <c r="J379" s="7" t="str">
        <f t="shared" si="91"/>
        <v>Q1 2013</v>
      </c>
      <c r="K379" s="7" t="str">
        <f t="shared" si="82"/>
        <v>Jan 2013</v>
      </c>
      <c r="L379" s="10" t="str">
        <f t="shared" si="92"/>
        <v>January 2013</v>
      </c>
      <c r="M379" s="11" t="str">
        <f t="shared" si="93"/>
        <v>January</v>
      </c>
      <c r="N379" s="12" t="str">
        <f t="shared" si="94"/>
        <v>Jan</v>
      </c>
      <c r="O379" s="12" t="str">
        <f t="shared" si="83"/>
        <v>Quarter 1 2013</v>
      </c>
      <c r="P379" s="12" t="str">
        <f t="shared" si="95"/>
        <v>Qtr 1 2013</v>
      </c>
      <c r="Q379" s="12" t="str">
        <f t="shared" si="84"/>
        <v>201301</v>
      </c>
    </row>
    <row r="380" spans="1:17" x14ac:dyDescent="0.25">
      <c r="A380" s="6">
        <v>41287</v>
      </c>
      <c r="B380" s="7">
        <f t="shared" si="85"/>
        <v>2013</v>
      </c>
      <c r="C380" s="7">
        <f t="shared" si="80"/>
        <v>1</v>
      </c>
      <c r="D380" s="8" t="str">
        <f t="shared" si="86"/>
        <v>January</v>
      </c>
      <c r="E380" s="7" t="str">
        <f t="shared" si="87"/>
        <v>Jan</v>
      </c>
      <c r="F380" s="9">
        <f t="shared" si="81"/>
        <v>1</v>
      </c>
      <c r="G380" s="7" t="str">
        <f t="shared" si="88"/>
        <v>Quarter 1</v>
      </c>
      <c r="H380" s="7" t="str">
        <f t="shared" si="89"/>
        <v>Q1</v>
      </c>
      <c r="I380" s="6" t="str">
        <f t="shared" si="90"/>
        <v>20131</v>
      </c>
      <c r="J380" s="7" t="str">
        <f t="shared" si="91"/>
        <v>Q1 2013</v>
      </c>
      <c r="K380" s="7" t="str">
        <f t="shared" si="82"/>
        <v>Jan 2013</v>
      </c>
      <c r="L380" s="10" t="str">
        <f t="shared" si="92"/>
        <v>January 2013</v>
      </c>
      <c r="M380" s="11" t="str">
        <f t="shared" si="93"/>
        <v>January</v>
      </c>
      <c r="N380" s="12" t="str">
        <f t="shared" si="94"/>
        <v>Jan</v>
      </c>
      <c r="O380" s="12" t="str">
        <f t="shared" si="83"/>
        <v>Quarter 1 2013</v>
      </c>
      <c r="P380" s="12" t="str">
        <f t="shared" si="95"/>
        <v>Qtr 1 2013</v>
      </c>
      <c r="Q380" s="12" t="str">
        <f t="shared" si="84"/>
        <v>201301</v>
      </c>
    </row>
    <row r="381" spans="1:17" x14ac:dyDescent="0.25">
      <c r="A381" s="6">
        <v>41288</v>
      </c>
      <c r="B381" s="7">
        <f t="shared" si="85"/>
        <v>2013</v>
      </c>
      <c r="C381" s="7">
        <f t="shared" si="80"/>
        <v>1</v>
      </c>
      <c r="D381" s="8" t="str">
        <f t="shared" si="86"/>
        <v>January</v>
      </c>
      <c r="E381" s="7" t="str">
        <f t="shared" si="87"/>
        <v>Jan</v>
      </c>
      <c r="F381" s="9">
        <f t="shared" si="81"/>
        <v>1</v>
      </c>
      <c r="G381" s="7" t="str">
        <f t="shared" si="88"/>
        <v>Quarter 1</v>
      </c>
      <c r="H381" s="7" t="str">
        <f t="shared" si="89"/>
        <v>Q1</v>
      </c>
      <c r="I381" s="6" t="str">
        <f t="shared" si="90"/>
        <v>20131</v>
      </c>
      <c r="J381" s="7" t="str">
        <f t="shared" si="91"/>
        <v>Q1 2013</v>
      </c>
      <c r="K381" s="7" t="str">
        <f t="shared" si="82"/>
        <v>Jan 2013</v>
      </c>
      <c r="L381" s="10" t="str">
        <f t="shared" si="92"/>
        <v>January 2013</v>
      </c>
      <c r="M381" s="11" t="str">
        <f t="shared" si="93"/>
        <v>January</v>
      </c>
      <c r="N381" s="12" t="str">
        <f t="shared" si="94"/>
        <v>Jan</v>
      </c>
      <c r="O381" s="12" t="str">
        <f t="shared" si="83"/>
        <v>Quarter 1 2013</v>
      </c>
      <c r="P381" s="12" t="str">
        <f t="shared" si="95"/>
        <v>Qtr 1 2013</v>
      </c>
      <c r="Q381" s="12" t="str">
        <f t="shared" si="84"/>
        <v>201301</v>
      </c>
    </row>
    <row r="382" spans="1:17" x14ac:dyDescent="0.25">
      <c r="A382" s="6">
        <v>41289</v>
      </c>
      <c r="B382" s="7">
        <f t="shared" si="85"/>
        <v>2013</v>
      </c>
      <c r="C382" s="7">
        <f t="shared" si="80"/>
        <v>1</v>
      </c>
      <c r="D382" s="8" t="str">
        <f t="shared" si="86"/>
        <v>January</v>
      </c>
      <c r="E382" s="7" t="str">
        <f t="shared" si="87"/>
        <v>Jan</v>
      </c>
      <c r="F382" s="9">
        <f t="shared" si="81"/>
        <v>1</v>
      </c>
      <c r="G382" s="7" t="str">
        <f t="shared" si="88"/>
        <v>Quarter 1</v>
      </c>
      <c r="H382" s="7" t="str">
        <f t="shared" si="89"/>
        <v>Q1</v>
      </c>
      <c r="I382" s="6" t="str">
        <f t="shared" si="90"/>
        <v>20131</v>
      </c>
      <c r="J382" s="7" t="str">
        <f t="shared" si="91"/>
        <v>Q1 2013</v>
      </c>
      <c r="K382" s="7" t="str">
        <f t="shared" si="82"/>
        <v>Jan 2013</v>
      </c>
      <c r="L382" s="10" t="str">
        <f t="shared" si="92"/>
        <v>January 2013</v>
      </c>
      <c r="M382" s="11" t="str">
        <f t="shared" si="93"/>
        <v>January</v>
      </c>
      <c r="N382" s="12" t="str">
        <f t="shared" si="94"/>
        <v>Jan</v>
      </c>
      <c r="O382" s="12" t="str">
        <f t="shared" si="83"/>
        <v>Quarter 1 2013</v>
      </c>
      <c r="P382" s="12" t="str">
        <f t="shared" si="95"/>
        <v>Qtr 1 2013</v>
      </c>
      <c r="Q382" s="12" t="str">
        <f t="shared" si="84"/>
        <v>201301</v>
      </c>
    </row>
    <row r="383" spans="1:17" x14ac:dyDescent="0.25">
      <c r="A383" s="6">
        <v>41290</v>
      </c>
      <c r="B383" s="7">
        <f t="shared" si="85"/>
        <v>2013</v>
      </c>
      <c r="C383" s="7">
        <f t="shared" si="80"/>
        <v>1</v>
      </c>
      <c r="D383" s="8" t="str">
        <f t="shared" si="86"/>
        <v>January</v>
      </c>
      <c r="E383" s="7" t="str">
        <f t="shared" si="87"/>
        <v>Jan</v>
      </c>
      <c r="F383" s="9">
        <f t="shared" si="81"/>
        <v>1</v>
      </c>
      <c r="G383" s="7" t="str">
        <f t="shared" si="88"/>
        <v>Quarter 1</v>
      </c>
      <c r="H383" s="7" t="str">
        <f t="shared" si="89"/>
        <v>Q1</v>
      </c>
      <c r="I383" s="6" t="str">
        <f t="shared" si="90"/>
        <v>20131</v>
      </c>
      <c r="J383" s="7" t="str">
        <f t="shared" si="91"/>
        <v>Q1 2013</v>
      </c>
      <c r="K383" s="7" t="str">
        <f t="shared" si="82"/>
        <v>Jan 2013</v>
      </c>
      <c r="L383" s="10" t="str">
        <f t="shared" si="92"/>
        <v>January 2013</v>
      </c>
      <c r="M383" s="11" t="str">
        <f t="shared" si="93"/>
        <v>January</v>
      </c>
      <c r="N383" s="12" t="str">
        <f t="shared" si="94"/>
        <v>Jan</v>
      </c>
      <c r="O383" s="12" t="str">
        <f t="shared" si="83"/>
        <v>Quarter 1 2013</v>
      </c>
      <c r="P383" s="12" t="str">
        <f t="shared" si="95"/>
        <v>Qtr 1 2013</v>
      </c>
      <c r="Q383" s="12" t="str">
        <f t="shared" si="84"/>
        <v>201301</v>
      </c>
    </row>
    <row r="384" spans="1:17" x14ac:dyDescent="0.25">
      <c r="A384" s="6">
        <v>41291</v>
      </c>
      <c r="B384" s="7">
        <f t="shared" si="85"/>
        <v>2013</v>
      </c>
      <c r="C384" s="7">
        <f t="shared" si="80"/>
        <v>1</v>
      </c>
      <c r="D384" s="8" t="str">
        <f t="shared" si="86"/>
        <v>January</v>
      </c>
      <c r="E384" s="7" t="str">
        <f t="shared" si="87"/>
        <v>Jan</v>
      </c>
      <c r="F384" s="9">
        <f t="shared" si="81"/>
        <v>1</v>
      </c>
      <c r="G384" s="7" t="str">
        <f t="shared" si="88"/>
        <v>Quarter 1</v>
      </c>
      <c r="H384" s="7" t="str">
        <f t="shared" si="89"/>
        <v>Q1</v>
      </c>
      <c r="I384" s="6" t="str">
        <f t="shared" si="90"/>
        <v>20131</v>
      </c>
      <c r="J384" s="7" t="str">
        <f t="shared" si="91"/>
        <v>Q1 2013</v>
      </c>
      <c r="K384" s="7" t="str">
        <f t="shared" si="82"/>
        <v>Jan 2013</v>
      </c>
      <c r="L384" s="10" t="str">
        <f t="shared" si="92"/>
        <v>January 2013</v>
      </c>
      <c r="M384" s="11" t="str">
        <f t="shared" si="93"/>
        <v>January</v>
      </c>
      <c r="N384" s="12" t="str">
        <f t="shared" si="94"/>
        <v>Jan</v>
      </c>
      <c r="O384" s="12" t="str">
        <f t="shared" si="83"/>
        <v>Quarter 1 2013</v>
      </c>
      <c r="P384" s="12" t="str">
        <f t="shared" si="95"/>
        <v>Qtr 1 2013</v>
      </c>
      <c r="Q384" s="12" t="str">
        <f t="shared" si="84"/>
        <v>201301</v>
      </c>
    </row>
    <row r="385" spans="1:17" x14ac:dyDescent="0.25">
      <c r="A385" s="6">
        <v>41292</v>
      </c>
      <c r="B385" s="7">
        <f t="shared" si="85"/>
        <v>2013</v>
      </c>
      <c r="C385" s="7">
        <f t="shared" si="80"/>
        <v>1</v>
      </c>
      <c r="D385" s="8" t="str">
        <f t="shared" si="86"/>
        <v>January</v>
      </c>
      <c r="E385" s="7" t="str">
        <f t="shared" si="87"/>
        <v>Jan</v>
      </c>
      <c r="F385" s="9">
        <f t="shared" si="81"/>
        <v>1</v>
      </c>
      <c r="G385" s="7" t="str">
        <f t="shared" si="88"/>
        <v>Quarter 1</v>
      </c>
      <c r="H385" s="7" t="str">
        <f t="shared" si="89"/>
        <v>Q1</v>
      </c>
      <c r="I385" s="6" t="str">
        <f t="shared" si="90"/>
        <v>20131</v>
      </c>
      <c r="J385" s="7" t="str">
        <f t="shared" si="91"/>
        <v>Q1 2013</v>
      </c>
      <c r="K385" s="7" t="str">
        <f t="shared" si="82"/>
        <v>Jan 2013</v>
      </c>
      <c r="L385" s="10" t="str">
        <f t="shared" si="92"/>
        <v>January 2013</v>
      </c>
      <c r="M385" s="11" t="str">
        <f t="shared" si="93"/>
        <v>January</v>
      </c>
      <c r="N385" s="12" t="str">
        <f t="shared" si="94"/>
        <v>Jan</v>
      </c>
      <c r="O385" s="12" t="str">
        <f t="shared" si="83"/>
        <v>Quarter 1 2013</v>
      </c>
      <c r="P385" s="12" t="str">
        <f t="shared" si="95"/>
        <v>Qtr 1 2013</v>
      </c>
      <c r="Q385" s="12" t="str">
        <f t="shared" si="84"/>
        <v>201301</v>
      </c>
    </row>
    <row r="386" spans="1:17" x14ac:dyDescent="0.25">
      <c r="A386" s="6">
        <v>41293</v>
      </c>
      <c r="B386" s="7">
        <f t="shared" si="85"/>
        <v>2013</v>
      </c>
      <c r="C386" s="7">
        <f t="shared" ref="C386:C449" si="96">MONTH(A386)</f>
        <v>1</v>
      </c>
      <c r="D386" s="8" t="str">
        <f t="shared" si="86"/>
        <v>January</v>
      </c>
      <c r="E386" s="7" t="str">
        <f t="shared" si="87"/>
        <v>Jan</v>
      </c>
      <c r="F386" s="9">
        <f t="shared" ref="F386:F449" si="97">ROUNDUP(MONTH(A386)/3,0)</f>
        <v>1</v>
      </c>
      <c r="G386" s="7" t="str">
        <f t="shared" si="88"/>
        <v>Quarter 1</v>
      </c>
      <c r="H386" s="7" t="str">
        <f t="shared" si="89"/>
        <v>Q1</v>
      </c>
      <c r="I386" s="6" t="str">
        <f t="shared" si="90"/>
        <v>20131</v>
      </c>
      <c r="J386" s="7" t="str">
        <f t="shared" si="91"/>
        <v>Q1 2013</v>
      </c>
      <c r="K386" s="7" t="str">
        <f t="shared" ref="K386:K449" si="98">TEXT(A386,"mmm") &amp; " " &amp; YEAR(A386)</f>
        <v>Jan 2013</v>
      </c>
      <c r="L386" s="10" t="str">
        <f t="shared" si="92"/>
        <v>January 2013</v>
      </c>
      <c r="M386" s="11" t="str">
        <f t="shared" si="93"/>
        <v>January</v>
      </c>
      <c r="N386" s="12" t="str">
        <f t="shared" si="94"/>
        <v>Jan</v>
      </c>
      <c r="O386" s="12" t="str">
        <f t="shared" ref="O386:O449" si="99">"Quarter " &amp; ROUNDUP(MONTH(A386)/3,0)&amp; " " &amp; YEAR(A386)</f>
        <v>Quarter 1 2013</v>
      </c>
      <c r="P386" s="12" t="str">
        <f t="shared" si="95"/>
        <v>Qtr 1 2013</v>
      </c>
      <c r="Q386" s="12" t="str">
        <f t="shared" ref="Q386:Q449" si="100">YEAR(A386)&amp; RIGHT("0" &amp; MONTH(A386),2)</f>
        <v>201301</v>
      </c>
    </row>
    <row r="387" spans="1:17" x14ac:dyDescent="0.25">
      <c r="A387" s="6">
        <v>41294</v>
      </c>
      <c r="B387" s="7">
        <f t="shared" ref="B387:B450" si="101">YEAR(A387)</f>
        <v>2013</v>
      </c>
      <c r="C387" s="7">
        <f t="shared" si="96"/>
        <v>1</v>
      </c>
      <c r="D387" s="8" t="str">
        <f t="shared" ref="D387:D450" si="102">TEXT(A387,"mmmm")</f>
        <v>January</v>
      </c>
      <c r="E387" s="7" t="str">
        <f t="shared" ref="E387:E450" si="103">TEXT(A387,"mmm")</f>
        <v>Jan</v>
      </c>
      <c r="F387" s="9">
        <f t="shared" si="97"/>
        <v>1</v>
      </c>
      <c r="G387" s="7" t="str">
        <f t="shared" ref="G387:G450" si="104">"Quarter " &amp; ROUNDUP(MONTH(A387)/3,0)</f>
        <v>Quarter 1</v>
      </c>
      <c r="H387" s="7" t="str">
        <f t="shared" ref="H387:H450" si="105">"Q" &amp; ROUNDUP(MONTH(A387)/3,0)</f>
        <v>Q1</v>
      </c>
      <c r="I387" s="6" t="str">
        <f t="shared" ref="I387:I450" si="106">YEAR(A387) &amp; ROUNDUP(MONTH(A387)/3,0)</f>
        <v>20131</v>
      </c>
      <c r="J387" s="7" t="str">
        <f t="shared" ref="J387:J450" si="107">"Q" &amp; ROUNDUP(MONTH(A387)/3,0) &amp; " " &amp; YEAR(A387)</f>
        <v>Q1 2013</v>
      </c>
      <c r="K387" s="7" t="str">
        <f t="shared" si="98"/>
        <v>Jan 2013</v>
      </c>
      <c r="L387" s="10" t="str">
        <f t="shared" ref="L387:L450" si="108">TEXT(A387,"Mmmm") &amp; " " &amp; YEAR(A387)</f>
        <v>January 2013</v>
      </c>
      <c r="M387" s="11" t="str">
        <f t="shared" ref="M387:M450" si="109">TEXT(A387,"Mmmm")</f>
        <v>January</v>
      </c>
      <c r="N387" s="12" t="str">
        <f t="shared" ref="N387:N450" si="110">TEXT(A387,"mmm")</f>
        <v>Jan</v>
      </c>
      <c r="O387" s="12" t="str">
        <f t="shared" si="99"/>
        <v>Quarter 1 2013</v>
      </c>
      <c r="P387" s="12" t="str">
        <f t="shared" ref="P387:P450" si="111">"Qtr " &amp; ROUNDUP(MONTH(A387)/3,0)&amp; " " &amp; YEAR(A387)</f>
        <v>Qtr 1 2013</v>
      </c>
      <c r="Q387" s="12" t="str">
        <f t="shared" si="100"/>
        <v>201301</v>
      </c>
    </row>
    <row r="388" spans="1:17" x14ac:dyDescent="0.25">
      <c r="A388" s="6">
        <v>41295</v>
      </c>
      <c r="B388" s="7">
        <f t="shared" si="101"/>
        <v>2013</v>
      </c>
      <c r="C388" s="7">
        <f t="shared" si="96"/>
        <v>1</v>
      </c>
      <c r="D388" s="8" t="str">
        <f t="shared" si="102"/>
        <v>January</v>
      </c>
      <c r="E388" s="7" t="str">
        <f t="shared" si="103"/>
        <v>Jan</v>
      </c>
      <c r="F388" s="9">
        <f t="shared" si="97"/>
        <v>1</v>
      </c>
      <c r="G388" s="7" t="str">
        <f t="shared" si="104"/>
        <v>Quarter 1</v>
      </c>
      <c r="H388" s="7" t="str">
        <f t="shared" si="105"/>
        <v>Q1</v>
      </c>
      <c r="I388" s="6" t="str">
        <f t="shared" si="106"/>
        <v>20131</v>
      </c>
      <c r="J388" s="7" t="str">
        <f t="shared" si="107"/>
        <v>Q1 2013</v>
      </c>
      <c r="K388" s="7" t="str">
        <f t="shared" si="98"/>
        <v>Jan 2013</v>
      </c>
      <c r="L388" s="10" t="str">
        <f t="shared" si="108"/>
        <v>January 2013</v>
      </c>
      <c r="M388" s="11" t="str">
        <f t="shared" si="109"/>
        <v>January</v>
      </c>
      <c r="N388" s="12" t="str">
        <f t="shared" si="110"/>
        <v>Jan</v>
      </c>
      <c r="O388" s="12" t="str">
        <f t="shared" si="99"/>
        <v>Quarter 1 2013</v>
      </c>
      <c r="P388" s="12" t="str">
        <f t="shared" si="111"/>
        <v>Qtr 1 2013</v>
      </c>
      <c r="Q388" s="12" t="str">
        <f t="shared" si="100"/>
        <v>201301</v>
      </c>
    </row>
    <row r="389" spans="1:17" x14ac:dyDescent="0.25">
      <c r="A389" s="6">
        <v>41296</v>
      </c>
      <c r="B389" s="7">
        <f t="shared" si="101"/>
        <v>2013</v>
      </c>
      <c r="C389" s="7">
        <f t="shared" si="96"/>
        <v>1</v>
      </c>
      <c r="D389" s="8" t="str">
        <f t="shared" si="102"/>
        <v>January</v>
      </c>
      <c r="E389" s="7" t="str">
        <f t="shared" si="103"/>
        <v>Jan</v>
      </c>
      <c r="F389" s="9">
        <f t="shared" si="97"/>
        <v>1</v>
      </c>
      <c r="G389" s="7" t="str">
        <f t="shared" si="104"/>
        <v>Quarter 1</v>
      </c>
      <c r="H389" s="7" t="str">
        <f t="shared" si="105"/>
        <v>Q1</v>
      </c>
      <c r="I389" s="6" t="str">
        <f t="shared" si="106"/>
        <v>20131</v>
      </c>
      <c r="J389" s="7" t="str">
        <f t="shared" si="107"/>
        <v>Q1 2013</v>
      </c>
      <c r="K389" s="7" t="str">
        <f t="shared" si="98"/>
        <v>Jan 2013</v>
      </c>
      <c r="L389" s="10" t="str">
        <f t="shared" si="108"/>
        <v>January 2013</v>
      </c>
      <c r="M389" s="11" t="str">
        <f t="shared" si="109"/>
        <v>January</v>
      </c>
      <c r="N389" s="12" t="str">
        <f t="shared" si="110"/>
        <v>Jan</v>
      </c>
      <c r="O389" s="12" t="str">
        <f t="shared" si="99"/>
        <v>Quarter 1 2013</v>
      </c>
      <c r="P389" s="12" t="str">
        <f t="shared" si="111"/>
        <v>Qtr 1 2013</v>
      </c>
      <c r="Q389" s="12" t="str">
        <f t="shared" si="100"/>
        <v>201301</v>
      </c>
    </row>
    <row r="390" spans="1:17" x14ac:dyDescent="0.25">
      <c r="A390" s="6">
        <v>41297</v>
      </c>
      <c r="B390" s="7">
        <f t="shared" si="101"/>
        <v>2013</v>
      </c>
      <c r="C390" s="7">
        <f t="shared" si="96"/>
        <v>1</v>
      </c>
      <c r="D390" s="8" t="str">
        <f t="shared" si="102"/>
        <v>January</v>
      </c>
      <c r="E390" s="7" t="str">
        <f t="shared" si="103"/>
        <v>Jan</v>
      </c>
      <c r="F390" s="9">
        <f t="shared" si="97"/>
        <v>1</v>
      </c>
      <c r="G390" s="7" t="str">
        <f t="shared" si="104"/>
        <v>Quarter 1</v>
      </c>
      <c r="H390" s="7" t="str">
        <f t="shared" si="105"/>
        <v>Q1</v>
      </c>
      <c r="I390" s="6" t="str">
        <f t="shared" si="106"/>
        <v>20131</v>
      </c>
      <c r="J390" s="7" t="str">
        <f t="shared" si="107"/>
        <v>Q1 2013</v>
      </c>
      <c r="K390" s="7" t="str">
        <f t="shared" si="98"/>
        <v>Jan 2013</v>
      </c>
      <c r="L390" s="10" t="str">
        <f t="shared" si="108"/>
        <v>January 2013</v>
      </c>
      <c r="M390" s="11" t="str">
        <f t="shared" si="109"/>
        <v>January</v>
      </c>
      <c r="N390" s="12" t="str">
        <f t="shared" si="110"/>
        <v>Jan</v>
      </c>
      <c r="O390" s="12" t="str">
        <f t="shared" si="99"/>
        <v>Quarter 1 2013</v>
      </c>
      <c r="P390" s="12" t="str">
        <f t="shared" si="111"/>
        <v>Qtr 1 2013</v>
      </c>
      <c r="Q390" s="12" t="str">
        <f t="shared" si="100"/>
        <v>201301</v>
      </c>
    </row>
    <row r="391" spans="1:17" x14ac:dyDescent="0.25">
      <c r="A391" s="6">
        <v>41298</v>
      </c>
      <c r="B391" s="7">
        <f t="shared" si="101"/>
        <v>2013</v>
      </c>
      <c r="C391" s="7">
        <f t="shared" si="96"/>
        <v>1</v>
      </c>
      <c r="D391" s="8" t="str">
        <f t="shared" si="102"/>
        <v>January</v>
      </c>
      <c r="E391" s="7" t="str">
        <f t="shared" si="103"/>
        <v>Jan</v>
      </c>
      <c r="F391" s="9">
        <f t="shared" si="97"/>
        <v>1</v>
      </c>
      <c r="G391" s="7" t="str">
        <f t="shared" si="104"/>
        <v>Quarter 1</v>
      </c>
      <c r="H391" s="7" t="str">
        <f t="shared" si="105"/>
        <v>Q1</v>
      </c>
      <c r="I391" s="6" t="str">
        <f t="shared" si="106"/>
        <v>20131</v>
      </c>
      <c r="J391" s="7" t="str">
        <f t="shared" si="107"/>
        <v>Q1 2013</v>
      </c>
      <c r="K391" s="7" t="str">
        <f t="shared" si="98"/>
        <v>Jan 2013</v>
      </c>
      <c r="L391" s="10" t="str">
        <f t="shared" si="108"/>
        <v>January 2013</v>
      </c>
      <c r="M391" s="11" t="str">
        <f t="shared" si="109"/>
        <v>January</v>
      </c>
      <c r="N391" s="12" t="str">
        <f t="shared" si="110"/>
        <v>Jan</v>
      </c>
      <c r="O391" s="12" t="str">
        <f t="shared" si="99"/>
        <v>Quarter 1 2013</v>
      </c>
      <c r="P391" s="12" t="str">
        <f t="shared" si="111"/>
        <v>Qtr 1 2013</v>
      </c>
      <c r="Q391" s="12" t="str">
        <f t="shared" si="100"/>
        <v>201301</v>
      </c>
    </row>
    <row r="392" spans="1:17" x14ac:dyDescent="0.25">
      <c r="A392" s="6">
        <v>41299</v>
      </c>
      <c r="B392" s="7">
        <f t="shared" si="101"/>
        <v>2013</v>
      </c>
      <c r="C392" s="7">
        <f t="shared" si="96"/>
        <v>1</v>
      </c>
      <c r="D392" s="8" t="str">
        <f t="shared" si="102"/>
        <v>January</v>
      </c>
      <c r="E392" s="7" t="str">
        <f t="shared" si="103"/>
        <v>Jan</v>
      </c>
      <c r="F392" s="9">
        <f t="shared" si="97"/>
        <v>1</v>
      </c>
      <c r="G392" s="7" t="str">
        <f t="shared" si="104"/>
        <v>Quarter 1</v>
      </c>
      <c r="H392" s="7" t="str">
        <f t="shared" si="105"/>
        <v>Q1</v>
      </c>
      <c r="I392" s="6" t="str">
        <f t="shared" si="106"/>
        <v>20131</v>
      </c>
      <c r="J392" s="7" t="str">
        <f t="shared" si="107"/>
        <v>Q1 2013</v>
      </c>
      <c r="K392" s="7" t="str">
        <f t="shared" si="98"/>
        <v>Jan 2013</v>
      </c>
      <c r="L392" s="10" t="str">
        <f t="shared" si="108"/>
        <v>January 2013</v>
      </c>
      <c r="M392" s="11" t="str">
        <f t="shared" si="109"/>
        <v>January</v>
      </c>
      <c r="N392" s="12" t="str">
        <f t="shared" si="110"/>
        <v>Jan</v>
      </c>
      <c r="O392" s="12" t="str">
        <f t="shared" si="99"/>
        <v>Quarter 1 2013</v>
      </c>
      <c r="P392" s="12" t="str">
        <f t="shared" si="111"/>
        <v>Qtr 1 2013</v>
      </c>
      <c r="Q392" s="12" t="str">
        <f t="shared" si="100"/>
        <v>201301</v>
      </c>
    </row>
    <row r="393" spans="1:17" x14ac:dyDescent="0.25">
      <c r="A393" s="6">
        <v>41300</v>
      </c>
      <c r="B393" s="7">
        <f t="shared" si="101"/>
        <v>2013</v>
      </c>
      <c r="C393" s="7">
        <f t="shared" si="96"/>
        <v>1</v>
      </c>
      <c r="D393" s="8" t="str">
        <f t="shared" si="102"/>
        <v>January</v>
      </c>
      <c r="E393" s="7" t="str">
        <f t="shared" si="103"/>
        <v>Jan</v>
      </c>
      <c r="F393" s="9">
        <f t="shared" si="97"/>
        <v>1</v>
      </c>
      <c r="G393" s="7" t="str">
        <f t="shared" si="104"/>
        <v>Quarter 1</v>
      </c>
      <c r="H393" s="7" t="str">
        <f t="shared" si="105"/>
        <v>Q1</v>
      </c>
      <c r="I393" s="6" t="str">
        <f t="shared" si="106"/>
        <v>20131</v>
      </c>
      <c r="J393" s="7" t="str">
        <f t="shared" si="107"/>
        <v>Q1 2013</v>
      </c>
      <c r="K393" s="7" t="str">
        <f t="shared" si="98"/>
        <v>Jan 2013</v>
      </c>
      <c r="L393" s="10" t="str">
        <f t="shared" si="108"/>
        <v>January 2013</v>
      </c>
      <c r="M393" s="11" t="str">
        <f t="shared" si="109"/>
        <v>January</v>
      </c>
      <c r="N393" s="12" t="str">
        <f t="shared" si="110"/>
        <v>Jan</v>
      </c>
      <c r="O393" s="12" t="str">
        <f t="shared" si="99"/>
        <v>Quarter 1 2013</v>
      </c>
      <c r="P393" s="12" t="str">
        <f t="shared" si="111"/>
        <v>Qtr 1 2013</v>
      </c>
      <c r="Q393" s="12" t="str">
        <f t="shared" si="100"/>
        <v>201301</v>
      </c>
    </row>
    <row r="394" spans="1:17" x14ac:dyDescent="0.25">
      <c r="A394" s="6">
        <v>41301</v>
      </c>
      <c r="B394" s="7">
        <f t="shared" si="101"/>
        <v>2013</v>
      </c>
      <c r="C394" s="7">
        <f t="shared" si="96"/>
        <v>1</v>
      </c>
      <c r="D394" s="8" t="str">
        <f t="shared" si="102"/>
        <v>January</v>
      </c>
      <c r="E394" s="7" t="str">
        <f t="shared" si="103"/>
        <v>Jan</v>
      </c>
      <c r="F394" s="9">
        <f t="shared" si="97"/>
        <v>1</v>
      </c>
      <c r="G394" s="7" t="str">
        <f t="shared" si="104"/>
        <v>Quarter 1</v>
      </c>
      <c r="H394" s="7" t="str">
        <f t="shared" si="105"/>
        <v>Q1</v>
      </c>
      <c r="I394" s="6" t="str">
        <f t="shared" si="106"/>
        <v>20131</v>
      </c>
      <c r="J394" s="7" t="str">
        <f t="shared" si="107"/>
        <v>Q1 2013</v>
      </c>
      <c r="K394" s="7" t="str">
        <f t="shared" si="98"/>
        <v>Jan 2013</v>
      </c>
      <c r="L394" s="10" t="str">
        <f t="shared" si="108"/>
        <v>January 2013</v>
      </c>
      <c r="M394" s="11" t="str">
        <f t="shared" si="109"/>
        <v>January</v>
      </c>
      <c r="N394" s="12" t="str">
        <f t="shared" si="110"/>
        <v>Jan</v>
      </c>
      <c r="O394" s="12" t="str">
        <f t="shared" si="99"/>
        <v>Quarter 1 2013</v>
      </c>
      <c r="P394" s="12" t="str">
        <f t="shared" si="111"/>
        <v>Qtr 1 2013</v>
      </c>
      <c r="Q394" s="12" t="str">
        <f t="shared" si="100"/>
        <v>201301</v>
      </c>
    </row>
    <row r="395" spans="1:17" x14ac:dyDescent="0.25">
      <c r="A395" s="6">
        <v>41302</v>
      </c>
      <c r="B395" s="7">
        <f t="shared" si="101"/>
        <v>2013</v>
      </c>
      <c r="C395" s="7">
        <f t="shared" si="96"/>
        <v>1</v>
      </c>
      <c r="D395" s="8" t="str">
        <f t="shared" si="102"/>
        <v>January</v>
      </c>
      <c r="E395" s="7" t="str">
        <f t="shared" si="103"/>
        <v>Jan</v>
      </c>
      <c r="F395" s="9">
        <f t="shared" si="97"/>
        <v>1</v>
      </c>
      <c r="G395" s="7" t="str">
        <f t="shared" si="104"/>
        <v>Quarter 1</v>
      </c>
      <c r="H395" s="7" t="str">
        <f t="shared" si="105"/>
        <v>Q1</v>
      </c>
      <c r="I395" s="6" t="str">
        <f t="shared" si="106"/>
        <v>20131</v>
      </c>
      <c r="J395" s="7" t="str">
        <f t="shared" si="107"/>
        <v>Q1 2013</v>
      </c>
      <c r="K395" s="7" t="str">
        <f t="shared" si="98"/>
        <v>Jan 2013</v>
      </c>
      <c r="L395" s="10" t="str">
        <f t="shared" si="108"/>
        <v>January 2013</v>
      </c>
      <c r="M395" s="11" t="str">
        <f t="shared" si="109"/>
        <v>January</v>
      </c>
      <c r="N395" s="12" t="str">
        <f t="shared" si="110"/>
        <v>Jan</v>
      </c>
      <c r="O395" s="12" t="str">
        <f t="shared" si="99"/>
        <v>Quarter 1 2013</v>
      </c>
      <c r="P395" s="12" t="str">
        <f t="shared" si="111"/>
        <v>Qtr 1 2013</v>
      </c>
      <c r="Q395" s="12" t="str">
        <f t="shared" si="100"/>
        <v>201301</v>
      </c>
    </row>
    <row r="396" spans="1:17" x14ac:dyDescent="0.25">
      <c r="A396" s="6">
        <v>41303</v>
      </c>
      <c r="B396" s="7">
        <f t="shared" si="101"/>
        <v>2013</v>
      </c>
      <c r="C396" s="7">
        <f t="shared" si="96"/>
        <v>1</v>
      </c>
      <c r="D396" s="8" t="str">
        <f t="shared" si="102"/>
        <v>January</v>
      </c>
      <c r="E396" s="7" t="str">
        <f t="shared" si="103"/>
        <v>Jan</v>
      </c>
      <c r="F396" s="9">
        <f t="shared" si="97"/>
        <v>1</v>
      </c>
      <c r="G396" s="7" t="str">
        <f t="shared" si="104"/>
        <v>Quarter 1</v>
      </c>
      <c r="H396" s="7" t="str">
        <f t="shared" si="105"/>
        <v>Q1</v>
      </c>
      <c r="I396" s="6" t="str">
        <f t="shared" si="106"/>
        <v>20131</v>
      </c>
      <c r="J396" s="7" t="str">
        <f t="shared" si="107"/>
        <v>Q1 2013</v>
      </c>
      <c r="K396" s="7" t="str">
        <f t="shared" si="98"/>
        <v>Jan 2013</v>
      </c>
      <c r="L396" s="10" t="str">
        <f t="shared" si="108"/>
        <v>January 2013</v>
      </c>
      <c r="M396" s="11" t="str">
        <f t="shared" si="109"/>
        <v>January</v>
      </c>
      <c r="N396" s="12" t="str">
        <f t="shared" si="110"/>
        <v>Jan</v>
      </c>
      <c r="O396" s="12" t="str">
        <f t="shared" si="99"/>
        <v>Quarter 1 2013</v>
      </c>
      <c r="P396" s="12" t="str">
        <f t="shared" si="111"/>
        <v>Qtr 1 2013</v>
      </c>
      <c r="Q396" s="12" t="str">
        <f t="shared" si="100"/>
        <v>201301</v>
      </c>
    </row>
    <row r="397" spans="1:17" x14ac:dyDescent="0.25">
      <c r="A397" s="6">
        <v>41304</v>
      </c>
      <c r="B397" s="7">
        <f t="shared" si="101"/>
        <v>2013</v>
      </c>
      <c r="C397" s="7">
        <f t="shared" si="96"/>
        <v>1</v>
      </c>
      <c r="D397" s="8" t="str">
        <f t="shared" si="102"/>
        <v>January</v>
      </c>
      <c r="E397" s="7" t="str">
        <f t="shared" si="103"/>
        <v>Jan</v>
      </c>
      <c r="F397" s="9">
        <f t="shared" si="97"/>
        <v>1</v>
      </c>
      <c r="G397" s="7" t="str">
        <f t="shared" si="104"/>
        <v>Quarter 1</v>
      </c>
      <c r="H397" s="7" t="str">
        <f t="shared" si="105"/>
        <v>Q1</v>
      </c>
      <c r="I397" s="6" t="str">
        <f t="shared" si="106"/>
        <v>20131</v>
      </c>
      <c r="J397" s="7" t="str">
        <f t="shared" si="107"/>
        <v>Q1 2013</v>
      </c>
      <c r="K397" s="7" t="str">
        <f t="shared" si="98"/>
        <v>Jan 2013</v>
      </c>
      <c r="L397" s="10" t="str">
        <f t="shared" si="108"/>
        <v>January 2013</v>
      </c>
      <c r="M397" s="11" t="str">
        <f t="shared" si="109"/>
        <v>January</v>
      </c>
      <c r="N397" s="12" t="str">
        <f t="shared" si="110"/>
        <v>Jan</v>
      </c>
      <c r="O397" s="12" t="str">
        <f t="shared" si="99"/>
        <v>Quarter 1 2013</v>
      </c>
      <c r="P397" s="12" t="str">
        <f t="shared" si="111"/>
        <v>Qtr 1 2013</v>
      </c>
      <c r="Q397" s="12" t="str">
        <f t="shared" si="100"/>
        <v>201301</v>
      </c>
    </row>
    <row r="398" spans="1:17" x14ac:dyDescent="0.25">
      <c r="A398" s="6">
        <v>41305</v>
      </c>
      <c r="B398" s="7">
        <f t="shared" si="101"/>
        <v>2013</v>
      </c>
      <c r="C398" s="7">
        <f t="shared" si="96"/>
        <v>1</v>
      </c>
      <c r="D398" s="8" t="str">
        <f t="shared" si="102"/>
        <v>January</v>
      </c>
      <c r="E398" s="7" t="str">
        <f t="shared" si="103"/>
        <v>Jan</v>
      </c>
      <c r="F398" s="9">
        <f t="shared" si="97"/>
        <v>1</v>
      </c>
      <c r="G398" s="7" t="str">
        <f t="shared" si="104"/>
        <v>Quarter 1</v>
      </c>
      <c r="H398" s="7" t="str">
        <f t="shared" si="105"/>
        <v>Q1</v>
      </c>
      <c r="I398" s="6" t="str">
        <f t="shared" si="106"/>
        <v>20131</v>
      </c>
      <c r="J398" s="7" t="str">
        <f t="shared" si="107"/>
        <v>Q1 2013</v>
      </c>
      <c r="K398" s="7" t="str">
        <f t="shared" si="98"/>
        <v>Jan 2013</v>
      </c>
      <c r="L398" s="10" t="str">
        <f t="shared" si="108"/>
        <v>January 2013</v>
      </c>
      <c r="M398" s="11" t="str">
        <f t="shared" si="109"/>
        <v>January</v>
      </c>
      <c r="N398" s="12" t="str">
        <f t="shared" si="110"/>
        <v>Jan</v>
      </c>
      <c r="O398" s="12" t="str">
        <f t="shared" si="99"/>
        <v>Quarter 1 2013</v>
      </c>
      <c r="P398" s="12" t="str">
        <f t="shared" si="111"/>
        <v>Qtr 1 2013</v>
      </c>
      <c r="Q398" s="12" t="str">
        <f t="shared" si="100"/>
        <v>201301</v>
      </c>
    </row>
    <row r="399" spans="1:17" x14ac:dyDescent="0.25">
      <c r="A399" s="6">
        <v>41306</v>
      </c>
      <c r="B399" s="7">
        <f t="shared" si="101"/>
        <v>2013</v>
      </c>
      <c r="C399" s="7">
        <f t="shared" si="96"/>
        <v>2</v>
      </c>
      <c r="D399" s="8" t="str">
        <f t="shared" si="102"/>
        <v>February</v>
      </c>
      <c r="E399" s="7" t="str">
        <f t="shared" si="103"/>
        <v>Feb</v>
      </c>
      <c r="F399" s="9">
        <f t="shared" si="97"/>
        <v>1</v>
      </c>
      <c r="G399" s="7" t="str">
        <f t="shared" si="104"/>
        <v>Quarter 1</v>
      </c>
      <c r="H399" s="7" t="str">
        <f t="shared" si="105"/>
        <v>Q1</v>
      </c>
      <c r="I399" s="6" t="str">
        <f t="shared" si="106"/>
        <v>20131</v>
      </c>
      <c r="J399" s="7" t="str">
        <f t="shared" si="107"/>
        <v>Q1 2013</v>
      </c>
      <c r="K399" s="7" t="str">
        <f t="shared" si="98"/>
        <v>Feb 2013</v>
      </c>
      <c r="L399" s="10" t="str">
        <f t="shared" si="108"/>
        <v>February 2013</v>
      </c>
      <c r="M399" s="11" t="str">
        <f t="shared" si="109"/>
        <v>February</v>
      </c>
      <c r="N399" s="12" t="str">
        <f t="shared" si="110"/>
        <v>Feb</v>
      </c>
      <c r="O399" s="12" t="str">
        <f t="shared" si="99"/>
        <v>Quarter 1 2013</v>
      </c>
      <c r="P399" s="12" t="str">
        <f t="shared" si="111"/>
        <v>Qtr 1 2013</v>
      </c>
      <c r="Q399" s="12" t="str">
        <f t="shared" si="100"/>
        <v>201302</v>
      </c>
    </row>
    <row r="400" spans="1:17" x14ac:dyDescent="0.25">
      <c r="A400" s="6">
        <v>41307</v>
      </c>
      <c r="B400" s="7">
        <f t="shared" si="101"/>
        <v>2013</v>
      </c>
      <c r="C400" s="7">
        <f t="shared" si="96"/>
        <v>2</v>
      </c>
      <c r="D400" s="8" t="str">
        <f t="shared" si="102"/>
        <v>February</v>
      </c>
      <c r="E400" s="7" t="str">
        <f t="shared" si="103"/>
        <v>Feb</v>
      </c>
      <c r="F400" s="9">
        <f t="shared" si="97"/>
        <v>1</v>
      </c>
      <c r="G400" s="7" t="str">
        <f t="shared" si="104"/>
        <v>Quarter 1</v>
      </c>
      <c r="H400" s="7" t="str">
        <f t="shared" si="105"/>
        <v>Q1</v>
      </c>
      <c r="I400" s="6" t="str">
        <f t="shared" si="106"/>
        <v>20131</v>
      </c>
      <c r="J400" s="7" t="str">
        <f t="shared" si="107"/>
        <v>Q1 2013</v>
      </c>
      <c r="K400" s="7" t="str">
        <f t="shared" si="98"/>
        <v>Feb 2013</v>
      </c>
      <c r="L400" s="10" t="str">
        <f t="shared" si="108"/>
        <v>February 2013</v>
      </c>
      <c r="M400" s="11" t="str">
        <f t="shared" si="109"/>
        <v>February</v>
      </c>
      <c r="N400" s="12" t="str">
        <f t="shared" si="110"/>
        <v>Feb</v>
      </c>
      <c r="O400" s="12" t="str">
        <f t="shared" si="99"/>
        <v>Quarter 1 2013</v>
      </c>
      <c r="P400" s="12" t="str">
        <f t="shared" si="111"/>
        <v>Qtr 1 2013</v>
      </c>
      <c r="Q400" s="12" t="str">
        <f t="shared" si="100"/>
        <v>201302</v>
      </c>
    </row>
    <row r="401" spans="1:17" x14ac:dyDescent="0.25">
      <c r="A401" s="6">
        <v>41308</v>
      </c>
      <c r="B401" s="7">
        <f t="shared" si="101"/>
        <v>2013</v>
      </c>
      <c r="C401" s="7">
        <f t="shared" si="96"/>
        <v>2</v>
      </c>
      <c r="D401" s="8" t="str">
        <f t="shared" si="102"/>
        <v>February</v>
      </c>
      <c r="E401" s="7" t="str">
        <f t="shared" si="103"/>
        <v>Feb</v>
      </c>
      <c r="F401" s="9">
        <f t="shared" si="97"/>
        <v>1</v>
      </c>
      <c r="G401" s="7" t="str">
        <f t="shared" si="104"/>
        <v>Quarter 1</v>
      </c>
      <c r="H401" s="7" t="str">
        <f t="shared" si="105"/>
        <v>Q1</v>
      </c>
      <c r="I401" s="6" t="str">
        <f t="shared" si="106"/>
        <v>20131</v>
      </c>
      <c r="J401" s="7" t="str">
        <f t="shared" si="107"/>
        <v>Q1 2013</v>
      </c>
      <c r="K401" s="7" t="str">
        <f t="shared" si="98"/>
        <v>Feb 2013</v>
      </c>
      <c r="L401" s="10" t="str">
        <f t="shared" si="108"/>
        <v>February 2013</v>
      </c>
      <c r="M401" s="11" t="str">
        <f t="shared" si="109"/>
        <v>February</v>
      </c>
      <c r="N401" s="12" t="str">
        <f t="shared" si="110"/>
        <v>Feb</v>
      </c>
      <c r="O401" s="12" t="str">
        <f t="shared" si="99"/>
        <v>Quarter 1 2013</v>
      </c>
      <c r="P401" s="12" t="str">
        <f t="shared" si="111"/>
        <v>Qtr 1 2013</v>
      </c>
      <c r="Q401" s="12" t="str">
        <f t="shared" si="100"/>
        <v>201302</v>
      </c>
    </row>
    <row r="402" spans="1:17" x14ac:dyDescent="0.25">
      <c r="A402" s="6">
        <v>41309</v>
      </c>
      <c r="B402" s="7">
        <f t="shared" si="101"/>
        <v>2013</v>
      </c>
      <c r="C402" s="7">
        <f t="shared" si="96"/>
        <v>2</v>
      </c>
      <c r="D402" s="8" t="str">
        <f t="shared" si="102"/>
        <v>February</v>
      </c>
      <c r="E402" s="7" t="str">
        <f t="shared" si="103"/>
        <v>Feb</v>
      </c>
      <c r="F402" s="9">
        <f t="shared" si="97"/>
        <v>1</v>
      </c>
      <c r="G402" s="7" t="str">
        <f t="shared" si="104"/>
        <v>Quarter 1</v>
      </c>
      <c r="H402" s="7" t="str">
        <f t="shared" si="105"/>
        <v>Q1</v>
      </c>
      <c r="I402" s="6" t="str">
        <f t="shared" si="106"/>
        <v>20131</v>
      </c>
      <c r="J402" s="7" t="str">
        <f t="shared" si="107"/>
        <v>Q1 2013</v>
      </c>
      <c r="K402" s="7" t="str">
        <f t="shared" si="98"/>
        <v>Feb 2013</v>
      </c>
      <c r="L402" s="10" t="str">
        <f t="shared" si="108"/>
        <v>February 2013</v>
      </c>
      <c r="M402" s="11" t="str">
        <f t="shared" si="109"/>
        <v>February</v>
      </c>
      <c r="N402" s="12" t="str">
        <f t="shared" si="110"/>
        <v>Feb</v>
      </c>
      <c r="O402" s="12" t="str">
        <f t="shared" si="99"/>
        <v>Quarter 1 2013</v>
      </c>
      <c r="P402" s="12" t="str">
        <f t="shared" si="111"/>
        <v>Qtr 1 2013</v>
      </c>
      <c r="Q402" s="12" t="str">
        <f t="shared" si="100"/>
        <v>201302</v>
      </c>
    </row>
    <row r="403" spans="1:17" x14ac:dyDescent="0.25">
      <c r="A403" s="6">
        <v>41310</v>
      </c>
      <c r="B403" s="7">
        <f t="shared" si="101"/>
        <v>2013</v>
      </c>
      <c r="C403" s="7">
        <f t="shared" si="96"/>
        <v>2</v>
      </c>
      <c r="D403" s="8" t="str">
        <f t="shared" si="102"/>
        <v>February</v>
      </c>
      <c r="E403" s="7" t="str">
        <f t="shared" si="103"/>
        <v>Feb</v>
      </c>
      <c r="F403" s="9">
        <f t="shared" si="97"/>
        <v>1</v>
      </c>
      <c r="G403" s="7" t="str">
        <f t="shared" si="104"/>
        <v>Quarter 1</v>
      </c>
      <c r="H403" s="7" t="str">
        <f t="shared" si="105"/>
        <v>Q1</v>
      </c>
      <c r="I403" s="6" t="str">
        <f t="shared" si="106"/>
        <v>20131</v>
      </c>
      <c r="J403" s="7" t="str">
        <f t="shared" si="107"/>
        <v>Q1 2013</v>
      </c>
      <c r="K403" s="7" t="str">
        <f t="shared" si="98"/>
        <v>Feb 2013</v>
      </c>
      <c r="L403" s="10" t="str">
        <f t="shared" si="108"/>
        <v>February 2013</v>
      </c>
      <c r="M403" s="11" t="str">
        <f t="shared" si="109"/>
        <v>February</v>
      </c>
      <c r="N403" s="12" t="str">
        <f t="shared" si="110"/>
        <v>Feb</v>
      </c>
      <c r="O403" s="12" t="str">
        <f t="shared" si="99"/>
        <v>Quarter 1 2013</v>
      </c>
      <c r="P403" s="12" t="str">
        <f t="shared" si="111"/>
        <v>Qtr 1 2013</v>
      </c>
      <c r="Q403" s="12" t="str">
        <f t="shared" si="100"/>
        <v>201302</v>
      </c>
    </row>
    <row r="404" spans="1:17" x14ac:dyDescent="0.25">
      <c r="A404" s="6">
        <v>41311</v>
      </c>
      <c r="B404" s="7">
        <f t="shared" si="101"/>
        <v>2013</v>
      </c>
      <c r="C404" s="7">
        <f t="shared" si="96"/>
        <v>2</v>
      </c>
      <c r="D404" s="8" t="str">
        <f t="shared" si="102"/>
        <v>February</v>
      </c>
      <c r="E404" s="7" t="str">
        <f t="shared" si="103"/>
        <v>Feb</v>
      </c>
      <c r="F404" s="9">
        <f t="shared" si="97"/>
        <v>1</v>
      </c>
      <c r="G404" s="7" t="str">
        <f t="shared" si="104"/>
        <v>Quarter 1</v>
      </c>
      <c r="H404" s="7" t="str">
        <f t="shared" si="105"/>
        <v>Q1</v>
      </c>
      <c r="I404" s="6" t="str">
        <f t="shared" si="106"/>
        <v>20131</v>
      </c>
      <c r="J404" s="7" t="str">
        <f t="shared" si="107"/>
        <v>Q1 2013</v>
      </c>
      <c r="K404" s="7" t="str">
        <f t="shared" si="98"/>
        <v>Feb 2013</v>
      </c>
      <c r="L404" s="10" t="str">
        <f t="shared" si="108"/>
        <v>February 2013</v>
      </c>
      <c r="M404" s="11" t="str">
        <f t="shared" si="109"/>
        <v>February</v>
      </c>
      <c r="N404" s="12" t="str">
        <f t="shared" si="110"/>
        <v>Feb</v>
      </c>
      <c r="O404" s="12" t="str">
        <f t="shared" si="99"/>
        <v>Quarter 1 2013</v>
      </c>
      <c r="P404" s="12" t="str">
        <f t="shared" si="111"/>
        <v>Qtr 1 2013</v>
      </c>
      <c r="Q404" s="12" t="str">
        <f t="shared" si="100"/>
        <v>201302</v>
      </c>
    </row>
    <row r="405" spans="1:17" x14ac:dyDescent="0.25">
      <c r="A405" s="6">
        <v>41312</v>
      </c>
      <c r="B405" s="7">
        <f t="shared" si="101"/>
        <v>2013</v>
      </c>
      <c r="C405" s="7">
        <f t="shared" si="96"/>
        <v>2</v>
      </c>
      <c r="D405" s="8" t="str">
        <f t="shared" si="102"/>
        <v>February</v>
      </c>
      <c r="E405" s="7" t="str">
        <f t="shared" si="103"/>
        <v>Feb</v>
      </c>
      <c r="F405" s="9">
        <f t="shared" si="97"/>
        <v>1</v>
      </c>
      <c r="G405" s="7" t="str">
        <f t="shared" si="104"/>
        <v>Quarter 1</v>
      </c>
      <c r="H405" s="7" t="str">
        <f t="shared" si="105"/>
        <v>Q1</v>
      </c>
      <c r="I405" s="6" t="str">
        <f t="shared" si="106"/>
        <v>20131</v>
      </c>
      <c r="J405" s="7" t="str">
        <f t="shared" si="107"/>
        <v>Q1 2013</v>
      </c>
      <c r="K405" s="7" t="str">
        <f t="shared" si="98"/>
        <v>Feb 2013</v>
      </c>
      <c r="L405" s="10" t="str">
        <f t="shared" si="108"/>
        <v>February 2013</v>
      </c>
      <c r="M405" s="11" t="str">
        <f t="shared" si="109"/>
        <v>February</v>
      </c>
      <c r="N405" s="12" t="str">
        <f t="shared" si="110"/>
        <v>Feb</v>
      </c>
      <c r="O405" s="12" t="str">
        <f t="shared" si="99"/>
        <v>Quarter 1 2013</v>
      </c>
      <c r="P405" s="12" t="str">
        <f t="shared" si="111"/>
        <v>Qtr 1 2013</v>
      </c>
      <c r="Q405" s="12" t="str">
        <f t="shared" si="100"/>
        <v>201302</v>
      </c>
    </row>
    <row r="406" spans="1:17" x14ac:dyDescent="0.25">
      <c r="A406" s="6">
        <v>41313</v>
      </c>
      <c r="B406" s="7">
        <f t="shared" si="101"/>
        <v>2013</v>
      </c>
      <c r="C406" s="7">
        <f t="shared" si="96"/>
        <v>2</v>
      </c>
      <c r="D406" s="8" t="str">
        <f t="shared" si="102"/>
        <v>February</v>
      </c>
      <c r="E406" s="7" t="str">
        <f t="shared" si="103"/>
        <v>Feb</v>
      </c>
      <c r="F406" s="9">
        <f t="shared" si="97"/>
        <v>1</v>
      </c>
      <c r="G406" s="7" t="str">
        <f t="shared" si="104"/>
        <v>Quarter 1</v>
      </c>
      <c r="H406" s="7" t="str">
        <f t="shared" si="105"/>
        <v>Q1</v>
      </c>
      <c r="I406" s="6" t="str">
        <f t="shared" si="106"/>
        <v>20131</v>
      </c>
      <c r="J406" s="7" t="str">
        <f t="shared" si="107"/>
        <v>Q1 2013</v>
      </c>
      <c r="K406" s="7" t="str">
        <f t="shared" si="98"/>
        <v>Feb 2013</v>
      </c>
      <c r="L406" s="10" t="str">
        <f t="shared" si="108"/>
        <v>February 2013</v>
      </c>
      <c r="M406" s="11" t="str">
        <f t="shared" si="109"/>
        <v>February</v>
      </c>
      <c r="N406" s="12" t="str">
        <f t="shared" si="110"/>
        <v>Feb</v>
      </c>
      <c r="O406" s="12" t="str">
        <f t="shared" si="99"/>
        <v>Quarter 1 2013</v>
      </c>
      <c r="P406" s="12" t="str">
        <f t="shared" si="111"/>
        <v>Qtr 1 2013</v>
      </c>
      <c r="Q406" s="12" t="str">
        <f t="shared" si="100"/>
        <v>201302</v>
      </c>
    </row>
    <row r="407" spans="1:17" x14ac:dyDescent="0.25">
      <c r="A407" s="6">
        <v>41314</v>
      </c>
      <c r="B407" s="7">
        <f t="shared" si="101"/>
        <v>2013</v>
      </c>
      <c r="C407" s="7">
        <f t="shared" si="96"/>
        <v>2</v>
      </c>
      <c r="D407" s="8" t="str">
        <f t="shared" si="102"/>
        <v>February</v>
      </c>
      <c r="E407" s="7" t="str">
        <f t="shared" si="103"/>
        <v>Feb</v>
      </c>
      <c r="F407" s="9">
        <f t="shared" si="97"/>
        <v>1</v>
      </c>
      <c r="G407" s="7" t="str">
        <f t="shared" si="104"/>
        <v>Quarter 1</v>
      </c>
      <c r="H407" s="7" t="str">
        <f t="shared" si="105"/>
        <v>Q1</v>
      </c>
      <c r="I407" s="6" t="str">
        <f t="shared" si="106"/>
        <v>20131</v>
      </c>
      <c r="J407" s="7" t="str">
        <f t="shared" si="107"/>
        <v>Q1 2013</v>
      </c>
      <c r="K407" s="7" t="str">
        <f t="shared" si="98"/>
        <v>Feb 2013</v>
      </c>
      <c r="L407" s="10" t="str">
        <f t="shared" si="108"/>
        <v>February 2013</v>
      </c>
      <c r="M407" s="11" t="str">
        <f t="shared" si="109"/>
        <v>February</v>
      </c>
      <c r="N407" s="12" t="str">
        <f t="shared" si="110"/>
        <v>Feb</v>
      </c>
      <c r="O407" s="12" t="str">
        <f t="shared" si="99"/>
        <v>Quarter 1 2013</v>
      </c>
      <c r="P407" s="12" t="str">
        <f t="shared" si="111"/>
        <v>Qtr 1 2013</v>
      </c>
      <c r="Q407" s="12" t="str">
        <f t="shared" si="100"/>
        <v>201302</v>
      </c>
    </row>
    <row r="408" spans="1:17" x14ac:dyDescent="0.25">
      <c r="A408" s="6">
        <v>41315</v>
      </c>
      <c r="B408" s="7">
        <f t="shared" si="101"/>
        <v>2013</v>
      </c>
      <c r="C408" s="7">
        <f t="shared" si="96"/>
        <v>2</v>
      </c>
      <c r="D408" s="8" t="str">
        <f t="shared" si="102"/>
        <v>February</v>
      </c>
      <c r="E408" s="7" t="str">
        <f t="shared" si="103"/>
        <v>Feb</v>
      </c>
      <c r="F408" s="9">
        <f t="shared" si="97"/>
        <v>1</v>
      </c>
      <c r="G408" s="7" t="str">
        <f t="shared" si="104"/>
        <v>Quarter 1</v>
      </c>
      <c r="H408" s="7" t="str">
        <f t="shared" si="105"/>
        <v>Q1</v>
      </c>
      <c r="I408" s="6" t="str">
        <f t="shared" si="106"/>
        <v>20131</v>
      </c>
      <c r="J408" s="7" t="str">
        <f t="shared" si="107"/>
        <v>Q1 2013</v>
      </c>
      <c r="K408" s="7" t="str">
        <f t="shared" si="98"/>
        <v>Feb 2013</v>
      </c>
      <c r="L408" s="10" t="str">
        <f t="shared" si="108"/>
        <v>February 2013</v>
      </c>
      <c r="M408" s="11" t="str">
        <f t="shared" si="109"/>
        <v>February</v>
      </c>
      <c r="N408" s="12" t="str">
        <f t="shared" si="110"/>
        <v>Feb</v>
      </c>
      <c r="O408" s="12" t="str">
        <f t="shared" si="99"/>
        <v>Quarter 1 2013</v>
      </c>
      <c r="P408" s="12" t="str">
        <f t="shared" si="111"/>
        <v>Qtr 1 2013</v>
      </c>
      <c r="Q408" s="12" t="str">
        <f t="shared" si="100"/>
        <v>201302</v>
      </c>
    </row>
    <row r="409" spans="1:17" x14ac:dyDescent="0.25">
      <c r="A409" s="6">
        <v>41316</v>
      </c>
      <c r="B409" s="7">
        <f t="shared" si="101"/>
        <v>2013</v>
      </c>
      <c r="C409" s="7">
        <f t="shared" si="96"/>
        <v>2</v>
      </c>
      <c r="D409" s="8" t="str">
        <f t="shared" si="102"/>
        <v>February</v>
      </c>
      <c r="E409" s="7" t="str">
        <f t="shared" si="103"/>
        <v>Feb</v>
      </c>
      <c r="F409" s="9">
        <f t="shared" si="97"/>
        <v>1</v>
      </c>
      <c r="G409" s="7" t="str">
        <f t="shared" si="104"/>
        <v>Quarter 1</v>
      </c>
      <c r="H409" s="7" t="str">
        <f t="shared" si="105"/>
        <v>Q1</v>
      </c>
      <c r="I409" s="6" t="str">
        <f t="shared" si="106"/>
        <v>20131</v>
      </c>
      <c r="J409" s="7" t="str">
        <f t="shared" si="107"/>
        <v>Q1 2013</v>
      </c>
      <c r="K409" s="7" t="str">
        <f t="shared" si="98"/>
        <v>Feb 2013</v>
      </c>
      <c r="L409" s="10" t="str">
        <f t="shared" si="108"/>
        <v>February 2013</v>
      </c>
      <c r="M409" s="11" t="str">
        <f t="shared" si="109"/>
        <v>February</v>
      </c>
      <c r="N409" s="12" t="str">
        <f t="shared" si="110"/>
        <v>Feb</v>
      </c>
      <c r="O409" s="12" t="str">
        <f t="shared" si="99"/>
        <v>Quarter 1 2013</v>
      </c>
      <c r="P409" s="12" t="str">
        <f t="shared" si="111"/>
        <v>Qtr 1 2013</v>
      </c>
      <c r="Q409" s="12" t="str">
        <f t="shared" si="100"/>
        <v>201302</v>
      </c>
    </row>
    <row r="410" spans="1:17" x14ac:dyDescent="0.25">
      <c r="A410" s="6">
        <v>41317</v>
      </c>
      <c r="B410" s="7">
        <f t="shared" si="101"/>
        <v>2013</v>
      </c>
      <c r="C410" s="7">
        <f t="shared" si="96"/>
        <v>2</v>
      </c>
      <c r="D410" s="8" t="str">
        <f t="shared" si="102"/>
        <v>February</v>
      </c>
      <c r="E410" s="7" t="str">
        <f t="shared" si="103"/>
        <v>Feb</v>
      </c>
      <c r="F410" s="9">
        <f t="shared" si="97"/>
        <v>1</v>
      </c>
      <c r="G410" s="7" t="str">
        <f t="shared" si="104"/>
        <v>Quarter 1</v>
      </c>
      <c r="H410" s="7" t="str">
        <f t="shared" si="105"/>
        <v>Q1</v>
      </c>
      <c r="I410" s="6" t="str">
        <f t="shared" si="106"/>
        <v>20131</v>
      </c>
      <c r="J410" s="7" t="str">
        <f t="shared" si="107"/>
        <v>Q1 2013</v>
      </c>
      <c r="K410" s="7" t="str">
        <f t="shared" si="98"/>
        <v>Feb 2013</v>
      </c>
      <c r="L410" s="10" t="str">
        <f t="shared" si="108"/>
        <v>February 2013</v>
      </c>
      <c r="M410" s="11" t="str">
        <f t="shared" si="109"/>
        <v>February</v>
      </c>
      <c r="N410" s="12" t="str">
        <f t="shared" si="110"/>
        <v>Feb</v>
      </c>
      <c r="O410" s="12" t="str">
        <f t="shared" si="99"/>
        <v>Quarter 1 2013</v>
      </c>
      <c r="P410" s="12" t="str">
        <f t="shared" si="111"/>
        <v>Qtr 1 2013</v>
      </c>
      <c r="Q410" s="12" t="str">
        <f t="shared" si="100"/>
        <v>201302</v>
      </c>
    </row>
    <row r="411" spans="1:17" x14ac:dyDescent="0.25">
      <c r="A411" s="6">
        <v>41318</v>
      </c>
      <c r="B411" s="7">
        <f t="shared" si="101"/>
        <v>2013</v>
      </c>
      <c r="C411" s="7">
        <f t="shared" si="96"/>
        <v>2</v>
      </c>
      <c r="D411" s="8" t="str">
        <f t="shared" si="102"/>
        <v>February</v>
      </c>
      <c r="E411" s="7" t="str">
        <f t="shared" si="103"/>
        <v>Feb</v>
      </c>
      <c r="F411" s="9">
        <f t="shared" si="97"/>
        <v>1</v>
      </c>
      <c r="G411" s="7" t="str">
        <f t="shared" si="104"/>
        <v>Quarter 1</v>
      </c>
      <c r="H411" s="7" t="str">
        <f t="shared" si="105"/>
        <v>Q1</v>
      </c>
      <c r="I411" s="6" t="str">
        <f t="shared" si="106"/>
        <v>20131</v>
      </c>
      <c r="J411" s="7" t="str">
        <f t="shared" si="107"/>
        <v>Q1 2013</v>
      </c>
      <c r="K411" s="7" t="str">
        <f t="shared" si="98"/>
        <v>Feb 2013</v>
      </c>
      <c r="L411" s="10" t="str">
        <f t="shared" si="108"/>
        <v>February 2013</v>
      </c>
      <c r="M411" s="11" t="str">
        <f t="shared" si="109"/>
        <v>February</v>
      </c>
      <c r="N411" s="12" t="str">
        <f t="shared" si="110"/>
        <v>Feb</v>
      </c>
      <c r="O411" s="12" t="str">
        <f t="shared" si="99"/>
        <v>Quarter 1 2013</v>
      </c>
      <c r="P411" s="12" t="str">
        <f t="shared" si="111"/>
        <v>Qtr 1 2013</v>
      </c>
      <c r="Q411" s="12" t="str">
        <f t="shared" si="100"/>
        <v>201302</v>
      </c>
    </row>
    <row r="412" spans="1:17" x14ac:dyDescent="0.25">
      <c r="A412" s="6">
        <v>41319</v>
      </c>
      <c r="B412" s="7">
        <f t="shared" si="101"/>
        <v>2013</v>
      </c>
      <c r="C412" s="7">
        <f t="shared" si="96"/>
        <v>2</v>
      </c>
      <c r="D412" s="8" t="str">
        <f t="shared" si="102"/>
        <v>February</v>
      </c>
      <c r="E412" s="7" t="str">
        <f t="shared" si="103"/>
        <v>Feb</v>
      </c>
      <c r="F412" s="9">
        <f t="shared" si="97"/>
        <v>1</v>
      </c>
      <c r="G412" s="7" t="str">
        <f t="shared" si="104"/>
        <v>Quarter 1</v>
      </c>
      <c r="H412" s="7" t="str">
        <f t="shared" si="105"/>
        <v>Q1</v>
      </c>
      <c r="I412" s="6" t="str">
        <f t="shared" si="106"/>
        <v>20131</v>
      </c>
      <c r="J412" s="7" t="str">
        <f t="shared" si="107"/>
        <v>Q1 2013</v>
      </c>
      <c r="K412" s="7" t="str">
        <f t="shared" si="98"/>
        <v>Feb 2013</v>
      </c>
      <c r="L412" s="10" t="str">
        <f t="shared" si="108"/>
        <v>February 2013</v>
      </c>
      <c r="M412" s="11" t="str">
        <f t="shared" si="109"/>
        <v>February</v>
      </c>
      <c r="N412" s="12" t="str">
        <f t="shared" si="110"/>
        <v>Feb</v>
      </c>
      <c r="O412" s="12" t="str">
        <f t="shared" si="99"/>
        <v>Quarter 1 2013</v>
      </c>
      <c r="P412" s="12" t="str">
        <f t="shared" si="111"/>
        <v>Qtr 1 2013</v>
      </c>
      <c r="Q412" s="12" t="str">
        <f t="shared" si="100"/>
        <v>201302</v>
      </c>
    </row>
    <row r="413" spans="1:17" x14ac:dyDescent="0.25">
      <c r="A413" s="6">
        <v>41320</v>
      </c>
      <c r="B413" s="7">
        <f t="shared" si="101"/>
        <v>2013</v>
      </c>
      <c r="C413" s="7">
        <f t="shared" si="96"/>
        <v>2</v>
      </c>
      <c r="D413" s="8" t="str">
        <f t="shared" si="102"/>
        <v>February</v>
      </c>
      <c r="E413" s="7" t="str">
        <f t="shared" si="103"/>
        <v>Feb</v>
      </c>
      <c r="F413" s="9">
        <f t="shared" si="97"/>
        <v>1</v>
      </c>
      <c r="G413" s="7" t="str">
        <f t="shared" si="104"/>
        <v>Quarter 1</v>
      </c>
      <c r="H413" s="7" t="str">
        <f t="shared" si="105"/>
        <v>Q1</v>
      </c>
      <c r="I413" s="6" t="str">
        <f t="shared" si="106"/>
        <v>20131</v>
      </c>
      <c r="J413" s="7" t="str">
        <f t="shared" si="107"/>
        <v>Q1 2013</v>
      </c>
      <c r="K413" s="7" t="str">
        <f t="shared" si="98"/>
        <v>Feb 2013</v>
      </c>
      <c r="L413" s="10" t="str">
        <f t="shared" si="108"/>
        <v>February 2013</v>
      </c>
      <c r="M413" s="11" t="str">
        <f t="shared" si="109"/>
        <v>February</v>
      </c>
      <c r="N413" s="12" t="str">
        <f t="shared" si="110"/>
        <v>Feb</v>
      </c>
      <c r="O413" s="12" t="str">
        <f t="shared" si="99"/>
        <v>Quarter 1 2013</v>
      </c>
      <c r="P413" s="12" t="str">
        <f t="shared" si="111"/>
        <v>Qtr 1 2013</v>
      </c>
      <c r="Q413" s="12" t="str">
        <f t="shared" si="100"/>
        <v>201302</v>
      </c>
    </row>
    <row r="414" spans="1:17" x14ac:dyDescent="0.25">
      <c r="A414" s="6">
        <v>41321</v>
      </c>
      <c r="B414" s="7">
        <f t="shared" si="101"/>
        <v>2013</v>
      </c>
      <c r="C414" s="7">
        <f t="shared" si="96"/>
        <v>2</v>
      </c>
      <c r="D414" s="8" t="str">
        <f t="shared" si="102"/>
        <v>February</v>
      </c>
      <c r="E414" s="7" t="str">
        <f t="shared" si="103"/>
        <v>Feb</v>
      </c>
      <c r="F414" s="9">
        <f t="shared" si="97"/>
        <v>1</v>
      </c>
      <c r="G414" s="7" t="str">
        <f t="shared" si="104"/>
        <v>Quarter 1</v>
      </c>
      <c r="H414" s="7" t="str">
        <f t="shared" si="105"/>
        <v>Q1</v>
      </c>
      <c r="I414" s="6" t="str">
        <f t="shared" si="106"/>
        <v>20131</v>
      </c>
      <c r="J414" s="7" t="str">
        <f t="shared" si="107"/>
        <v>Q1 2013</v>
      </c>
      <c r="K414" s="7" t="str">
        <f t="shared" si="98"/>
        <v>Feb 2013</v>
      </c>
      <c r="L414" s="10" t="str">
        <f t="shared" si="108"/>
        <v>February 2013</v>
      </c>
      <c r="M414" s="11" t="str">
        <f t="shared" si="109"/>
        <v>February</v>
      </c>
      <c r="N414" s="12" t="str">
        <f t="shared" si="110"/>
        <v>Feb</v>
      </c>
      <c r="O414" s="12" t="str">
        <f t="shared" si="99"/>
        <v>Quarter 1 2013</v>
      </c>
      <c r="P414" s="12" t="str">
        <f t="shared" si="111"/>
        <v>Qtr 1 2013</v>
      </c>
      <c r="Q414" s="12" t="str">
        <f t="shared" si="100"/>
        <v>201302</v>
      </c>
    </row>
    <row r="415" spans="1:17" x14ac:dyDescent="0.25">
      <c r="A415" s="6">
        <v>41322</v>
      </c>
      <c r="B415" s="7">
        <f t="shared" si="101"/>
        <v>2013</v>
      </c>
      <c r="C415" s="7">
        <f t="shared" si="96"/>
        <v>2</v>
      </c>
      <c r="D415" s="8" t="str">
        <f t="shared" si="102"/>
        <v>February</v>
      </c>
      <c r="E415" s="7" t="str">
        <f t="shared" si="103"/>
        <v>Feb</v>
      </c>
      <c r="F415" s="9">
        <f t="shared" si="97"/>
        <v>1</v>
      </c>
      <c r="G415" s="7" t="str">
        <f t="shared" si="104"/>
        <v>Quarter 1</v>
      </c>
      <c r="H415" s="7" t="str">
        <f t="shared" si="105"/>
        <v>Q1</v>
      </c>
      <c r="I415" s="6" t="str">
        <f t="shared" si="106"/>
        <v>20131</v>
      </c>
      <c r="J415" s="7" t="str">
        <f t="shared" si="107"/>
        <v>Q1 2013</v>
      </c>
      <c r="K415" s="7" t="str">
        <f t="shared" si="98"/>
        <v>Feb 2013</v>
      </c>
      <c r="L415" s="10" t="str">
        <f t="shared" si="108"/>
        <v>February 2013</v>
      </c>
      <c r="M415" s="11" t="str">
        <f t="shared" si="109"/>
        <v>February</v>
      </c>
      <c r="N415" s="12" t="str">
        <f t="shared" si="110"/>
        <v>Feb</v>
      </c>
      <c r="O415" s="12" t="str">
        <f t="shared" si="99"/>
        <v>Quarter 1 2013</v>
      </c>
      <c r="P415" s="12" t="str">
        <f t="shared" si="111"/>
        <v>Qtr 1 2013</v>
      </c>
      <c r="Q415" s="12" t="str">
        <f t="shared" si="100"/>
        <v>201302</v>
      </c>
    </row>
    <row r="416" spans="1:17" x14ac:dyDescent="0.25">
      <c r="A416" s="6">
        <v>41323</v>
      </c>
      <c r="B416" s="7">
        <f t="shared" si="101"/>
        <v>2013</v>
      </c>
      <c r="C416" s="7">
        <f t="shared" si="96"/>
        <v>2</v>
      </c>
      <c r="D416" s="8" t="str">
        <f t="shared" si="102"/>
        <v>February</v>
      </c>
      <c r="E416" s="7" t="str">
        <f t="shared" si="103"/>
        <v>Feb</v>
      </c>
      <c r="F416" s="9">
        <f t="shared" si="97"/>
        <v>1</v>
      </c>
      <c r="G416" s="7" t="str">
        <f t="shared" si="104"/>
        <v>Quarter 1</v>
      </c>
      <c r="H416" s="7" t="str">
        <f t="shared" si="105"/>
        <v>Q1</v>
      </c>
      <c r="I416" s="6" t="str">
        <f t="shared" si="106"/>
        <v>20131</v>
      </c>
      <c r="J416" s="7" t="str">
        <f t="shared" si="107"/>
        <v>Q1 2013</v>
      </c>
      <c r="K416" s="7" t="str">
        <f t="shared" si="98"/>
        <v>Feb 2013</v>
      </c>
      <c r="L416" s="10" t="str">
        <f t="shared" si="108"/>
        <v>February 2013</v>
      </c>
      <c r="M416" s="11" t="str">
        <f t="shared" si="109"/>
        <v>February</v>
      </c>
      <c r="N416" s="12" t="str">
        <f t="shared" si="110"/>
        <v>Feb</v>
      </c>
      <c r="O416" s="12" t="str">
        <f t="shared" si="99"/>
        <v>Quarter 1 2013</v>
      </c>
      <c r="P416" s="12" t="str">
        <f t="shared" si="111"/>
        <v>Qtr 1 2013</v>
      </c>
      <c r="Q416" s="12" t="str">
        <f t="shared" si="100"/>
        <v>201302</v>
      </c>
    </row>
    <row r="417" spans="1:17" x14ac:dyDescent="0.25">
      <c r="A417" s="6">
        <v>41324</v>
      </c>
      <c r="B417" s="7">
        <f t="shared" si="101"/>
        <v>2013</v>
      </c>
      <c r="C417" s="7">
        <f t="shared" si="96"/>
        <v>2</v>
      </c>
      <c r="D417" s="8" t="str">
        <f t="shared" si="102"/>
        <v>February</v>
      </c>
      <c r="E417" s="7" t="str">
        <f t="shared" si="103"/>
        <v>Feb</v>
      </c>
      <c r="F417" s="9">
        <f t="shared" si="97"/>
        <v>1</v>
      </c>
      <c r="G417" s="7" t="str">
        <f t="shared" si="104"/>
        <v>Quarter 1</v>
      </c>
      <c r="H417" s="7" t="str">
        <f t="shared" si="105"/>
        <v>Q1</v>
      </c>
      <c r="I417" s="6" t="str">
        <f t="shared" si="106"/>
        <v>20131</v>
      </c>
      <c r="J417" s="7" t="str">
        <f t="shared" si="107"/>
        <v>Q1 2013</v>
      </c>
      <c r="K417" s="7" t="str">
        <f t="shared" si="98"/>
        <v>Feb 2013</v>
      </c>
      <c r="L417" s="10" t="str">
        <f t="shared" si="108"/>
        <v>February 2013</v>
      </c>
      <c r="M417" s="11" t="str">
        <f t="shared" si="109"/>
        <v>February</v>
      </c>
      <c r="N417" s="12" t="str">
        <f t="shared" si="110"/>
        <v>Feb</v>
      </c>
      <c r="O417" s="12" t="str">
        <f t="shared" si="99"/>
        <v>Quarter 1 2013</v>
      </c>
      <c r="P417" s="12" t="str">
        <f t="shared" si="111"/>
        <v>Qtr 1 2013</v>
      </c>
      <c r="Q417" s="12" t="str">
        <f t="shared" si="100"/>
        <v>201302</v>
      </c>
    </row>
    <row r="418" spans="1:17" x14ac:dyDescent="0.25">
      <c r="A418" s="6">
        <v>41325</v>
      </c>
      <c r="B418" s="7">
        <f t="shared" si="101"/>
        <v>2013</v>
      </c>
      <c r="C418" s="7">
        <f t="shared" si="96"/>
        <v>2</v>
      </c>
      <c r="D418" s="8" t="str">
        <f t="shared" si="102"/>
        <v>February</v>
      </c>
      <c r="E418" s="7" t="str">
        <f t="shared" si="103"/>
        <v>Feb</v>
      </c>
      <c r="F418" s="9">
        <f t="shared" si="97"/>
        <v>1</v>
      </c>
      <c r="G418" s="7" t="str">
        <f t="shared" si="104"/>
        <v>Quarter 1</v>
      </c>
      <c r="H418" s="7" t="str">
        <f t="shared" si="105"/>
        <v>Q1</v>
      </c>
      <c r="I418" s="6" t="str">
        <f t="shared" si="106"/>
        <v>20131</v>
      </c>
      <c r="J418" s="7" t="str">
        <f t="shared" si="107"/>
        <v>Q1 2013</v>
      </c>
      <c r="K418" s="7" t="str">
        <f t="shared" si="98"/>
        <v>Feb 2013</v>
      </c>
      <c r="L418" s="10" t="str">
        <f t="shared" si="108"/>
        <v>February 2013</v>
      </c>
      <c r="M418" s="11" t="str">
        <f t="shared" si="109"/>
        <v>February</v>
      </c>
      <c r="N418" s="12" t="str">
        <f t="shared" si="110"/>
        <v>Feb</v>
      </c>
      <c r="O418" s="12" t="str">
        <f t="shared" si="99"/>
        <v>Quarter 1 2013</v>
      </c>
      <c r="P418" s="12" t="str">
        <f t="shared" si="111"/>
        <v>Qtr 1 2013</v>
      </c>
      <c r="Q418" s="12" t="str">
        <f t="shared" si="100"/>
        <v>201302</v>
      </c>
    </row>
    <row r="419" spans="1:17" x14ac:dyDescent="0.25">
      <c r="A419" s="6">
        <v>41326</v>
      </c>
      <c r="B419" s="7">
        <f t="shared" si="101"/>
        <v>2013</v>
      </c>
      <c r="C419" s="7">
        <f t="shared" si="96"/>
        <v>2</v>
      </c>
      <c r="D419" s="8" t="str">
        <f t="shared" si="102"/>
        <v>February</v>
      </c>
      <c r="E419" s="7" t="str">
        <f t="shared" si="103"/>
        <v>Feb</v>
      </c>
      <c r="F419" s="9">
        <f t="shared" si="97"/>
        <v>1</v>
      </c>
      <c r="G419" s="7" t="str">
        <f t="shared" si="104"/>
        <v>Quarter 1</v>
      </c>
      <c r="H419" s="7" t="str">
        <f t="shared" si="105"/>
        <v>Q1</v>
      </c>
      <c r="I419" s="6" t="str">
        <f t="shared" si="106"/>
        <v>20131</v>
      </c>
      <c r="J419" s="7" t="str">
        <f t="shared" si="107"/>
        <v>Q1 2013</v>
      </c>
      <c r="K419" s="7" t="str">
        <f t="shared" si="98"/>
        <v>Feb 2013</v>
      </c>
      <c r="L419" s="10" t="str">
        <f t="shared" si="108"/>
        <v>February 2013</v>
      </c>
      <c r="M419" s="11" t="str">
        <f t="shared" si="109"/>
        <v>February</v>
      </c>
      <c r="N419" s="12" t="str">
        <f t="shared" si="110"/>
        <v>Feb</v>
      </c>
      <c r="O419" s="12" t="str">
        <f t="shared" si="99"/>
        <v>Quarter 1 2013</v>
      </c>
      <c r="P419" s="12" t="str">
        <f t="shared" si="111"/>
        <v>Qtr 1 2013</v>
      </c>
      <c r="Q419" s="12" t="str">
        <f t="shared" si="100"/>
        <v>201302</v>
      </c>
    </row>
    <row r="420" spans="1:17" x14ac:dyDescent="0.25">
      <c r="A420" s="6">
        <v>41327</v>
      </c>
      <c r="B420" s="7">
        <f t="shared" si="101"/>
        <v>2013</v>
      </c>
      <c r="C420" s="7">
        <f t="shared" si="96"/>
        <v>2</v>
      </c>
      <c r="D420" s="8" t="str">
        <f t="shared" si="102"/>
        <v>February</v>
      </c>
      <c r="E420" s="7" t="str">
        <f t="shared" si="103"/>
        <v>Feb</v>
      </c>
      <c r="F420" s="9">
        <f t="shared" si="97"/>
        <v>1</v>
      </c>
      <c r="G420" s="7" t="str">
        <f t="shared" si="104"/>
        <v>Quarter 1</v>
      </c>
      <c r="H420" s="7" t="str">
        <f t="shared" si="105"/>
        <v>Q1</v>
      </c>
      <c r="I420" s="6" t="str">
        <f t="shared" si="106"/>
        <v>20131</v>
      </c>
      <c r="J420" s="7" t="str">
        <f t="shared" si="107"/>
        <v>Q1 2013</v>
      </c>
      <c r="K420" s="7" t="str">
        <f t="shared" si="98"/>
        <v>Feb 2013</v>
      </c>
      <c r="L420" s="10" t="str">
        <f t="shared" si="108"/>
        <v>February 2013</v>
      </c>
      <c r="M420" s="11" t="str">
        <f t="shared" si="109"/>
        <v>February</v>
      </c>
      <c r="N420" s="12" t="str">
        <f t="shared" si="110"/>
        <v>Feb</v>
      </c>
      <c r="O420" s="12" t="str">
        <f t="shared" si="99"/>
        <v>Quarter 1 2013</v>
      </c>
      <c r="P420" s="12" t="str">
        <f t="shared" si="111"/>
        <v>Qtr 1 2013</v>
      </c>
      <c r="Q420" s="12" t="str">
        <f t="shared" si="100"/>
        <v>201302</v>
      </c>
    </row>
    <row r="421" spans="1:17" x14ac:dyDescent="0.25">
      <c r="A421" s="6">
        <v>41328</v>
      </c>
      <c r="B421" s="7">
        <f t="shared" si="101"/>
        <v>2013</v>
      </c>
      <c r="C421" s="7">
        <f t="shared" si="96"/>
        <v>2</v>
      </c>
      <c r="D421" s="8" t="str">
        <f t="shared" si="102"/>
        <v>February</v>
      </c>
      <c r="E421" s="7" t="str">
        <f t="shared" si="103"/>
        <v>Feb</v>
      </c>
      <c r="F421" s="9">
        <f t="shared" si="97"/>
        <v>1</v>
      </c>
      <c r="G421" s="7" t="str">
        <f t="shared" si="104"/>
        <v>Quarter 1</v>
      </c>
      <c r="H421" s="7" t="str">
        <f t="shared" si="105"/>
        <v>Q1</v>
      </c>
      <c r="I421" s="6" t="str">
        <f t="shared" si="106"/>
        <v>20131</v>
      </c>
      <c r="J421" s="7" t="str">
        <f t="shared" si="107"/>
        <v>Q1 2013</v>
      </c>
      <c r="K421" s="7" t="str">
        <f t="shared" si="98"/>
        <v>Feb 2013</v>
      </c>
      <c r="L421" s="10" t="str">
        <f t="shared" si="108"/>
        <v>February 2013</v>
      </c>
      <c r="M421" s="11" t="str">
        <f t="shared" si="109"/>
        <v>February</v>
      </c>
      <c r="N421" s="12" t="str">
        <f t="shared" si="110"/>
        <v>Feb</v>
      </c>
      <c r="O421" s="12" t="str">
        <f t="shared" si="99"/>
        <v>Quarter 1 2013</v>
      </c>
      <c r="P421" s="12" t="str">
        <f t="shared" si="111"/>
        <v>Qtr 1 2013</v>
      </c>
      <c r="Q421" s="12" t="str">
        <f t="shared" si="100"/>
        <v>201302</v>
      </c>
    </row>
    <row r="422" spans="1:17" x14ac:dyDescent="0.25">
      <c r="A422" s="6">
        <v>41329</v>
      </c>
      <c r="B422" s="7">
        <f t="shared" si="101"/>
        <v>2013</v>
      </c>
      <c r="C422" s="7">
        <f t="shared" si="96"/>
        <v>2</v>
      </c>
      <c r="D422" s="8" t="str">
        <f t="shared" si="102"/>
        <v>February</v>
      </c>
      <c r="E422" s="7" t="str">
        <f t="shared" si="103"/>
        <v>Feb</v>
      </c>
      <c r="F422" s="9">
        <f t="shared" si="97"/>
        <v>1</v>
      </c>
      <c r="G422" s="7" t="str">
        <f t="shared" si="104"/>
        <v>Quarter 1</v>
      </c>
      <c r="H422" s="7" t="str">
        <f t="shared" si="105"/>
        <v>Q1</v>
      </c>
      <c r="I422" s="6" t="str">
        <f t="shared" si="106"/>
        <v>20131</v>
      </c>
      <c r="J422" s="7" t="str">
        <f t="shared" si="107"/>
        <v>Q1 2013</v>
      </c>
      <c r="K422" s="7" t="str">
        <f t="shared" si="98"/>
        <v>Feb 2013</v>
      </c>
      <c r="L422" s="10" t="str">
        <f t="shared" si="108"/>
        <v>February 2013</v>
      </c>
      <c r="M422" s="11" t="str">
        <f t="shared" si="109"/>
        <v>February</v>
      </c>
      <c r="N422" s="12" t="str">
        <f t="shared" si="110"/>
        <v>Feb</v>
      </c>
      <c r="O422" s="12" t="str">
        <f t="shared" si="99"/>
        <v>Quarter 1 2013</v>
      </c>
      <c r="P422" s="12" t="str">
        <f t="shared" si="111"/>
        <v>Qtr 1 2013</v>
      </c>
      <c r="Q422" s="12" t="str">
        <f t="shared" si="100"/>
        <v>201302</v>
      </c>
    </row>
    <row r="423" spans="1:17" x14ac:dyDescent="0.25">
      <c r="A423" s="6">
        <v>41330</v>
      </c>
      <c r="B423" s="7">
        <f t="shared" si="101"/>
        <v>2013</v>
      </c>
      <c r="C423" s="7">
        <f t="shared" si="96"/>
        <v>2</v>
      </c>
      <c r="D423" s="8" t="str">
        <f t="shared" si="102"/>
        <v>February</v>
      </c>
      <c r="E423" s="7" t="str">
        <f t="shared" si="103"/>
        <v>Feb</v>
      </c>
      <c r="F423" s="9">
        <f t="shared" si="97"/>
        <v>1</v>
      </c>
      <c r="G423" s="7" t="str">
        <f t="shared" si="104"/>
        <v>Quarter 1</v>
      </c>
      <c r="H423" s="7" t="str">
        <f t="shared" si="105"/>
        <v>Q1</v>
      </c>
      <c r="I423" s="6" t="str">
        <f t="shared" si="106"/>
        <v>20131</v>
      </c>
      <c r="J423" s="7" t="str">
        <f t="shared" si="107"/>
        <v>Q1 2013</v>
      </c>
      <c r="K423" s="7" t="str">
        <f t="shared" si="98"/>
        <v>Feb 2013</v>
      </c>
      <c r="L423" s="10" t="str">
        <f t="shared" si="108"/>
        <v>February 2013</v>
      </c>
      <c r="M423" s="11" t="str">
        <f t="shared" si="109"/>
        <v>February</v>
      </c>
      <c r="N423" s="12" t="str">
        <f t="shared" si="110"/>
        <v>Feb</v>
      </c>
      <c r="O423" s="12" t="str">
        <f t="shared" si="99"/>
        <v>Quarter 1 2013</v>
      </c>
      <c r="P423" s="12" t="str">
        <f t="shared" si="111"/>
        <v>Qtr 1 2013</v>
      </c>
      <c r="Q423" s="12" t="str">
        <f t="shared" si="100"/>
        <v>201302</v>
      </c>
    </row>
    <row r="424" spans="1:17" x14ac:dyDescent="0.25">
      <c r="A424" s="6">
        <v>41331</v>
      </c>
      <c r="B424" s="7">
        <f t="shared" si="101"/>
        <v>2013</v>
      </c>
      <c r="C424" s="7">
        <f t="shared" si="96"/>
        <v>2</v>
      </c>
      <c r="D424" s="8" t="str">
        <f t="shared" si="102"/>
        <v>February</v>
      </c>
      <c r="E424" s="7" t="str">
        <f t="shared" si="103"/>
        <v>Feb</v>
      </c>
      <c r="F424" s="9">
        <f t="shared" si="97"/>
        <v>1</v>
      </c>
      <c r="G424" s="7" t="str">
        <f t="shared" si="104"/>
        <v>Quarter 1</v>
      </c>
      <c r="H424" s="7" t="str">
        <f t="shared" si="105"/>
        <v>Q1</v>
      </c>
      <c r="I424" s="6" t="str">
        <f t="shared" si="106"/>
        <v>20131</v>
      </c>
      <c r="J424" s="7" t="str">
        <f t="shared" si="107"/>
        <v>Q1 2013</v>
      </c>
      <c r="K424" s="7" t="str">
        <f t="shared" si="98"/>
        <v>Feb 2013</v>
      </c>
      <c r="L424" s="10" t="str">
        <f t="shared" si="108"/>
        <v>February 2013</v>
      </c>
      <c r="M424" s="11" t="str">
        <f t="shared" si="109"/>
        <v>February</v>
      </c>
      <c r="N424" s="12" t="str">
        <f t="shared" si="110"/>
        <v>Feb</v>
      </c>
      <c r="O424" s="12" t="str">
        <f t="shared" si="99"/>
        <v>Quarter 1 2013</v>
      </c>
      <c r="P424" s="12" t="str">
        <f t="shared" si="111"/>
        <v>Qtr 1 2013</v>
      </c>
      <c r="Q424" s="12" t="str">
        <f t="shared" si="100"/>
        <v>201302</v>
      </c>
    </row>
    <row r="425" spans="1:17" x14ac:dyDescent="0.25">
      <c r="A425" s="6">
        <v>41332</v>
      </c>
      <c r="B425" s="7">
        <f t="shared" si="101"/>
        <v>2013</v>
      </c>
      <c r="C425" s="7">
        <f t="shared" si="96"/>
        <v>2</v>
      </c>
      <c r="D425" s="8" t="str">
        <f t="shared" si="102"/>
        <v>February</v>
      </c>
      <c r="E425" s="7" t="str">
        <f t="shared" si="103"/>
        <v>Feb</v>
      </c>
      <c r="F425" s="9">
        <f t="shared" si="97"/>
        <v>1</v>
      </c>
      <c r="G425" s="7" t="str">
        <f t="shared" si="104"/>
        <v>Quarter 1</v>
      </c>
      <c r="H425" s="7" t="str">
        <f t="shared" si="105"/>
        <v>Q1</v>
      </c>
      <c r="I425" s="6" t="str">
        <f t="shared" si="106"/>
        <v>20131</v>
      </c>
      <c r="J425" s="7" t="str">
        <f t="shared" si="107"/>
        <v>Q1 2013</v>
      </c>
      <c r="K425" s="7" t="str">
        <f t="shared" si="98"/>
        <v>Feb 2013</v>
      </c>
      <c r="L425" s="10" t="str">
        <f t="shared" si="108"/>
        <v>February 2013</v>
      </c>
      <c r="M425" s="11" t="str">
        <f t="shared" si="109"/>
        <v>February</v>
      </c>
      <c r="N425" s="12" t="str">
        <f t="shared" si="110"/>
        <v>Feb</v>
      </c>
      <c r="O425" s="12" t="str">
        <f t="shared" si="99"/>
        <v>Quarter 1 2013</v>
      </c>
      <c r="P425" s="12" t="str">
        <f t="shared" si="111"/>
        <v>Qtr 1 2013</v>
      </c>
      <c r="Q425" s="12" t="str">
        <f t="shared" si="100"/>
        <v>201302</v>
      </c>
    </row>
    <row r="426" spans="1:17" x14ac:dyDescent="0.25">
      <c r="A426" s="6">
        <v>41333</v>
      </c>
      <c r="B426" s="7">
        <f t="shared" si="101"/>
        <v>2013</v>
      </c>
      <c r="C426" s="7">
        <f t="shared" si="96"/>
        <v>2</v>
      </c>
      <c r="D426" s="8" t="str">
        <f t="shared" si="102"/>
        <v>February</v>
      </c>
      <c r="E426" s="7" t="str">
        <f t="shared" si="103"/>
        <v>Feb</v>
      </c>
      <c r="F426" s="9">
        <f t="shared" si="97"/>
        <v>1</v>
      </c>
      <c r="G426" s="7" t="str">
        <f t="shared" si="104"/>
        <v>Quarter 1</v>
      </c>
      <c r="H426" s="7" t="str">
        <f t="shared" si="105"/>
        <v>Q1</v>
      </c>
      <c r="I426" s="6" t="str">
        <f t="shared" si="106"/>
        <v>20131</v>
      </c>
      <c r="J426" s="7" t="str">
        <f t="shared" si="107"/>
        <v>Q1 2013</v>
      </c>
      <c r="K426" s="7" t="str">
        <f t="shared" si="98"/>
        <v>Feb 2013</v>
      </c>
      <c r="L426" s="10" t="str">
        <f t="shared" si="108"/>
        <v>February 2013</v>
      </c>
      <c r="M426" s="11" t="str">
        <f t="shared" si="109"/>
        <v>February</v>
      </c>
      <c r="N426" s="12" t="str">
        <f t="shared" si="110"/>
        <v>Feb</v>
      </c>
      <c r="O426" s="12" t="str">
        <f t="shared" si="99"/>
        <v>Quarter 1 2013</v>
      </c>
      <c r="P426" s="12" t="str">
        <f t="shared" si="111"/>
        <v>Qtr 1 2013</v>
      </c>
      <c r="Q426" s="12" t="str">
        <f t="shared" si="100"/>
        <v>201302</v>
      </c>
    </row>
    <row r="427" spans="1:17" x14ac:dyDescent="0.25">
      <c r="A427" s="6">
        <v>41334</v>
      </c>
      <c r="B427" s="7">
        <f t="shared" si="101"/>
        <v>2013</v>
      </c>
      <c r="C427" s="7">
        <f t="shared" si="96"/>
        <v>3</v>
      </c>
      <c r="D427" s="8" t="str">
        <f t="shared" si="102"/>
        <v>March</v>
      </c>
      <c r="E427" s="7" t="str">
        <f t="shared" si="103"/>
        <v>Mar</v>
      </c>
      <c r="F427" s="9">
        <f t="shared" si="97"/>
        <v>1</v>
      </c>
      <c r="G427" s="7" t="str">
        <f t="shared" si="104"/>
        <v>Quarter 1</v>
      </c>
      <c r="H427" s="7" t="str">
        <f t="shared" si="105"/>
        <v>Q1</v>
      </c>
      <c r="I427" s="6" t="str">
        <f t="shared" si="106"/>
        <v>20131</v>
      </c>
      <c r="J427" s="7" t="str">
        <f t="shared" si="107"/>
        <v>Q1 2013</v>
      </c>
      <c r="K427" s="7" t="str">
        <f t="shared" si="98"/>
        <v>Mar 2013</v>
      </c>
      <c r="L427" s="10" t="str">
        <f t="shared" si="108"/>
        <v>March 2013</v>
      </c>
      <c r="M427" s="11" t="str">
        <f t="shared" si="109"/>
        <v>March</v>
      </c>
      <c r="N427" s="12" t="str">
        <f t="shared" si="110"/>
        <v>Mar</v>
      </c>
      <c r="O427" s="12" t="str">
        <f t="shared" si="99"/>
        <v>Quarter 1 2013</v>
      </c>
      <c r="P427" s="12" t="str">
        <f t="shared" si="111"/>
        <v>Qtr 1 2013</v>
      </c>
      <c r="Q427" s="12" t="str">
        <f t="shared" si="100"/>
        <v>201303</v>
      </c>
    </row>
    <row r="428" spans="1:17" x14ac:dyDescent="0.25">
      <c r="A428" s="6">
        <v>41335</v>
      </c>
      <c r="B428" s="7">
        <f t="shared" si="101"/>
        <v>2013</v>
      </c>
      <c r="C428" s="7">
        <f t="shared" si="96"/>
        <v>3</v>
      </c>
      <c r="D428" s="8" t="str">
        <f t="shared" si="102"/>
        <v>March</v>
      </c>
      <c r="E428" s="7" t="str">
        <f t="shared" si="103"/>
        <v>Mar</v>
      </c>
      <c r="F428" s="9">
        <f t="shared" si="97"/>
        <v>1</v>
      </c>
      <c r="G428" s="7" t="str">
        <f t="shared" si="104"/>
        <v>Quarter 1</v>
      </c>
      <c r="H428" s="7" t="str">
        <f t="shared" si="105"/>
        <v>Q1</v>
      </c>
      <c r="I428" s="6" t="str">
        <f t="shared" si="106"/>
        <v>20131</v>
      </c>
      <c r="J428" s="7" t="str">
        <f t="shared" si="107"/>
        <v>Q1 2013</v>
      </c>
      <c r="K428" s="7" t="str">
        <f t="shared" si="98"/>
        <v>Mar 2013</v>
      </c>
      <c r="L428" s="10" t="str">
        <f t="shared" si="108"/>
        <v>March 2013</v>
      </c>
      <c r="M428" s="11" t="str">
        <f t="shared" si="109"/>
        <v>March</v>
      </c>
      <c r="N428" s="12" t="str">
        <f t="shared" si="110"/>
        <v>Mar</v>
      </c>
      <c r="O428" s="12" t="str">
        <f t="shared" si="99"/>
        <v>Quarter 1 2013</v>
      </c>
      <c r="P428" s="12" t="str">
        <f t="shared" si="111"/>
        <v>Qtr 1 2013</v>
      </c>
      <c r="Q428" s="12" t="str">
        <f t="shared" si="100"/>
        <v>201303</v>
      </c>
    </row>
    <row r="429" spans="1:17" x14ac:dyDescent="0.25">
      <c r="A429" s="6">
        <v>41336</v>
      </c>
      <c r="B429" s="7">
        <f t="shared" si="101"/>
        <v>2013</v>
      </c>
      <c r="C429" s="7">
        <f t="shared" si="96"/>
        <v>3</v>
      </c>
      <c r="D429" s="8" t="str">
        <f t="shared" si="102"/>
        <v>March</v>
      </c>
      <c r="E429" s="7" t="str">
        <f t="shared" si="103"/>
        <v>Mar</v>
      </c>
      <c r="F429" s="9">
        <f t="shared" si="97"/>
        <v>1</v>
      </c>
      <c r="G429" s="7" t="str">
        <f t="shared" si="104"/>
        <v>Quarter 1</v>
      </c>
      <c r="H429" s="7" t="str">
        <f t="shared" si="105"/>
        <v>Q1</v>
      </c>
      <c r="I429" s="6" t="str">
        <f t="shared" si="106"/>
        <v>20131</v>
      </c>
      <c r="J429" s="7" t="str">
        <f t="shared" si="107"/>
        <v>Q1 2013</v>
      </c>
      <c r="K429" s="7" t="str">
        <f t="shared" si="98"/>
        <v>Mar 2013</v>
      </c>
      <c r="L429" s="10" t="str">
        <f t="shared" si="108"/>
        <v>March 2013</v>
      </c>
      <c r="M429" s="11" t="str">
        <f t="shared" si="109"/>
        <v>March</v>
      </c>
      <c r="N429" s="12" t="str">
        <f t="shared" si="110"/>
        <v>Mar</v>
      </c>
      <c r="O429" s="12" t="str">
        <f t="shared" si="99"/>
        <v>Quarter 1 2013</v>
      </c>
      <c r="P429" s="12" t="str">
        <f t="shared" si="111"/>
        <v>Qtr 1 2013</v>
      </c>
      <c r="Q429" s="12" t="str">
        <f t="shared" si="100"/>
        <v>201303</v>
      </c>
    </row>
    <row r="430" spans="1:17" x14ac:dyDescent="0.25">
      <c r="A430" s="6">
        <v>41337</v>
      </c>
      <c r="B430" s="7">
        <f t="shared" si="101"/>
        <v>2013</v>
      </c>
      <c r="C430" s="7">
        <f t="shared" si="96"/>
        <v>3</v>
      </c>
      <c r="D430" s="8" t="str">
        <f t="shared" si="102"/>
        <v>March</v>
      </c>
      <c r="E430" s="7" t="str">
        <f t="shared" si="103"/>
        <v>Mar</v>
      </c>
      <c r="F430" s="9">
        <f t="shared" si="97"/>
        <v>1</v>
      </c>
      <c r="G430" s="7" t="str">
        <f t="shared" si="104"/>
        <v>Quarter 1</v>
      </c>
      <c r="H430" s="7" t="str">
        <f t="shared" si="105"/>
        <v>Q1</v>
      </c>
      <c r="I430" s="6" t="str">
        <f t="shared" si="106"/>
        <v>20131</v>
      </c>
      <c r="J430" s="7" t="str">
        <f t="shared" si="107"/>
        <v>Q1 2013</v>
      </c>
      <c r="K430" s="7" t="str">
        <f t="shared" si="98"/>
        <v>Mar 2013</v>
      </c>
      <c r="L430" s="10" t="str">
        <f t="shared" si="108"/>
        <v>March 2013</v>
      </c>
      <c r="M430" s="11" t="str">
        <f t="shared" si="109"/>
        <v>March</v>
      </c>
      <c r="N430" s="12" t="str">
        <f t="shared" si="110"/>
        <v>Mar</v>
      </c>
      <c r="O430" s="12" t="str">
        <f t="shared" si="99"/>
        <v>Quarter 1 2013</v>
      </c>
      <c r="P430" s="12" t="str">
        <f t="shared" si="111"/>
        <v>Qtr 1 2013</v>
      </c>
      <c r="Q430" s="12" t="str">
        <f t="shared" si="100"/>
        <v>201303</v>
      </c>
    </row>
    <row r="431" spans="1:17" x14ac:dyDescent="0.25">
      <c r="A431" s="6">
        <v>41338</v>
      </c>
      <c r="B431" s="7">
        <f t="shared" si="101"/>
        <v>2013</v>
      </c>
      <c r="C431" s="7">
        <f t="shared" si="96"/>
        <v>3</v>
      </c>
      <c r="D431" s="8" t="str">
        <f t="shared" si="102"/>
        <v>March</v>
      </c>
      <c r="E431" s="7" t="str">
        <f t="shared" si="103"/>
        <v>Mar</v>
      </c>
      <c r="F431" s="9">
        <f t="shared" si="97"/>
        <v>1</v>
      </c>
      <c r="G431" s="7" t="str">
        <f t="shared" si="104"/>
        <v>Quarter 1</v>
      </c>
      <c r="H431" s="7" t="str">
        <f t="shared" si="105"/>
        <v>Q1</v>
      </c>
      <c r="I431" s="6" t="str">
        <f t="shared" si="106"/>
        <v>20131</v>
      </c>
      <c r="J431" s="7" t="str">
        <f t="shared" si="107"/>
        <v>Q1 2013</v>
      </c>
      <c r="K431" s="7" t="str">
        <f t="shared" si="98"/>
        <v>Mar 2013</v>
      </c>
      <c r="L431" s="10" t="str">
        <f t="shared" si="108"/>
        <v>March 2013</v>
      </c>
      <c r="M431" s="11" t="str">
        <f t="shared" si="109"/>
        <v>March</v>
      </c>
      <c r="N431" s="12" t="str">
        <f t="shared" si="110"/>
        <v>Mar</v>
      </c>
      <c r="O431" s="12" t="str">
        <f t="shared" si="99"/>
        <v>Quarter 1 2013</v>
      </c>
      <c r="P431" s="12" t="str">
        <f t="shared" si="111"/>
        <v>Qtr 1 2013</v>
      </c>
      <c r="Q431" s="12" t="str">
        <f t="shared" si="100"/>
        <v>201303</v>
      </c>
    </row>
    <row r="432" spans="1:17" x14ac:dyDescent="0.25">
      <c r="A432" s="6">
        <v>41339</v>
      </c>
      <c r="B432" s="7">
        <f t="shared" si="101"/>
        <v>2013</v>
      </c>
      <c r="C432" s="7">
        <f t="shared" si="96"/>
        <v>3</v>
      </c>
      <c r="D432" s="8" t="str">
        <f t="shared" si="102"/>
        <v>March</v>
      </c>
      <c r="E432" s="7" t="str">
        <f t="shared" si="103"/>
        <v>Mar</v>
      </c>
      <c r="F432" s="9">
        <f t="shared" si="97"/>
        <v>1</v>
      </c>
      <c r="G432" s="7" t="str">
        <f t="shared" si="104"/>
        <v>Quarter 1</v>
      </c>
      <c r="H432" s="7" t="str">
        <f t="shared" si="105"/>
        <v>Q1</v>
      </c>
      <c r="I432" s="6" t="str">
        <f t="shared" si="106"/>
        <v>20131</v>
      </c>
      <c r="J432" s="7" t="str">
        <f t="shared" si="107"/>
        <v>Q1 2013</v>
      </c>
      <c r="K432" s="7" t="str">
        <f t="shared" si="98"/>
        <v>Mar 2013</v>
      </c>
      <c r="L432" s="10" t="str">
        <f t="shared" si="108"/>
        <v>March 2013</v>
      </c>
      <c r="M432" s="11" t="str">
        <f t="shared" si="109"/>
        <v>March</v>
      </c>
      <c r="N432" s="12" t="str">
        <f t="shared" si="110"/>
        <v>Mar</v>
      </c>
      <c r="O432" s="12" t="str">
        <f t="shared" si="99"/>
        <v>Quarter 1 2013</v>
      </c>
      <c r="P432" s="12" t="str">
        <f t="shared" si="111"/>
        <v>Qtr 1 2013</v>
      </c>
      <c r="Q432" s="12" t="str">
        <f t="shared" si="100"/>
        <v>201303</v>
      </c>
    </row>
    <row r="433" spans="1:17" x14ac:dyDescent="0.25">
      <c r="A433" s="6">
        <v>41340</v>
      </c>
      <c r="B433" s="7">
        <f t="shared" si="101"/>
        <v>2013</v>
      </c>
      <c r="C433" s="7">
        <f t="shared" si="96"/>
        <v>3</v>
      </c>
      <c r="D433" s="8" t="str">
        <f t="shared" si="102"/>
        <v>March</v>
      </c>
      <c r="E433" s="7" t="str">
        <f t="shared" si="103"/>
        <v>Mar</v>
      </c>
      <c r="F433" s="9">
        <f t="shared" si="97"/>
        <v>1</v>
      </c>
      <c r="G433" s="7" t="str">
        <f t="shared" si="104"/>
        <v>Quarter 1</v>
      </c>
      <c r="H433" s="7" t="str">
        <f t="shared" si="105"/>
        <v>Q1</v>
      </c>
      <c r="I433" s="6" t="str">
        <f t="shared" si="106"/>
        <v>20131</v>
      </c>
      <c r="J433" s="7" t="str">
        <f t="shared" si="107"/>
        <v>Q1 2013</v>
      </c>
      <c r="K433" s="7" t="str">
        <f t="shared" si="98"/>
        <v>Mar 2013</v>
      </c>
      <c r="L433" s="10" t="str">
        <f t="shared" si="108"/>
        <v>March 2013</v>
      </c>
      <c r="M433" s="11" t="str">
        <f t="shared" si="109"/>
        <v>March</v>
      </c>
      <c r="N433" s="12" t="str">
        <f t="shared" si="110"/>
        <v>Mar</v>
      </c>
      <c r="O433" s="12" t="str">
        <f t="shared" si="99"/>
        <v>Quarter 1 2013</v>
      </c>
      <c r="P433" s="12" t="str">
        <f t="shared" si="111"/>
        <v>Qtr 1 2013</v>
      </c>
      <c r="Q433" s="12" t="str">
        <f t="shared" si="100"/>
        <v>201303</v>
      </c>
    </row>
    <row r="434" spans="1:17" x14ac:dyDescent="0.25">
      <c r="A434" s="6">
        <v>41341</v>
      </c>
      <c r="B434" s="7">
        <f t="shared" si="101"/>
        <v>2013</v>
      </c>
      <c r="C434" s="7">
        <f t="shared" si="96"/>
        <v>3</v>
      </c>
      <c r="D434" s="8" t="str">
        <f t="shared" si="102"/>
        <v>March</v>
      </c>
      <c r="E434" s="7" t="str">
        <f t="shared" si="103"/>
        <v>Mar</v>
      </c>
      <c r="F434" s="9">
        <f t="shared" si="97"/>
        <v>1</v>
      </c>
      <c r="G434" s="7" t="str">
        <f t="shared" si="104"/>
        <v>Quarter 1</v>
      </c>
      <c r="H434" s="7" t="str">
        <f t="shared" si="105"/>
        <v>Q1</v>
      </c>
      <c r="I434" s="6" t="str">
        <f t="shared" si="106"/>
        <v>20131</v>
      </c>
      <c r="J434" s="7" t="str">
        <f t="shared" si="107"/>
        <v>Q1 2013</v>
      </c>
      <c r="K434" s="7" t="str">
        <f t="shared" si="98"/>
        <v>Mar 2013</v>
      </c>
      <c r="L434" s="10" t="str">
        <f t="shared" si="108"/>
        <v>March 2013</v>
      </c>
      <c r="M434" s="11" t="str">
        <f t="shared" si="109"/>
        <v>March</v>
      </c>
      <c r="N434" s="12" t="str">
        <f t="shared" si="110"/>
        <v>Mar</v>
      </c>
      <c r="O434" s="12" t="str">
        <f t="shared" si="99"/>
        <v>Quarter 1 2013</v>
      </c>
      <c r="P434" s="12" t="str">
        <f t="shared" si="111"/>
        <v>Qtr 1 2013</v>
      </c>
      <c r="Q434" s="12" t="str">
        <f t="shared" si="100"/>
        <v>201303</v>
      </c>
    </row>
    <row r="435" spans="1:17" x14ac:dyDescent="0.25">
      <c r="A435" s="6">
        <v>41342</v>
      </c>
      <c r="B435" s="7">
        <f t="shared" si="101"/>
        <v>2013</v>
      </c>
      <c r="C435" s="7">
        <f t="shared" si="96"/>
        <v>3</v>
      </c>
      <c r="D435" s="8" t="str">
        <f t="shared" si="102"/>
        <v>March</v>
      </c>
      <c r="E435" s="7" t="str">
        <f t="shared" si="103"/>
        <v>Mar</v>
      </c>
      <c r="F435" s="9">
        <f t="shared" si="97"/>
        <v>1</v>
      </c>
      <c r="G435" s="7" t="str">
        <f t="shared" si="104"/>
        <v>Quarter 1</v>
      </c>
      <c r="H435" s="7" t="str">
        <f t="shared" si="105"/>
        <v>Q1</v>
      </c>
      <c r="I435" s="6" t="str">
        <f t="shared" si="106"/>
        <v>20131</v>
      </c>
      <c r="J435" s="7" t="str">
        <f t="shared" si="107"/>
        <v>Q1 2013</v>
      </c>
      <c r="K435" s="7" t="str">
        <f t="shared" si="98"/>
        <v>Mar 2013</v>
      </c>
      <c r="L435" s="10" t="str">
        <f t="shared" si="108"/>
        <v>March 2013</v>
      </c>
      <c r="M435" s="11" t="str">
        <f t="shared" si="109"/>
        <v>March</v>
      </c>
      <c r="N435" s="12" t="str">
        <f t="shared" si="110"/>
        <v>Mar</v>
      </c>
      <c r="O435" s="12" t="str">
        <f t="shared" si="99"/>
        <v>Quarter 1 2013</v>
      </c>
      <c r="P435" s="12" t="str">
        <f t="shared" si="111"/>
        <v>Qtr 1 2013</v>
      </c>
      <c r="Q435" s="12" t="str">
        <f t="shared" si="100"/>
        <v>201303</v>
      </c>
    </row>
    <row r="436" spans="1:17" x14ac:dyDescent="0.25">
      <c r="A436" s="6">
        <v>41343</v>
      </c>
      <c r="B436" s="7">
        <f t="shared" si="101"/>
        <v>2013</v>
      </c>
      <c r="C436" s="7">
        <f t="shared" si="96"/>
        <v>3</v>
      </c>
      <c r="D436" s="8" t="str">
        <f t="shared" si="102"/>
        <v>March</v>
      </c>
      <c r="E436" s="7" t="str">
        <f t="shared" si="103"/>
        <v>Mar</v>
      </c>
      <c r="F436" s="9">
        <f t="shared" si="97"/>
        <v>1</v>
      </c>
      <c r="G436" s="7" t="str">
        <f t="shared" si="104"/>
        <v>Quarter 1</v>
      </c>
      <c r="H436" s="7" t="str">
        <f t="shared" si="105"/>
        <v>Q1</v>
      </c>
      <c r="I436" s="6" t="str">
        <f t="shared" si="106"/>
        <v>20131</v>
      </c>
      <c r="J436" s="7" t="str">
        <f t="shared" si="107"/>
        <v>Q1 2013</v>
      </c>
      <c r="K436" s="7" t="str">
        <f t="shared" si="98"/>
        <v>Mar 2013</v>
      </c>
      <c r="L436" s="10" t="str">
        <f t="shared" si="108"/>
        <v>March 2013</v>
      </c>
      <c r="M436" s="11" t="str">
        <f t="shared" si="109"/>
        <v>March</v>
      </c>
      <c r="N436" s="12" t="str">
        <f t="shared" si="110"/>
        <v>Mar</v>
      </c>
      <c r="O436" s="12" t="str">
        <f t="shared" si="99"/>
        <v>Quarter 1 2013</v>
      </c>
      <c r="P436" s="12" t="str">
        <f t="shared" si="111"/>
        <v>Qtr 1 2013</v>
      </c>
      <c r="Q436" s="12" t="str">
        <f t="shared" si="100"/>
        <v>201303</v>
      </c>
    </row>
    <row r="437" spans="1:17" x14ac:dyDescent="0.25">
      <c r="A437" s="6">
        <v>41344</v>
      </c>
      <c r="B437" s="7">
        <f t="shared" si="101"/>
        <v>2013</v>
      </c>
      <c r="C437" s="7">
        <f t="shared" si="96"/>
        <v>3</v>
      </c>
      <c r="D437" s="8" t="str">
        <f t="shared" si="102"/>
        <v>March</v>
      </c>
      <c r="E437" s="7" t="str">
        <f t="shared" si="103"/>
        <v>Mar</v>
      </c>
      <c r="F437" s="9">
        <f t="shared" si="97"/>
        <v>1</v>
      </c>
      <c r="G437" s="7" t="str">
        <f t="shared" si="104"/>
        <v>Quarter 1</v>
      </c>
      <c r="H437" s="7" t="str">
        <f t="shared" si="105"/>
        <v>Q1</v>
      </c>
      <c r="I437" s="6" t="str">
        <f t="shared" si="106"/>
        <v>20131</v>
      </c>
      <c r="J437" s="7" t="str">
        <f t="shared" si="107"/>
        <v>Q1 2013</v>
      </c>
      <c r="K437" s="7" t="str">
        <f t="shared" si="98"/>
        <v>Mar 2013</v>
      </c>
      <c r="L437" s="10" t="str">
        <f t="shared" si="108"/>
        <v>March 2013</v>
      </c>
      <c r="M437" s="11" t="str">
        <f t="shared" si="109"/>
        <v>March</v>
      </c>
      <c r="N437" s="12" t="str">
        <f t="shared" si="110"/>
        <v>Mar</v>
      </c>
      <c r="O437" s="12" t="str">
        <f t="shared" si="99"/>
        <v>Quarter 1 2013</v>
      </c>
      <c r="P437" s="12" t="str">
        <f t="shared" si="111"/>
        <v>Qtr 1 2013</v>
      </c>
      <c r="Q437" s="12" t="str">
        <f t="shared" si="100"/>
        <v>201303</v>
      </c>
    </row>
    <row r="438" spans="1:17" x14ac:dyDescent="0.25">
      <c r="A438" s="6">
        <v>41345</v>
      </c>
      <c r="B438" s="7">
        <f t="shared" si="101"/>
        <v>2013</v>
      </c>
      <c r="C438" s="7">
        <f t="shared" si="96"/>
        <v>3</v>
      </c>
      <c r="D438" s="8" t="str">
        <f t="shared" si="102"/>
        <v>March</v>
      </c>
      <c r="E438" s="7" t="str">
        <f t="shared" si="103"/>
        <v>Mar</v>
      </c>
      <c r="F438" s="9">
        <f t="shared" si="97"/>
        <v>1</v>
      </c>
      <c r="G438" s="7" t="str">
        <f t="shared" si="104"/>
        <v>Quarter 1</v>
      </c>
      <c r="H438" s="7" t="str">
        <f t="shared" si="105"/>
        <v>Q1</v>
      </c>
      <c r="I438" s="6" t="str">
        <f t="shared" si="106"/>
        <v>20131</v>
      </c>
      <c r="J438" s="7" t="str">
        <f t="shared" si="107"/>
        <v>Q1 2013</v>
      </c>
      <c r="K438" s="7" t="str">
        <f t="shared" si="98"/>
        <v>Mar 2013</v>
      </c>
      <c r="L438" s="10" t="str">
        <f t="shared" si="108"/>
        <v>March 2013</v>
      </c>
      <c r="M438" s="11" t="str">
        <f t="shared" si="109"/>
        <v>March</v>
      </c>
      <c r="N438" s="12" t="str">
        <f t="shared" si="110"/>
        <v>Mar</v>
      </c>
      <c r="O438" s="12" t="str">
        <f t="shared" si="99"/>
        <v>Quarter 1 2013</v>
      </c>
      <c r="P438" s="12" t="str">
        <f t="shared" si="111"/>
        <v>Qtr 1 2013</v>
      </c>
      <c r="Q438" s="12" t="str">
        <f t="shared" si="100"/>
        <v>201303</v>
      </c>
    </row>
    <row r="439" spans="1:17" x14ac:dyDescent="0.25">
      <c r="A439" s="6">
        <v>41346</v>
      </c>
      <c r="B439" s="7">
        <f t="shared" si="101"/>
        <v>2013</v>
      </c>
      <c r="C439" s="7">
        <f t="shared" si="96"/>
        <v>3</v>
      </c>
      <c r="D439" s="8" t="str">
        <f t="shared" si="102"/>
        <v>March</v>
      </c>
      <c r="E439" s="7" t="str">
        <f t="shared" si="103"/>
        <v>Mar</v>
      </c>
      <c r="F439" s="9">
        <f t="shared" si="97"/>
        <v>1</v>
      </c>
      <c r="G439" s="7" t="str">
        <f t="shared" si="104"/>
        <v>Quarter 1</v>
      </c>
      <c r="H439" s="7" t="str">
        <f t="shared" si="105"/>
        <v>Q1</v>
      </c>
      <c r="I439" s="6" t="str">
        <f t="shared" si="106"/>
        <v>20131</v>
      </c>
      <c r="J439" s="7" t="str">
        <f t="shared" si="107"/>
        <v>Q1 2013</v>
      </c>
      <c r="K439" s="7" t="str">
        <f t="shared" si="98"/>
        <v>Mar 2013</v>
      </c>
      <c r="L439" s="10" t="str">
        <f t="shared" si="108"/>
        <v>March 2013</v>
      </c>
      <c r="M439" s="11" t="str">
        <f t="shared" si="109"/>
        <v>March</v>
      </c>
      <c r="N439" s="12" t="str">
        <f t="shared" si="110"/>
        <v>Mar</v>
      </c>
      <c r="O439" s="12" t="str">
        <f t="shared" si="99"/>
        <v>Quarter 1 2013</v>
      </c>
      <c r="P439" s="12" t="str">
        <f t="shared" si="111"/>
        <v>Qtr 1 2013</v>
      </c>
      <c r="Q439" s="12" t="str">
        <f t="shared" si="100"/>
        <v>201303</v>
      </c>
    </row>
    <row r="440" spans="1:17" x14ac:dyDescent="0.25">
      <c r="A440" s="6">
        <v>41347</v>
      </c>
      <c r="B440" s="7">
        <f t="shared" si="101"/>
        <v>2013</v>
      </c>
      <c r="C440" s="7">
        <f t="shared" si="96"/>
        <v>3</v>
      </c>
      <c r="D440" s="8" t="str">
        <f t="shared" si="102"/>
        <v>March</v>
      </c>
      <c r="E440" s="7" t="str">
        <f t="shared" si="103"/>
        <v>Mar</v>
      </c>
      <c r="F440" s="9">
        <f t="shared" si="97"/>
        <v>1</v>
      </c>
      <c r="G440" s="7" t="str">
        <f t="shared" si="104"/>
        <v>Quarter 1</v>
      </c>
      <c r="H440" s="7" t="str">
        <f t="shared" si="105"/>
        <v>Q1</v>
      </c>
      <c r="I440" s="6" t="str">
        <f t="shared" si="106"/>
        <v>20131</v>
      </c>
      <c r="J440" s="7" t="str">
        <f t="shared" si="107"/>
        <v>Q1 2013</v>
      </c>
      <c r="K440" s="7" t="str">
        <f t="shared" si="98"/>
        <v>Mar 2013</v>
      </c>
      <c r="L440" s="10" t="str">
        <f t="shared" si="108"/>
        <v>March 2013</v>
      </c>
      <c r="M440" s="11" t="str">
        <f t="shared" si="109"/>
        <v>March</v>
      </c>
      <c r="N440" s="12" t="str">
        <f t="shared" si="110"/>
        <v>Mar</v>
      </c>
      <c r="O440" s="12" t="str">
        <f t="shared" si="99"/>
        <v>Quarter 1 2013</v>
      </c>
      <c r="P440" s="12" t="str">
        <f t="shared" si="111"/>
        <v>Qtr 1 2013</v>
      </c>
      <c r="Q440" s="12" t="str">
        <f t="shared" si="100"/>
        <v>201303</v>
      </c>
    </row>
    <row r="441" spans="1:17" x14ac:dyDescent="0.25">
      <c r="A441" s="6">
        <v>41348</v>
      </c>
      <c r="B441" s="7">
        <f t="shared" si="101"/>
        <v>2013</v>
      </c>
      <c r="C441" s="7">
        <f t="shared" si="96"/>
        <v>3</v>
      </c>
      <c r="D441" s="8" t="str">
        <f t="shared" si="102"/>
        <v>March</v>
      </c>
      <c r="E441" s="7" t="str">
        <f t="shared" si="103"/>
        <v>Mar</v>
      </c>
      <c r="F441" s="9">
        <f t="shared" si="97"/>
        <v>1</v>
      </c>
      <c r="G441" s="7" t="str">
        <f t="shared" si="104"/>
        <v>Quarter 1</v>
      </c>
      <c r="H441" s="7" t="str">
        <f t="shared" si="105"/>
        <v>Q1</v>
      </c>
      <c r="I441" s="6" t="str">
        <f t="shared" si="106"/>
        <v>20131</v>
      </c>
      <c r="J441" s="7" t="str">
        <f t="shared" si="107"/>
        <v>Q1 2013</v>
      </c>
      <c r="K441" s="7" t="str">
        <f t="shared" si="98"/>
        <v>Mar 2013</v>
      </c>
      <c r="L441" s="10" t="str">
        <f t="shared" si="108"/>
        <v>March 2013</v>
      </c>
      <c r="M441" s="11" t="str">
        <f t="shared" si="109"/>
        <v>March</v>
      </c>
      <c r="N441" s="12" t="str">
        <f t="shared" si="110"/>
        <v>Mar</v>
      </c>
      <c r="O441" s="12" t="str">
        <f t="shared" si="99"/>
        <v>Quarter 1 2013</v>
      </c>
      <c r="P441" s="12" t="str">
        <f t="shared" si="111"/>
        <v>Qtr 1 2013</v>
      </c>
      <c r="Q441" s="12" t="str">
        <f t="shared" si="100"/>
        <v>201303</v>
      </c>
    </row>
    <row r="442" spans="1:17" x14ac:dyDescent="0.25">
      <c r="A442" s="6">
        <v>41349</v>
      </c>
      <c r="B442" s="7">
        <f t="shared" si="101"/>
        <v>2013</v>
      </c>
      <c r="C442" s="7">
        <f t="shared" si="96"/>
        <v>3</v>
      </c>
      <c r="D442" s="8" t="str">
        <f t="shared" si="102"/>
        <v>March</v>
      </c>
      <c r="E442" s="7" t="str">
        <f t="shared" si="103"/>
        <v>Mar</v>
      </c>
      <c r="F442" s="9">
        <f t="shared" si="97"/>
        <v>1</v>
      </c>
      <c r="G442" s="7" t="str">
        <f t="shared" si="104"/>
        <v>Quarter 1</v>
      </c>
      <c r="H442" s="7" t="str">
        <f t="shared" si="105"/>
        <v>Q1</v>
      </c>
      <c r="I442" s="6" t="str">
        <f t="shared" si="106"/>
        <v>20131</v>
      </c>
      <c r="J442" s="7" t="str">
        <f t="shared" si="107"/>
        <v>Q1 2013</v>
      </c>
      <c r="K442" s="7" t="str">
        <f t="shared" si="98"/>
        <v>Mar 2013</v>
      </c>
      <c r="L442" s="10" t="str">
        <f t="shared" si="108"/>
        <v>March 2013</v>
      </c>
      <c r="M442" s="11" t="str">
        <f t="shared" si="109"/>
        <v>March</v>
      </c>
      <c r="N442" s="12" t="str">
        <f t="shared" si="110"/>
        <v>Mar</v>
      </c>
      <c r="O442" s="12" t="str">
        <f t="shared" si="99"/>
        <v>Quarter 1 2013</v>
      </c>
      <c r="P442" s="12" t="str">
        <f t="shared" si="111"/>
        <v>Qtr 1 2013</v>
      </c>
      <c r="Q442" s="12" t="str">
        <f t="shared" si="100"/>
        <v>201303</v>
      </c>
    </row>
    <row r="443" spans="1:17" x14ac:dyDescent="0.25">
      <c r="A443" s="6">
        <v>41350</v>
      </c>
      <c r="B443" s="7">
        <f t="shared" si="101"/>
        <v>2013</v>
      </c>
      <c r="C443" s="7">
        <f t="shared" si="96"/>
        <v>3</v>
      </c>
      <c r="D443" s="8" t="str">
        <f t="shared" si="102"/>
        <v>March</v>
      </c>
      <c r="E443" s="7" t="str">
        <f t="shared" si="103"/>
        <v>Mar</v>
      </c>
      <c r="F443" s="9">
        <f t="shared" si="97"/>
        <v>1</v>
      </c>
      <c r="G443" s="7" t="str">
        <f t="shared" si="104"/>
        <v>Quarter 1</v>
      </c>
      <c r="H443" s="7" t="str">
        <f t="shared" si="105"/>
        <v>Q1</v>
      </c>
      <c r="I443" s="6" t="str">
        <f t="shared" si="106"/>
        <v>20131</v>
      </c>
      <c r="J443" s="7" t="str">
        <f t="shared" si="107"/>
        <v>Q1 2013</v>
      </c>
      <c r="K443" s="7" t="str">
        <f t="shared" si="98"/>
        <v>Mar 2013</v>
      </c>
      <c r="L443" s="10" t="str">
        <f t="shared" si="108"/>
        <v>March 2013</v>
      </c>
      <c r="M443" s="11" t="str">
        <f t="shared" si="109"/>
        <v>March</v>
      </c>
      <c r="N443" s="12" t="str">
        <f t="shared" si="110"/>
        <v>Mar</v>
      </c>
      <c r="O443" s="12" t="str">
        <f t="shared" si="99"/>
        <v>Quarter 1 2013</v>
      </c>
      <c r="P443" s="12" t="str">
        <f t="shared" si="111"/>
        <v>Qtr 1 2013</v>
      </c>
      <c r="Q443" s="12" t="str">
        <f t="shared" si="100"/>
        <v>201303</v>
      </c>
    </row>
    <row r="444" spans="1:17" x14ac:dyDescent="0.25">
      <c r="A444" s="6">
        <v>41351</v>
      </c>
      <c r="B444" s="7">
        <f t="shared" si="101"/>
        <v>2013</v>
      </c>
      <c r="C444" s="7">
        <f t="shared" si="96"/>
        <v>3</v>
      </c>
      <c r="D444" s="8" t="str">
        <f t="shared" si="102"/>
        <v>March</v>
      </c>
      <c r="E444" s="7" t="str">
        <f t="shared" si="103"/>
        <v>Mar</v>
      </c>
      <c r="F444" s="9">
        <f t="shared" si="97"/>
        <v>1</v>
      </c>
      <c r="G444" s="7" t="str">
        <f t="shared" si="104"/>
        <v>Quarter 1</v>
      </c>
      <c r="H444" s="7" t="str">
        <f t="shared" si="105"/>
        <v>Q1</v>
      </c>
      <c r="I444" s="6" t="str">
        <f t="shared" si="106"/>
        <v>20131</v>
      </c>
      <c r="J444" s="7" t="str">
        <f t="shared" si="107"/>
        <v>Q1 2013</v>
      </c>
      <c r="K444" s="7" t="str">
        <f t="shared" si="98"/>
        <v>Mar 2013</v>
      </c>
      <c r="L444" s="10" t="str">
        <f t="shared" si="108"/>
        <v>March 2013</v>
      </c>
      <c r="M444" s="11" t="str">
        <f t="shared" si="109"/>
        <v>March</v>
      </c>
      <c r="N444" s="12" t="str">
        <f t="shared" si="110"/>
        <v>Mar</v>
      </c>
      <c r="O444" s="12" t="str">
        <f t="shared" si="99"/>
        <v>Quarter 1 2013</v>
      </c>
      <c r="P444" s="12" t="str">
        <f t="shared" si="111"/>
        <v>Qtr 1 2013</v>
      </c>
      <c r="Q444" s="12" t="str">
        <f t="shared" si="100"/>
        <v>201303</v>
      </c>
    </row>
    <row r="445" spans="1:17" x14ac:dyDescent="0.25">
      <c r="A445" s="6">
        <v>41352</v>
      </c>
      <c r="B445" s="7">
        <f t="shared" si="101"/>
        <v>2013</v>
      </c>
      <c r="C445" s="7">
        <f t="shared" si="96"/>
        <v>3</v>
      </c>
      <c r="D445" s="8" t="str">
        <f t="shared" si="102"/>
        <v>March</v>
      </c>
      <c r="E445" s="7" t="str">
        <f t="shared" si="103"/>
        <v>Mar</v>
      </c>
      <c r="F445" s="9">
        <f t="shared" si="97"/>
        <v>1</v>
      </c>
      <c r="G445" s="7" t="str">
        <f t="shared" si="104"/>
        <v>Quarter 1</v>
      </c>
      <c r="H445" s="7" t="str">
        <f t="shared" si="105"/>
        <v>Q1</v>
      </c>
      <c r="I445" s="6" t="str">
        <f t="shared" si="106"/>
        <v>20131</v>
      </c>
      <c r="J445" s="7" t="str">
        <f t="shared" si="107"/>
        <v>Q1 2013</v>
      </c>
      <c r="K445" s="7" t="str">
        <f t="shared" si="98"/>
        <v>Mar 2013</v>
      </c>
      <c r="L445" s="10" t="str">
        <f t="shared" si="108"/>
        <v>March 2013</v>
      </c>
      <c r="M445" s="11" t="str">
        <f t="shared" si="109"/>
        <v>March</v>
      </c>
      <c r="N445" s="12" t="str">
        <f t="shared" si="110"/>
        <v>Mar</v>
      </c>
      <c r="O445" s="12" t="str">
        <f t="shared" si="99"/>
        <v>Quarter 1 2013</v>
      </c>
      <c r="P445" s="12" t="str">
        <f t="shared" si="111"/>
        <v>Qtr 1 2013</v>
      </c>
      <c r="Q445" s="12" t="str">
        <f t="shared" si="100"/>
        <v>201303</v>
      </c>
    </row>
    <row r="446" spans="1:17" x14ac:dyDescent="0.25">
      <c r="A446" s="6">
        <v>41353</v>
      </c>
      <c r="B446" s="7">
        <f t="shared" si="101"/>
        <v>2013</v>
      </c>
      <c r="C446" s="7">
        <f t="shared" si="96"/>
        <v>3</v>
      </c>
      <c r="D446" s="8" t="str">
        <f t="shared" si="102"/>
        <v>March</v>
      </c>
      <c r="E446" s="7" t="str">
        <f t="shared" si="103"/>
        <v>Mar</v>
      </c>
      <c r="F446" s="9">
        <f t="shared" si="97"/>
        <v>1</v>
      </c>
      <c r="G446" s="7" t="str">
        <f t="shared" si="104"/>
        <v>Quarter 1</v>
      </c>
      <c r="H446" s="7" t="str">
        <f t="shared" si="105"/>
        <v>Q1</v>
      </c>
      <c r="I446" s="6" t="str">
        <f t="shared" si="106"/>
        <v>20131</v>
      </c>
      <c r="J446" s="7" t="str">
        <f t="shared" si="107"/>
        <v>Q1 2013</v>
      </c>
      <c r="K446" s="7" t="str">
        <f t="shared" si="98"/>
        <v>Mar 2013</v>
      </c>
      <c r="L446" s="10" t="str">
        <f t="shared" si="108"/>
        <v>March 2013</v>
      </c>
      <c r="M446" s="11" t="str">
        <f t="shared" si="109"/>
        <v>March</v>
      </c>
      <c r="N446" s="12" t="str">
        <f t="shared" si="110"/>
        <v>Mar</v>
      </c>
      <c r="O446" s="12" t="str">
        <f t="shared" si="99"/>
        <v>Quarter 1 2013</v>
      </c>
      <c r="P446" s="12" t="str">
        <f t="shared" si="111"/>
        <v>Qtr 1 2013</v>
      </c>
      <c r="Q446" s="12" t="str">
        <f t="shared" si="100"/>
        <v>201303</v>
      </c>
    </row>
    <row r="447" spans="1:17" x14ac:dyDescent="0.25">
      <c r="A447" s="6">
        <v>41354</v>
      </c>
      <c r="B447" s="7">
        <f t="shared" si="101"/>
        <v>2013</v>
      </c>
      <c r="C447" s="7">
        <f t="shared" si="96"/>
        <v>3</v>
      </c>
      <c r="D447" s="8" t="str">
        <f t="shared" si="102"/>
        <v>March</v>
      </c>
      <c r="E447" s="7" t="str">
        <f t="shared" si="103"/>
        <v>Mar</v>
      </c>
      <c r="F447" s="9">
        <f t="shared" si="97"/>
        <v>1</v>
      </c>
      <c r="G447" s="7" t="str">
        <f t="shared" si="104"/>
        <v>Quarter 1</v>
      </c>
      <c r="H447" s="7" t="str">
        <f t="shared" si="105"/>
        <v>Q1</v>
      </c>
      <c r="I447" s="6" t="str">
        <f t="shared" si="106"/>
        <v>20131</v>
      </c>
      <c r="J447" s="7" t="str">
        <f t="shared" si="107"/>
        <v>Q1 2013</v>
      </c>
      <c r="K447" s="7" t="str">
        <f t="shared" si="98"/>
        <v>Mar 2013</v>
      </c>
      <c r="L447" s="10" t="str">
        <f t="shared" si="108"/>
        <v>March 2013</v>
      </c>
      <c r="M447" s="11" t="str">
        <f t="shared" si="109"/>
        <v>March</v>
      </c>
      <c r="N447" s="12" t="str">
        <f t="shared" si="110"/>
        <v>Mar</v>
      </c>
      <c r="O447" s="12" t="str">
        <f t="shared" si="99"/>
        <v>Quarter 1 2013</v>
      </c>
      <c r="P447" s="12" t="str">
        <f t="shared" si="111"/>
        <v>Qtr 1 2013</v>
      </c>
      <c r="Q447" s="12" t="str">
        <f t="shared" si="100"/>
        <v>201303</v>
      </c>
    </row>
    <row r="448" spans="1:17" x14ac:dyDescent="0.25">
      <c r="A448" s="6">
        <v>41355</v>
      </c>
      <c r="B448" s="7">
        <f t="shared" si="101"/>
        <v>2013</v>
      </c>
      <c r="C448" s="7">
        <f t="shared" si="96"/>
        <v>3</v>
      </c>
      <c r="D448" s="8" t="str">
        <f t="shared" si="102"/>
        <v>March</v>
      </c>
      <c r="E448" s="7" t="str">
        <f t="shared" si="103"/>
        <v>Mar</v>
      </c>
      <c r="F448" s="9">
        <f t="shared" si="97"/>
        <v>1</v>
      </c>
      <c r="G448" s="7" t="str">
        <f t="shared" si="104"/>
        <v>Quarter 1</v>
      </c>
      <c r="H448" s="7" t="str">
        <f t="shared" si="105"/>
        <v>Q1</v>
      </c>
      <c r="I448" s="6" t="str">
        <f t="shared" si="106"/>
        <v>20131</v>
      </c>
      <c r="J448" s="7" t="str">
        <f t="shared" si="107"/>
        <v>Q1 2013</v>
      </c>
      <c r="K448" s="7" t="str">
        <f t="shared" si="98"/>
        <v>Mar 2013</v>
      </c>
      <c r="L448" s="10" t="str">
        <f t="shared" si="108"/>
        <v>March 2013</v>
      </c>
      <c r="M448" s="11" t="str">
        <f t="shared" si="109"/>
        <v>March</v>
      </c>
      <c r="N448" s="12" t="str">
        <f t="shared" si="110"/>
        <v>Mar</v>
      </c>
      <c r="O448" s="12" t="str">
        <f t="shared" si="99"/>
        <v>Quarter 1 2013</v>
      </c>
      <c r="P448" s="12" t="str">
        <f t="shared" si="111"/>
        <v>Qtr 1 2013</v>
      </c>
      <c r="Q448" s="12" t="str">
        <f t="shared" si="100"/>
        <v>201303</v>
      </c>
    </row>
    <row r="449" spans="1:17" x14ac:dyDescent="0.25">
      <c r="A449" s="6">
        <v>41356</v>
      </c>
      <c r="B449" s="7">
        <f t="shared" si="101"/>
        <v>2013</v>
      </c>
      <c r="C449" s="7">
        <f t="shared" si="96"/>
        <v>3</v>
      </c>
      <c r="D449" s="8" t="str">
        <f t="shared" si="102"/>
        <v>March</v>
      </c>
      <c r="E449" s="7" t="str">
        <f t="shared" si="103"/>
        <v>Mar</v>
      </c>
      <c r="F449" s="9">
        <f t="shared" si="97"/>
        <v>1</v>
      </c>
      <c r="G449" s="7" t="str">
        <f t="shared" si="104"/>
        <v>Quarter 1</v>
      </c>
      <c r="H449" s="7" t="str">
        <f t="shared" si="105"/>
        <v>Q1</v>
      </c>
      <c r="I449" s="6" t="str">
        <f t="shared" si="106"/>
        <v>20131</v>
      </c>
      <c r="J449" s="7" t="str">
        <f t="shared" si="107"/>
        <v>Q1 2013</v>
      </c>
      <c r="K449" s="7" t="str">
        <f t="shared" si="98"/>
        <v>Mar 2013</v>
      </c>
      <c r="L449" s="10" t="str">
        <f t="shared" si="108"/>
        <v>March 2013</v>
      </c>
      <c r="M449" s="11" t="str">
        <f t="shared" si="109"/>
        <v>March</v>
      </c>
      <c r="N449" s="12" t="str">
        <f t="shared" si="110"/>
        <v>Mar</v>
      </c>
      <c r="O449" s="12" t="str">
        <f t="shared" si="99"/>
        <v>Quarter 1 2013</v>
      </c>
      <c r="P449" s="12" t="str">
        <f t="shared" si="111"/>
        <v>Qtr 1 2013</v>
      </c>
      <c r="Q449" s="12" t="str">
        <f t="shared" si="100"/>
        <v>201303</v>
      </c>
    </row>
    <row r="450" spans="1:17" x14ac:dyDescent="0.25">
      <c r="A450" s="6">
        <v>41357</v>
      </c>
      <c r="B450" s="7">
        <f t="shared" si="101"/>
        <v>2013</v>
      </c>
      <c r="C450" s="7">
        <f t="shared" ref="C450:C513" si="112">MONTH(A450)</f>
        <v>3</v>
      </c>
      <c r="D450" s="8" t="str">
        <f t="shared" si="102"/>
        <v>March</v>
      </c>
      <c r="E450" s="7" t="str">
        <f t="shared" si="103"/>
        <v>Mar</v>
      </c>
      <c r="F450" s="9">
        <f t="shared" ref="F450:F513" si="113">ROUNDUP(MONTH(A450)/3,0)</f>
        <v>1</v>
      </c>
      <c r="G450" s="7" t="str">
        <f t="shared" si="104"/>
        <v>Quarter 1</v>
      </c>
      <c r="H450" s="7" t="str">
        <f t="shared" si="105"/>
        <v>Q1</v>
      </c>
      <c r="I450" s="6" t="str">
        <f t="shared" si="106"/>
        <v>20131</v>
      </c>
      <c r="J450" s="7" t="str">
        <f t="shared" si="107"/>
        <v>Q1 2013</v>
      </c>
      <c r="K450" s="7" t="str">
        <f t="shared" ref="K450:K513" si="114">TEXT(A450,"mmm") &amp; " " &amp; YEAR(A450)</f>
        <v>Mar 2013</v>
      </c>
      <c r="L450" s="10" t="str">
        <f t="shared" si="108"/>
        <v>March 2013</v>
      </c>
      <c r="M450" s="11" t="str">
        <f t="shared" si="109"/>
        <v>March</v>
      </c>
      <c r="N450" s="12" t="str">
        <f t="shared" si="110"/>
        <v>Mar</v>
      </c>
      <c r="O450" s="12" t="str">
        <f t="shared" ref="O450:O513" si="115">"Quarter " &amp; ROUNDUP(MONTH(A450)/3,0)&amp; " " &amp; YEAR(A450)</f>
        <v>Quarter 1 2013</v>
      </c>
      <c r="P450" s="12" t="str">
        <f t="shared" si="111"/>
        <v>Qtr 1 2013</v>
      </c>
      <c r="Q450" s="12" t="str">
        <f t="shared" ref="Q450:Q513" si="116">YEAR(A450)&amp; RIGHT("0" &amp; MONTH(A450),2)</f>
        <v>201303</v>
      </c>
    </row>
    <row r="451" spans="1:17" x14ac:dyDescent="0.25">
      <c r="A451" s="6">
        <v>41358</v>
      </c>
      <c r="B451" s="7">
        <f t="shared" ref="B451:B514" si="117">YEAR(A451)</f>
        <v>2013</v>
      </c>
      <c r="C451" s="7">
        <f t="shared" si="112"/>
        <v>3</v>
      </c>
      <c r="D451" s="8" t="str">
        <f t="shared" ref="D451:D514" si="118">TEXT(A451,"mmmm")</f>
        <v>March</v>
      </c>
      <c r="E451" s="7" t="str">
        <f t="shared" ref="E451:E514" si="119">TEXT(A451,"mmm")</f>
        <v>Mar</v>
      </c>
      <c r="F451" s="9">
        <f t="shared" si="113"/>
        <v>1</v>
      </c>
      <c r="G451" s="7" t="str">
        <f t="shared" ref="G451:G514" si="120">"Quarter " &amp; ROUNDUP(MONTH(A451)/3,0)</f>
        <v>Quarter 1</v>
      </c>
      <c r="H451" s="7" t="str">
        <f t="shared" ref="H451:H514" si="121">"Q" &amp; ROUNDUP(MONTH(A451)/3,0)</f>
        <v>Q1</v>
      </c>
      <c r="I451" s="6" t="str">
        <f t="shared" ref="I451:I514" si="122">YEAR(A451) &amp; ROUNDUP(MONTH(A451)/3,0)</f>
        <v>20131</v>
      </c>
      <c r="J451" s="7" t="str">
        <f t="shared" ref="J451:J514" si="123">"Q" &amp; ROUNDUP(MONTH(A451)/3,0) &amp; " " &amp; YEAR(A451)</f>
        <v>Q1 2013</v>
      </c>
      <c r="K451" s="7" t="str">
        <f t="shared" si="114"/>
        <v>Mar 2013</v>
      </c>
      <c r="L451" s="10" t="str">
        <f t="shared" ref="L451:L514" si="124">TEXT(A451,"Mmmm") &amp; " " &amp; YEAR(A451)</f>
        <v>March 2013</v>
      </c>
      <c r="M451" s="11" t="str">
        <f t="shared" ref="M451:M514" si="125">TEXT(A451,"Mmmm")</f>
        <v>March</v>
      </c>
      <c r="N451" s="12" t="str">
        <f t="shared" ref="N451:N514" si="126">TEXT(A451,"mmm")</f>
        <v>Mar</v>
      </c>
      <c r="O451" s="12" t="str">
        <f t="shared" si="115"/>
        <v>Quarter 1 2013</v>
      </c>
      <c r="P451" s="12" t="str">
        <f t="shared" ref="P451:P514" si="127">"Qtr " &amp; ROUNDUP(MONTH(A451)/3,0)&amp; " " &amp; YEAR(A451)</f>
        <v>Qtr 1 2013</v>
      </c>
      <c r="Q451" s="12" t="str">
        <f t="shared" si="116"/>
        <v>201303</v>
      </c>
    </row>
    <row r="452" spans="1:17" x14ac:dyDescent="0.25">
      <c r="A452" s="6">
        <v>41359</v>
      </c>
      <c r="B452" s="7">
        <f t="shared" si="117"/>
        <v>2013</v>
      </c>
      <c r="C452" s="7">
        <f t="shared" si="112"/>
        <v>3</v>
      </c>
      <c r="D452" s="8" t="str">
        <f t="shared" si="118"/>
        <v>March</v>
      </c>
      <c r="E452" s="7" t="str">
        <f t="shared" si="119"/>
        <v>Mar</v>
      </c>
      <c r="F452" s="9">
        <f t="shared" si="113"/>
        <v>1</v>
      </c>
      <c r="G452" s="7" t="str">
        <f t="shared" si="120"/>
        <v>Quarter 1</v>
      </c>
      <c r="H452" s="7" t="str">
        <f t="shared" si="121"/>
        <v>Q1</v>
      </c>
      <c r="I452" s="6" t="str">
        <f t="shared" si="122"/>
        <v>20131</v>
      </c>
      <c r="J452" s="7" t="str">
        <f t="shared" si="123"/>
        <v>Q1 2013</v>
      </c>
      <c r="K452" s="7" t="str">
        <f t="shared" si="114"/>
        <v>Mar 2013</v>
      </c>
      <c r="L452" s="10" t="str">
        <f t="shared" si="124"/>
        <v>March 2013</v>
      </c>
      <c r="M452" s="11" t="str">
        <f t="shared" si="125"/>
        <v>March</v>
      </c>
      <c r="N452" s="12" t="str">
        <f t="shared" si="126"/>
        <v>Mar</v>
      </c>
      <c r="O452" s="12" t="str">
        <f t="shared" si="115"/>
        <v>Quarter 1 2013</v>
      </c>
      <c r="P452" s="12" t="str">
        <f t="shared" si="127"/>
        <v>Qtr 1 2013</v>
      </c>
      <c r="Q452" s="12" t="str">
        <f t="shared" si="116"/>
        <v>201303</v>
      </c>
    </row>
    <row r="453" spans="1:17" x14ac:dyDescent="0.25">
      <c r="A453" s="6">
        <v>41360</v>
      </c>
      <c r="B453" s="7">
        <f t="shared" si="117"/>
        <v>2013</v>
      </c>
      <c r="C453" s="7">
        <f t="shared" si="112"/>
        <v>3</v>
      </c>
      <c r="D453" s="8" t="str">
        <f t="shared" si="118"/>
        <v>March</v>
      </c>
      <c r="E453" s="7" t="str">
        <f t="shared" si="119"/>
        <v>Mar</v>
      </c>
      <c r="F453" s="9">
        <f t="shared" si="113"/>
        <v>1</v>
      </c>
      <c r="G453" s="7" t="str">
        <f t="shared" si="120"/>
        <v>Quarter 1</v>
      </c>
      <c r="H453" s="7" t="str">
        <f t="shared" si="121"/>
        <v>Q1</v>
      </c>
      <c r="I453" s="6" t="str">
        <f t="shared" si="122"/>
        <v>20131</v>
      </c>
      <c r="J453" s="7" t="str">
        <f t="shared" si="123"/>
        <v>Q1 2013</v>
      </c>
      <c r="K453" s="7" t="str">
        <f t="shared" si="114"/>
        <v>Mar 2013</v>
      </c>
      <c r="L453" s="10" t="str">
        <f t="shared" si="124"/>
        <v>March 2013</v>
      </c>
      <c r="M453" s="11" t="str">
        <f t="shared" si="125"/>
        <v>March</v>
      </c>
      <c r="N453" s="12" t="str">
        <f t="shared" si="126"/>
        <v>Mar</v>
      </c>
      <c r="O453" s="12" t="str">
        <f t="shared" si="115"/>
        <v>Quarter 1 2013</v>
      </c>
      <c r="P453" s="12" t="str">
        <f t="shared" si="127"/>
        <v>Qtr 1 2013</v>
      </c>
      <c r="Q453" s="12" t="str">
        <f t="shared" si="116"/>
        <v>201303</v>
      </c>
    </row>
    <row r="454" spans="1:17" x14ac:dyDescent="0.25">
      <c r="A454" s="6">
        <v>41361</v>
      </c>
      <c r="B454" s="7">
        <f t="shared" si="117"/>
        <v>2013</v>
      </c>
      <c r="C454" s="7">
        <f t="shared" si="112"/>
        <v>3</v>
      </c>
      <c r="D454" s="8" t="str">
        <f t="shared" si="118"/>
        <v>March</v>
      </c>
      <c r="E454" s="7" t="str">
        <f t="shared" si="119"/>
        <v>Mar</v>
      </c>
      <c r="F454" s="9">
        <f t="shared" si="113"/>
        <v>1</v>
      </c>
      <c r="G454" s="7" t="str">
        <f t="shared" si="120"/>
        <v>Quarter 1</v>
      </c>
      <c r="H454" s="7" t="str">
        <f t="shared" si="121"/>
        <v>Q1</v>
      </c>
      <c r="I454" s="6" t="str">
        <f t="shared" si="122"/>
        <v>20131</v>
      </c>
      <c r="J454" s="7" t="str">
        <f t="shared" si="123"/>
        <v>Q1 2013</v>
      </c>
      <c r="K454" s="7" t="str">
        <f t="shared" si="114"/>
        <v>Mar 2013</v>
      </c>
      <c r="L454" s="10" t="str">
        <f t="shared" si="124"/>
        <v>March 2013</v>
      </c>
      <c r="M454" s="11" t="str">
        <f t="shared" si="125"/>
        <v>March</v>
      </c>
      <c r="N454" s="12" t="str">
        <f t="shared" si="126"/>
        <v>Mar</v>
      </c>
      <c r="O454" s="12" t="str">
        <f t="shared" si="115"/>
        <v>Quarter 1 2013</v>
      </c>
      <c r="P454" s="12" t="str">
        <f t="shared" si="127"/>
        <v>Qtr 1 2013</v>
      </c>
      <c r="Q454" s="12" t="str">
        <f t="shared" si="116"/>
        <v>201303</v>
      </c>
    </row>
    <row r="455" spans="1:17" x14ac:dyDescent="0.25">
      <c r="A455" s="6">
        <v>41362</v>
      </c>
      <c r="B455" s="7">
        <f t="shared" si="117"/>
        <v>2013</v>
      </c>
      <c r="C455" s="7">
        <f t="shared" si="112"/>
        <v>3</v>
      </c>
      <c r="D455" s="8" t="str">
        <f t="shared" si="118"/>
        <v>March</v>
      </c>
      <c r="E455" s="7" t="str">
        <f t="shared" si="119"/>
        <v>Mar</v>
      </c>
      <c r="F455" s="9">
        <f t="shared" si="113"/>
        <v>1</v>
      </c>
      <c r="G455" s="7" t="str">
        <f t="shared" si="120"/>
        <v>Quarter 1</v>
      </c>
      <c r="H455" s="7" t="str">
        <f t="shared" si="121"/>
        <v>Q1</v>
      </c>
      <c r="I455" s="6" t="str">
        <f t="shared" si="122"/>
        <v>20131</v>
      </c>
      <c r="J455" s="7" t="str">
        <f t="shared" si="123"/>
        <v>Q1 2013</v>
      </c>
      <c r="K455" s="7" t="str">
        <f t="shared" si="114"/>
        <v>Mar 2013</v>
      </c>
      <c r="L455" s="10" t="str">
        <f t="shared" si="124"/>
        <v>March 2013</v>
      </c>
      <c r="M455" s="11" t="str">
        <f t="shared" si="125"/>
        <v>March</v>
      </c>
      <c r="N455" s="12" t="str">
        <f t="shared" si="126"/>
        <v>Mar</v>
      </c>
      <c r="O455" s="12" t="str">
        <f t="shared" si="115"/>
        <v>Quarter 1 2013</v>
      </c>
      <c r="P455" s="12" t="str">
        <f t="shared" si="127"/>
        <v>Qtr 1 2013</v>
      </c>
      <c r="Q455" s="12" t="str">
        <f t="shared" si="116"/>
        <v>201303</v>
      </c>
    </row>
    <row r="456" spans="1:17" x14ac:dyDescent="0.25">
      <c r="A456" s="6">
        <v>41363</v>
      </c>
      <c r="B456" s="7">
        <f t="shared" si="117"/>
        <v>2013</v>
      </c>
      <c r="C456" s="7">
        <f t="shared" si="112"/>
        <v>3</v>
      </c>
      <c r="D456" s="8" t="str">
        <f t="shared" si="118"/>
        <v>March</v>
      </c>
      <c r="E456" s="7" t="str">
        <f t="shared" si="119"/>
        <v>Mar</v>
      </c>
      <c r="F456" s="9">
        <f t="shared" si="113"/>
        <v>1</v>
      </c>
      <c r="G456" s="7" t="str">
        <f t="shared" si="120"/>
        <v>Quarter 1</v>
      </c>
      <c r="H456" s="7" t="str">
        <f t="shared" si="121"/>
        <v>Q1</v>
      </c>
      <c r="I456" s="6" t="str">
        <f t="shared" si="122"/>
        <v>20131</v>
      </c>
      <c r="J456" s="7" t="str">
        <f t="shared" si="123"/>
        <v>Q1 2013</v>
      </c>
      <c r="K456" s="7" t="str">
        <f t="shared" si="114"/>
        <v>Mar 2013</v>
      </c>
      <c r="L456" s="10" t="str">
        <f t="shared" si="124"/>
        <v>March 2013</v>
      </c>
      <c r="M456" s="11" t="str">
        <f t="shared" si="125"/>
        <v>March</v>
      </c>
      <c r="N456" s="12" t="str">
        <f t="shared" si="126"/>
        <v>Mar</v>
      </c>
      <c r="O456" s="12" t="str">
        <f t="shared" si="115"/>
        <v>Quarter 1 2013</v>
      </c>
      <c r="P456" s="12" t="str">
        <f t="shared" si="127"/>
        <v>Qtr 1 2013</v>
      </c>
      <c r="Q456" s="12" t="str">
        <f t="shared" si="116"/>
        <v>201303</v>
      </c>
    </row>
    <row r="457" spans="1:17" x14ac:dyDescent="0.25">
      <c r="A457" s="6">
        <v>41364</v>
      </c>
      <c r="B457" s="7">
        <f t="shared" si="117"/>
        <v>2013</v>
      </c>
      <c r="C457" s="7">
        <f t="shared" si="112"/>
        <v>3</v>
      </c>
      <c r="D457" s="8" t="str">
        <f t="shared" si="118"/>
        <v>March</v>
      </c>
      <c r="E457" s="7" t="str">
        <f t="shared" si="119"/>
        <v>Mar</v>
      </c>
      <c r="F457" s="9">
        <f t="shared" si="113"/>
        <v>1</v>
      </c>
      <c r="G457" s="7" t="str">
        <f t="shared" si="120"/>
        <v>Quarter 1</v>
      </c>
      <c r="H457" s="7" t="str">
        <f t="shared" si="121"/>
        <v>Q1</v>
      </c>
      <c r="I457" s="6" t="str">
        <f t="shared" si="122"/>
        <v>20131</v>
      </c>
      <c r="J457" s="7" t="str">
        <f t="shared" si="123"/>
        <v>Q1 2013</v>
      </c>
      <c r="K457" s="7" t="str">
        <f t="shared" si="114"/>
        <v>Mar 2013</v>
      </c>
      <c r="L457" s="10" t="str">
        <f t="shared" si="124"/>
        <v>March 2013</v>
      </c>
      <c r="M457" s="11" t="str">
        <f t="shared" si="125"/>
        <v>March</v>
      </c>
      <c r="N457" s="12" t="str">
        <f t="shared" si="126"/>
        <v>Mar</v>
      </c>
      <c r="O457" s="12" t="str">
        <f t="shared" si="115"/>
        <v>Quarter 1 2013</v>
      </c>
      <c r="P457" s="12" t="str">
        <f t="shared" si="127"/>
        <v>Qtr 1 2013</v>
      </c>
      <c r="Q457" s="12" t="str">
        <f t="shared" si="116"/>
        <v>201303</v>
      </c>
    </row>
    <row r="458" spans="1:17" x14ac:dyDescent="0.25">
      <c r="A458" s="6">
        <v>41365</v>
      </c>
      <c r="B458" s="7">
        <f t="shared" si="117"/>
        <v>2013</v>
      </c>
      <c r="C458" s="7">
        <f t="shared" si="112"/>
        <v>4</v>
      </c>
      <c r="D458" s="8" t="str">
        <f t="shared" si="118"/>
        <v>April</v>
      </c>
      <c r="E458" s="7" t="str">
        <f t="shared" si="119"/>
        <v>Apr</v>
      </c>
      <c r="F458" s="9">
        <f t="shared" si="113"/>
        <v>2</v>
      </c>
      <c r="G458" s="7" t="str">
        <f t="shared" si="120"/>
        <v>Quarter 2</v>
      </c>
      <c r="H458" s="7" t="str">
        <f t="shared" si="121"/>
        <v>Q2</v>
      </c>
      <c r="I458" s="6" t="str">
        <f t="shared" si="122"/>
        <v>20132</v>
      </c>
      <c r="J458" s="7" t="str">
        <f t="shared" si="123"/>
        <v>Q2 2013</v>
      </c>
      <c r="K458" s="7" t="str">
        <f t="shared" si="114"/>
        <v>Apr 2013</v>
      </c>
      <c r="L458" s="10" t="str">
        <f t="shared" si="124"/>
        <v>April 2013</v>
      </c>
      <c r="M458" s="11" t="str">
        <f t="shared" si="125"/>
        <v>April</v>
      </c>
      <c r="N458" s="12" t="str">
        <f t="shared" si="126"/>
        <v>Apr</v>
      </c>
      <c r="O458" s="12" t="str">
        <f t="shared" si="115"/>
        <v>Quarter 2 2013</v>
      </c>
      <c r="P458" s="12" t="str">
        <f t="shared" si="127"/>
        <v>Qtr 2 2013</v>
      </c>
      <c r="Q458" s="12" t="str">
        <f t="shared" si="116"/>
        <v>201304</v>
      </c>
    </row>
    <row r="459" spans="1:17" x14ac:dyDescent="0.25">
      <c r="A459" s="6">
        <v>41366</v>
      </c>
      <c r="B459" s="7">
        <f t="shared" si="117"/>
        <v>2013</v>
      </c>
      <c r="C459" s="7">
        <f t="shared" si="112"/>
        <v>4</v>
      </c>
      <c r="D459" s="8" t="str">
        <f t="shared" si="118"/>
        <v>April</v>
      </c>
      <c r="E459" s="7" t="str">
        <f t="shared" si="119"/>
        <v>Apr</v>
      </c>
      <c r="F459" s="9">
        <f t="shared" si="113"/>
        <v>2</v>
      </c>
      <c r="G459" s="7" t="str">
        <f t="shared" si="120"/>
        <v>Quarter 2</v>
      </c>
      <c r="H459" s="7" t="str">
        <f t="shared" si="121"/>
        <v>Q2</v>
      </c>
      <c r="I459" s="6" t="str">
        <f t="shared" si="122"/>
        <v>20132</v>
      </c>
      <c r="J459" s="7" t="str">
        <f t="shared" si="123"/>
        <v>Q2 2013</v>
      </c>
      <c r="K459" s="7" t="str">
        <f t="shared" si="114"/>
        <v>Apr 2013</v>
      </c>
      <c r="L459" s="10" t="str">
        <f t="shared" si="124"/>
        <v>April 2013</v>
      </c>
      <c r="M459" s="11" t="str">
        <f t="shared" si="125"/>
        <v>April</v>
      </c>
      <c r="N459" s="12" t="str">
        <f t="shared" si="126"/>
        <v>Apr</v>
      </c>
      <c r="O459" s="12" t="str">
        <f t="shared" si="115"/>
        <v>Quarter 2 2013</v>
      </c>
      <c r="P459" s="12" t="str">
        <f t="shared" si="127"/>
        <v>Qtr 2 2013</v>
      </c>
      <c r="Q459" s="12" t="str">
        <f t="shared" si="116"/>
        <v>201304</v>
      </c>
    </row>
    <row r="460" spans="1:17" x14ac:dyDescent="0.25">
      <c r="A460" s="6">
        <v>41367</v>
      </c>
      <c r="B460" s="7">
        <f t="shared" si="117"/>
        <v>2013</v>
      </c>
      <c r="C460" s="7">
        <f t="shared" si="112"/>
        <v>4</v>
      </c>
      <c r="D460" s="8" t="str">
        <f t="shared" si="118"/>
        <v>April</v>
      </c>
      <c r="E460" s="7" t="str">
        <f t="shared" si="119"/>
        <v>Apr</v>
      </c>
      <c r="F460" s="9">
        <f t="shared" si="113"/>
        <v>2</v>
      </c>
      <c r="G460" s="7" t="str">
        <f t="shared" si="120"/>
        <v>Quarter 2</v>
      </c>
      <c r="H460" s="7" t="str">
        <f t="shared" si="121"/>
        <v>Q2</v>
      </c>
      <c r="I460" s="6" t="str">
        <f t="shared" si="122"/>
        <v>20132</v>
      </c>
      <c r="J460" s="7" t="str">
        <f t="shared" si="123"/>
        <v>Q2 2013</v>
      </c>
      <c r="K460" s="7" t="str">
        <f t="shared" si="114"/>
        <v>Apr 2013</v>
      </c>
      <c r="L460" s="10" t="str">
        <f t="shared" si="124"/>
        <v>April 2013</v>
      </c>
      <c r="M460" s="11" t="str">
        <f t="shared" si="125"/>
        <v>April</v>
      </c>
      <c r="N460" s="12" t="str">
        <f t="shared" si="126"/>
        <v>Apr</v>
      </c>
      <c r="O460" s="12" t="str">
        <f t="shared" si="115"/>
        <v>Quarter 2 2013</v>
      </c>
      <c r="P460" s="12" t="str">
        <f t="shared" si="127"/>
        <v>Qtr 2 2013</v>
      </c>
      <c r="Q460" s="12" t="str">
        <f t="shared" si="116"/>
        <v>201304</v>
      </c>
    </row>
    <row r="461" spans="1:17" x14ac:dyDescent="0.25">
      <c r="A461" s="6">
        <v>41368</v>
      </c>
      <c r="B461" s="7">
        <f t="shared" si="117"/>
        <v>2013</v>
      </c>
      <c r="C461" s="7">
        <f t="shared" si="112"/>
        <v>4</v>
      </c>
      <c r="D461" s="8" t="str">
        <f t="shared" si="118"/>
        <v>April</v>
      </c>
      <c r="E461" s="7" t="str">
        <f t="shared" si="119"/>
        <v>Apr</v>
      </c>
      <c r="F461" s="9">
        <f t="shared" si="113"/>
        <v>2</v>
      </c>
      <c r="G461" s="7" t="str">
        <f t="shared" si="120"/>
        <v>Quarter 2</v>
      </c>
      <c r="H461" s="7" t="str">
        <f t="shared" si="121"/>
        <v>Q2</v>
      </c>
      <c r="I461" s="6" t="str">
        <f t="shared" si="122"/>
        <v>20132</v>
      </c>
      <c r="J461" s="7" t="str">
        <f t="shared" si="123"/>
        <v>Q2 2013</v>
      </c>
      <c r="K461" s="7" t="str">
        <f t="shared" si="114"/>
        <v>Apr 2013</v>
      </c>
      <c r="L461" s="10" t="str">
        <f t="shared" si="124"/>
        <v>April 2013</v>
      </c>
      <c r="M461" s="11" t="str">
        <f t="shared" si="125"/>
        <v>April</v>
      </c>
      <c r="N461" s="12" t="str">
        <f t="shared" si="126"/>
        <v>Apr</v>
      </c>
      <c r="O461" s="12" t="str">
        <f t="shared" si="115"/>
        <v>Quarter 2 2013</v>
      </c>
      <c r="P461" s="12" t="str">
        <f t="shared" si="127"/>
        <v>Qtr 2 2013</v>
      </c>
      <c r="Q461" s="12" t="str">
        <f t="shared" si="116"/>
        <v>201304</v>
      </c>
    </row>
    <row r="462" spans="1:17" x14ac:dyDescent="0.25">
      <c r="A462" s="6">
        <v>41369</v>
      </c>
      <c r="B462" s="7">
        <f t="shared" si="117"/>
        <v>2013</v>
      </c>
      <c r="C462" s="7">
        <f t="shared" si="112"/>
        <v>4</v>
      </c>
      <c r="D462" s="8" t="str">
        <f t="shared" si="118"/>
        <v>April</v>
      </c>
      <c r="E462" s="7" t="str">
        <f t="shared" si="119"/>
        <v>Apr</v>
      </c>
      <c r="F462" s="9">
        <f t="shared" si="113"/>
        <v>2</v>
      </c>
      <c r="G462" s="7" t="str">
        <f t="shared" si="120"/>
        <v>Quarter 2</v>
      </c>
      <c r="H462" s="7" t="str">
        <f t="shared" si="121"/>
        <v>Q2</v>
      </c>
      <c r="I462" s="6" t="str">
        <f t="shared" si="122"/>
        <v>20132</v>
      </c>
      <c r="J462" s="7" t="str">
        <f t="shared" si="123"/>
        <v>Q2 2013</v>
      </c>
      <c r="K462" s="7" t="str">
        <f t="shared" si="114"/>
        <v>Apr 2013</v>
      </c>
      <c r="L462" s="10" t="str">
        <f t="shared" si="124"/>
        <v>April 2013</v>
      </c>
      <c r="M462" s="11" t="str">
        <f t="shared" si="125"/>
        <v>April</v>
      </c>
      <c r="N462" s="12" t="str">
        <f t="shared" si="126"/>
        <v>Apr</v>
      </c>
      <c r="O462" s="12" t="str">
        <f t="shared" si="115"/>
        <v>Quarter 2 2013</v>
      </c>
      <c r="P462" s="12" t="str">
        <f t="shared" si="127"/>
        <v>Qtr 2 2013</v>
      </c>
      <c r="Q462" s="12" t="str">
        <f t="shared" si="116"/>
        <v>201304</v>
      </c>
    </row>
    <row r="463" spans="1:17" x14ac:dyDescent="0.25">
      <c r="A463" s="6">
        <v>41370</v>
      </c>
      <c r="B463" s="7">
        <f t="shared" si="117"/>
        <v>2013</v>
      </c>
      <c r="C463" s="7">
        <f t="shared" si="112"/>
        <v>4</v>
      </c>
      <c r="D463" s="8" t="str">
        <f t="shared" si="118"/>
        <v>April</v>
      </c>
      <c r="E463" s="7" t="str">
        <f t="shared" si="119"/>
        <v>Apr</v>
      </c>
      <c r="F463" s="9">
        <f t="shared" si="113"/>
        <v>2</v>
      </c>
      <c r="G463" s="7" t="str">
        <f t="shared" si="120"/>
        <v>Quarter 2</v>
      </c>
      <c r="H463" s="7" t="str">
        <f t="shared" si="121"/>
        <v>Q2</v>
      </c>
      <c r="I463" s="6" t="str">
        <f t="shared" si="122"/>
        <v>20132</v>
      </c>
      <c r="J463" s="7" t="str">
        <f t="shared" si="123"/>
        <v>Q2 2013</v>
      </c>
      <c r="K463" s="7" t="str">
        <f t="shared" si="114"/>
        <v>Apr 2013</v>
      </c>
      <c r="L463" s="10" t="str">
        <f t="shared" si="124"/>
        <v>April 2013</v>
      </c>
      <c r="M463" s="11" t="str">
        <f t="shared" si="125"/>
        <v>April</v>
      </c>
      <c r="N463" s="12" t="str">
        <f t="shared" si="126"/>
        <v>Apr</v>
      </c>
      <c r="O463" s="12" t="str">
        <f t="shared" si="115"/>
        <v>Quarter 2 2013</v>
      </c>
      <c r="P463" s="12" t="str">
        <f t="shared" si="127"/>
        <v>Qtr 2 2013</v>
      </c>
      <c r="Q463" s="12" t="str">
        <f t="shared" si="116"/>
        <v>201304</v>
      </c>
    </row>
    <row r="464" spans="1:17" x14ac:dyDescent="0.25">
      <c r="A464" s="6">
        <v>41371</v>
      </c>
      <c r="B464" s="7">
        <f t="shared" si="117"/>
        <v>2013</v>
      </c>
      <c r="C464" s="7">
        <f t="shared" si="112"/>
        <v>4</v>
      </c>
      <c r="D464" s="8" t="str">
        <f t="shared" si="118"/>
        <v>April</v>
      </c>
      <c r="E464" s="7" t="str">
        <f t="shared" si="119"/>
        <v>Apr</v>
      </c>
      <c r="F464" s="9">
        <f t="shared" si="113"/>
        <v>2</v>
      </c>
      <c r="G464" s="7" t="str">
        <f t="shared" si="120"/>
        <v>Quarter 2</v>
      </c>
      <c r="H464" s="7" t="str">
        <f t="shared" si="121"/>
        <v>Q2</v>
      </c>
      <c r="I464" s="6" t="str">
        <f t="shared" si="122"/>
        <v>20132</v>
      </c>
      <c r="J464" s="7" t="str">
        <f t="shared" si="123"/>
        <v>Q2 2013</v>
      </c>
      <c r="K464" s="7" t="str">
        <f t="shared" si="114"/>
        <v>Apr 2013</v>
      </c>
      <c r="L464" s="10" t="str">
        <f t="shared" si="124"/>
        <v>April 2013</v>
      </c>
      <c r="M464" s="11" t="str">
        <f t="shared" si="125"/>
        <v>April</v>
      </c>
      <c r="N464" s="12" t="str">
        <f t="shared" si="126"/>
        <v>Apr</v>
      </c>
      <c r="O464" s="12" t="str">
        <f t="shared" si="115"/>
        <v>Quarter 2 2013</v>
      </c>
      <c r="P464" s="12" t="str">
        <f t="shared" si="127"/>
        <v>Qtr 2 2013</v>
      </c>
      <c r="Q464" s="12" t="str">
        <f t="shared" si="116"/>
        <v>201304</v>
      </c>
    </row>
    <row r="465" spans="1:17" x14ac:dyDescent="0.25">
      <c r="A465" s="6">
        <v>41372</v>
      </c>
      <c r="B465" s="7">
        <f t="shared" si="117"/>
        <v>2013</v>
      </c>
      <c r="C465" s="7">
        <f t="shared" si="112"/>
        <v>4</v>
      </c>
      <c r="D465" s="8" t="str">
        <f t="shared" si="118"/>
        <v>April</v>
      </c>
      <c r="E465" s="7" t="str">
        <f t="shared" si="119"/>
        <v>Apr</v>
      </c>
      <c r="F465" s="9">
        <f t="shared" si="113"/>
        <v>2</v>
      </c>
      <c r="G465" s="7" t="str">
        <f t="shared" si="120"/>
        <v>Quarter 2</v>
      </c>
      <c r="H465" s="7" t="str">
        <f t="shared" si="121"/>
        <v>Q2</v>
      </c>
      <c r="I465" s="6" t="str">
        <f t="shared" si="122"/>
        <v>20132</v>
      </c>
      <c r="J465" s="7" t="str">
        <f t="shared" si="123"/>
        <v>Q2 2013</v>
      </c>
      <c r="K465" s="7" t="str">
        <f t="shared" si="114"/>
        <v>Apr 2013</v>
      </c>
      <c r="L465" s="10" t="str">
        <f t="shared" si="124"/>
        <v>April 2013</v>
      </c>
      <c r="M465" s="11" t="str">
        <f t="shared" si="125"/>
        <v>April</v>
      </c>
      <c r="N465" s="12" t="str">
        <f t="shared" si="126"/>
        <v>Apr</v>
      </c>
      <c r="O465" s="12" t="str">
        <f t="shared" si="115"/>
        <v>Quarter 2 2013</v>
      </c>
      <c r="P465" s="12" t="str">
        <f t="shared" si="127"/>
        <v>Qtr 2 2013</v>
      </c>
      <c r="Q465" s="12" t="str">
        <f t="shared" si="116"/>
        <v>201304</v>
      </c>
    </row>
    <row r="466" spans="1:17" x14ac:dyDescent="0.25">
      <c r="A466" s="6">
        <v>41373</v>
      </c>
      <c r="B466" s="7">
        <f t="shared" si="117"/>
        <v>2013</v>
      </c>
      <c r="C466" s="7">
        <f t="shared" si="112"/>
        <v>4</v>
      </c>
      <c r="D466" s="8" t="str">
        <f t="shared" si="118"/>
        <v>April</v>
      </c>
      <c r="E466" s="7" t="str">
        <f t="shared" si="119"/>
        <v>Apr</v>
      </c>
      <c r="F466" s="9">
        <f t="shared" si="113"/>
        <v>2</v>
      </c>
      <c r="G466" s="7" t="str">
        <f t="shared" si="120"/>
        <v>Quarter 2</v>
      </c>
      <c r="H466" s="7" t="str">
        <f t="shared" si="121"/>
        <v>Q2</v>
      </c>
      <c r="I466" s="6" t="str">
        <f t="shared" si="122"/>
        <v>20132</v>
      </c>
      <c r="J466" s="7" t="str">
        <f t="shared" si="123"/>
        <v>Q2 2013</v>
      </c>
      <c r="K466" s="7" t="str">
        <f t="shared" si="114"/>
        <v>Apr 2013</v>
      </c>
      <c r="L466" s="10" t="str">
        <f t="shared" si="124"/>
        <v>April 2013</v>
      </c>
      <c r="M466" s="11" t="str">
        <f t="shared" si="125"/>
        <v>April</v>
      </c>
      <c r="N466" s="12" t="str">
        <f t="shared" si="126"/>
        <v>Apr</v>
      </c>
      <c r="O466" s="12" t="str">
        <f t="shared" si="115"/>
        <v>Quarter 2 2013</v>
      </c>
      <c r="P466" s="12" t="str">
        <f t="shared" si="127"/>
        <v>Qtr 2 2013</v>
      </c>
      <c r="Q466" s="12" t="str">
        <f t="shared" si="116"/>
        <v>201304</v>
      </c>
    </row>
    <row r="467" spans="1:17" x14ac:dyDescent="0.25">
      <c r="A467" s="6">
        <v>41374</v>
      </c>
      <c r="B467" s="7">
        <f t="shared" si="117"/>
        <v>2013</v>
      </c>
      <c r="C467" s="7">
        <f t="shared" si="112"/>
        <v>4</v>
      </c>
      <c r="D467" s="8" t="str">
        <f t="shared" si="118"/>
        <v>April</v>
      </c>
      <c r="E467" s="7" t="str">
        <f t="shared" si="119"/>
        <v>Apr</v>
      </c>
      <c r="F467" s="9">
        <f t="shared" si="113"/>
        <v>2</v>
      </c>
      <c r="G467" s="7" t="str">
        <f t="shared" si="120"/>
        <v>Quarter 2</v>
      </c>
      <c r="H467" s="7" t="str">
        <f t="shared" si="121"/>
        <v>Q2</v>
      </c>
      <c r="I467" s="6" t="str">
        <f t="shared" si="122"/>
        <v>20132</v>
      </c>
      <c r="J467" s="7" t="str">
        <f t="shared" si="123"/>
        <v>Q2 2013</v>
      </c>
      <c r="K467" s="7" t="str">
        <f t="shared" si="114"/>
        <v>Apr 2013</v>
      </c>
      <c r="L467" s="10" t="str">
        <f t="shared" si="124"/>
        <v>April 2013</v>
      </c>
      <c r="M467" s="11" t="str">
        <f t="shared" si="125"/>
        <v>April</v>
      </c>
      <c r="N467" s="12" t="str">
        <f t="shared" si="126"/>
        <v>Apr</v>
      </c>
      <c r="O467" s="12" t="str">
        <f t="shared" si="115"/>
        <v>Quarter 2 2013</v>
      </c>
      <c r="P467" s="12" t="str">
        <f t="shared" si="127"/>
        <v>Qtr 2 2013</v>
      </c>
      <c r="Q467" s="12" t="str">
        <f t="shared" si="116"/>
        <v>201304</v>
      </c>
    </row>
    <row r="468" spans="1:17" x14ac:dyDescent="0.25">
      <c r="A468" s="6">
        <v>41375</v>
      </c>
      <c r="B468" s="7">
        <f t="shared" si="117"/>
        <v>2013</v>
      </c>
      <c r="C468" s="7">
        <f t="shared" si="112"/>
        <v>4</v>
      </c>
      <c r="D468" s="8" t="str">
        <f t="shared" si="118"/>
        <v>April</v>
      </c>
      <c r="E468" s="7" t="str">
        <f t="shared" si="119"/>
        <v>Apr</v>
      </c>
      <c r="F468" s="9">
        <f t="shared" si="113"/>
        <v>2</v>
      </c>
      <c r="G468" s="7" t="str">
        <f t="shared" si="120"/>
        <v>Quarter 2</v>
      </c>
      <c r="H468" s="7" t="str">
        <f t="shared" si="121"/>
        <v>Q2</v>
      </c>
      <c r="I468" s="6" t="str">
        <f t="shared" si="122"/>
        <v>20132</v>
      </c>
      <c r="J468" s="7" t="str">
        <f t="shared" si="123"/>
        <v>Q2 2013</v>
      </c>
      <c r="K468" s="7" t="str">
        <f t="shared" si="114"/>
        <v>Apr 2013</v>
      </c>
      <c r="L468" s="10" t="str">
        <f t="shared" si="124"/>
        <v>April 2013</v>
      </c>
      <c r="M468" s="11" t="str">
        <f t="shared" si="125"/>
        <v>April</v>
      </c>
      <c r="N468" s="12" t="str">
        <f t="shared" si="126"/>
        <v>Apr</v>
      </c>
      <c r="O468" s="12" t="str">
        <f t="shared" si="115"/>
        <v>Quarter 2 2013</v>
      </c>
      <c r="P468" s="12" t="str">
        <f t="shared" si="127"/>
        <v>Qtr 2 2013</v>
      </c>
      <c r="Q468" s="12" t="str">
        <f t="shared" si="116"/>
        <v>201304</v>
      </c>
    </row>
    <row r="469" spans="1:17" x14ac:dyDescent="0.25">
      <c r="A469" s="6">
        <v>41376</v>
      </c>
      <c r="B469" s="7">
        <f t="shared" si="117"/>
        <v>2013</v>
      </c>
      <c r="C469" s="7">
        <f t="shared" si="112"/>
        <v>4</v>
      </c>
      <c r="D469" s="8" t="str">
        <f t="shared" si="118"/>
        <v>April</v>
      </c>
      <c r="E469" s="7" t="str">
        <f t="shared" si="119"/>
        <v>Apr</v>
      </c>
      <c r="F469" s="9">
        <f t="shared" si="113"/>
        <v>2</v>
      </c>
      <c r="G469" s="7" t="str">
        <f t="shared" si="120"/>
        <v>Quarter 2</v>
      </c>
      <c r="H469" s="7" t="str">
        <f t="shared" si="121"/>
        <v>Q2</v>
      </c>
      <c r="I469" s="6" t="str">
        <f t="shared" si="122"/>
        <v>20132</v>
      </c>
      <c r="J469" s="7" t="str">
        <f t="shared" si="123"/>
        <v>Q2 2013</v>
      </c>
      <c r="K469" s="7" t="str">
        <f t="shared" si="114"/>
        <v>Apr 2013</v>
      </c>
      <c r="L469" s="10" t="str">
        <f t="shared" si="124"/>
        <v>April 2013</v>
      </c>
      <c r="M469" s="11" t="str">
        <f t="shared" si="125"/>
        <v>April</v>
      </c>
      <c r="N469" s="12" t="str">
        <f t="shared" si="126"/>
        <v>Apr</v>
      </c>
      <c r="O469" s="12" t="str">
        <f t="shared" si="115"/>
        <v>Quarter 2 2013</v>
      </c>
      <c r="P469" s="12" t="str">
        <f t="shared" si="127"/>
        <v>Qtr 2 2013</v>
      </c>
      <c r="Q469" s="12" t="str">
        <f t="shared" si="116"/>
        <v>201304</v>
      </c>
    </row>
    <row r="470" spans="1:17" x14ac:dyDescent="0.25">
      <c r="A470" s="6">
        <v>41377</v>
      </c>
      <c r="B470" s="7">
        <f t="shared" si="117"/>
        <v>2013</v>
      </c>
      <c r="C470" s="7">
        <f t="shared" si="112"/>
        <v>4</v>
      </c>
      <c r="D470" s="8" t="str">
        <f t="shared" si="118"/>
        <v>April</v>
      </c>
      <c r="E470" s="7" t="str">
        <f t="shared" si="119"/>
        <v>Apr</v>
      </c>
      <c r="F470" s="9">
        <f t="shared" si="113"/>
        <v>2</v>
      </c>
      <c r="G470" s="7" t="str">
        <f t="shared" si="120"/>
        <v>Quarter 2</v>
      </c>
      <c r="H470" s="7" t="str">
        <f t="shared" si="121"/>
        <v>Q2</v>
      </c>
      <c r="I470" s="6" t="str">
        <f t="shared" si="122"/>
        <v>20132</v>
      </c>
      <c r="J470" s="7" t="str">
        <f t="shared" si="123"/>
        <v>Q2 2013</v>
      </c>
      <c r="K470" s="7" t="str">
        <f t="shared" si="114"/>
        <v>Apr 2013</v>
      </c>
      <c r="L470" s="10" t="str">
        <f t="shared" si="124"/>
        <v>April 2013</v>
      </c>
      <c r="M470" s="11" t="str">
        <f t="shared" si="125"/>
        <v>April</v>
      </c>
      <c r="N470" s="12" t="str">
        <f t="shared" si="126"/>
        <v>Apr</v>
      </c>
      <c r="O470" s="12" t="str">
        <f t="shared" si="115"/>
        <v>Quarter 2 2013</v>
      </c>
      <c r="P470" s="12" t="str">
        <f t="shared" si="127"/>
        <v>Qtr 2 2013</v>
      </c>
      <c r="Q470" s="12" t="str">
        <f t="shared" si="116"/>
        <v>201304</v>
      </c>
    </row>
    <row r="471" spans="1:17" x14ac:dyDescent="0.25">
      <c r="A471" s="6">
        <v>41378</v>
      </c>
      <c r="B471" s="7">
        <f t="shared" si="117"/>
        <v>2013</v>
      </c>
      <c r="C471" s="7">
        <f t="shared" si="112"/>
        <v>4</v>
      </c>
      <c r="D471" s="8" t="str">
        <f t="shared" si="118"/>
        <v>April</v>
      </c>
      <c r="E471" s="7" t="str">
        <f t="shared" si="119"/>
        <v>Apr</v>
      </c>
      <c r="F471" s="9">
        <f t="shared" si="113"/>
        <v>2</v>
      </c>
      <c r="G471" s="7" t="str">
        <f t="shared" si="120"/>
        <v>Quarter 2</v>
      </c>
      <c r="H471" s="7" t="str">
        <f t="shared" si="121"/>
        <v>Q2</v>
      </c>
      <c r="I471" s="6" t="str">
        <f t="shared" si="122"/>
        <v>20132</v>
      </c>
      <c r="J471" s="7" t="str">
        <f t="shared" si="123"/>
        <v>Q2 2013</v>
      </c>
      <c r="K471" s="7" t="str">
        <f t="shared" si="114"/>
        <v>Apr 2013</v>
      </c>
      <c r="L471" s="10" t="str">
        <f t="shared" si="124"/>
        <v>April 2013</v>
      </c>
      <c r="M471" s="11" t="str">
        <f t="shared" si="125"/>
        <v>April</v>
      </c>
      <c r="N471" s="12" t="str">
        <f t="shared" si="126"/>
        <v>Apr</v>
      </c>
      <c r="O471" s="12" t="str">
        <f t="shared" si="115"/>
        <v>Quarter 2 2013</v>
      </c>
      <c r="P471" s="12" t="str">
        <f t="shared" si="127"/>
        <v>Qtr 2 2013</v>
      </c>
      <c r="Q471" s="12" t="str">
        <f t="shared" si="116"/>
        <v>201304</v>
      </c>
    </row>
    <row r="472" spans="1:17" x14ac:dyDescent="0.25">
      <c r="A472" s="6">
        <v>41379</v>
      </c>
      <c r="B472" s="7">
        <f t="shared" si="117"/>
        <v>2013</v>
      </c>
      <c r="C472" s="7">
        <f t="shared" si="112"/>
        <v>4</v>
      </c>
      <c r="D472" s="8" t="str">
        <f t="shared" si="118"/>
        <v>April</v>
      </c>
      <c r="E472" s="7" t="str">
        <f t="shared" si="119"/>
        <v>Apr</v>
      </c>
      <c r="F472" s="9">
        <f t="shared" si="113"/>
        <v>2</v>
      </c>
      <c r="G472" s="7" t="str">
        <f t="shared" si="120"/>
        <v>Quarter 2</v>
      </c>
      <c r="H472" s="7" t="str">
        <f t="shared" si="121"/>
        <v>Q2</v>
      </c>
      <c r="I472" s="6" t="str">
        <f t="shared" si="122"/>
        <v>20132</v>
      </c>
      <c r="J472" s="7" t="str">
        <f t="shared" si="123"/>
        <v>Q2 2013</v>
      </c>
      <c r="K472" s="7" t="str">
        <f t="shared" si="114"/>
        <v>Apr 2013</v>
      </c>
      <c r="L472" s="10" t="str">
        <f t="shared" si="124"/>
        <v>April 2013</v>
      </c>
      <c r="M472" s="11" t="str">
        <f t="shared" si="125"/>
        <v>April</v>
      </c>
      <c r="N472" s="12" t="str">
        <f t="shared" si="126"/>
        <v>Apr</v>
      </c>
      <c r="O472" s="12" t="str">
        <f t="shared" si="115"/>
        <v>Quarter 2 2013</v>
      </c>
      <c r="P472" s="12" t="str">
        <f t="shared" si="127"/>
        <v>Qtr 2 2013</v>
      </c>
      <c r="Q472" s="12" t="str">
        <f t="shared" si="116"/>
        <v>201304</v>
      </c>
    </row>
    <row r="473" spans="1:17" x14ac:dyDescent="0.25">
      <c r="A473" s="6">
        <v>41380</v>
      </c>
      <c r="B473" s="7">
        <f t="shared" si="117"/>
        <v>2013</v>
      </c>
      <c r="C473" s="7">
        <f t="shared" si="112"/>
        <v>4</v>
      </c>
      <c r="D473" s="8" t="str">
        <f t="shared" si="118"/>
        <v>April</v>
      </c>
      <c r="E473" s="7" t="str">
        <f t="shared" si="119"/>
        <v>Apr</v>
      </c>
      <c r="F473" s="9">
        <f t="shared" si="113"/>
        <v>2</v>
      </c>
      <c r="G473" s="7" t="str">
        <f t="shared" si="120"/>
        <v>Quarter 2</v>
      </c>
      <c r="H473" s="7" t="str">
        <f t="shared" si="121"/>
        <v>Q2</v>
      </c>
      <c r="I473" s="6" t="str">
        <f t="shared" si="122"/>
        <v>20132</v>
      </c>
      <c r="J473" s="7" t="str">
        <f t="shared" si="123"/>
        <v>Q2 2013</v>
      </c>
      <c r="K473" s="7" t="str">
        <f t="shared" si="114"/>
        <v>Apr 2013</v>
      </c>
      <c r="L473" s="10" t="str">
        <f t="shared" si="124"/>
        <v>April 2013</v>
      </c>
      <c r="M473" s="11" t="str">
        <f t="shared" si="125"/>
        <v>April</v>
      </c>
      <c r="N473" s="12" t="str">
        <f t="shared" si="126"/>
        <v>Apr</v>
      </c>
      <c r="O473" s="12" t="str">
        <f t="shared" si="115"/>
        <v>Quarter 2 2013</v>
      </c>
      <c r="P473" s="12" t="str">
        <f t="shared" si="127"/>
        <v>Qtr 2 2013</v>
      </c>
      <c r="Q473" s="12" t="str">
        <f t="shared" si="116"/>
        <v>201304</v>
      </c>
    </row>
    <row r="474" spans="1:17" x14ac:dyDescent="0.25">
      <c r="A474" s="6">
        <v>41381</v>
      </c>
      <c r="B474" s="7">
        <f t="shared" si="117"/>
        <v>2013</v>
      </c>
      <c r="C474" s="7">
        <f t="shared" si="112"/>
        <v>4</v>
      </c>
      <c r="D474" s="8" t="str">
        <f t="shared" si="118"/>
        <v>April</v>
      </c>
      <c r="E474" s="7" t="str">
        <f t="shared" si="119"/>
        <v>Apr</v>
      </c>
      <c r="F474" s="9">
        <f t="shared" si="113"/>
        <v>2</v>
      </c>
      <c r="G474" s="7" t="str">
        <f t="shared" si="120"/>
        <v>Quarter 2</v>
      </c>
      <c r="H474" s="7" t="str">
        <f t="shared" si="121"/>
        <v>Q2</v>
      </c>
      <c r="I474" s="6" t="str">
        <f t="shared" si="122"/>
        <v>20132</v>
      </c>
      <c r="J474" s="7" t="str">
        <f t="shared" si="123"/>
        <v>Q2 2013</v>
      </c>
      <c r="K474" s="7" t="str">
        <f t="shared" si="114"/>
        <v>Apr 2013</v>
      </c>
      <c r="L474" s="10" t="str">
        <f t="shared" si="124"/>
        <v>April 2013</v>
      </c>
      <c r="M474" s="11" t="str">
        <f t="shared" si="125"/>
        <v>April</v>
      </c>
      <c r="N474" s="12" t="str">
        <f t="shared" si="126"/>
        <v>Apr</v>
      </c>
      <c r="O474" s="12" t="str">
        <f t="shared" si="115"/>
        <v>Quarter 2 2013</v>
      </c>
      <c r="P474" s="12" t="str">
        <f t="shared" si="127"/>
        <v>Qtr 2 2013</v>
      </c>
      <c r="Q474" s="12" t="str">
        <f t="shared" si="116"/>
        <v>201304</v>
      </c>
    </row>
    <row r="475" spans="1:17" x14ac:dyDescent="0.25">
      <c r="A475" s="6">
        <v>41382</v>
      </c>
      <c r="B475" s="7">
        <f t="shared" si="117"/>
        <v>2013</v>
      </c>
      <c r="C475" s="7">
        <f t="shared" si="112"/>
        <v>4</v>
      </c>
      <c r="D475" s="8" t="str">
        <f t="shared" si="118"/>
        <v>April</v>
      </c>
      <c r="E475" s="7" t="str">
        <f t="shared" si="119"/>
        <v>Apr</v>
      </c>
      <c r="F475" s="9">
        <f t="shared" si="113"/>
        <v>2</v>
      </c>
      <c r="G475" s="7" t="str">
        <f t="shared" si="120"/>
        <v>Quarter 2</v>
      </c>
      <c r="H475" s="7" t="str">
        <f t="shared" si="121"/>
        <v>Q2</v>
      </c>
      <c r="I475" s="6" t="str">
        <f t="shared" si="122"/>
        <v>20132</v>
      </c>
      <c r="J475" s="7" t="str">
        <f t="shared" si="123"/>
        <v>Q2 2013</v>
      </c>
      <c r="K475" s="7" t="str">
        <f t="shared" si="114"/>
        <v>Apr 2013</v>
      </c>
      <c r="L475" s="10" t="str">
        <f t="shared" si="124"/>
        <v>April 2013</v>
      </c>
      <c r="M475" s="11" t="str">
        <f t="shared" si="125"/>
        <v>April</v>
      </c>
      <c r="N475" s="12" t="str">
        <f t="shared" si="126"/>
        <v>Apr</v>
      </c>
      <c r="O475" s="12" t="str">
        <f t="shared" si="115"/>
        <v>Quarter 2 2013</v>
      </c>
      <c r="P475" s="12" t="str">
        <f t="shared" si="127"/>
        <v>Qtr 2 2013</v>
      </c>
      <c r="Q475" s="12" t="str">
        <f t="shared" si="116"/>
        <v>201304</v>
      </c>
    </row>
    <row r="476" spans="1:17" x14ac:dyDescent="0.25">
      <c r="A476" s="6">
        <v>41383</v>
      </c>
      <c r="B476" s="7">
        <f t="shared" si="117"/>
        <v>2013</v>
      </c>
      <c r="C476" s="7">
        <f t="shared" si="112"/>
        <v>4</v>
      </c>
      <c r="D476" s="8" t="str">
        <f t="shared" si="118"/>
        <v>April</v>
      </c>
      <c r="E476" s="7" t="str">
        <f t="shared" si="119"/>
        <v>Apr</v>
      </c>
      <c r="F476" s="9">
        <f t="shared" si="113"/>
        <v>2</v>
      </c>
      <c r="G476" s="7" t="str">
        <f t="shared" si="120"/>
        <v>Quarter 2</v>
      </c>
      <c r="H476" s="7" t="str">
        <f t="shared" si="121"/>
        <v>Q2</v>
      </c>
      <c r="I476" s="6" t="str">
        <f t="shared" si="122"/>
        <v>20132</v>
      </c>
      <c r="J476" s="7" t="str">
        <f t="shared" si="123"/>
        <v>Q2 2013</v>
      </c>
      <c r="K476" s="7" t="str">
        <f t="shared" si="114"/>
        <v>Apr 2013</v>
      </c>
      <c r="L476" s="10" t="str">
        <f t="shared" si="124"/>
        <v>April 2013</v>
      </c>
      <c r="M476" s="11" t="str">
        <f t="shared" si="125"/>
        <v>April</v>
      </c>
      <c r="N476" s="12" t="str">
        <f t="shared" si="126"/>
        <v>Apr</v>
      </c>
      <c r="O476" s="12" t="str">
        <f t="shared" si="115"/>
        <v>Quarter 2 2013</v>
      </c>
      <c r="P476" s="12" t="str">
        <f t="shared" si="127"/>
        <v>Qtr 2 2013</v>
      </c>
      <c r="Q476" s="12" t="str">
        <f t="shared" si="116"/>
        <v>201304</v>
      </c>
    </row>
    <row r="477" spans="1:17" x14ac:dyDescent="0.25">
      <c r="A477" s="6">
        <v>41384</v>
      </c>
      <c r="B477" s="7">
        <f t="shared" si="117"/>
        <v>2013</v>
      </c>
      <c r="C477" s="7">
        <f t="shared" si="112"/>
        <v>4</v>
      </c>
      <c r="D477" s="8" t="str">
        <f t="shared" si="118"/>
        <v>April</v>
      </c>
      <c r="E477" s="7" t="str">
        <f t="shared" si="119"/>
        <v>Apr</v>
      </c>
      <c r="F477" s="9">
        <f t="shared" si="113"/>
        <v>2</v>
      </c>
      <c r="G477" s="7" t="str">
        <f t="shared" si="120"/>
        <v>Quarter 2</v>
      </c>
      <c r="H477" s="7" t="str">
        <f t="shared" si="121"/>
        <v>Q2</v>
      </c>
      <c r="I477" s="6" t="str">
        <f t="shared" si="122"/>
        <v>20132</v>
      </c>
      <c r="J477" s="7" t="str">
        <f t="shared" si="123"/>
        <v>Q2 2013</v>
      </c>
      <c r="K477" s="7" t="str">
        <f t="shared" si="114"/>
        <v>Apr 2013</v>
      </c>
      <c r="L477" s="10" t="str">
        <f t="shared" si="124"/>
        <v>April 2013</v>
      </c>
      <c r="M477" s="11" t="str">
        <f t="shared" si="125"/>
        <v>April</v>
      </c>
      <c r="N477" s="12" t="str">
        <f t="shared" si="126"/>
        <v>Apr</v>
      </c>
      <c r="O477" s="12" t="str">
        <f t="shared" si="115"/>
        <v>Quarter 2 2013</v>
      </c>
      <c r="P477" s="12" t="str">
        <f t="shared" si="127"/>
        <v>Qtr 2 2013</v>
      </c>
      <c r="Q477" s="12" t="str">
        <f t="shared" si="116"/>
        <v>201304</v>
      </c>
    </row>
    <row r="478" spans="1:17" x14ac:dyDescent="0.25">
      <c r="A478" s="6">
        <v>41385</v>
      </c>
      <c r="B478" s="7">
        <f t="shared" si="117"/>
        <v>2013</v>
      </c>
      <c r="C478" s="7">
        <f t="shared" si="112"/>
        <v>4</v>
      </c>
      <c r="D478" s="8" t="str">
        <f t="shared" si="118"/>
        <v>April</v>
      </c>
      <c r="E478" s="7" t="str">
        <f t="shared" si="119"/>
        <v>Apr</v>
      </c>
      <c r="F478" s="9">
        <f t="shared" si="113"/>
        <v>2</v>
      </c>
      <c r="G478" s="7" t="str">
        <f t="shared" si="120"/>
        <v>Quarter 2</v>
      </c>
      <c r="H478" s="7" t="str">
        <f t="shared" si="121"/>
        <v>Q2</v>
      </c>
      <c r="I478" s="6" t="str">
        <f t="shared" si="122"/>
        <v>20132</v>
      </c>
      <c r="J478" s="7" t="str">
        <f t="shared" si="123"/>
        <v>Q2 2013</v>
      </c>
      <c r="K478" s="7" t="str">
        <f t="shared" si="114"/>
        <v>Apr 2013</v>
      </c>
      <c r="L478" s="10" t="str">
        <f t="shared" si="124"/>
        <v>April 2013</v>
      </c>
      <c r="M478" s="11" t="str">
        <f t="shared" si="125"/>
        <v>April</v>
      </c>
      <c r="N478" s="12" t="str">
        <f t="shared" si="126"/>
        <v>Apr</v>
      </c>
      <c r="O478" s="12" t="str">
        <f t="shared" si="115"/>
        <v>Quarter 2 2013</v>
      </c>
      <c r="P478" s="12" t="str">
        <f t="shared" si="127"/>
        <v>Qtr 2 2013</v>
      </c>
      <c r="Q478" s="12" t="str">
        <f t="shared" si="116"/>
        <v>201304</v>
      </c>
    </row>
    <row r="479" spans="1:17" x14ac:dyDescent="0.25">
      <c r="A479" s="6">
        <v>41386</v>
      </c>
      <c r="B479" s="7">
        <f t="shared" si="117"/>
        <v>2013</v>
      </c>
      <c r="C479" s="7">
        <f t="shared" si="112"/>
        <v>4</v>
      </c>
      <c r="D479" s="8" t="str">
        <f t="shared" si="118"/>
        <v>April</v>
      </c>
      <c r="E479" s="7" t="str">
        <f t="shared" si="119"/>
        <v>Apr</v>
      </c>
      <c r="F479" s="9">
        <f t="shared" si="113"/>
        <v>2</v>
      </c>
      <c r="G479" s="7" t="str">
        <f t="shared" si="120"/>
        <v>Quarter 2</v>
      </c>
      <c r="H479" s="7" t="str">
        <f t="shared" si="121"/>
        <v>Q2</v>
      </c>
      <c r="I479" s="6" t="str">
        <f t="shared" si="122"/>
        <v>20132</v>
      </c>
      <c r="J479" s="7" t="str">
        <f t="shared" si="123"/>
        <v>Q2 2013</v>
      </c>
      <c r="K479" s="7" t="str">
        <f t="shared" si="114"/>
        <v>Apr 2013</v>
      </c>
      <c r="L479" s="10" t="str">
        <f t="shared" si="124"/>
        <v>April 2013</v>
      </c>
      <c r="M479" s="11" t="str">
        <f t="shared" si="125"/>
        <v>April</v>
      </c>
      <c r="N479" s="12" t="str">
        <f t="shared" si="126"/>
        <v>Apr</v>
      </c>
      <c r="O479" s="12" t="str">
        <f t="shared" si="115"/>
        <v>Quarter 2 2013</v>
      </c>
      <c r="P479" s="12" t="str">
        <f t="shared" si="127"/>
        <v>Qtr 2 2013</v>
      </c>
      <c r="Q479" s="12" t="str">
        <f t="shared" si="116"/>
        <v>201304</v>
      </c>
    </row>
    <row r="480" spans="1:17" x14ac:dyDescent="0.25">
      <c r="A480" s="6">
        <v>41387</v>
      </c>
      <c r="B480" s="7">
        <f t="shared" si="117"/>
        <v>2013</v>
      </c>
      <c r="C480" s="7">
        <f t="shared" si="112"/>
        <v>4</v>
      </c>
      <c r="D480" s="8" t="str">
        <f t="shared" si="118"/>
        <v>April</v>
      </c>
      <c r="E480" s="7" t="str">
        <f t="shared" si="119"/>
        <v>Apr</v>
      </c>
      <c r="F480" s="9">
        <f t="shared" si="113"/>
        <v>2</v>
      </c>
      <c r="G480" s="7" t="str">
        <f t="shared" si="120"/>
        <v>Quarter 2</v>
      </c>
      <c r="H480" s="7" t="str">
        <f t="shared" si="121"/>
        <v>Q2</v>
      </c>
      <c r="I480" s="6" t="str">
        <f t="shared" si="122"/>
        <v>20132</v>
      </c>
      <c r="J480" s="7" t="str">
        <f t="shared" si="123"/>
        <v>Q2 2013</v>
      </c>
      <c r="K480" s="7" t="str">
        <f t="shared" si="114"/>
        <v>Apr 2013</v>
      </c>
      <c r="L480" s="10" t="str">
        <f t="shared" si="124"/>
        <v>April 2013</v>
      </c>
      <c r="M480" s="11" t="str">
        <f t="shared" si="125"/>
        <v>April</v>
      </c>
      <c r="N480" s="12" t="str">
        <f t="shared" si="126"/>
        <v>Apr</v>
      </c>
      <c r="O480" s="12" t="str">
        <f t="shared" si="115"/>
        <v>Quarter 2 2013</v>
      </c>
      <c r="P480" s="12" t="str">
        <f t="shared" si="127"/>
        <v>Qtr 2 2013</v>
      </c>
      <c r="Q480" s="12" t="str">
        <f t="shared" si="116"/>
        <v>201304</v>
      </c>
    </row>
    <row r="481" spans="1:17" x14ac:dyDescent="0.25">
      <c r="A481" s="6">
        <v>41388</v>
      </c>
      <c r="B481" s="7">
        <f t="shared" si="117"/>
        <v>2013</v>
      </c>
      <c r="C481" s="7">
        <f t="shared" si="112"/>
        <v>4</v>
      </c>
      <c r="D481" s="8" t="str">
        <f t="shared" si="118"/>
        <v>April</v>
      </c>
      <c r="E481" s="7" t="str">
        <f t="shared" si="119"/>
        <v>Apr</v>
      </c>
      <c r="F481" s="9">
        <f t="shared" si="113"/>
        <v>2</v>
      </c>
      <c r="G481" s="7" t="str">
        <f t="shared" si="120"/>
        <v>Quarter 2</v>
      </c>
      <c r="H481" s="7" t="str">
        <f t="shared" si="121"/>
        <v>Q2</v>
      </c>
      <c r="I481" s="6" t="str">
        <f t="shared" si="122"/>
        <v>20132</v>
      </c>
      <c r="J481" s="7" t="str">
        <f t="shared" si="123"/>
        <v>Q2 2013</v>
      </c>
      <c r="K481" s="7" t="str">
        <f t="shared" si="114"/>
        <v>Apr 2013</v>
      </c>
      <c r="L481" s="10" t="str">
        <f t="shared" si="124"/>
        <v>April 2013</v>
      </c>
      <c r="M481" s="11" t="str">
        <f t="shared" si="125"/>
        <v>April</v>
      </c>
      <c r="N481" s="12" t="str">
        <f t="shared" si="126"/>
        <v>Apr</v>
      </c>
      <c r="O481" s="12" t="str">
        <f t="shared" si="115"/>
        <v>Quarter 2 2013</v>
      </c>
      <c r="P481" s="12" t="str">
        <f t="shared" si="127"/>
        <v>Qtr 2 2013</v>
      </c>
      <c r="Q481" s="12" t="str">
        <f t="shared" si="116"/>
        <v>201304</v>
      </c>
    </row>
    <row r="482" spans="1:17" x14ac:dyDescent="0.25">
      <c r="A482" s="6">
        <v>41389</v>
      </c>
      <c r="B482" s="7">
        <f t="shared" si="117"/>
        <v>2013</v>
      </c>
      <c r="C482" s="7">
        <f t="shared" si="112"/>
        <v>4</v>
      </c>
      <c r="D482" s="8" t="str">
        <f t="shared" si="118"/>
        <v>April</v>
      </c>
      <c r="E482" s="7" t="str">
        <f t="shared" si="119"/>
        <v>Apr</v>
      </c>
      <c r="F482" s="9">
        <f t="shared" si="113"/>
        <v>2</v>
      </c>
      <c r="G482" s="7" t="str">
        <f t="shared" si="120"/>
        <v>Quarter 2</v>
      </c>
      <c r="H482" s="7" t="str">
        <f t="shared" si="121"/>
        <v>Q2</v>
      </c>
      <c r="I482" s="6" t="str">
        <f t="shared" si="122"/>
        <v>20132</v>
      </c>
      <c r="J482" s="7" t="str">
        <f t="shared" si="123"/>
        <v>Q2 2013</v>
      </c>
      <c r="K482" s="7" t="str">
        <f t="shared" si="114"/>
        <v>Apr 2013</v>
      </c>
      <c r="L482" s="10" t="str">
        <f t="shared" si="124"/>
        <v>April 2013</v>
      </c>
      <c r="M482" s="11" t="str">
        <f t="shared" si="125"/>
        <v>April</v>
      </c>
      <c r="N482" s="12" t="str">
        <f t="shared" si="126"/>
        <v>Apr</v>
      </c>
      <c r="O482" s="12" t="str">
        <f t="shared" si="115"/>
        <v>Quarter 2 2013</v>
      </c>
      <c r="P482" s="12" t="str">
        <f t="shared" si="127"/>
        <v>Qtr 2 2013</v>
      </c>
      <c r="Q482" s="12" t="str">
        <f t="shared" si="116"/>
        <v>201304</v>
      </c>
    </row>
    <row r="483" spans="1:17" x14ac:dyDescent="0.25">
      <c r="A483" s="6">
        <v>41390</v>
      </c>
      <c r="B483" s="7">
        <f t="shared" si="117"/>
        <v>2013</v>
      </c>
      <c r="C483" s="7">
        <f t="shared" si="112"/>
        <v>4</v>
      </c>
      <c r="D483" s="8" t="str">
        <f t="shared" si="118"/>
        <v>April</v>
      </c>
      <c r="E483" s="7" t="str">
        <f t="shared" si="119"/>
        <v>Apr</v>
      </c>
      <c r="F483" s="9">
        <f t="shared" si="113"/>
        <v>2</v>
      </c>
      <c r="G483" s="7" t="str">
        <f t="shared" si="120"/>
        <v>Quarter 2</v>
      </c>
      <c r="H483" s="7" t="str">
        <f t="shared" si="121"/>
        <v>Q2</v>
      </c>
      <c r="I483" s="6" t="str">
        <f t="shared" si="122"/>
        <v>20132</v>
      </c>
      <c r="J483" s="7" t="str">
        <f t="shared" si="123"/>
        <v>Q2 2013</v>
      </c>
      <c r="K483" s="7" t="str">
        <f t="shared" si="114"/>
        <v>Apr 2013</v>
      </c>
      <c r="L483" s="10" t="str">
        <f t="shared" si="124"/>
        <v>April 2013</v>
      </c>
      <c r="M483" s="11" t="str">
        <f t="shared" si="125"/>
        <v>April</v>
      </c>
      <c r="N483" s="12" t="str">
        <f t="shared" si="126"/>
        <v>Apr</v>
      </c>
      <c r="O483" s="12" t="str">
        <f t="shared" si="115"/>
        <v>Quarter 2 2013</v>
      </c>
      <c r="P483" s="12" t="str">
        <f t="shared" si="127"/>
        <v>Qtr 2 2013</v>
      </c>
      <c r="Q483" s="12" t="str">
        <f t="shared" si="116"/>
        <v>201304</v>
      </c>
    </row>
    <row r="484" spans="1:17" x14ac:dyDescent="0.25">
      <c r="A484" s="6">
        <v>41391</v>
      </c>
      <c r="B484" s="7">
        <f t="shared" si="117"/>
        <v>2013</v>
      </c>
      <c r="C484" s="7">
        <f t="shared" si="112"/>
        <v>4</v>
      </c>
      <c r="D484" s="8" t="str">
        <f t="shared" si="118"/>
        <v>April</v>
      </c>
      <c r="E484" s="7" t="str">
        <f t="shared" si="119"/>
        <v>Apr</v>
      </c>
      <c r="F484" s="9">
        <f t="shared" si="113"/>
        <v>2</v>
      </c>
      <c r="G484" s="7" t="str">
        <f t="shared" si="120"/>
        <v>Quarter 2</v>
      </c>
      <c r="H484" s="7" t="str">
        <f t="shared" si="121"/>
        <v>Q2</v>
      </c>
      <c r="I484" s="6" t="str">
        <f t="shared" si="122"/>
        <v>20132</v>
      </c>
      <c r="J484" s="7" t="str">
        <f t="shared" si="123"/>
        <v>Q2 2013</v>
      </c>
      <c r="K484" s="7" t="str">
        <f t="shared" si="114"/>
        <v>Apr 2013</v>
      </c>
      <c r="L484" s="10" t="str">
        <f t="shared" si="124"/>
        <v>April 2013</v>
      </c>
      <c r="M484" s="11" t="str">
        <f t="shared" si="125"/>
        <v>April</v>
      </c>
      <c r="N484" s="12" t="str">
        <f t="shared" si="126"/>
        <v>Apr</v>
      </c>
      <c r="O484" s="12" t="str">
        <f t="shared" si="115"/>
        <v>Quarter 2 2013</v>
      </c>
      <c r="P484" s="12" t="str">
        <f t="shared" si="127"/>
        <v>Qtr 2 2013</v>
      </c>
      <c r="Q484" s="12" t="str">
        <f t="shared" si="116"/>
        <v>201304</v>
      </c>
    </row>
    <row r="485" spans="1:17" x14ac:dyDescent="0.25">
      <c r="A485" s="6">
        <v>41392</v>
      </c>
      <c r="B485" s="7">
        <f t="shared" si="117"/>
        <v>2013</v>
      </c>
      <c r="C485" s="7">
        <f t="shared" si="112"/>
        <v>4</v>
      </c>
      <c r="D485" s="8" t="str">
        <f t="shared" si="118"/>
        <v>April</v>
      </c>
      <c r="E485" s="7" t="str">
        <f t="shared" si="119"/>
        <v>Apr</v>
      </c>
      <c r="F485" s="9">
        <f t="shared" si="113"/>
        <v>2</v>
      </c>
      <c r="G485" s="7" t="str">
        <f t="shared" si="120"/>
        <v>Quarter 2</v>
      </c>
      <c r="H485" s="7" t="str">
        <f t="shared" si="121"/>
        <v>Q2</v>
      </c>
      <c r="I485" s="6" t="str">
        <f t="shared" si="122"/>
        <v>20132</v>
      </c>
      <c r="J485" s="7" t="str">
        <f t="shared" si="123"/>
        <v>Q2 2013</v>
      </c>
      <c r="K485" s="7" t="str">
        <f t="shared" si="114"/>
        <v>Apr 2013</v>
      </c>
      <c r="L485" s="10" t="str">
        <f t="shared" si="124"/>
        <v>April 2013</v>
      </c>
      <c r="M485" s="11" t="str">
        <f t="shared" si="125"/>
        <v>April</v>
      </c>
      <c r="N485" s="12" t="str">
        <f t="shared" si="126"/>
        <v>Apr</v>
      </c>
      <c r="O485" s="12" t="str">
        <f t="shared" si="115"/>
        <v>Quarter 2 2013</v>
      </c>
      <c r="P485" s="12" t="str">
        <f t="shared" si="127"/>
        <v>Qtr 2 2013</v>
      </c>
      <c r="Q485" s="12" t="str">
        <f t="shared" si="116"/>
        <v>201304</v>
      </c>
    </row>
    <row r="486" spans="1:17" x14ac:dyDescent="0.25">
      <c r="A486" s="6">
        <v>41393</v>
      </c>
      <c r="B486" s="7">
        <f t="shared" si="117"/>
        <v>2013</v>
      </c>
      <c r="C486" s="7">
        <f t="shared" si="112"/>
        <v>4</v>
      </c>
      <c r="D486" s="8" t="str">
        <f t="shared" si="118"/>
        <v>April</v>
      </c>
      <c r="E486" s="7" t="str">
        <f t="shared" si="119"/>
        <v>Apr</v>
      </c>
      <c r="F486" s="9">
        <f t="shared" si="113"/>
        <v>2</v>
      </c>
      <c r="G486" s="7" t="str">
        <f t="shared" si="120"/>
        <v>Quarter 2</v>
      </c>
      <c r="H486" s="7" t="str">
        <f t="shared" si="121"/>
        <v>Q2</v>
      </c>
      <c r="I486" s="6" t="str">
        <f t="shared" si="122"/>
        <v>20132</v>
      </c>
      <c r="J486" s="7" t="str">
        <f t="shared" si="123"/>
        <v>Q2 2013</v>
      </c>
      <c r="K486" s="7" t="str">
        <f t="shared" si="114"/>
        <v>Apr 2013</v>
      </c>
      <c r="L486" s="10" t="str">
        <f t="shared" si="124"/>
        <v>April 2013</v>
      </c>
      <c r="M486" s="11" t="str">
        <f t="shared" si="125"/>
        <v>April</v>
      </c>
      <c r="N486" s="12" t="str">
        <f t="shared" si="126"/>
        <v>Apr</v>
      </c>
      <c r="O486" s="12" t="str">
        <f t="shared" si="115"/>
        <v>Quarter 2 2013</v>
      </c>
      <c r="P486" s="12" t="str">
        <f t="shared" si="127"/>
        <v>Qtr 2 2013</v>
      </c>
      <c r="Q486" s="12" t="str">
        <f t="shared" si="116"/>
        <v>201304</v>
      </c>
    </row>
    <row r="487" spans="1:17" x14ac:dyDescent="0.25">
      <c r="A487" s="6">
        <v>41394</v>
      </c>
      <c r="B487" s="7">
        <f t="shared" si="117"/>
        <v>2013</v>
      </c>
      <c r="C487" s="7">
        <f t="shared" si="112"/>
        <v>4</v>
      </c>
      <c r="D487" s="8" t="str">
        <f t="shared" si="118"/>
        <v>April</v>
      </c>
      <c r="E487" s="7" t="str">
        <f t="shared" si="119"/>
        <v>Apr</v>
      </c>
      <c r="F487" s="9">
        <f t="shared" si="113"/>
        <v>2</v>
      </c>
      <c r="G487" s="7" t="str">
        <f t="shared" si="120"/>
        <v>Quarter 2</v>
      </c>
      <c r="H487" s="7" t="str">
        <f t="shared" si="121"/>
        <v>Q2</v>
      </c>
      <c r="I487" s="6" t="str">
        <f t="shared" si="122"/>
        <v>20132</v>
      </c>
      <c r="J487" s="7" t="str">
        <f t="shared" si="123"/>
        <v>Q2 2013</v>
      </c>
      <c r="K487" s="7" t="str">
        <f t="shared" si="114"/>
        <v>Apr 2013</v>
      </c>
      <c r="L487" s="10" t="str">
        <f t="shared" si="124"/>
        <v>April 2013</v>
      </c>
      <c r="M487" s="11" t="str">
        <f t="shared" si="125"/>
        <v>April</v>
      </c>
      <c r="N487" s="12" t="str">
        <f t="shared" si="126"/>
        <v>Apr</v>
      </c>
      <c r="O487" s="12" t="str">
        <f t="shared" si="115"/>
        <v>Quarter 2 2013</v>
      </c>
      <c r="P487" s="12" t="str">
        <f t="shared" si="127"/>
        <v>Qtr 2 2013</v>
      </c>
      <c r="Q487" s="12" t="str">
        <f t="shared" si="116"/>
        <v>201304</v>
      </c>
    </row>
    <row r="488" spans="1:17" x14ac:dyDescent="0.25">
      <c r="A488" s="6">
        <v>41395</v>
      </c>
      <c r="B488" s="7">
        <f t="shared" si="117"/>
        <v>2013</v>
      </c>
      <c r="C488" s="7">
        <f t="shared" si="112"/>
        <v>5</v>
      </c>
      <c r="D488" s="8" t="str">
        <f t="shared" si="118"/>
        <v>May</v>
      </c>
      <c r="E488" s="7" t="str">
        <f t="shared" si="119"/>
        <v>May</v>
      </c>
      <c r="F488" s="9">
        <f t="shared" si="113"/>
        <v>2</v>
      </c>
      <c r="G488" s="7" t="str">
        <f t="shared" si="120"/>
        <v>Quarter 2</v>
      </c>
      <c r="H488" s="7" t="str">
        <f t="shared" si="121"/>
        <v>Q2</v>
      </c>
      <c r="I488" s="6" t="str">
        <f t="shared" si="122"/>
        <v>20132</v>
      </c>
      <c r="J488" s="7" t="str">
        <f t="shared" si="123"/>
        <v>Q2 2013</v>
      </c>
      <c r="K488" s="7" t="str">
        <f t="shared" si="114"/>
        <v>May 2013</v>
      </c>
      <c r="L488" s="10" t="str">
        <f t="shared" si="124"/>
        <v>May 2013</v>
      </c>
      <c r="M488" s="11" t="str">
        <f t="shared" si="125"/>
        <v>May</v>
      </c>
      <c r="N488" s="12" t="str">
        <f t="shared" si="126"/>
        <v>May</v>
      </c>
      <c r="O488" s="12" t="str">
        <f t="shared" si="115"/>
        <v>Quarter 2 2013</v>
      </c>
      <c r="P488" s="12" t="str">
        <f t="shared" si="127"/>
        <v>Qtr 2 2013</v>
      </c>
      <c r="Q488" s="12" t="str">
        <f t="shared" si="116"/>
        <v>201305</v>
      </c>
    </row>
    <row r="489" spans="1:17" x14ac:dyDescent="0.25">
      <c r="A489" s="6">
        <v>41396</v>
      </c>
      <c r="B489" s="7">
        <f t="shared" si="117"/>
        <v>2013</v>
      </c>
      <c r="C489" s="7">
        <f t="shared" si="112"/>
        <v>5</v>
      </c>
      <c r="D489" s="8" t="str">
        <f t="shared" si="118"/>
        <v>May</v>
      </c>
      <c r="E489" s="7" t="str">
        <f t="shared" si="119"/>
        <v>May</v>
      </c>
      <c r="F489" s="9">
        <f t="shared" si="113"/>
        <v>2</v>
      </c>
      <c r="G489" s="7" t="str">
        <f t="shared" si="120"/>
        <v>Quarter 2</v>
      </c>
      <c r="H489" s="7" t="str">
        <f t="shared" si="121"/>
        <v>Q2</v>
      </c>
      <c r="I489" s="6" t="str">
        <f t="shared" si="122"/>
        <v>20132</v>
      </c>
      <c r="J489" s="7" t="str">
        <f t="shared" si="123"/>
        <v>Q2 2013</v>
      </c>
      <c r="K489" s="7" t="str">
        <f t="shared" si="114"/>
        <v>May 2013</v>
      </c>
      <c r="L489" s="10" t="str">
        <f t="shared" si="124"/>
        <v>May 2013</v>
      </c>
      <c r="M489" s="11" t="str">
        <f t="shared" si="125"/>
        <v>May</v>
      </c>
      <c r="N489" s="12" t="str">
        <f t="shared" si="126"/>
        <v>May</v>
      </c>
      <c r="O489" s="12" t="str">
        <f t="shared" si="115"/>
        <v>Quarter 2 2013</v>
      </c>
      <c r="P489" s="12" t="str">
        <f t="shared" si="127"/>
        <v>Qtr 2 2013</v>
      </c>
      <c r="Q489" s="12" t="str">
        <f t="shared" si="116"/>
        <v>201305</v>
      </c>
    </row>
    <row r="490" spans="1:17" x14ac:dyDescent="0.25">
      <c r="A490" s="6">
        <v>41397</v>
      </c>
      <c r="B490" s="7">
        <f t="shared" si="117"/>
        <v>2013</v>
      </c>
      <c r="C490" s="7">
        <f t="shared" si="112"/>
        <v>5</v>
      </c>
      <c r="D490" s="8" t="str">
        <f t="shared" si="118"/>
        <v>May</v>
      </c>
      <c r="E490" s="7" t="str">
        <f t="shared" si="119"/>
        <v>May</v>
      </c>
      <c r="F490" s="9">
        <f t="shared" si="113"/>
        <v>2</v>
      </c>
      <c r="G490" s="7" t="str">
        <f t="shared" si="120"/>
        <v>Quarter 2</v>
      </c>
      <c r="H490" s="7" t="str">
        <f t="shared" si="121"/>
        <v>Q2</v>
      </c>
      <c r="I490" s="6" t="str">
        <f t="shared" si="122"/>
        <v>20132</v>
      </c>
      <c r="J490" s="7" t="str">
        <f t="shared" si="123"/>
        <v>Q2 2013</v>
      </c>
      <c r="K490" s="7" t="str">
        <f t="shared" si="114"/>
        <v>May 2013</v>
      </c>
      <c r="L490" s="10" t="str">
        <f t="shared" si="124"/>
        <v>May 2013</v>
      </c>
      <c r="M490" s="11" t="str">
        <f t="shared" si="125"/>
        <v>May</v>
      </c>
      <c r="N490" s="12" t="str">
        <f t="shared" si="126"/>
        <v>May</v>
      </c>
      <c r="O490" s="12" t="str">
        <f t="shared" si="115"/>
        <v>Quarter 2 2013</v>
      </c>
      <c r="P490" s="12" t="str">
        <f t="shared" si="127"/>
        <v>Qtr 2 2013</v>
      </c>
      <c r="Q490" s="12" t="str">
        <f t="shared" si="116"/>
        <v>201305</v>
      </c>
    </row>
    <row r="491" spans="1:17" x14ac:dyDescent="0.25">
      <c r="A491" s="6">
        <v>41398</v>
      </c>
      <c r="B491" s="7">
        <f t="shared" si="117"/>
        <v>2013</v>
      </c>
      <c r="C491" s="7">
        <f t="shared" si="112"/>
        <v>5</v>
      </c>
      <c r="D491" s="8" t="str">
        <f t="shared" si="118"/>
        <v>May</v>
      </c>
      <c r="E491" s="7" t="str">
        <f t="shared" si="119"/>
        <v>May</v>
      </c>
      <c r="F491" s="9">
        <f t="shared" si="113"/>
        <v>2</v>
      </c>
      <c r="G491" s="7" t="str">
        <f t="shared" si="120"/>
        <v>Quarter 2</v>
      </c>
      <c r="H491" s="7" t="str">
        <f t="shared" si="121"/>
        <v>Q2</v>
      </c>
      <c r="I491" s="6" t="str">
        <f t="shared" si="122"/>
        <v>20132</v>
      </c>
      <c r="J491" s="7" t="str">
        <f t="shared" si="123"/>
        <v>Q2 2013</v>
      </c>
      <c r="K491" s="7" t="str">
        <f t="shared" si="114"/>
        <v>May 2013</v>
      </c>
      <c r="L491" s="10" t="str">
        <f t="shared" si="124"/>
        <v>May 2013</v>
      </c>
      <c r="M491" s="11" t="str">
        <f t="shared" si="125"/>
        <v>May</v>
      </c>
      <c r="N491" s="12" t="str">
        <f t="shared" si="126"/>
        <v>May</v>
      </c>
      <c r="O491" s="12" t="str">
        <f t="shared" si="115"/>
        <v>Quarter 2 2013</v>
      </c>
      <c r="P491" s="12" t="str">
        <f t="shared" si="127"/>
        <v>Qtr 2 2013</v>
      </c>
      <c r="Q491" s="12" t="str">
        <f t="shared" si="116"/>
        <v>201305</v>
      </c>
    </row>
    <row r="492" spans="1:17" x14ac:dyDescent="0.25">
      <c r="A492" s="6">
        <v>41399</v>
      </c>
      <c r="B492" s="7">
        <f t="shared" si="117"/>
        <v>2013</v>
      </c>
      <c r="C492" s="7">
        <f t="shared" si="112"/>
        <v>5</v>
      </c>
      <c r="D492" s="8" t="str">
        <f t="shared" si="118"/>
        <v>May</v>
      </c>
      <c r="E492" s="7" t="str">
        <f t="shared" si="119"/>
        <v>May</v>
      </c>
      <c r="F492" s="9">
        <f t="shared" si="113"/>
        <v>2</v>
      </c>
      <c r="G492" s="7" t="str">
        <f t="shared" si="120"/>
        <v>Quarter 2</v>
      </c>
      <c r="H492" s="7" t="str">
        <f t="shared" si="121"/>
        <v>Q2</v>
      </c>
      <c r="I492" s="6" t="str">
        <f t="shared" si="122"/>
        <v>20132</v>
      </c>
      <c r="J492" s="7" t="str">
        <f t="shared" si="123"/>
        <v>Q2 2013</v>
      </c>
      <c r="K492" s="7" t="str">
        <f t="shared" si="114"/>
        <v>May 2013</v>
      </c>
      <c r="L492" s="10" t="str">
        <f t="shared" si="124"/>
        <v>May 2013</v>
      </c>
      <c r="M492" s="11" t="str">
        <f t="shared" si="125"/>
        <v>May</v>
      </c>
      <c r="N492" s="12" t="str">
        <f t="shared" si="126"/>
        <v>May</v>
      </c>
      <c r="O492" s="12" t="str">
        <f t="shared" si="115"/>
        <v>Quarter 2 2013</v>
      </c>
      <c r="P492" s="12" t="str">
        <f t="shared" si="127"/>
        <v>Qtr 2 2013</v>
      </c>
      <c r="Q492" s="12" t="str">
        <f t="shared" si="116"/>
        <v>201305</v>
      </c>
    </row>
    <row r="493" spans="1:17" x14ac:dyDescent="0.25">
      <c r="A493" s="6">
        <v>41400</v>
      </c>
      <c r="B493" s="7">
        <f t="shared" si="117"/>
        <v>2013</v>
      </c>
      <c r="C493" s="7">
        <f t="shared" si="112"/>
        <v>5</v>
      </c>
      <c r="D493" s="8" t="str">
        <f t="shared" si="118"/>
        <v>May</v>
      </c>
      <c r="E493" s="7" t="str">
        <f t="shared" si="119"/>
        <v>May</v>
      </c>
      <c r="F493" s="9">
        <f t="shared" si="113"/>
        <v>2</v>
      </c>
      <c r="G493" s="7" t="str">
        <f t="shared" si="120"/>
        <v>Quarter 2</v>
      </c>
      <c r="H493" s="7" t="str">
        <f t="shared" si="121"/>
        <v>Q2</v>
      </c>
      <c r="I493" s="6" t="str">
        <f t="shared" si="122"/>
        <v>20132</v>
      </c>
      <c r="J493" s="7" t="str">
        <f t="shared" si="123"/>
        <v>Q2 2013</v>
      </c>
      <c r="K493" s="7" t="str">
        <f t="shared" si="114"/>
        <v>May 2013</v>
      </c>
      <c r="L493" s="10" t="str">
        <f t="shared" si="124"/>
        <v>May 2013</v>
      </c>
      <c r="M493" s="11" t="str">
        <f t="shared" si="125"/>
        <v>May</v>
      </c>
      <c r="N493" s="12" t="str">
        <f t="shared" si="126"/>
        <v>May</v>
      </c>
      <c r="O493" s="12" t="str">
        <f t="shared" si="115"/>
        <v>Quarter 2 2013</v>
      </c>
      <c r="P493" s="12" t="str">
        <f t="shared" si="127"/>
        <v>Qtr 2 2013</v>
      </c>
      <c r="Q493" s="12" t="str">
        <f t="shared" si="116"/>
        <v>201305</v>
      </c>
    </row>
    <row r="494" spans="1:17" x14ac:dyDescent="0.25">
      <c r="A494" s="6">
        <v>41401</v>
      </c>
      <c r="B494" s="7">
        <f t="shared" si="117"/>
        <v>2013</v>
      </c>
      <c r="C494" s="7">
        <f t="shared" si="112"/>
        <v>5</v>
      </c>
      <c r="D494" s="8" t="str">
        <f t="shared" si="118"/>
        <v>May</v>
      </c>
      <c r="E494" s="7" t="str">
        <f t="shared" si="119"/>
        <v>May</v>
      </c>
      <c r="F494" s="9">
        <f t="shared" si="113"/>
        <v>2</v>
      </c>
      <c r="G494" s="7" t="str">
        <f t="shared" si="120"/>
        <v>Quarter 2</v>
      </c>
      <c r="H494" s="7" t="str">
        <f t="shared" si="121"/>
        <v>Q2</v>
      </c>
      <c r="I494" s="6" t="str">
        <f t="shared" si="122"/>
        <v>20132</v>
      </c>
      <c r="J494" s="7" t="str">
        <f t="shared" si="123"/>
        <v>Q2 2013</v>
      </c>
      <c r="K494" s="7" t="str">
        <f t="shared" si="114"/>
        <v>May 2013</v>
      </c>
      <c r="L494" s="10" t="str">
        <f t="shared" si="124"/>
        <v>May 2013</v>
      </c>
      <c r="M494" s="11" t="str">
        <f t="shared" si="125"/>
        <v>May</v>
      </c>
      <c r="N494" s="12" t="str">
        <f t="shared" si="126"/>
        <v>May</v>
      </c>
      <c r="O494" s="12" t="str">
        <f t="shared" si="115"/>
        <v>Quarter 2 2013</v>
      </c>
      <c r="P494" s="12" t="str">
        <f t="shared" si="127"/>
        <v>Qtr 2 2013</v>
      </c>
      <c r="Q494" s="12" t="str">
        <f t="shared" si="116"/>
        <v>201305</v>
      </c>
    </row>
    <row r="495" spans="1:17" x14ac:dyDescent="0.25">
      <c r="A495" s="6">
        <v>41402</v>
      </c>
      <c r="B495" s="7">
        <f t="shared" si="117"/>
        <v>2013</v>
      </c>
      <c r="C495" s="7">
        <f t="shared" si="112"/>
        <v>5</v>
      </c>
      <c r="D495" s="8" t="str">
        <f t="shared" si="118"/>
        <v>May</v>
      </c>
      <c r="E495" s="7" t="str">
        <f t="shared" si="119"/>
        <v>May</v>
      </c>
      <c r="F495" s="9">
        <f t="shared" si="113"/>
        <v>2</v>
      </c>
      <c r="G495" s="7" t="str">
        <f t="shared" si="120"/>
        <v>Quarter 2</v>
      </c>
      <c r="H495" s="7" t="str">
        <f t="shared" si="121"/>
        <v>Q2</v>
      </c>
      <c r="I495" s="6" t="str">
        <f t="shared" si="122"/>
        <v>20132</v>
      </c>
      <c r="J495" s="7" t="str">
        <f t="shared" si="123"/>
        <v>Q2 2013</v>
      </c>
      <c r="K495" s="7" t="str">
        <f t="shared" si="114"/>
        <v>May 2013</v>
      </c>
      <c r="L495" s="10" t="str">
        <f t="shared" si="124"/>
        <v>May 2013</v>
      </c>
      <c r="M495" s="11" t="str">
        <f t="shared" si="125"/>
        <v>May</v>
      </c>
      <c r="N495" s="12" t="str">
        <f t="shared" si="126"/>
        <v>May</v>
      </c>
      <c r="O495" s="12" t="str">
        <f t="shared" si="115"/>
        <v>Quarter 2 2013</v>
      </c>
      <c r="P495" s="12" t="str">
        <f t="shared" si="127"/>
        <v>Qtr 2 2013</v>
      </c>
      <c r="Q495" s="12" t="str">
        <f t="shared" si="116"/>
        <v>201305</v>
      </c>
    </row>
    <row r="496" spans="1:17" x14ac:dyDescent="0.25">
      <c r="A496" s="6">
        <v>41403</v>
      </c>
      <c r="B496" s="7">
        <f t="shared" si="117"/>
        <v>2013</v>
      </c>
      <c r="C496" s="7">
        <f t="shared" si="112"/>
        <v>5</v>
      </c>
      <c r="D496" s="8" t="str">
        <f t="shared" si="118"/>
        <v>May</v>
      </c>
      <c r="E496" s="7" t="str">
        <f t="shared" si="119"/>
        <v>May</v>
      </c>
      <c r="F496" s="9">
        <f t="shared" si="113"/>
        <v>2</v>
      </c>
      <c r="G496" s="7" t="str">
        <f t="shared" si="120"/>
        <v>Quarter 2</v>
      </c>
      <c r="H496" s="7" t="str">
        <f t="shared" si="121"/>
        <v>Q2</v>
      </c>
      <c r="I496" s="6" t="str">
        <f t="shared" si="122"/>
        <v>20132</v>
      </c>
      <c r="J496" s="7" t="str">
        <f t="shared" si="123"/>
        <v>Q2 2013</v>
      </c>
      <c r="K496" s="7" t="str">
        <f t="shared" si="114"/>
        <v>May 2013</v>
      </c>
      <c r="L496" s="10" t="str">
        <f t="shared" si="124"/>
        <v>May 2013</v>
      </c>
      <c r="M496" s="11" t="str">
        <f t="shared" si="125"/>
        <v>May</v>
      </c>
      <c r="N496" s="12" t="str">
        <f t="shared" si="126"/>
        <v>May</v>
      </c>
      <c r="O496" s="12" t="str">
        <f t="shared" si="115"/>
        <v>Quarter 2 2013</v>
      </c>
      <c r="P496" s="12" t="str">
        <f t="shared" si="127"/>
        <v>Qtr 2 2013</v>
      </c>
      <c r="Q496" s="12" t="str">
        <f t="shared" si="116"/>
        <v>201305</v>
      </c>
    </row>
    <row r="497" spans="1:17" x14ac:dyDescent="0.25">
      <c r="A497" s="6">
        <v>41404</v>
      </c>
      <c r="B497" s="7">
        <f t="shared" si="117"/>
        <v>2013</v>
      </c>
      <c r="C497" s="7">
        <f t="shared" si="112"/>
        <v>5</v>
      </c>
      <c r="D497" s="8" t="str">
        <f t="shared" si="118"/>
        <v>May</v>
      </c>
      <c r="E497" s="7" t="str">
        <f t="shared" si="119"/>
        <v>May</v>
      </c>
      <c r="F497" s="9">
        <f t="shared" si="113"/>
        <v>2</v>
      </c>
      <c r="G497" s="7" t="str">
        <f t="shared" si="120"/>
        <v>Quarter 2</v>
      </c>
      <c r="H497" s="7" t="str">
        <f t="shared" si="121"/>
        <v>Q2</v>
      </c>
      <c r="I497" s="6" t="str">
        <f t="shared" si="122"/>
        <v>20132</v>
      </c>
      <c r="J497" s="7" t="str">
        <f t="shared" si="123"/>
        <v>Q2 2013</v>
      </c>
      <c r="K497" s="7" t="str">
        <f t="shared" si="114"/>
        <v>May 2013</v>
      </c>
      <c r="L497" s="10" t="str">
        <f t="shared" si="124"/>
        <v>May 2013</v>
      </c>
      <c r="M497" s="11" t="str">
        <f t="shared" si="125"/>
        <v>May</v>
      </c>
      <c r="N497" s="12" t="str">
        <f t="shared" si="126"/>
        <v>May</v>
      </c>
      <c r="O497" s="12" t="str">
        <f t="shared" si="115"/>
        <v>Quarter 2 2013</v>
      </c>
      <c r="P497" s="12" t="str">
        <f t="shared" si="127"/>
        <v>Qtr 2 2013</v>
      </c>
      <c r="Q497" s="12" t="str">
        <f t="shared" si="116"/>
        <v>201305</v>
      </c>
    </row>
    <row r="498" spans="1:17" x14ac:dyDescent="0.25">
      <c r="A498" s="6">
        <v>41405</v>
      </c>
      <c r="B498" s="7">
        <f t="shared" si="117"/>
        <v>2013</v>
      </c>
      <c r="C498" s="7">
        <f t="shared" si="112"/>
        <v>5</v>
      </c>
      <c r="D498" s="8" t="str">
        <f t="shared" si="118"/>
        <v>May</v>
      </c>
      <c r="E498" s="7" t="str">
        <f t="shared" si="119"/>
        <v>May</v>
      </c>
      <c r="F498" s="9">
        <f t="shared" si="113"/>
        <v>2</v>
      </c>
      <c r="G498" s="7" t="str">
        <f t="shared" si="120"/>
        <v>Quarter 2</v>
      </c>
      <c r="H498" s="7" t="str">
        <f t="shared" si="121"/>
        <v>Q2</v>
      </c>
      <c r="I498" s="6" t="str">
        <f t="shared" si="122"/>
        <v>20132</v>
      </c>
      <c r="J498" s="7" t="str">
        <f t="shared" si="123"/>
        <v>Q2 2013</v>
      </c>
      <c r="K498" s="7" t="str">
        <f t="shared" si="114"/>
        <v>May 2013</v>
      </c>
      <c r="L498" s="10" t="str">
        <f t="shared" si="124"/>
        <v>May 2013</v>
      </c>
      <c r="M498" s="11" t="str">
        <f t="shared" si="125"/>
        <v>May</v>
      </c>
      <c r="N498" s="12" t="str">
        <f t="shared" si="126"/>
        <v>May</v>
      </c>
      <c r="O498" s="12" t="str">
        <f t="shared" si="115"/>
        <v>Quarter 2 2013</v>
      </c>
      <c r="P498" s="12" t="str">
        <f t="shared" si="127"/>
        <v>Qtr 2 2013</v>
      </c>
      <c r="Q498" s="12" t="str">
        <f t="shared" si="116"/>
        <v>201305</v>
      </c>
    </row>
    <row r="499" spans="1:17" x14ac:dyDescent="0.25">
      <c r="A499" s="6">
        <v>41406</v>
      </c>
      <c r="B499" s="7">
        <f t="shared" si="117"/>
        <v>2013</v>
      </c>
      <c r="C499" s="7">
        <f t="shared" si="112"/>
        <v>5</v>
      </c>
      <c r="D499" s="8" t="str">
        <f t="shared" si="118"/>
        <v>May</v>
      </c>
      <c r="E499" s="7" t="str">
        <f t="shared" si="119"/>
        <v>May</v>
      </c>
      <c r="F499" s="9">
        <f t="shared" si="113"/>
        <v>2</v>
      </c>
      <c r="G499" s="7" t="str">
        <f t="shared" si="120"/>
        <v>Quarter 2</v>
      </c>
      <c r="H499" s="7" t="str">
        <f t="shared" si="121"/>
        <v>Q2</v>
      </c>
      <c r="I499" s="6" t="str">
        <f t="shared" si="122"/>
        <v>20132</v>
      </c>
      <c r="J499" s="7" t="str">
        <f t="shared" si="123"/>
        <v>Q2 2013</v>
      </c>
      <c r="K499" s="7" t="str">
        <f t="shared" si="114"/>
        <v>May 2013</v>
      </c>
      <c r="L499" s="10" t="str">
        <f t="shared" si="124"/>
        <v>May 2013</v>
      </c>
      <c r="M499" s="11" t="str">
        <f t="shared" si="125"/>
        <v>May</v>
      </c>
      <c r="N499" s="12" t="str">
        <f t="shared" si="126"/>
        <v>May</v>
      </c>
      <c r="O499" s="12" t="str">
        <f t="shared" si="115"/>
        <v>Quarter 2 2013</v>
      </c>
      <c r="P499" s="12" t="str">
        <f t="shared" si="127"/>
        <v>Qtr 2 2013</v>
      </c>
      <c r="Q499" s="12" t="str">
        <f t="shared" si="116"/>
        <v>201305</v>
      </c>
    </row>
    <row r="500" spans="1:17" x14ac:dyDescent="0.25">
      <c r="A500" s="6">
        <v>41407</v>
      </c>
      <c r="B500" s="7">
        <f t="shared" si="117"/>
        <v>2013</v>
      </c>
      <c r="C500" s="7">
        <f t="shared" si="112"/>
        <v>5</v>
      </c>
      <c r="D500" s="8" t="str">
        <f t="shared" si="118"/>
        <v>May</v>
      </c>
      <c r="E500" s="7" t="str">
        <f t="shared" si="119"/>
        <v>May</v>
      </c>
      <c r="F500" s="9">
        <f t="shared" si="113"/>
        <v>2</v>
      </c>
      <c r="G500" s="7" t="str">
        <f t="shared" si="120"/>
        <v>Quarter 2</v>
      </c>
      <c r="H500" s="7" t="str">
        <f t="shared" si="121"/>
        <v>Q2</v>
      </c>
      <c r="I500" s="6" t="str">
        <f t="shared" si="122"/>
        <v>20132</v>
      </c>
      <c r="J500" s="7" t="str">
        <f t="shared" si="123"/>
        <v>Q2 2013</v>
      </c>
      <c r="K500" s="7" t="str">
        <f t="shared" si="114"/>
        <v>May 2013</v>
      </c>
      <c r="L500" s="10" t="str">
        <f t="shared" si="124"/>
        <v>May 2013</v>
      </c>
      <c r="M500" s="11" t="str">
        <f t="shared" si="125"/>
        <v>May</v>
      </c>
      <c r="N500" s="12" t="str">
        <f t="shared" si="126"/>
        <v>May</v>
      </c>
      <c r="O500" s="12" t="str">
        <f t="shared" si="115"/>
        <v>Quarter 2 2013</v>
      </c>
      <c r="P500" s="12" t="str">
        <f t="shared" si="127"/>
        <v>Qtr 2 2013</v>
      </c>
      <c r="Q500" s="12" t="str">
        <f t="shared" si="116"/>
        <v>201305</v>
      </c>
    </row>
    <row r="501" spans="1:17" x14ac:dyDescent="0.25">
      <c r="A501" s="6">
        <v>41408</v>
      </c>
      <c r="B501" s="7">
        <f t="shared" si="117"/>
        <v>2013</v>
      </c>
      <c r="C501" s="7">
        <f t="shared" si="112"/>
        <v>5</v>
      </c>
      <c r="D501" s="8" t="str">
        <f t="shared" si="118"/>
        <v>May</v>
      </c>
      <c r="E501" s="7" t="str">
        <f t="shared" si="119"/>
        <v>May</v>
      </c>
      <c r="F501" s="9">
        <f t="shared" si="113"/>
        <v>2</v>
      </c>
      <c r="G501" s="7" t="str">
        <f t="shared" si="120"/>
        <v>Quarter 2</v>
      </c>
      <c r="H501" s="7" t="str">
        <f t="shared" si="121"/>
        <v>Q2</v>
      </c>
      <c r="I501" s="6" t="str">
        <f t="shared" si="122"/>
        <v>20132</v>
      </c>
      <c r="J501" s="7" t="str">
        <f t="shared" si="123"/>
        <v>Q2 2013</v>
      </c>
      <c r="K501" s="7" t="str">
        <f t="shared" si="114"/>
        <v>May 2013</v>
      </c>
      <c r="L501" s="10" t="str">
        <f t="shared" si="124"/>
        <v>May 2013</v>
      </c>
      <c r="M501" s="11" t="str">
        <f t="shared" si="125"/>
        <v>May</v>
      </c>
      <c r="N501" s="12" t="str">
        <f t="shared" si="126"/>
        <v>May</v>
      </c>
      <c r="O501" s="12" t="str">
        <f t="shared" si="115"/>
        <v>Quarter 2 2013</v>
      </c>
      <c r="P501" s="12" t="str">
        <f t="shared" si="127"/>
        <v>Qtr 2 2013</v>
      </c>
      <c r="Q501" s="12" t="str">
        <f t="shared" si="116"/>
        <v>201305</v>
      </c>
    </row>
    <row r="502" spans="1:17" x14ac:dyDescent="0.25">
      <c r="A502" s="6">
        <v>41409</v>
      </c>
      <c r="B502" s="7">
        <f t="shared" si="117"/>
        <v>2013</v>
      </c>
      <c r="C502" s="7">
        <f t="shared" si="112"/>
        <v>5</v>
      </c>
      <c r="D502" s="8" t="str">
        <f t="shared" si="118"/>
        <v>May</v>
      </c>
      <c r="E502" s="7" t="str">
        <f t="shared" si="119"/>
        <v>May</v>
      </c>
      <c r="F502" s="9">
        <f t="shared" si="113"/>
        <v>2</v>
      </c>
      <c r="G502" s="7" t="str">
        <f t="shared" si="120"/>
        <v>Quarter 2</v>
      </c>
      <c r="H502" s="7" t="str">
        <f t="shared" si="121"/>
        <v>Q2</v>
      </c>
      <c r="I502" s="6" t="str">
        <f t="shared" si="122"/>
        <v>20132</v>
      </c>
      <c r="J502" s="7" t="str">
        <f t="shared" si="123"/>
        <v>Q2 2013</v>
      </c>
      <c r="K502" s="7" t="str">
        <f t="shared" si="114"/>
        <v>May 2013</v>
      </c>
      <c r="L502" s="10" t="str">
        <f t="shared" si="124"/>
        <v>May 2013</v>
      </c>
      <c r="M502" s="11" t="str">
        <f t="shared" si="125"/>
        <v>May</v>
      </c>
      <c r="N502" s="12" t="str">
        <f t="shared" si="126"/>
        <v>May</v>
      </c>
      <c r="O502" s="12" t="str">
        <f t="shared" si="115"/>
        <v>Quarter 2 2013</v>
      </c>
      <c r="P502" s="12" t="str">
        <f t="shared" si="127"/>
        <v>Qtr 2 2013</v>
      </c>
      <c r="Q502" s="12" t="str">
        <f t="shared" si="116"/>
        <v>201305</v>
      </c>
    </row>
    <row r="503" spans="1:17" x14ac:dyDescent="0.25">
      <c r="A503" s="6">
        <v>41410</v>
      </c>
      <c r="B503" s="7">
        <f t="shared" si="117"/>
        <v>2013</v>
      </c>
      <c r="C503" s="7">
        <f t="shared" si="112"/>
        <v>5</v>
      </c>
      <c r="D503" s="8" t="str">
        <f t="shared" si="118"/>
        <v>May</v>
      </c>
      <c r="E503" s="7" t="str">
        <f t="shared" si="119"/>
        <v>May</v>
      </c>
      <c r="F503" s="9">
        <f t="shared" si="113"/>
        <v>2</v>
      </c>
      <c r="G503" s="7" t="str">
        <f t="shared" si="120"/>
        <v>Quarter 2</v>
      </c>
      <c r="H503" s="7" t="str">
        <f t="shared" si="121"/>
        <v>Q2</v>
      </c>
      <c r="I503" s="6" t="str">
        <f t="shared" si="122"/>
        <v>20132</v>
      </c>
      <c r="J503" s="7" t="str">
        <f t="shared" si="123"/>
        <v>Q2 2013</v>
      </c>
      <c r="K503" s="7" t="str">
        <f t="shared" si="114"/>
        <v>May 2013</v>
      </c>
      <c r="L503" s="10" t="str">
        <f t="shared" si="124"/>
        <v>May 2013</v>
      </c>
      <c r="M503" s="11" t="str">
        <f t="shared" si="125"/>
        <v>May</v>
      </c>
      <c r="N503" s="12" t="str">
        <f t="shared" si="126"/>
        <v>May</v>
      </c>
      <c r="O503" s="12" t="str">
        <f t="shared" si="115"/>
        <v>Quarter 2 2013</v>
      </c>
      <c r="P503" s="12" t="str">
        <f t="shared" si="127"/>
        <v>Qtr 2 2013</v>
      </c>
      <c r="Q503" s="12" t="str">
        <f t="shared" si="116"/>
        <v>201305</v>
      </c>
    </row>
    <row r="504" spans="1:17" x14ac:dyDescent="0.25">
      <c r="A504" s="6">
        <v>41411</v>
      </c>
      <c r="B504" s="7">
        <f t="shared" si="117"/>
        <v>2013</v>
      </c>
      <c r="C504" s="7">
        <f t="shared" si="112"/>
        <v>5</v>
      </c>
      <c r="D504" s="8" t="str">
        <f t="shared" si="118"/>
        <v>May</v>
      </c>
      <c r="E504" s="7" t="str">
        <f t="shared" si="119"/>
        <v>May</v>
      </c>
      <c r="F504" s="9">
        <f t="shared" si="113"/>
        <v>2</v>
      </c>
      <c r="G504" s="7" t="str">
        <f t="shared" si="120"/>
        <v>Quarter 2</v>
      </c>
      <c r="H504" s="7" t="str">
        <f t="shared" si="121"/>
        <v>Q2</v>
      </c>
      <c r="I504" s="6" t="str">
        <f t="shared" si="122"/>
        <v>20132</v>
      </c>
      <c r="J504" s="7" t="str">
        <f t="shared" si="123"/>
        <v>Q2 2013</v>
      </c>
      <c r="K504" s="7" t="str">
        <f t="shared" si="114"/>
        <v>May 2013</v>
      </c>
      <c r="L504" s="10" t="str">
        <f t="shared" si="124"/>
        <v>May 2013</v>
      </c>
      <c r="M504" s="11" t="str">
        <f t="shared" si="125"/>
        <v>May</v>
      </c>
      <c r="N504" s="12" t="str">
        <f t="shared" si="126"/>
        <v>May</v>
      </c>
      <c r="O504" s="12" t="str">
        <f t="shared" si="115"/>
        <v>Quarter 2 2013</v>
      </c>
      <c r="P504" s="12" t="str">
        <f t="shared" si="127"/>
        <v>Qtr 2 2013</v>
      </c>
      <c r="Q504" s="12" t="str">
        <f t="shared" si="116"/>
        <v>201305</v>
      </c>
    </row>
    <row r="505" spans="1:17" x14ac:dyDescent="0.25">
      <c r="A505" s="6">
        <v>41412</v>
      </c>
      <c r="B505" s="7">
        <f t="shared" si="117"/>
        <v>2013</v>
      </c>
      <c r="C505" s="7">
        <f t="shared" si="112"/>
        <v>5</v>
      </c>
      <c r="D505" s="8" t="str">
        <f t="shared" si="118"/>
        <v>May</v>
      </c>
      <c r="E505" s="7" t="str">
        <f t="shared" si="119"/>
        <v>May</v>
      </c>
      <c r="F505" s="9">
        <f t="shared" si="113"/>
        <v>2</v>
      </c>
      <c r="G505" s="7" t="str">
        <f t="shared" si="120"/>
        <v>Quarter 2</v>
      </c>
      <c r="H505" s="7" t="str">
        <f t="shared" si="121"/>
        <v>Q2</v>
      </c>
      <c r="I505" s="6" t="str">
        <f t="shared" si="122"/>
        <v>20132</v>
      </c>
      <c r="J505" s="7" t="str">
        <f t="shared" si="123"/>
        <v>Q2 2013</v>
      </c>
      <c r="K505" s="7" t="str">
        <f t="shared" si="114"/>
        <v>May 2013</v>
      </c>
      <c r="L505" s="10" t="str">
        <f t="shared" si="124"/>
        <v>May 2013</v>
      </c>
      <c r="M505" s="11" t="str">
        <f t="shared" si="125"/>
        <v>May</v>
      </c>
      <c r="N505" s="12" t="str">
        <f t="shared" si="126"/>
        <v>May</v>
      </c>
      <c r="O505" s="12" t="str">
        <f t="shared" si="115"/>
        <v>Quarter 2 2013</v>
      </c>
      <c r="P505" s="12" t="str">
        <f t="shared" si="127"/>
        <v>Qtr 2 2013</v>
      </c>
      <c r="Q505" s="12" t="str">
        <f t="shared" si="116"/>
        <v>201305</v>
      </c>
    </row>
    <row r="506" spans="1:17" x14ac:dyDescent="0.25">
      <c r="A506" s="6">
        <v>41413</v>
      </c>
      <c r="B506" s="7">
        <f t="shared" si="117"/>
        <v>2013</v>
      </c>
      <c r="C506" s="7">
        <f t="shared" si="112"/>
        <v>5</v>
      </c>
      <c r="D506" s="8" t="str">
        <f t="shared" si="118"/>
        <v>May</v>
      </c>
      <c r="E506" s="7" t="str">
        <f t="shared" si="119"/>
        <v>May</v>
      </c>
      <c r="F506" s="9">
        <f t="shared" si="113"/>
        <v>2</v>
      </c>
      <c r="G506" s="7" t="str">
        <f t="shared" si="120"/>
        <v>Quarter 2</v>
      </c>
      <c r="H506" s="7" t="str">
        <f t="shared" si="121"/>
        <v>Q2</v>
      </c>
      <c r="I506" s="6" t="str">
        <f t="shared" si="122"/>
        <v>20132</v>
      </c>
      <c r="J506" s="7" t="str">
        <f t="shared" si="123"/>
        <v>Q2 2013</v>
      </c>
      <c r="K506" s="7" t="str">
        <f t="shared" si="114"/>
        <v>May 2013</v>
      </c>
      <c r="L506" s="10" t="str">
        <f t="shared" si="124"/>
        <v>May 2013</v>
      </c>
      <c r="M506" s="11" t="str">
        <f t="shared" si="125"/>
        <v>May</v>
      </c>
      <c r="N506" s="12" t="str">
        <f t="shared" si="126"/>
        <v>May</v>
      </c>
      <c r="O506" s="12" t="str">
        <f t="shared" si="115"/>
        <v>Quarter 2 2013</v>
      </c>
      <c r="P506" s="12" t="str">
        <f t="shared" si="127"/>
        <v>Qtr 2 2013</v>
      </c>
      <c r="Q506" s="12" t="str">
        <f t="shared" si="116"/>
        <v>201305</v>
      </c>
    </row>
    <row r="507" spans="1:17" x14ac:dyDescent="0.25">
      <c r="A507" s="6">
        <v>41414</v>
      </c>
      <c r="B507" s="7">
        <f t="shared" si="117"/>
        <v>2013</v>
      </c>
      <c r="C507" s="7">
        <f t="shared" si="112"/>
        <v>5</v>
      </c>
      <c r="D507" s="8" t="str">
        <f t="shared" si="118"/>
        <v>May</v>
      </c>
      <c r="E507" s="7" t="str">
        <f t="shared" si="119"/>
        <v>May</v>
      </c>
      <c r="F507" s="9">
        <f t="shared" si="113"/>
        <v>2</v>
      </c>
      <c r="G507" s="7" t="str">
        <f t="shared" si="120"/>
        <v>Quarter 2</v>
      </c>
      <c r="H507" s="7" t="str">
        <f t="shared" si="121"/>
        <v>Q2</v>
      </c>
      <c r="I507" s="6" t="str">
        <f t="shared" si="122"/>
        <v>20132</v>
      </c>
      <c r="J507" s="7" t="str">
        <f t="shared" si="123"/>
        <v>Q2 2013</v>
      </c>
      <c r="K507" s="7" t="str">
        <f t="shared" si="114"/>
        <v>May 2013</v>
      </c>
      <c r="L507" s="10" t="str">
        <f t="shared" si="124"/>
        <v>May 2013</v>
      </c>
      <c r="M507" s="11" t="str">
        <f t="shared" si="125"/>
        <v>May</v>
      </c>
      <c r="N507" s="12" t="str">
        <f t="shared" si="126"/>
        <v>May</v>
      </c>
      <c r="O507" s="12" t="str">
        <f t="shared" si="115"/>
        <v>Quarter 2 2013</v>
      </c>
      <c r="P507" s="12" t="str">
        <f t="shared" si="127"/>
        <v>Qtr 2 2013</v>
      </c>
      <c r="Q507" s="12" t="str">
        <f t="shared" si="116"/>
        <v>201305</v>
      </c>
    </row>
    <row r="508" spans="1:17" x14ac:dyDescent="0.25">
      <c r="A508" s="6">
        <v>41415</v>
      </c>
      <c r="B508" s="7">
        <f t="shared" si="117"/>
        <v>2013</v>
      </c>
      <c r="C508" s="7">
        <f t="shared" si="112"/>
        <v>5</v>
      </c>
      <c r="D508" s="8" t="str">
        <f t="shared" si="118"/>
        <v>May</v>
      </c>
      <c r="E508" s="7" t="str">
        <f t="shared" si="119"/>
        <v>May</v>
      </c>
      <c r="F508" s="9">
        <f t="shared" si="113"/>
        <v>2</v>
      </c>
      <c r="G508" s="7" t="str">
        <f t="shared" si="120"/>
        <v>Quarter 2</v>
      </c>
      <c r="H508" s="7" t="str">
        <f t="shared" si="121"/>
        <v>Q2</v>
      </c>
      <c r="I508" s="6" t="str">
        <f t="shared" si="122"/>
        <v>20132</v>
      </c>
      <c r="J508" s="7" t="str">
        <f t="shared" si="123"/>
        <v>Q2 2013</v>
      </c>
      <c r="K508" s="7" t="str">
        <f t="shared" si="114"/>
        <v>May 2013</v>
      </c>
      <c r="L508" s="10" t="str">
        <f t="shared" si="124"/>
        <v>May 2013</v>
      </c>
      <c r="M508" s="11" t="str">
        <f t="shared" si="125"/>
        <v>May</v>
      </c>
      <c r="N508" s="12" t="str">
        <f t="shared" si="126"/>
        <v>May</v>
      </c>
      <c r="O508" s="12" t="str">
        <f t="shared" si="115"/>
        <v>Quarter 2 2013</v>
      </c>
      <c r="P508" s="12" t="str">
        <f t="shared" si="127"/>
        <v>Qtr 2 2013</v>
      </c>
      <c r="Q508" s="12" t="str">
        <f t="shared" si="116"/>
        <v>201305</v>
      </c>
    </row>
    <row r="509" spans="1:17" x14ac:dyDescent="0.25">
      <c r="A509" s="6">
        <v>41416</v>
      </c>
      <c r="B509" s="7">
        <f t="shared" si="117"/>
        <v>2013</v>
      </c>
      <c r="C509" s="7">
        <f t="shared" si="112"/>
        <v>5</v>
      </c>
      <c r="D509" s="8" t="str">
        <f t="shared" si="118"/>
        <v>May</v>
      </c>
      <c r="E509" s="7" t="str">
        <f t="shared" si="119"/>
        <v>May</v>
      </c>
      <c r="F509" s="9">
        <f t="shared" si="113"/>
        <v>2</v>
      </c>
      <c r="G509" s="7" t="str">
        <f t="shared" si="120"/>
        <v>Quarter 2</v>
      </c>
      <c r="H509" s="7" t="str">
        <f t="shared" si="121"/>
        <v>Q2</v>
      </c>
      <c r="I509" s="6" t="str">
        <f t="shared" si="122"/>
        <v>20132</v>
      </c>
      <c r="J509" s="7" t="str">
        <f t="shared" si="123"/>
        <v>Q2 2013</v>
      </c>
      <c r="K509" s="7" t="str">
        <f t="shared" si="114"/>
        <v>May 2013</v>
      </c>
      <c r="L509" s="10" t="str">
        <f t="shared" si="124"/>
        <v>May 2013</v>
      </c>
      <c r="M509" s="11" t="str">
        <f t="shared" si="125"/>
        <v>May</v>
      </c>
      <c r="N509" s="12" t="str">
        <f t="shared" si="126"/>
        <v>May</v>
      </c>
      <c r="O509" s="12" t="str">
        <f t="shared" si="115"/>
        <v>Quarter 2 2013</v>
      </c>
      <c r="P509" s="12" t="str">
        <f t="shared" si="127"/>
        <v>Qtr 2 2013</v>
      </c>
      <c r="Q509" s="12" t="str">
        <f t="shared" si="116"/>
        <v>201305</v>
      </c>
    </row>
    <row r="510" spans="1:17" x14ac:dyDescent="0.25">
      <c r="A510" s="6">
        <v>41417</v>
      </c>
      <c r="B510" s="7">
        <f t="shared" si="117"/>
        <v>2013</v>
      </c>
      <c r="C510" s="7">
        <f t="shared" si="112"/>
        <v>5</v>
      </c>
      <c r="D510" s="8" t="str">
        <f t="shared" si="118"/>
        <v>May</v>
      </c>
      <c r="E510" s="7" t="str">
        <f t="shared" si="119"/>
        <v>May</v>
      </c>
      <c r="F510" s="9">
        <f t="shared" si="113"/>
        <v>2</v>
      </c>
      <c r="G510" s="7" t="str">
        <f t="shared" si="120"/>
        <v>Quarter 2</v>
      </c>
      <c r="H510" s="7" t="str">
        <f t="shared" si="121"/>
        <v>Q2</v>
      </c>
      <c r="I510" s="6" t="str">
        <f t="shared" si="122"/>
        <v>20132</v>
      </c>
      <c r="J510" s="7" t="str">
        <f t="shared" si="123"/>
        <v>Q2 2013</v>
      </c>
      <c r="K510" s="7" t="str">
        <f t="shared" si="114"/>
        <v>May 2013</v>
      </c>
      <c r="L510" s="10" t="str">
        <f t="shared" si="124"/>
        <v>May 2013</v>
      </c>
      <c r="M510" s="11" t="str">
        <f t="shared" si="125"/>
        <v>May</v>
      </c>
      <c r="N510" s="12" t="str">
        <f t="shared" si="126"/>
        <v>May</v>
      </c>
      <c r="O510" s="12" t="str">
        <f t="shared" si="115"/>
        <v>Quarter 2 2013</v>
      </c>
      <c r="P510" s="12" t="str">
        <f t="shared" si="127"/>
        <v>Qtr 2 2013</v>
      </c>
      <c r="Q510" s="12" t="str">
        <f t="shared" si="116"/>
        <v>201305</v>
      </c>
    </row>
    <row r="511" spans="1:17" x14ac:dyDescent="0.25">
      <c r="A511" s="6">
        <v>41418</v>
      </c>
      <c r="B511" s="7">
        <f t="shared" si="117"/>
        <v>2013</v>
      </c>
      <c r="C511" s="7">
        <f t="shared" si="112"/>
        <v>5</v>
      </c>
      <c r="D511" s="8" t="str">
        <f t="shared" si="118"/>
        <v>May</v>
      </c>
      <c r="E511" s="7" t="str">
        <f t="shared" si="119"/>
        <v>May</v>
      </c>
      <c r="F511" s="9">
        <f t="shared" si="113"/>
        <v>2</v>
      </c>
      <c r="G511" s="7" t="str">
        <f t="shared" si="120"/>
        <v>Quarter 2</v>
      </c>
      <c r="H511" s="7" t="str">
        <f t="shared" si="121"/>
        <v>Q2</v>
      </c>
      <c r="I511" s="6" t="str">
        <f t="shared" si="122"/>
        <v>20132</v>
      </c>
      <c r="J511" s="7" t="str">
        <f t="shared" si="123"/>
        <v>Q2 2013</v>
      </c>
      <c r="K511" s="7" t="str">
        <f t="shared" si="114"/>
        <v>May 2013</v>
      </c>
      <c r="L511" s="10" t="str">
        <f t="shared" si="124"/>
        <v>May 2013</v>
      </c>
      <c r="M511" s="11" t="str">
        <f t="shared" si="125"/>
        <v>May</v>
      </c>
      <c r="N511" s="12" t="str">
        <f t="shared" si="126"/>
        <v>May</v>
      </c>
      <c r="O511" s="12" t="str">
        <f t="shared" si="115"/>
        <v>Quarter 2 2013</v>
      </c>
      <c r="P511" s="12" t="str">
        <f t="shared" si="127"/>
        <v>Qtr 2 2013</v>
      </c>
      <c r="Q511" s="12" t="str">
        <f t="shared" si="116"/>
        <v>201305</v>
      </c>
    </row>
    <row r="512" spans="1:17" x14ac:dyDescent="0.25">
      <c r="A512" s="6">
        <v>41419</v>
      </c>
      <c r="B512" s="7">
        <f t="shared" si="117"/>
        <v>2013</v>
      </c>
      <c r="C512" s="7">
        <f t="shared" si="112"/>
        <v>5</v>
      </c>
      <c r="D512" s="8" t="str">
        <f t="shared" si="118"/>
        <v>May</v>
      </c>
      <c r="E512" s="7" t="str">
        <f t="shared" si="119"/>
        <v>May</v>
      </c>
      <c r="F512" s="9">
        <f t="shared" si="113"/>
        <v>2</v>
      </c>
      <c r="G512" s="7" t="str">
        <f t="shared" si="120"/>
        <v>Quarter 2</v>
      </c>
      <c r="H512" s="7" t="str">
        <f t="shared" si="121"/>
        <v>Q2</v>
      </c>
      <c r="I512" s="6" t="str">
        <f t="shared" si="122"/>
        <v>20132</v>
      </c>
      <c r="J512" s="7" t="str">
        <f t="shared" si="123"/>
        <v>Q2 2013</v>
      </c>
      <c r="K512" s="7" t="str">
        <f t="shared" si="114"/>
        <v>May 2013</v>
      </c>
      <c r="L512" s="10" t="str">
        <f t="shared" si="124"/>
        <v>May 2013</v>
      </c>
      <c r="M512" s="11" t="str">
        <f t="shared" si="125"/>
        <v>May</v>
      </c>
      <c r="N512" s="12" t="str">
        <f t="shared" si="126"/>
        <v>May</v>
      </c>
      <c r="O512" s="12" t="str">
        <f t="shared" si="115"/>
        <v>Quarter 2 2013</v>
      </c>
      <c r="P512" s="12" t="str">
        <f t="shared" si="127"/>
        <v>Qtr 2 2013</v>
      </c>
      <c r="Q512" s="12" t="str">
        <f t="shared" si="116"/>
        <v>201305</v>
      </c>
    </row>
    <row r="513" spans="1:17" x14ac:dyDescent="0.25">
      <c r="A513" s="6">
        <v>41420</v>
      </c>
      <c r="B513" s="7">
        <f t="shared" si="117"/>
        <v>2013</v>
      </c>
      <c r="C513" s="7">
        <f t="shared" si="112"/>
        <v>5</v>
      </c>
      <c r="D513" s="8" t="str">
        <f t="shared" si="118"/>
        <v>May</v>
      </c>
      <c r="E513" s="7" t="str">
        <f t="shared" si="119"/>
        <v>May</v>
      </c>
      <c r="F513" s="9">
        <f t="shared" si="113"/>
        <v>2</v>
      </c>
      <c r="G513" s="7" t="str">
        <f t="shared" si="120"/>
        <v>Quarter 2</v>
      </c>
      <c r="H513" s="7" t="str">
        <f t="shared" si="121"/>
        <v>Q2</v>
      </c>
      <c r="I513" s="6" t="str">
        <f t="shared" si="122"/>
        <v>20132</v>
      </c>
      <c r="J513" s="7" t="str">
        <f t="shared" si="123"/>
        <v>Q2 2013</v>
      </c>
      <c r="K513" s="7" t="str">
        <f t="shared" si="114"/>
        <v>May 2013</v>
      </c>
      <c r="L513" s="10" t="str">
        <f t="shared" si="124"/>
        <v>May 2013</v>
      </c>
      <c r="M513" s="11" t="str">
        <f t="shared" si="125"/>
        <v>May</v>
      </c>
      <c r="N513" s="12" t="str">
        <f t="shared" si="126"/>
        <v>May</v>
      </c>
      <c r="O513" s="12" t="str">
        <f t="shared" si="115"/>
        <v>Quarter 2 2013</v>
      </c>
      <c r="P513" s="12" t="str">
        <f t="shared" si="127"/>
        <v>Qtr 2 2013</v>
      </c>
      <c r="Q513" s="12" t="str">
        <f t="shared" si="116"/>
        <v>201305</v>
      </c>
    </row>
    <row r="514" spans="1:17" x14ac:dyDescent="0.25">
      <c r="A514" s="6">
        <v>41421</v>
      </c>
      <c r="B514" s="7">
        <f t="shared" si="117"/>
        <v>2013</v>
      </c>
      <c r="C514" s="7">
        <f t="shared" ref="C514:C577" si="128">MONTH(A514)</f>
        <v>5</v>
      </c>
      <c r="D514" s="8" t="str">
        <f t="shared" si="118"/>
        <v>May</v>
      </c>
      <c r="E514" s="7" t="str">
        <f t="shared" si="119"/>
        <v>May</v>
      </c>
      <c r="F514" s="9">
        <f t="shared" ref="F514:F577" si="129">ROUNDUP(MONTH(A514)/3,0)</f>
        <v>2</v>
      </c>
      <c r="G514" s="7" t="str">
        <f t="shared" si="120"/>
        <v>Quarter 2</v>
      </c>
      <c r="H514" s="7" t="str">
        <f t="shared" si="121"/>
        <v>Q2</v>
      </c>
      <c r="I514" s="6" t="str">
        <f t="shared" si="122"/>
        <v>20132</v>
      </c>
      <c r="J514" s="7" t="str">
        <f t="shared" si="123"/>
        <v>Q2 2013</v>
      </c>
      <c r="K514" s="7" t="str">
        <f t="shared" ref="K514:K577" si="130">TEXT(A514,"mmm") &amp; " " &amp; YEAR(A514)</f>
        <v>May 2013</v>
      </c>
      <c r="L514" s="10" t="str">
        <f t="shared" si="124"/>
        <v>May 2013</v>
      </c>
      <c r="M514" s="11" t="str">
        <f t="shared" si="125"/>
        <v>May</v>
      </c>
      <c r="N514" s="12" t="str">
        <f t="shared" si="126"/>
        <v>May</v>
      </c>
      <c r="O514" s="12" t="str">
        <f t="shared" ref="O514:O577" si="131">"Quarter " &amp; ROUNDUP(MONTH(A514)/3,0)&amp; " " &amp; YEAR(A514)</f>
        <v>Quarter 2 2013</v>
      </c>
      <c r="P514" s="12" t="str">
        <f t="shared" si="127"/>
        <v>Qtr 2 2013</v>
      </c>
      <c r="Q514" s="12" t="str">
        <f t="shared" ref="Q514:Q577" si="132">YEAR(A514)&amp; RIGHT("0" &amp; MONTH(A514),2)</f>
        <v>201305</v>
      </c>
    </row>
    <row r="515" spans="1:17" x14ac:dyDescent="0.25">
      <c r="A515" s="6">
        <v>41422</v>
      </c>
      <c r="B515" s="7">
        <f t="shared" ref="B515:B578" si="133">YEAR(A515)</f>
        <v>2013</v>
      </c>
      <c r="C515" s="7">
        <f t="shared" si="128"/>
        <v>5</v>
      </c>
      <c r="D515" s="8" t="str">
        <f t="shared" ref="D515:D578" si="134">TEXT(A515,"mmmm")</f>
        <v>May</v>
      </c>
      <c r="E515" s="7" t="str">
        <f t="shared" ref="E515:E578" si="135">TEXT(A515,"mmm")</f>
        <v>May</v>
      </c>
      <c r="F515" s="9">
        <f t="shared" si="129"/>
        <v>2</v>
      </c>
      <c r="G515" s="7" t="str">
        <f t="shared" ref="G515:G578" si="136">"Quarter " &amp; ROUNDUP(MONTH(A515)/3,0)</f>
        <v>Quarter 2</v>
      </c>
      <c r="H515" s="7" t="str">
        <f t="shared" ref="H515:H578" si="137">"Q" &amp; ROUNDUP(MONTH(A515)/3,0)</f>
        <v>Q2</v>
      </c>
      <c r="I515" s="6" t="str">
        <f t="shared" ref="I515:I578" si="138">YEAR(A515) &amp; ROUNDUP(MONTH(A515)/3,0)</f>
        <v>20132</v>
      </c>
      <c r="J515" s="7" t="str">
        <f t="shared" ref="J515:J578" si="139">"Q" &amp; ROUNDUP(MONTH(A515)/3,0) &amp; " " &amp; YEAR(A515)</f>
        <v>Q2 2013</v>
      </c>
      <c r="K515" s="7" t="str">
        <f t="shared" si="130"/>
        <v>May 2013</v>
      </c>
      <c r="L515" s="10" t="str">
        <f t="shared" ref="L515:L578" si="140">TEXT(A515,"Mmmm") &amp; " " &amp; YEAR(A515)</f>
        <v>May 2013</v>
      </c>
      <c r="M515" s="11" t="str">
        <f t="shared" ref="M515:M578" si="141">TEXT(A515,"Mmmm")</f>
        <v>May</v>
      </c>
      <c r="N515" s="12" t="str">
        <f t="shared" ref="N515:N578" si="142">TEXT(A515,"mmm")</f>
        <v>May</v>
      </c>
      <c r="O515" s="12" t="str">
        <f t="shared" si="131"/>
        <v>Quarter 2 2013</v>
      </c>
      <c r="P515" s="12" t="str">
        <f t="shared" ref="P515:P578" si="143">"Qtr " &amp; ROUNDUP(MONTH(A515)/3,0)&amp; " " &amp; YEAR(A515)</f>
        <v>Qtr 2 2013</v>
      </c>
      <c r="Q515" s="12" t="str">
        <f t="shared" si="132"/>
        <v>201305</v>
      </c>
    </row>
    <row r="516" spans="1:17" x14ac:dyDescent="0.25">
      <c r="A516" s="6">
        <v>41423</v>
      </c>
      <c r="B516" s="7">
        <f t="shared" si="133"/>
        <v>2013</v>
      </c>
      <c r="C516" s="7">
        <f t="shared" si="128"/>
        <v>5</v>
      </c>
      <c r="D516" s="8" t="str">
        <f t="shared" si="134"/>
        <v>May</v>
      </c>
      <c r="E516" s="7" t="str">
        <f t="shared" si="135"/>
        <v>May</v>
      </c>
      <c r="F516" s="9">
        <f t="shared" si="129"/>
        <v>2</v>
      </c>
      <c r="G516" s="7" t="str">
        <f t="shared" si="136"/>
        <v>Quarter 2</v>
      </c>
      <c r="H516" s="7" t="str">
        <f t="shared" si="137"/>
        <v>Q2</v>
      </c>
      <c r="I516" s="6" t="str">
        <f t="shared" si="138"/>
        <v>20132</v>
      </c>
      <c r="J516" s="7" t="str">
        <f t="shared" si="139"/>
        <v>Q2 2013</v>
      </c>
      <c r="K516" s="7" t="str">
        <f t="shared" si="130"/>
        <v>May 2013</v>
      </c>
      <c r="L516" s="10" t="str">
        <f t="shared" si="140"/>
        <v>May 2013</v>
      </c>
      <c r="M516" s="11" t="str">
        <f t="shared" si="141"/>
        <v>May</v>
      </c>
      <c r="N516" s="12" t="str">
        <f t="shared" si="142"/>
        <v>May</v>
      </c>
      <c r="O516" s="12" t="str">
        <f t="shared" si="131"/>
        <v>Quarter 2 2013</v>
      </c>
      <c r="P516" s="12" t="str">
        <f t="shared" si="143"/>
        <v>Qtr 2 2013</v>
      </c>
      <c r="Q516" s="12" t="str">
        <f t="shared" si="132"/>
        <v>201305</v>
      </c>
    </row>
    <row r="517" spans="1:17" x14ac:dyDescent="0.25">
      <c r="A517" s="6">
        <v>41424</v>
      </c>
      <c r="B517" s="7">
        <f t="shared" si="133"/>
        <v>2013</v>
      </c>
      <c r="C517" s="7">
        <f t="shared" si="128"/>
        <v>5</v>
      </c>
      <c r="D517" s="8" t="str">
        <f t="shared" si="134"/>
        <v>May</v>
      </c>
      <c r="E517" s="7" t="str">
        <f t="shared" si="135"/>
        <v>May</v>
      </c>
      <c r="F517" s="9">
        <f t="shared" si="129"/>
        <v>2</v>
      </c>
      <c r="G517" s="7" t="str">
        <f t="shared" si="136"/>
        <v>Quarter 2</v>
      </c>
      <c r="H517" s="7" t="str">
        <f t="shared" si="137"/>
        <v>Q2</v>
      </c>
      <c r="I517" s="6" t="str">
        <f t="shared" si="138"/>
        <v>20132</v>
      </c>
      <c r="J517" s="7" t="str">
        <f t="shared" si="139"/>
        <v>Q2 2013</v>
      </c>
      <c r="K517" s="7" t="str">
        <f t="shared" si="130"/>
        <v>May 2013</v>
      </c>
      <c r="L517" s="10" t="str">
        <f t="shared" si="140"/>
        <v>May 2013</v>
      </c>
      <c r="M517" s="11" t="str">
        <f t="shared" si="141"/>
        <v>May</v>
      </c>
      <c r="N517" s="12" t="str">
        <f t="shared" si="142"/>
        <v>May</v>
      </c>
      <c r="O517" s="12" t="str">
        <f t="shared" si="131"/>
        <v>Quarter 2 2013</v>
      </c>
      <c r="P517" s="12" t="str">
        <f t="shared" si="143"/>
        <v>Qtr 2 2013</v>
      </c>
      <c r="Q517" s="12" t="str">
        <f t="shared" si="132"/>
        <v>201305</v>
      </c>
    </row>
    <row r="518" spans="1:17" x14ac:dyDescent="0.25">
      <c r="A518" s="6">
        <v>41425</v>
      </c>
      <c r="B518" s="7">
        <f t="shared" si="133"/>
        <v>2013</v>
      </c>
      <c r="C518" s="7">
        <f t="shared" si="128"/>
        <v>5</v>
      </c>
      <c r="D518" s="8" t="str">
        <f t="shared" si="134"/>
        <v>May</v>
      </c>
      <c r="E518" s="7" t="str">
        <f t="shared" si="135"/>
        <v>May</v>
      </c>
      <c r="F518" s="9">
        <f t="shared" si="129"/>
        <v>2</v>
      </c>
      <c r="G518" s="7" t="str">
        <f t="shared" si="136"/>
        <v>Quarter 2</v>
      </c>
      <c r="H518" s="7" t="str">
        <f t="shared" si="137"/>
        <v>Q2</v>
      </c>
      <c r="I518" s="6" t="str">
        <f t="shared" si="138"/>
        <v>20132</v>
      </c>
      <c r="J518" s="7" t="str">
        <f t="shared" si="139"/>
        <v>Q2 2013</v>
      </c>
      <c r="K518" s="7" t="str">
        <f t="shared" si="130"/>
        <v>May 2013</v>
      </c>
      <c r="L518" s="10" t="str">
        <f t="shared" si="140"/>
        <v>May 2013</v>
      </c>
      <c r="M518" s="11" t="str">
        <f t="shared" si="141"/>
        <v>May</v>
      </c>
      <c r="N518" s="12" t="str">
        <f t="shared" si="142"/>
        <v>May</v>
      </c>
      <c r="O518" s="12" t="str">
        <f t="shared" si="131"/>
        <v>Quarter 2 2013</v>
      </c>
      <c r="P518" s="12" t="str">
        <f t="shared" si="143"/>
        <v>Qtr 2 2013</v>
      </c>
      <c r="Q518" s="12" t="str">
        <f t="shared" si="132"/>
        <v>201305</v>
      </c>
    </row>
    <row r="519" spans="1:17" x14ac:dyDescent="0.25">
      <c r="A519" s="6">
        <v>41426</v>
      </c>
      <c r="B519" s="7">
        <f t="shared" si="133"/>
        <v>2013</v>
      </c>
      <c r="C519" s="7">
        <f t="shared" si="128"/>
        <v>6</v>
      </c>
      <c r="D519" s="8" t="str">
        <f t="shared" si="134"/>
        <v>June</v>
      </c>
      <c r="E519" s="7" t="str">
        <f t="shared" si="135"/>
        <v>Jun</v>
      </c>
      <c r="F519" s="9">
        <f t="shared" si="129"/>
        <v>2</v>
      </c>
      <c r="G519" s="7" t="str">
        <f t="shared" si="136"/>
        <v>Quarter 2</v>
      </c>
      <c r="H519" s="7" t="str">
        <f t="shared" si="137"/>
        <v>Q2</v>
      </c>
      <c r="I519" s="6" t="str">
        <f t="shared" si="138"/>
        <v>20132</v>
      </c>
      <c r="J519" s="7" t="str">
        <f t="shared" si="139"/>
        <v>Q2 2013</v>
      </c>
      <c r="K519" s="7" t="str">
        <f t="shared" si="130"/>
        <v>Jun 2013</v>
      </c>
      <c r="L519" s="10" t="str">
        <f t="shared" si="140"/>
        <v>June 2013</v>
      </c>
      <c r="M519" s="11" t="str">
        <f t="shared" si="141"/>
        <v>June</v>
      </c>
      <c r="N519" s="12" t="str">
        <f t="shared" si="142"/>
        <v>Jun</v>
      </c>
      <c r="O519" s="12" t="str">
        <f t="shared" si="131"/>
        <v>Quarter 2 2013</v>
      </c>
      <c r="P519" s="12" t="str">
        <f t="shared" si="143"/>
        <v>Qtr 2 2013</v>
      </c>
      <c r="Q519" s="12" t="str">
        <f t="shared" si="132"/>
        <v>201306</v>
      </c>
    </row>
    <row r="520" spans="1:17" x14ac:dyDescent="0.25">
      <c r="A520" s="6">
        <v>41427</v>
      </c>
      <c r="B520" s="7">
        <f t="shared" si="133"/>
        <v>2013</v>
      </c>
      <c r="C520" s="7">
        <f t="shared" si="128"/>
        <v>6</v>
      </c>
      <c r="D520" s="8" t="str">
        <f t="shared" si="134"/>
        <v>June</v>
      </c>
      <c r="E520" s="7" t="str">
        <f t="shared" si="135"/>
        <v>Jun</v>
      </c>
      <c r="F520" s="9">
        <f t="shared" si="129"/>
        <v>2</v>
      </c>
      <c r="G520" s="7" t="str">
        <f t="shared" si="136"/>
        <v>Quarter 2</v>
      </c>
      <c r="H520" s="7" t="str">
        <f t="shared" si="137"/>
        <v>Q2</v>
      </c>
      <c r="I520" s="6" t="str">
        <f t="shared" si="138"/>
        <v>20132</v>
      </c>
      <c r="J520" s="7" t="str">
        <f t="shared" si="139"/>
        <v>Q2 2013</v>
      </c>
      <c r="K520" s="7" t="str">
        <f t="shared" si="130"/>
        <v>Jun 2013</v>
      </c>
      <c r="L520" s="10" t="str">
        <f t="shared" si="140"/>
        <v>June 2013</v>
      </c>
      <c r="M520" s="11" t="str">
        <f t="shared" si="141"/>
        <v>June</v>
      </c>
      <c r="N520" s="12" t="str">
        <f t="shared" si="142"/>
        <v>Jun</v>
      </c>
      <c r="O520" s="12" t="str">
        <f t="shared" si="131"/>
        <v>Quarter 2 2013</v>
      </c>
      <c r="P520" s="12" t="str">
        <f t="shared" si="143"/>
        <v>Qtr 2 2013</v>
      </c>
      <c r="Q520" s="12" t="str">
        <f t="shared" si="132"/>
        <v>201306</v>
      </c>
    </row>
    <row r="521" spans="1:17" x14ac:dyDescent="0.25">
      <c r="A521" s="6">
        <v>41428</v>
      </c>
      <c r="B521" s="7">
        <f t="shared" si="133"/>
        <v>2013</v>
      </c>
      <c r="C521" s="7">
        <f t="shared" si="128"/>
        <v>6</v>
      </c>
      <c r="D521" s="8" t="str">
        <f t="shared" si="134"/>
        <v>June</v>
      </c>
      <c r="E521" s="7" t="str">
        <f t="shared" si="135"/>
        <v>Jun</v>
      </c>
      <c r="F521" s="9">
        <f t="shared" si="129"/>
        <v>2</v>
      </c>
      <c r="G521" s="7" t="str">
        <f t="shared" si="136"/>
        <v>Quarter 2</v>
      </c>
      <c r="H521" s="7" t="str">
        <f t="shared" si="137"/>
        <v>Q2</v>
      </c>
      <c r="I521" s="6" t="str">
        <f t="shared" si="138"/>
        <v>20132</v>
      </c>
      <c r="J521" s="7" t="str">
        <f t="shared" si="139"/>
        <v>Q2 2013</v>
      </c>
      <c r="K521" s="7" t="str">
        <f t="shared" si="130"/>
        <v>Jun 2013</v>
      </c>
      <c r="L521" s="10" t="str">
        <f t="shared" si="140"/>
        <v>June 2013</v>
      </c>
      <c r="M521" s="11" t="str">
        <f t="shared" si="141"/>
        <v>June</v>
      </c>
      <c r="N521" s="12" t="str">
        <f t="shared" si="142"/>
        <v>Jun</v>
      </c>
      <c r="O521" s="12" t="str">
        <f t="shared" si="131"/>
        <v>Quarter 2 2013</v>
      </c>
      <c r="P521" s="12" t="str">
        <f t="shared" si="143"/>
        <v>Qtr 2 2013</v>
      </c>
      <c r="Q521" s="12" t="str">
        <f t="shared" si="132"/>
        <v>201306</v>
      </c>
    </row>
    <row r="522" spans="1:17" x14ac:dyDescent="0.25">
      <c r="A522" s="6">
        <v>41429</v>
      </c>
      <c r="B522" s="7">
        <f t="shared" si="133"/>
        <v>2013</v>
      </c>
      <c r="C522" s="7">
        <f t="shared" si="128"/>
        <v>6</v>
      </c>
      <c r="D522" s="8" t="str">
        <f t="shared" si="134"/>
        <v>June</v>
      </c>
      <c r="E522" s="7" t="str">
        <f t="shared" si="135"/>
        <v>Jun</v>
      </c>
      <c r="F522" s="9">
        <f t="shared" si="129"/>
        <v>2</v>
      </c>
      <c r="G522" s="7" t="str">
        <f t="shared" si="136"/>
        <v>Quarter 2</v>
      </c>
      <c r="H522" s="7" t="str">
        <f t="shared" si="137"/>
        <v>Q2</v>
      </c>
      <c r="I522" s="6" t="str">
        <f t="shared" si="138"/>
        <v>20132</v>
      </c>
      <c r="J522" s="7" t="str">
        <f t="shared" si="139"/>
        <v>Q2 2013</v>
      </c>
      <c r="K522" s="7" t="str">
        <f t="shared" si="130"/>
        <v>Jun 2013</v>
      </c>
      <c r="L522" s="10" t="str">
        <f t="shared" si="140"/>
        <v>June 2013</v>
      </c>
      <c r="M522" s="11" t="str">
        <f t="shared" si="141"/>
        <v>June</v>
      </c>
      <c r="N522" s="12" t="str">
        <f t="shared" si="142"/>
        <v>Jun</v>
      </c>
      <c r="O522" s="12" t="str">
        <f t="shared" si="131"/>
        <v>Quarter 2 2013</v>
      </c>
      <c r="P522" s="12" t="str">
        <f t="shared" si="143"/>
        <v>Qtr 2 2013</v>
      </c>
      <c r="Q522" s="12" t="str">
        <f t="shared" si="132"/>
        <v>201306</v>
      </c>
    </row>
    <row r="523" spans="1:17" x14ac:dyDescent="0.25">
      <c r="A523" s="6">
        <v>41430</v>
      </c>
      <c r="B523" s="7">
        <f t="shared" si="133"/>
        <v>2013</v>
      </c>
      <c r="C523" s="7">
        <f t="shared" si="128"/>
        <v>6</v>
      </c>
      <c r="D523" s="8" t="str">
        <f t="shared" si="134"/>
        <v>June</v>
      </c>
      <c r="E523" s="7" t="str">
        <f t="shared" si="135"/>
        <v>Jun</v>
      </c>
      <c r="F523" s="9">
        <f t="shared" si="129"/>
        <v>2</v>
      </c>
      <c r="G523" s="7" t="str">
        <f t="shared" si="136"/>
        <v>Quarter 2</v>
      </c>
      <c r="H523" s="7" t="str">
        <f t="shared" si="137"/>
        <v>Q2</v>
      </c>
      <c r="I523" s="6" t="str">
        <f t="shared" si="138"/>
        <v>20132</v>
      </c>
      <c r="J523" s="7" t="str">
        <f t="shared" si="139"/>
        <v>Q2 2013</v>
      </c>
      <c r="K523" s="7" t="str">
        <f t="shared" si="130"/>
        <v>Jun 2013</v>
      </c>
      <c r="L523" s="10" t="str">
        <f t="shared" si="140"/>
        <v>June 2013</v>
      </c>
      <c r="M523" s="11" t="str">
        <f t="shared" si="141"/>
        <v>June</v>
      </c>
      <c r="N523" s="12" t="str">
        <f t="shared" si="142"/>
        <v>Jun</v>
      </c>
      <c r="O523" s="12" t="str">
        <f t="shared" si="131"/>
        <v>Quarter 2 2013</v>
      </c>
      <c r="P523" s="12" t="str">
        <f t="shared" si="143"/>
        <v>Qtr 2 2013</v>
      </c>
      <c r="Q523" s="12" t="str">
        <f t="shared" si="132"/>
        <v>201306</v>
      </c>
    </row>
    <row r="524" spans="1:17" x14ac:dyDescent="0.25">
      <c r="A524" s="6">
        <v>41431</v>
      </c>
      <c r="B524" s="7">
        <f t="shared" si="133"/>
        <v>2013</v>
      </c>
      <c r="C524" s="7">
        <f t="shared" si="128"/>
        <v>6</v>
      </c>
      <c r="D524" s="8" t="str">
        <f t="shared" si="134"/>
        <v>June</v>
      </c>
      <c r="E524" s="7" t="str">
        <f t="shared" si="135"/>
        <v>Jun</v>
      </c>
      <c r="F524" s="9">
        <f t="shared" si="129"/>
        <v>2</v>
      </c>
      <c r="G524" s="7" t="str">
        <f t="shared" si="136"/>
        <v>Quarter 2</v>
      </c>
      <c r="H524" s="7" t="str">
        <f t="shared" si="137"/>
        <v>Q2</v>
      </c>
      <c r="I524" s="6" t="str">
        <f t="shared" si="138"/>
        <v>20132</v>
      </c>
      <c r="J524" s="7" t="str">
        <f t="shared" si="139"/>
        <v>Q2 2013</v>
      </c>
      <c r="K524" s="7" t="str">
        <f t="shared" si="130"/>
        <v>Jun 2013</v>
      </c>
      <c r="L524" s="10" t="str">
        <f t="shared" si="140"/>
        <v>June 2013</v>
      </c>
      <c r="M524" s="11" t="str">
        <f t="shared" si="141"/>
        <v>June</v>
      </c>
      <c r="N524" s="12" t="str">
        <f t="shared" si="142"/>
        <v>Jun</v>
      </c>
      <c r="O524" s="12" t="str">
        <f t="shared" si="131"/>
        <v>Quarter 2 2013</v>
      </c>
      <c r="P524" s="12" t="str">
        <f t="shared" si="143"/>
        <v>Qtr 2 2013</v>
      </c>
      <c r="Q524" s="12" t="str">
        <f t="shared" si="132"/>
        <v>201306</v>
      </c>
    </row>
    <row r="525" spans="1:17" x14ac:dyDescent="0.25">
      <c r="A525" s="6">
        <v>41432</v>
      </c>
      <c r="B525" s="7">
        <f t="shared" si="133"/>
        <v>2013</v>
      </c>
      <c r="C525" s="7">
        <f t="shared" si="128"/>
        <v>6</v>
      </c>
      <c r="D525" s="8" t="str">
        <f t="shared" si="134"/>
        <v>June</v>
      </c>
      <c r="E525" s="7" t="str">
        <f t="shared" si="135"/>
        <v>Jun</v>
      </c>
      <c r="F525" s="9">
        <f t="shared" si="129"/>
        <v>2</v>
      </c>
      <c r="G525" s="7" t="str">
        <f t="shared" si="136"/>
        <v>Quarter 2</v>
      </c>
      <c r="H525" s="7" t="str">
        <f t="shared" si="137"/>
        <v>Q2</v>
      </c>
      <c r="I525" s="6" t="str">
        <f t="shared" si="138"/>
        <v>20132</v>
      </c>
      <c r="J525" s="7" t="str">
        <f t="shared" si="139"/>
        <v>Q2 2013</v>
      </c>
      <c r="K525" s="7" t="str">
        <f t="shared" si="130"/>
        <v>Jun 2013</v>
      </c>
      <c r="L525" s="10" t="str">
        <f t="shared" si="140"/>
        <v>June 2013</v>
      </c>
      <c r="M525" s="11" t="str">
        <f t="shared" si="141"/>
        <v>June</v>
      </c>
      <c r="N525" s="12" t="str">
        <f t="shared" si="142"/>
        <v>Jun</v>
      </c>
      <c r="O525" s="12" t="str">
        <f t="shared" si="131"/>
        <v>Quarter 2 2013</v>
      </c>
      <c r="P525" s="12" t="str">
        <f t="shared" si="143"/>
        <v>Qtr 2 2013</v>
      </c>
      <c r="Q525" s="12" t="str">
        <f t="shared" si="132"/>
        <v>201306</v>
      </c>
    </row>
    <row r="526" spans="1:17" x14ac:dyDescent="0.25">
      <c r="A526" s="6">
        <v>41433</v>
      </c>
      <c r="B526" s="7">
        <f t="shared" si="133"/>
        <v>2013</v>
      </c>
      <c r="C526" s="7">
        <f t="shared" si="128"/>
        <v>6</v>
      </c>
      <c r="D526" s="8" t="str">
        <f t="shared" si="134"/>
        <v>June</v>
      </c>
      <c r="E526" s="7" t="str">
        <f t="shared" si="135"/>
        <v>Jun</v>
      </c>
      <c r="F526" s="9">
        <f t="shared" si="129"/>
        <v>2</v>
      </c>
      <c r="G526" s="7" t="str">
        <f t="shared" si="136"/>
        <v>Quarter 2</v>
      </c>
      <c r="H526" s="7" t="str">
        <f t="shared" si="137"/>
        <v>Q2</v>
      </c>
      <c r="I526" s="6" t="str">
        <f t="shared" si="138"/>
        <v>20132</v>
      </c>
      <c r="J526" s="7" t="str">
        <f t="shared" si="139"/>
        <v>Q2 2013</v>
      </c>
      <c r="K526" s="7" t="str">
        <f t="shared" si="130"/>
        <v>Jun 2013</v>
      </c>
      <c r="L526" s="10" t="str">
        <f t="shared" si="140"/>
        <v>June 2013</v>
      </c>
      <c r="M526" s="11" t="str">
        <f t="shared" si="141"/>
        <v>June</v>
      </c>
      <c r="N526" s="12" t="str">
        <f t="shared" si="142"/>
        <v>Jun</v>
      </c>
      <c r="O526" s="12" t="str">
        <f t="shared" si="131"/>
        <v>Quarter 2 2013</v>
      </c>
      <c r="P526" s="12" t="str">
        <f t="shared" si="143"/>
        <v>Qtr 2 2013</v>
      </c>
      <c r="Q526" s="12" t="str">
        <f t="shared" si="132"/>
        <v>201306</v>
      </c>
    </row>
    <row r="527" spans="1:17" x14ac:dyDescent="0.25">
      <c r="A527" s="6">
        <v>41434</v>
      </c>
      <c r="B527" s="7">
        <f t="shared" si="133"/>
        <v>2013</v>
      </c>
      <c r="C527" s="7">
        <f t="shared" si="128"/>
        <v>6</v>
      </c>
      <c r="D527" s="8" t="str">
        <f t="shared" si="134"/>
        <v>June</v>
      </c>
      <c r="E527" s="7" t="str">
        <f t="shared" si="135"/>
        <v>Jun</v>
      </c>
      <c r="F527" s="9">
        <f t="shared" si="129"/>
        <v>2</v>
      </c>
      <c r="G527" s="7" t="str">
        <f t="shared" si="136"/>
        <v>Quarter 2</v>
      </c>
      <c r="H527" s="7" t="str">
        <f t="shared" si="137"/>
        <v>Q2</v>
      </c>
      <c r="I527" s="6" t="str">
        <f t="shared" si="138"/>
        <v>20132</v>
      </c>
      <c r="J527" s="7" t="str">
        <f t="shared" si="139"/>
        <v>Q2 2013</v>
      </c>
      <c r="K527" s="7" t="str">
        <f t="shared" si="130"/>
        <v>Jun 2013</v>
      </c>
      <c r="L527" s="10" t="str">
        <f t="shared" si="140"/>
        <v>June 2013</v>
      </c>
      <c r="M527" s="11" t="str">
        <f t="shared" si="141"/>
        <v>June</v>
      </c>
      <c r="N527" s="12" t="str">
        <f t="shared" si="142"/>
        <v>Jun</v>
      </c>
      <c r="O527" s="12" t="str">
        <f t="shared" si="131"/>
        <v>Quarter 2 2013</v>
      </c>
      <c r="P527" s="12" t="str">
        <f t="shared" si="143"/>
        <v>Qtr 2 2013</v>
      </c>
      <c r="Q527" s="12" t="str">
        <f t="shared" si="132"/>
        <v>201306</v>
      </c>
    </row>
    <row r="528" spans="1:17" x14ac:dyDescent="0.25">
      <c r="A528" s="6">
        <v>41435</v>
      </c>
      <c r="B528" s="7">
        <f t="shared" si="133"/>
        <v>2013</v>
      </c>
      <c r="C528" s="7">
        <f t="shared" si="128"/>
        <v>6</v>
      </c>
      <c r="D528" s="8" t="str">
        <f t="shared" si="134"/>
        <v>June</v>
      </c>
      <c r="E528" s="7" t="str">
        <f t="shared" si="135"/>
        <v>Jun</v>
      </c>
      <c r="F528" s="9">
        <f t="shared" si="129"/>
        <v>2</v>
      </c>
      <c r="G528" s="7" t="str">
        <f t="shared" si="136"/>
        <v>Quarter 2</v>
      </c>
      <c r="H528" s="7" t="str">
        <f t="shared" si="137"/>
        <v>Q2</v>
      </c>
      <c r="I528" s="6" t="str">
        <f t="shared" si="138"/>
        <v>20132</v>
      </c>
      <c r="J528" s="7" t="str">
        <f t="shared" si="139"/>
        <v>Q2 2013</v>
      </c>
      <c r="K528" s="7" t="str">
        <f t="shared" si="130"/>
        <v>Jun 2013</v>
      </c>
      <c r="L528" s="10" t="str">
        <f t="shared" si="140"/>
        <v>June 2013</v>
      </c>
      <c r="M528" s="11" t="str">
        <f t="shared" si="141"/>
        <v>June</v>
      </c>
      <c r="N528" s="12" t="str">
        <f t="shared" si="142"/>
        <v>Jun</v>
      </c>
      <c r="O528" s="12" t="str">
        <f t="shared" si="131"/>
        <v>Quarter 2 2013</v>
      </c>
      <c r="P528" s="12" t="str">
        <f t="shared" si="143"/>
        <v>Qtr 2 2013</v>
      </c>
      <c r="Q528" s="12" t="str">
        <f t="shared" si="132"/>
        <v>201306</v>
      </c>
    </row>
    <row r="529" spans="1:17" x14ac:dyDescent="0.25">
      <c r="A529" s="6">
        <v>41436</v>
      </c>
      <c r="B529" s="7">
        <f t="shared" si="133"/>
        <v>2013</v>
      </c>
      <c r="C529" s="7">
        <f t="shared" si="128"/>
        <v>6</v>
      </c>
      <c r="D529" s="8" t="str">
        <f t="shared" si="134"/>
        <v>June</v>
      </c>
      <c r="E529" s="7" t="str">
        <f t="shared" si="135"/>
        <v>Jun</v>
      </c>
      <c r="F529" s="9">
        <f t="shared" si="129"/>
        <v>2</v>
      </c>
      <c r="G529" s="7" t="str">
        <f t="shared" si="136"/>
        <v>Quarter 2</v>
      </c>
      <c r="H529" s="7" t="str">
        <f t="shared" si="137"/>
        <v>Q2</v>
      </c>
      <c r="I529" s="6" t="str">
        <f t="shared" si="138"/>
        <v>20132</v>
      </c>
      <c r="J529" s="7" t="str">
        <f t="shared" si="139"/>
        <v>Q2 2013</v>
      </c>
      <c r="K529" s="7" t="str">
        <f t="shared" si="130"/>
        <v>Jun 2013</v>
      </c>
      <c r="L529" s="10" t="str">
        <f t="shared" si="140"/>
        <v>June 2013</v>
      </c>
      <c r="M529" s="11" t="str">
        <f t="shared" si="141"/>
        <v>June</v>
      </c>
      <c r="N529" s="12" t="str">
        <f t="shared" si="142"/>
        <v>Jun</v>
      </c>
      <c r="O529" s="12" t="str">
        <f t="shared" si="131"/>
        <v>Quarter 2 2013</v>
      </c>
      <c r="P529" s="12" t="str">
        <f t="shared" si="143"/>
        <v>Qtr 2 2013</v>
      </c>
      <c r="Q529" s="12" t="str">
        <f t="shared" si="132"/>
        <v>201306</v>
      </c>
    </row>
    <row r="530" spans="1:17" x14ac:dyDescent="0.25">
      <c r="A530" s="6">
        <v>41437</v>
      </c>
      <c r="B530" s="7">
        <f t="shared" si="133"/>
        <v>2013</v>
      </c>
      <c r="C530" s="7">
        <f t="shared" si="128"/>
        <v>6</v>
      </c>
      <c r="D530" s="8" t="str">
        <f t="shared" si="134"/>
        <v>June</v>
      </c>
      <c r="E530" s="7" t="str">
        <f t="shared" si="135"/>
        <v>Jun</v>
      </c>
      <c r="F530" s="9">
        <f t="shared" si="129"/>
        <v>2</v>
      </c>
      <c r="G530" s="7" t="str">
        <f t="shared" si="136"/>
        <v>Quarter 2</v>
      </c>
      <c r="H530" s="7" t="str">
        <f t="shared" si="137"/>
        <v>Q2</v>
      </c>
      <c r="I530" s="6" t="str">
        <f t="shared" si="138"/>
        <v>20132</v>
      </c>
      <c r="J530" s="7" t="str">
        <f t="shared" si="139"/>
        <v>Q2 2013</v>
      </c>
      <c r="K530" s="7" t="str">
        <f t="shared" si="130"/>
        <v>Jun 2013</v>
      </c>
      <c r="L530" s="10" t="str">
        <f t="shared" si="140"/>
        <v>June 2013</v>
      </c>
      <c r="M530" s="11" t="str">
        <f t="shared" si="141"/>
        <v>June</v>
      </c>
      <c r="N530" s="12" t="str">
        <f t="shared" si="142"/>
        <v>Jun</v>
      </c>
      <c r="O530" s="12" t="str">
        <f t="shared" si="131"/>
        <v>Quarter 2 2013</v>
      </c>
      <c r="P530" s="12" t="str">
        <f t="shared" si="143"/>
        <v>Qtr 2 2013</v>
      </c>
      <c r="Q530" s="12" t="str">
        <f t="shared" si="132"/>
        <v>201306</v>
      </c>
    </row>
    <row r="531" spans="1:17" x14ac:dyDescent="0.25">
      <c r="A531" s="6">
        <v>41438</v>
      </c>
      <c r="B531" s="7">
        <f t="shared" si="133"/>
        <v>2013</v>
      </c>
      <c r="C531" s="7">
        <f t="shared" si="128"/>
        <v>6</v>
      </c>
      <c r="D531" s="8" t="str">
        <f t="shared" si="134"/>
        <v>June</v>
      </c>
      <c r="E531" s="7" t="str">
        <f t="shared" si="135"/>
        <v>Jun</v>
      </c>
      <c r="F531" s="9">
        <f t="shared" si="129"/>
        <v>2</v>
      </c>
      <c r="G531" s="7" t="str">
        <f t="shared" si="136"/>
        <v>Quarter 2</v>
      </c>
      <c r="H531" s="7" t="str">
        <f t="shared" si="137"/>
        <v>Q2</v>
      </c>
      <c r="I531" s="6" t="str">
        <f t="shared" si="138"/>
        <v>20132</v>
      </c>
      <c r="J531" s="7" t="str">
        <f t="shared" si="139"/>
        <v>Q2 2013</v>
      </c>
      <c r="K531" s="7" t="str">
        <f t="shared" si="130"/>
        <v>Jun 2013</v>
      </c>
      <c r="L531" s="10" t="str">
        <f t="shared" si="140"/>
        <v>June 2013</v>
      </c>
      <c r="M531" s="11" t="str">
        <f t="shared" si="141"/>
        <v>June</v>
      </c>
      <c r="N531" s="12" t="str">
        <f t="shared" si="142"/>
        <v>Jun</v>
      </c>
      <c r="O531" s="12" t="str">
        <f t="shared" si="131"/>
        <v>Quarter 2 2013</v>
      </c>
      <c r="P531" s="12" t="str">
        <f t="shared" si="143"/>
        <v>Qtr 2 2013</v>
      </c>
      <c r="Q531" s="12" t="str">
        <f t="shared" si="132"/>
        <v>201306</v>
      </c>
    </row>
    <row r="532" spans="1:17" x14ac:dyDescent="0.25">
      <c r="A532" s="6">
        <v>41439</v>
      </c>
      <c r="B532" s="7">
        <f t="shared" si="133"/>
        <v>2013</v>
      </c>
      <c r="C532" s="7">
        <f t="shared" si="128"/>
        <v>6</v>
      </c>
      <c r="D532" s="8" t="str">
        <f t="shared" si="134"/>
        <v>June</v>
      </c>
      <c r="E532" s="7" t="str">
        <f t="shared" si="135"/>
        <v>Jun</v>
      </c>
      <c r="F532" s="9">
        <f t="shared" si="129"/>
        <v>2</v>
      </c>
      <c r="G532" s="7" t="str">
        <f t="shared" si="136"/>
        <v>Quarter 2</v>
      </c>
      <c r="H532" s="7" t="str">
        <f t="shared" si="137"/>
        <v>Q2</v>
      </c>
      <c r="I532" s="6" t="str">
        <f t="shared" si="138"/>
        <v>20132</v>
      </c>
      <c r="J532" s="7" t="str">
        <f t="shared" si="139"/>
        <v>Q2 2013</v>
      </c>
      <c r="K532" s="7" t="str">
        <f t="shared" si="130"/>
        <v>Jun 2013</v>
      </c>
      <c r="L532" s="10" t="str">
        <f t="shared" si="140"/>
        <v>June 2013</v>
      </c>
      <c r="M532" s="11" t="str">
        <f t="shared" si="141"/>
        <v>June</v>
      </c>
      <c r="N532" s="12" t="str">
        <f t="shared" si="142"/>
        <v>Jun</v>
      </c>
      <c r="O532" s="12" t="str">
        <f t="shared" si="131"/>
        <v>Quarter 2 2013</v>
      </c>
      <c r="P532" s="12" t="str">
        <f t="shared" si="143"/>
        <v>Qtr 2 2013</v>
      </c>
      <c r="Q532" s="12" t="str">
        <f t="shared" si="132"/>
        <v>201306</v>
      </c>
    </row>
    <row r="533" spans="1:17" x14ac:dyDescent="0.25">
      <c r="A533" s="6">
        <v>41440</v>
      </c>
      <c r="B533" s="7">
        <f t="shared" si="133"/>
        <v>2013</v>
      </c>
      <c r="C533" s="7">
        <f t="shared" si="128"/>
        <v>6</v>
      </c>
      <c r="D533" s="8" t="str">
        <f t="shared" si="134"/>
        <v>June</v>
      </c>
      <c r="E533" s="7" t="str">
        <f t="shared" si="135"/>
        <v>Jun</v>
      </c>
      <c r="F533" s="9">
        <f t="shared" si="129"/>
        <v>2</v>
      </c>
      <c r="G533" s="7" t="str">
        <f t="shared" si="136"/>
        <v>Quarter 2</v>
      </c>
      <c r="H533" s="7" t="str">
        <f t="shared" si="137"/>
        <v>Q2</v>
      </c>
      <c r="I533" s="6" t="str">
        <f t="shared" si="138"/>
        <v>20132</v>
      </c>
      <c r="J533" s="7" t="str">
        <f t="shared" si="139"/>
        <v>Q2 2013</v>
      </c>
      <c r="K533" s="7" t="str">
        <f t="shared" si="130"/>
        <v>Jun 2013</v>
      </c>
      <c r="L533" s="10" t="str">
        <f t="shared" si="140"/>
        <v>June 2013</v>
      </c>
      <c r="M533" s="11" t="str">
        <f t="shared" si="141"/>
        <v>June</v>
      </c>
      <c r="N533" s="12" t="str">
        <f t="shared" si="142"/>
        <v>Jun</v>
      </c>
      <c r="O533" s="12" t="str">
        <f t="shared" si="131"/>
        <v>Quarter 2 2013</v>
      </c>
      <c r="P533" s="12" t="str">
        <f t="shared" si="143"/>
        <v>Qtr 2 2013</v>
      </c>
      <c r="Q533" s="12" t="str">
        <f t="shared" si="132"/>
        <v>201306</v>
      </c>
    </row>
    <row r="534" spans="1:17" x14ac:dyDescent="0.25">
      <c r="A534" s="6">
        <v>41441</v>
      </c>
      <c r="B534" s="7">
        <f t="shared" si="133"/>
        <v>2013</v>
      </c>
      <c r="C534" s="7">
        <f t="shared" si="128"/>
        <v>6</v>
      </c>
      <c r="D534" s="8" t="str">
        <f t="shared" si="134"/>
        <v>June</v>
      </c>
      <c r="E534" s="7" t="str">
        <f t="shared" si="135"/>
        <v>Jun</v>
      </c>
      <c r="F534" s="9">
        <f t="shared" si="129"/>
        <v>2</v>
      </c>
      <c r="G534" s="7" t="str">
        <f t="shared" si="136"/>
        <v>Quarter 2</v>
      </c>
      <c r="H534" s="7" t="str">
        <f t="shared" si="137"/>
        <v>Q2</v>
      </c>
      <c r="I534" s="6" t="str">
        <f t="shared" si="138"/>
        <v>20132</v>
      </c>
      <c r="J534" s="7" t="str">
        <f t="shared" si="139"/>
        <v>Q2 2013</v>
      </c>
      <c r="K534" s="7" t="str">
        <f t="shared" si="130"/>
        <v>Jun 2013</v>
      </c>
      <c r="L534" s="10" t="str">
        <f t="shared" si="140"/>
        <v>June 2013</v>
      </c>
      <c r="M534" s="11" t="str">
        <f t="shared" si="141"/>
        <v>June</v>
      </c>
      <c r="N534" s="12" t="str">
        <f t="shared" si="142"/>
        <v>Jun</v>
      </c>
      <c r="O534" s="12" t="str">
        <f t="shared" si="131"/>
        <v>Quarter 2 2013</v>
      </c>
      <c r="P534" s="12" t="str">
        <f t="shared" si="143"/>
        <v>Qtr 2 2013</v>
      </c>
      <c r="Q534" s="12" t="str">
        <f t="shared" si="132"/>
        <v>201306</v>
      </c>
    </row>
    <row r="535" spans="1:17" x14ac:dyDescent="0.25">
      <c r="A535" s="6">
        <v>41442</v>
      </c>
      <c r="B535" s="7">
        <f t="shared" si="133"/>
        <v>2013</v>
      </c>
      <c r="C535" s="7">
        <f t="shared" si="128"/>
        <v>6</v>
      </c>
      <c r="D535" s="8" t="str">
        <f t="shared" si="134"/>
        <v>June</v>
      </c>
      <c r="E535" s="7" t="str">
        <f t="shared" si="135"/>
        <v>Jun</v>
      </c>
      <c r="F535" s="9">
        <f t="shared" si="129"/>
        <v>2</v>
      </c>
      <c r="G535" s="7" t="str">
        <f t="shared" si="136"/>
        <v>Quarter 2</v>
      </c>
      <c r="H535" s="7" t="str">
        <f t="shared" si="137"/>
        <v>Q2</v>
      </c>
      <c r="I535" s="6" t="str">
        <f t="shared" si="138"/>
        <v>20132</v>
      </c>
      <c r="J535" s="7" t="str">
        <f t="shared" si="139"/>
        <v>Q2 2013</v>
      </c>
      <c r="K535" s="7" t="str">
        <f t="shared" si="130"/>
        <v>Jun 2013</v>
      </c>
      <c r="L535" s="10" t="str">
        <f t="shared" si="140"/>
        <v>June 2013</v>
      </c>
      <c r="M535" s="11" t="str">
        <f t="shared" si="141"/>
        <v>June</v>
      </c>
      <c r="N535" s="12" t="str">
        <f t="shared" si="142"/>
        <v>Jun</v>
      </c>
      <c r="O535" s="12" t="str">
        <f t="shared" si="131"/>
        <v>Quarter 2 2013</v>
      </c>
      <c r="P535" s="12" t="str">
        <f t="shared" si="143"/>
        <v>Qtr 2 2013</v>
      </c>
      <c r="Q535" s="12" t="str">
        <f t="shared" si="132"/>
        <v>201306</v>
      </c>
    </row>
    <row r="536" spans="1:17" x14ac:dyDescent="0.25">
      <c r="A536" s="6">
        <v>41443</v>
      </c>
      <c r="B536" s="7">
        <f t="shared" si="133"/>
        <v>2013</v>
      </c>
      <c r="C536" s="7">
        <f t="shared" si="128"/>
        <v>6</v>
      </c>
      <c r="D536" s="8" t="str">
        <f t="shared" si="134"/>
        <v>June</v>
      </c>
      <c r="E536" s="7" t="str">
        <f t="shared" si="135"/>
        <v>Jun</v>
      </c>
      <c r="F536" s="9">
        <f t="shared" si="129"/>
        <v>2</v>
      </c>
      <c r="G536" s="7" t="str">
        <f t="shared" si="136"/>
        <v>Quarter 2</v>
      </c>
      <c r="H536" s="7" t="str">
        <f t="shared" si="137"/>
        <v>Q2</v>
      </c>
      <c r="I536" s="6" t="str">
        <f t="shared" si="138"/>
        <v>20132</v>
      </c>
      <c r="J536" s="7" t="str">
        <f t="shared" si="139"/>
        <v>Q2 2013</v>
      </c>
      <c r="K536" s="7" t="str">
        <f t="shared" si="130"/>
        <v>Jun 2013</v>
      </c>
      <c r="L536" s="10" t="str">
        <f t="shared" si="140"/>
        <v>June 2013</v>
      </c>
      <c r="M536" s="11" t="str">
        <f t="shared" si="141"/>
        <v>June</v>
      </c>
      <c r="N536" s="12" t="str">
        <f t="shared" si="142"/>
        <v>Jun</v>
      </c>
      <c r="O536" s="12" t="str">
        <f t="shared" si="131"/>
        <v>Quarter 2 2013</v>
      </c>
      <c r="P536" s="12" t="str">
        <f t="shared" si="143"/>
        <v>Qtr 2 2013</v>
      </c>
      <c r="Q536" s="12" t="str">
        <f t="shared" si="132"/>
        <v>201306</v>
      </c>
    </row>
    <row r="537" spans="1:17" x14ac:dyDescent="0.25">
      <c r="A537" s="6">
        <v>41444</v>
      </c>
      <c r="B537" s="7">
        <f t="shared" si="133"/>
        <v>2013</v>
      </c>
      <c r="C537" s="7">
        <f t="shared" si="128"/>
        <v>6</v>
      </c>
      <c r="D537" s="8" t="str">
        <f t="shared" si="134"/>
        <v>June</v>
      </c>
      <c r="E537" s="7" t="str">
        <f t="shared" si="135"/>
        <v>Jun</v>
      </c>
      <c r="F537" s="9">
        <f t="shared" si="129"/>
        <v>2</v>
      </c>
      <c r="G537" s="7" t="str">
        <f t="shared" si="136"/>
        <v>Quarter 2</v>
      </c>
      <c r="H537" s="7" t="str">
        <f t="shared" si="137"/>
        <v>Q2</v>
      </c>
      <c r="I537" s="6" t="str">
        <f t="shared" si="138"/>
        <v>20132</v>
      </c>
      <c r="J537" s="7" t="str">
        <f t="shared" si="139"/>
        <v>Q2 2013</v>
      </c>
      <c r="K537" s="7" t="str">
        <f t="shared" si="130"/>
        <v>Jun 2013</v>
      </c>
      <c r="L537" s="10" t="str">
        <f t="shared" si="140"/>
        <v>June 2013</v>
      </c>
      <c r="M537" s="11" t="str">
        <f t="shared" si="141"/>
        <v>June</v>
      </c>
      <c r="N537" s="12" t="str">
        <f t="shared" si="142"/>
        <v>Jun</v>
      </c>
      <c r="O537" s="12" t="str">
        <f t="shared" si="131"/>
        <v>Quarter 2 2013</v>
      </c>
      <c r="P537" s="12" t="str">
        <f t="shared" si="143"/>
        <v>Qtr 2 2013</v>
      </c>
      <c r="Q537" s="12" t="str">
        <f t="shared" si="132"/>
        <v>201306</v>
      </c>
    </row>
    <row r="538" spans="1:17" x14ac:dyDescent="0.25">
      <c r="A538" s="6">
        <v>41445</v>
      </c>
      <c r="B538" s="7">
        <f t="shared" si="133"/>
        <v>2013</v>
      </c>
      <c r="C538" s="7">
        <f t="shared" si="128"/>
        <v>6</v>
      </c>
      <c r="D538" s="8" t="str">
        <f t="shared" si="134"/>
        <v>June</v>
      </c>
      <c r="E538" s="7" t="str">
        <f t="shared" si="135"/>
        <v>Jun</v>
      </c>
      <c r="F538" s="9">
        <f t="shared" si="129"/>
        <v>2</v>
      </c>
      <c r="G538" s="7" t="str">
        <f t="shared" si="136"/>
        <v>Quarter 2</v>
      </c>
      <c r="H538" s="7" t="str">
        <f t="shared" si="137"/>
        <v>Q2</v>
      </c>
      <c r="I538" s="6" t="str">
        <f t="shared" si="138"/>
        <v>20132</v>
      </c>
      <c r="J538" s="7" t="str">
        <f t="shared" si="139"/>
        <v>Q2 2013</v>
      </c>
      <c r="K538" s="7" t="str">
        <f t="shared" si="130"/>
        <v>Jun 2013</v>
      </c>
      <c r="L538" s="10" t="str">
        <f t="shared" si="140"/>
        <v>June 2013</v>
      </c>
      <c r="M538" s="11" t="str">
        <f t="shared" si="141"/>
        <v>June</v>
      </c>
      <c r="N538" s="12" t="str">
        <f t="shared" si="142"/>
        <v>Jun</v>
      </c>
      <c r="O538" s="12" t="str">
        <f t="shared" si="131"/>
        <v>Quarter 2 2013</v>
      </c>
      <c r="P538" s="12" t="str">
        <f t="shared" si="143"/>
        <v>Qtr 2 2013</v>
      </c>
      <c r="Q538" s="12" t="str">
        <f t="shared" si="132"/>
        <v>201306</v>
      </c>
    </row>
    <row r="539" spans="1:17" x14ac:dyDescent="0.25">
      <c r="A539" s="6">
        <v>41446</v>
      </c>
      <c r="B539" s="7">
        <f t="shared" si="133"/>
        <v>2013</v>
      </c>
      <c r="C539" s="7">
        <f t="shared" si="128"/>
        <v>6</v>
      </c>
      <c r="D539" s="8" t="str">
        <f t="shared" si="134"/>
        <v>June</v>
      </c>
      <c r="E539" s="7" t="str">
        <f t="shared" si="135"/>
        <v>Jun</v>
      </c>
      <c r="F539" s="9">
        <f t="shared" si="129"/>
        <v>2</v>
      </c>
      <c r="G539" s="7" t="str">
        <f t="shared" si="136"/>
        <v>Quarter 2</v>
      </c>
      <c r="H539" s="7" t="str">
        <f t="shared" si="137"/>
        <v>Q2</v>
      </c>
      <c r="I539" s="6" t="str">
        <f t="shared" si="138"/>
        <v>20132</v>
      </c>
      <c r="J539" s="7" t="str">
        <f t="shared" si="139"/>
        <v>Q2 2013</v>
      </c>
      <c r="K539" s="7" t="str">
        <f t="shared" si="130"/>
        <v>Jun 2013</v>
      </c>
      <c r="L539" s="10" t="str">
        <f t="shared" si="140"/>
        <v>June 2013</v>
      </c>
      <c r="M539" s="11" t="str">
        <f t="shared" si="141"/>
        <v>June</v>
      </c>
      <c r="N539" s="12" t="str">
        <f t="shared" si="142"/>
        <v>Jun</v>
      </c>
      <c r="O539" s="12" t="str">
        <f t="shared" si="131"/>
        <v>Quarter 2 2013</v>
      </c>
      <c r="P539" s="12" t="str">
        <f t="shared" si="143"/>
        <v>Qtr 2 2013</v>
      </c>
      <c r="Q539" s="12" t="str">
        <f t="shared" si="132"/>
        <v>201306</v>
      </c>
    </row>
    <row r="540" spans="1:17" x14ac:dyDescent="0.25">
      <c r="A540" s="6">
        <v>41447</v>
      </c>
      <c r="B540" s="7">
        <f t="shared" si="133"/>
        <v>2013</v>
      </c>
      <c r="C540" s="7">
        <f t="shared" si="128"/>
        <v>6</v>
      </c>
      <c r="D540" s="8" t="str">
        <f t="shared" si="134"/>
        <v>June</v>
      </c>
      <c r="E540" s="7" t="str">
        <f t="shared" si="135"/>
        <v>Jun</v>
      </c>
      <c r="F540" s="9">
        <f t="shared" si="129"/>
        <v>2</v>
      </c>
      <c r="G540" s="7" t="str">
        <f t="shared" si="136"/>
        <v>Quarter 2</v>
      </c>
      <c r="H540" s="7" t="str">
        <f t="shared" si="137"/>
        <v>Q2</v>
      </c>
      <c r="I540" s="6" t="str">
        <f t="shared" si="138"/>
        <v>20132</v>
      </c>
      <c r="J540" s="7" t="str">
        <f t="shared" si="139"/>
        <v>Q2 2013</v>
      </c>
      <c r="K540" s="7" t="str">
        <f t="shared" si="130"/>
        <v>Jun 2013</v>
      </c>
      <c r="L540" s="10" t="str">
        <f t="shared" si="140"/>
        <v>June 2013</v>
      </c>
      <c r="M540" s="11" t="str">
        <f t="shared" si="141"/>
        <v>June</v>
      </c>
      <c r="N540" s="12" t="str">
        <f t="shared" si="142"/>
        <v>Jun</v>
      </c>
      <c r="O540" s="12" t="str">
        <f t="shared" si="131"/>
        <v>Quarter 2 2013</v>
      </c>
      <c r="P540" s="12" t="str">
        <f t="shared" si="143"/>
        <v>Qtr 2 2013</v>
      </c>
      <c r="Q540" s="12" t="str">
        <f t="shared" si="132"/>
        <v>201306</v>
      </c>
    </row>
    <row r="541" spans="1:17" x14ac:dyDescent="0.25">
      <c r="A541" s="6">
        <v>41448</v>
      </c>
      <c r="B541" s="7">
        <f t="shared" si="133"/>
        <v>2013</v>
      </c>
      <c r="C541" s="7">
        <f t="shared" si="128"/>
        <v>6</v>
      </c>
      <c r="D541" s="8" t="str">
        <f t="shared" si="134"/>
        <v>June</v>
      </c>
      <c r="E541" s="7" t="str">
        <f t="shared" si="135"/>
        <v>Jun</v>
      </c>
      <c r="F541" s="9">
        <f t="shared" si="129"/>
        <v>2</v>
      </c>
      <c r="G541" s="7" t="str">
        <f t="shared" si="136"/>
        <v>Quarter 2</v>
      </c>
      <c r="H541" s="7" t="str">
        <f t="shared" si="137"/>
        <v>Q2</v>
      </c>
      <c r="I541" s="6" t="str">
        <f t="shared" si="138"/>
        <v>20132</v>
      </c>
      <c r="J541" s="7" t="str">
        <f t="shared" si="139"/>
        <v>Q2 2013</v>
      </c>
      <c r="K541" s="7" t="str">
        <f t="shared" si="130"/>
        <v>Jun 2013</v>
      </c>
      <c r="L541" s="10" t="str">
        <f t="shared" si="140"/>
        <v>June 2013</v>
      </c>
      <c r="M541" s="11" t="str">
        <f t="shared" si="141"/>
        <v>June</v>
      </c>
      <c r="N541" s="12" t="str">
        <f t="shared" si="142"/>
        <v>Jun</v>
      </c>
      <c r="O541" s="12" t="str">
        <f t="shared" si="131"/>
        <v>Quarter 2 2013</v>
      </c>
      <c r="P541" s="12" t="str">
        <f t="shared" si="143"/>
        <v>Qtr 2 2013</v>
      </c>
      <c r="Q541" s="12" t="str">
        <f t="shared" si="132"/>
        <v>201306</v>
      </c>
    </row>
    <row r="542" spans="1:17" x14ac:dyDescent="0.25">
      <c r="A542" s="6">
        <v>41449</v>
      </c>
      <c r="B542" s="7">
        <f t="shared" si="133"/>
        <v>2013</v>
      </c>
      <c r="C542" s="7">
        <f t="shared" si="128"/>
        <v>6</v>
      </c>
      <c r="D542" s="8" t="str">
        <f t="shared" si="134"/>
        <v>June</v>
      </c>
      <c r="E542" s="7" t="str">
        <f t="shared" si="135"/>
        <v>Jun</v>
      </c>
      <c r="F542" s="9">
        <f t="shared" si="129"/>
        <v>2</v>
      </c>
      <c r="G542" s="7" t="str">
        <f t="shared" si="136"/>
        <v>Quarter 2</v>
      </c>
      <c r="H542" s="7" t="str">
        <f t="shared" si="137"/>
        <v>Q2</v>
      </c>
      <c r="I542" s="6" t="str">
        <f t="shared" si="138"/>
        <v>20132</v>
      </c>
      <c r="J542" s="7" t="str">
        <f t="shared" si="139"/>
        <v>Q2 2013</v>
      </c>
      <c r="K542" s="7" t="str">
        <f t="shared" si="130"/>
        <v>Jun 2013</v>
      </c>
      <c r="L542" s="10" t="str">
        <f t="shared" si="140"/>
        <v>June 2013</v>
      </c>
      <c r="M542" s="11" t="str">
        <f t="shared" si="141"/>
        <v>June</v>
      </c>
      <c r="N542" s="12" t="str">
        <f t="shared" si="142"/>
        <v>Jun</v>
      </c>
      <c r="O542" s="12" t="str">
        <f t="shared" si="131"/>
        <v>Quarter 2 2013</v>
      </c>
      <c r="P542" s="12" t="str">
        <f t="shared" si="143"/>
        <v>Qtr 2 2013</v>
      </c>
      <c r="Q542" s="12" t="str">
        <f t="shared" si="132"/>
        <v>201306</v>
      </c>
    </row>
    <row r="543" spans="1:17" x14ac:dyDescent="0.25">
      <c r="A543" s="6">
        <v>41450</v>
      </c>
      <c r="B543" s="7">
        <f t="shared" si="133"/>
        <v>2013</v>
      </c>
      <c r="C543" s="7">
        <f t="shared" si="128"/>
        <v>6</v>
      </c>
      <c r="D543" s="8" t="str">
        <f t="shared" si="134"/>
        <v>June</v>
      </c>
      <c r="E543" s="7" t="str">
        <f t="shared" si="135"/>
        <v>Jun</v>
      </c>
      <c r="F543" s="9">
        <f t="shared" si="129"/>
        <v>2</v>
      </c>
      <c r="G543" s="7" t="str">
        <f t="shared" si="136"/>
        <v>Quarter 2</v>
      </c>
      <c r="H543" s="7" t="str">
        <f t="shared" si="137"/>
        <v>Q2</v>
      </c>
      <c r="I543" s="6" t="str">
        <f t="shared" si="138"/>
        <v>20132</v>
      </c>
      <c r="J543" s="7" t="str">
        <f t="shared" si="139"/>
        <v>Q2 2013</v>
      </c>
      <c r="K543" s="7" t="str">
        <f t="shared" si="130"/>
        <v>Jun 2013</v>
      </c>
      <c r="L543" s="10" t="str">
        <f t="shared" si="140"/>
        <v>June 2013</v>
      </c>
      <c r="M543" s="11" t="str">
        <f t="shared" si="141"/>
        <v>June</v>
      </c>
      <c r="N543" s="12" t="str">
        <f t="shared" si="142"/>
        <v>Jun</v>
      </c>
      <c r="O543" s="12" t="str">
        <f t="shared" si="131"/>
        <v>Quarter 2 2013</v>
      </c>
      <c r="P543" s="12" t="str">
        <f t="shared" si="143"/>
        <v>Qtr 2 2013</v>
      </c>
      <c r="Q543" s="12" t="str">
        <f t="shared" si="132"/>
        <v>201306</v>
      </c>
    </row>
    <row r="544" spans="1:17" x14ac:dyDescent="0.25">
      <c r="A544" s="6">
        <v>41451</v>
      </c>
      <c r="B544" s="7">
        <f t="shared" si="133"/>
        <v>2013</v>
      </c>
      <c r="C544" s="7">
        <f t="shared" si="128"/>
        <v>6</v>
      </c>
      <c r="D544" s="8" t="str">
        <f t="shared" si="134"/>
        <v>June</v>
      </c>
      <c r="E544" s="7" t="str">
        <f t="shared" si="135"/>
        <v>Jun</v>
      </c>
      <c r="F544" s="9">
        <f t="shared" si="129"/>
        <v>2</v>
      </c>
      <c r="G544" s="7" t="str">
        <f t="shared" si="136"/>
        <v>Quarter 2</v>
      </c>
      <c r="H544" s="7" t="str">
        <f t="shared" si="137"/>
        <v>Q2</v>
      </c>
      <c r="I544" s="6" t="str">
        <f t="shared" si="138"/>
        <v>20132</v>
      </c>
      <c r="J544" s="7" t="str">
        <f t="shared" si="139"/>
        <v>Q2 2013</v>
      </c>
      <c r="K544" s="7" t="str">
        <f t="shared" si="130"/>
        <v>Jun 2013</v>
      </c>
      <c r="L544" s="10" t="str">
        <f t="shared" si="140"/>
        <v>June 2013</v>
      </c>
      <c r="M544" s="11" t="str">
        <f t="shared" si="141"/>
        <v>June</v>
      </c>
      <c r="N544" s="12" t="str">
        <f t="shared" si="142"/>
        <v>Jun</v>
      </c>
      <c r="O544" s="12" t="str">
        <f t="shared" si="131"/>
        <v>Quarter 2 2013</v>
      </c>
      <c r="P544" s="12" t="str">
        <f t="shared" si="143"/>
        <v>Qtr 2 2013</v>
      </c>
      <c r="Q544" s="12" t="str">
        <f t="shared" si="132"/>
        <v>201306</v>
      </c>
    </row>
    <row r="545" spans="1:17" x14ac:dyDescent="0.25">
      <c r="A545" s="6">
        <v>41452</v>
      </c>
      <c r="B545" s="7">
        <f t="shared" si="133"/>
        <v>2013</v>
      </c>
      <c r="C545" s="7">
        <f t="shared" si="128"/>
        <v>6</v>
      </c>
      <c r="D545" s="8" t="str">
        <f t="shared" si="134"/>
        <v>June</v>
      </c>
      <c r="E545" s="7" t="str">
        <f t="shared" si="135"/>
        <v>Jun</v>
      </c>
      <c r="F545" s="9">
        <f t="shared" si="129"/>
        <v>2</v>
      </c>
      <c r="G545" s="7" t="str">
        <f t="shared" si="136"/>
        <v>Quarter 2</v>
      </c>
      <c r="H545" s="7" t="str">
        <f t="shared" si="137"/>
        <v>Q2</v>
      </c>
      <c r="I545" s="6" t="str">
        <f t="shared" si="138"/>
        <v>20132</v>
      </c>
      <c r="J545" s="7" t="str">
        <f t="shared" si="139"/>
        <v>Q2 2013</v>
      </c>
      <c r="K545" s="7" t="str">
        <f t="shared" si="130"/>
        <v>Jun 2013</v>
      </c>
      <c r="L545" s="10" t="str">
        <f t="shared" si="140"/>
        <v>June 2013</v>
      </c>
      <c r="M545" s="11" t="str">
        <f t="shared" si="141"/>
        <v>June</v>
      </c>
      <c r="N545" s="12" t="str">
        <f t="shared" si="142"/>
        <v>Jun</v>
      </c>
      <c r="O545" s="12" t="str">
        <f t="shared" si="131"/>
        <v>Quarter 2 2013</v>
      </c>
      <c r="P545" s="12" t="str">
        <f t="shared" si="143"/>
        <v>Qtr 2 2013</v>
      </c>
      <c r="Q545" s="12" t="str">
        <f t="shared" si="132"/>
        <v>201306</v>
      </c>
    </row>
    <row r="546" spans="1:17" x14ac:dyDescent="0.25">
      <c r="A546" s="6">
        <v>41453</v>
      </c>
      <c r="B546" s="7">
        <f t="shared" si="133"/>
        <v>2013</v>
      </c>
      <c r="C546" s="7">
        <f t="shared" si="128"/>
        <v>6</v>
      </c>
      <c r="D546" s="8" t="str">
        <f t="shared" si="134"/>
        <v>June</v>
      </c>
      <c r="E546" s="7" t="str">
        <f t="shared" si="135"/>
        <v>Jun</v>
      </c>
      <c r="F546" s="9">
        <f t="shared" si="129"/>
        <v>2</v>
      </c>
      <c r="G546" s="7" t="str">
        <f t="shared" si="136"/>
        <v>Quarter 2</v>
      </c>
      <c r="H546" s="7" t="str">
        <f t="shared" si="137"/>
        <v>Q2</v>
      </c>
      <c r="I546" s="6" t="str">
        <f t="shared" si="138"/>
        <v>20132</v>
      </c>
      <c r="J546" s="7" t="str">
        <f t="shared" si="139"/>
        <v>Q2 2013</v>
      </c>
      <c r="K546" s="7" t="str">
        <f t="shared" si="130"/>
        <v>Jun 2013</v>
      </c>
      <c r="L546" s="10" t="str">
        <f t="shared" si="140"/>
        <v>June 2013</v>
      </c>
      <c r="M546" s="11" t="str">
        <f t="shared" si="141"/>
        <v>June</v>
      </c>
      <c r="N546" s="12" t="str">
        <f t="shared" si="142"/>
        <v>Jun</v>
      </c>
      <c r="O546" s="12" t="str">
        <f t="shared" si="131"/>
        <v>Quarter 2 2013</v>
      </c>
      <c r="P546" s="12" t="str">
        <f t="shared" si="143"/>
        <v>Qtr 2 2013</v>
      </c>
      <c r="Q546" s="12" t="str">
        <f t="shared" si="132"/>
        <v>201306</v>
      </c>
    </row>
    <row r="547" spans="1:17" x14ac:dyDescent="0.25">
      <c r="A547" s="6">
        <v>41454</v>
      </c>
      <c r="B547" s="7">
        <f t="shared" si="133"/>
        <v>2013</v>
      </c>
      <c r="C547" s="7">
        <f t="shared" si="128"/>
        <v>6</v>
      </c>
      <c r="D547" s="8" t="str">
        <f t="shared" si="134"/>
        <v>June</v>
      </c>
      <c r="E547" s="7" t="str">
        <f t="shared" si="135"/>
        <v>Jun</v>
      </c>
      <c r="F547" s="9">
        <f t="shared" si="129"/>
        <v>2</v>
      </c>
      <c r="G547" s="7" t="str">
        <f t="shared" si="136"/>
        <v>Quarter 2</v>
      </c>
      <c r="H547" s="7" t="str">
        <f t="shared" si="137"/>
        <v>Q2</v>
      </c>
      <c r="I547" s="6" t="str">
        <f t="shared" si="138"/>
        <v>20132</v>
      </c>
      <c r="J547" s="7" t="str">
        <f t="shared" si="139"/>
        <v>Q2 2013</v>
      </c>
      <c r="K547" s="7" t="str">
        <f t="shared" si="130"/>
        <v>Jun 2013</v>
      </c>
      <c r="L547" s="10" t="str">
        <f t="shared" si="140"/>
        <v>June 2013</v>
      </c>
      <c r="M547" s="11" t="str">
        <f t="shared" si="141"/>
        <v>June</v>
      </c>
      <c r="N547" s="12" t="str">
        <f t="shared" si="142"/>
        <v>Jun</v>
      </c>
      <c r="O547" s="12" t="str">
        <f t="shared" si="131"/>
        <v>Quarter 2 2013</v>
      </c>
      <c r="P547" s="12" t="str">
        <f t="shared" si="143"/>
        <v>Qtr 2 2013</v>
      </c>
      <c r="Q547" s="12" t="str">
        <f t="shared" si="132"/>
        <v>201306</v>
      </c>
    </row>
    <row r="548" spans="1:17" x14ac:dyDescent="0.25">
      <c r="A548" s="6">
        <v>41455</v>
      </c>
      <c r="B548" s="7">
        <f t="shared" si="133"/>
        <v>2013</v>
      </c>
      <c r="C548" s="7">
        <f t="shared" si="128"/>
        <v>6</v>
      </c>
      <c r="D548" s="8" t="str">
        <f t="shared" si="134"/>
        <v>June</v>
      </c>
      <c r="E548" s="7" t="str">
        <f t="shared" si="135"/>
        <v>Jun</v>
      </c>
      <c r="F548" s="9">
        <f t="shared" si="129"/>
        <v>2</v>
      </c>
      <c r="G548" s="7" t="str">
        <f t="shared" si="136"/>
        <v>Quarter 2</v>
      </c>
      <c r="H548" s="7" t="str">
        <f t="shared" si="137"/>
        <v>Q2</v>
      </c>
      <c r="I548" s="6" t="str">
        <f t="shared" si="138"/>
        <v>20132</v>
      </c>
      <c r="J548" s="7" t="str">
        <f t="shared" si="139"/>
        <v>Q2 2013</v>
      </c>
      <c r="K548" s="7" t="str">
        <f t="shared" si="130"/>
        <v>Jun 2013</v>
      </c>
      <c r="L548" s="10" t="str">
        <f t="shared" si="140"/>
        <v>June 2013</v>
      </c>
      <c r="M548" s="11" t="str">
        <f t="shared" si="141"/>
        <v>June</v>
      </c>
      <c r="N548" s="12" t="str">
        <f t="shared" si="142"/>
        <v>Jun</v>
      </c>
      <c r="O548" s="12" t="str">
        <f t="shared" si="131"/>
        <v>Quarter 2 2013</v>
      </c>
      <c r="P548" s="12" t="str">
        <f t="shared" si="143"/>
        <v>Qtr 2 2013</v>
      </c>
      <c r="Q548" s="12" t="str">
        <f t="shared" si="132"/>
        <v>201306</v>
      </c>
    </row>
    <row r="549" spans="1:17" x14ac:dyDescent="0.25">
      <c r="A549" s="6">
        <v>41456</v>
      </c>
      <c r="B549" s="7">
        <f t="shared" si="133"/>
        <v>2013</v>
      </c>
      <c r="C549" s="7">
        <f t="shared" si="128"/>
        <v>7</v>
      </c>
      <c r="D549" s="8" t="str">
        <f t="shared" si="134"/>
        <v>July</v>
      </c>
      <c r="E549" s="7" t="str">
        <f t="shared" si="135"/>
        <v>Jul</v>
      </c>
      <c r="F549" s="9">
        <f t="shared" si="129"/>
        <v>3</v>
      </c>
      <c r="G549" s="7" t="str">
        <f t="shared" si="136"/>
        <v>Quarter 3</v>
      </c>
      <c r="H549" s="7" t="str">
        <f t="shared" si="137"/>
        <v>Q3</v>
      </c>
      <c r="I549" s="6" t="str">
        <f t="shared" si="138"/>
        <v>20133</v>
      </c>
      <c r="J549" s="7" t="str">
        <f t="shared" si="139"/>
        <v>Q3 2013</v>
      </c>
      <c r="K549" s="7" t="str">
        <f t="shared" si="130"/>
        <v>Jul 2013</v>
      </c>
      <c r="L549" s="10" t="str">
        <f t="shared" si="140"/>
        <v>July 2013</v>
      </c>
      <c r="M549" s="11" t="str">
        <f t="shared" si="141"/>
        <v>July</v>
      </c>
      <c r="N549" s="12" t="str">
        <f t="shared" si="142"/>
        <v>Jul</v>
      </c>
      <c r="O549" s="12" t="str">
        <f t="shared" si="131"/>
        <v>Quarter 3 2013</v>
      </c>
      <c r="P549" s="12" t="str">
        <f t="shared" si="143"/>
        <v>Qtr 3 2013</v>
      </c>
      <c r="Q549" s="12" t="str">
        <f t="shared" si="132"/>
        <v>201307</v>
      </c>
    </row>
    <row r="550" spans="1:17" x14ac:dyDescent="0.25">
      <c r="A550" s="6">
        <v>41457</v>
      </c>
      <c r="B550" s="7">
        <f t="shared" si="133"/>
        <v>2013</v>
      </c>
      <c r="C550" s="7">
        <f t="shared" si="128"/>
        <v>7</v>
      </c>
      <c r="D550" s="8" t="str">
        <f t="shared" si="134"/>
        <v>July</v>
      </c>
      <c r="E550" s="7" t="str">
        <f t="shared" si="135"/>
        <v>Jul</v>
      </c>
      <c r="F550" s="9">
        <f t="shared" si="129"/>
        <v>3</v>
      </c>
      <c r="G550" s="7" t="str">
        <f t="shared" si="136"/>
        <v>Quarter 3</v>
      </c>
      <c r="H550" s="7" t="str">
        <f t="shared" si="137"/>
        <v>Q3</v>
      </c>
      <c r="I550" s="6" t="str">
        <f t="shared" si="138"/>
        <v>20133</v>
      </c>
      <c r="J550" s="7" t="str">
        <f t="shared" si="139"/>
        <v>Q3 2013</v>
      </c>
      <c r="K550" s="7" t="str">
        <f t="shared" si="130"/>
        <v>Jul 2013</v>
      </c>
      <c r="L550" s="10" t="str">
        <f t="shared" si="140"/>
        <v>July 2013</v>
      </c>
      <c r="M550" s="11" t="str">
        <f t="shared" si="141"/>
        <v>July</v>
      </c>
      <c r="N550" s="12" t="str">
        <f t="shared" si="142"/>
        <v>Jul</v>
      </c>
      <c r="O550" s="12" t="str">
        <f t="shared" si="131"/>
        <v>Quarter 3 2013</v>
      </c>
      <c r="P550" s="12" t="str">
        <f t="shared" si="143"/>
        <v>Qtr 3 2013</v>
      </c>
      <c r="Q550" s="12" t="str">
        <f t="shared" si="132"/>
        <v>201307</v>
      </c>
    </row>
    <row r="551" spans="1:17" x14ac:dyDescent="0.25">
      <c r="A551" s="6">
        <v>41458</v>
      </c>
      <c r="B551" s="7">
        <f t="shared" si="133"/>
        <v>2013</v>
      </c>
      <c r="C551" s="7">
        <f t="shared" si="128"/>
        <v>7</v>
      </c>
      <c r="D551" s="8" t="str">
        <f t="shared" si="134"/>
        <v>July</v>
      </c>
      <c r="E551" s="7" t="str">
        <f t="shared" si="135"/>
        <v>Jul</v>
      </c>
      <c r="F551" s="9">
        <f t="shared" si="129"/>
        <v>3</v>
      </c>
      <c r="G551" s="7" t="str">
        <f t="shared" si="136"/>
        <v>Quarter 3</v>
      </c>
      <c r="H551" s="7" t="str">
        <f t="shared" si="137"/>
        <v>Q3</v>
      </c>
      <c r="I551" s="6" t="str">
        <f t="shared" si="138"/>
        <v>20133</v>
      </c>
      <c r="J551" s="7" t="str">
        <f t="shared" si="139"/>
        <v>Q3 2013</v>
      </c>
      <c r="K551" s="7" t="str">
        <f t="shared" si="130"/>
        <v>Jul 2013</v>
      </c>
      <c r="L551" s="10" t="str">
        <f t="shared" si="140"/>
        <v>July 2013</v>
      </c>
      <c r="M551" s="11" t="str">
        <f t="shared" si="141"/>
        <v>July</v>
      </c>
      <c r="N551" s="12" t="str">
        <f t="shared" si="142"/>
        <v>Jul</v>
      </c>
      <c r="O551" s="12" t="str">
        <f t="shared" si="131"/>
        <v>Quarter 3 2013</v>
      </c>
      <c r="P551" s="12" t="str">
        <f t="shared" si="143"/>
        <v>Qtr 3 2013</v>
      </c>
      <c r="Q551" s="12" t="str">
        <f t="shared" si="132"/>
        <v>201307</v>
      </c>
    </row>
    <row r="552" spans="1:17" x14ac:dyDescent="0.25">
      <c r="A552" s="6">
        <v>41459</v>
      </c>
      <c r="B552" s="7">
        <f t="shared" si="133"/>
        <v>2013</v>
      </c>
      <c r="C552" s="7">
        <f t="shared" si="128"/>
        <v>7</v>
      </c>
      <c r="D552" s="8" t="str">
        <f t="shared" si="134"/>
        <v>July</v>
      </c>
      <c r="E552" s="7" t="str">
        <f t="shared" si="135"/>
        <v>Jul</v>
      </c>
      <c r="F552" s="9">
        <f t="shared" si="129"/>
        <v>3</v>
      </c>
      <c r="G552" s="7" t="str">
        <f t="shared" si="136"/>
        <v>Quarter 3</v>
      </c>
      <c r="H552" s="7" t="str">
        <f t="shared" si="137"/>
        <v>Q3</v>
      </c>
      <c r="I552" s="6" t="str">
        <f t="shared" si="138"/>
        <v>20133</v>
      </c>
      <c r="J552" s="7" t="str">
        <f t="shared" si="139"/>
        <v>Q3 2013</v>
      </c>
      <c r="K552" s="7" t="str">
        <f t="shared" si="130"/>
        <v>Jul 2013</v>
      </c>
      <c r="L552" s="10" t="str">
        <f t="shared" si="140"/>
        <v>July 2013</v>
      </c>
      <c r="M552" s="11" t="str">
        <f t="shared" si="141"/>
        <v>July</v>
      </c>
      <c r="N552" s="12" t="str">
        <f t="shared" si="142"/>
        <v>Jul</v>
      </c>
      <c r="O552" s="12" t="str">
        <f t="shared" si="131"/>
        <v>Quarter 3 2013</v>
      </c>
      <c r="P552" s="12" t="str">
        <f t="shared" si="143"/>
        <v>Qtr 3 2013</v>
      </c>
      <c r="Q552" s="12" t="str">
        <f t="shared" si="132"/>
        <v>201307</v>
      </c>
    </row>
    <row r="553" spans="1:17" x14ac:dyDescent="0.25">
      <c r="A553" s="6">
        <v>41460</v>
      </c>
      <c r="B553" s="7">
        <f t="shared" si="133"/>
        <v>2013</v>
      </c>
      <c r="C553" s="7">
        <f t="shared" si="128"/>
        <v>7</v>
      </c>
      <c r="D553" s="8" t="str">
        <f t="shared" si="134"/>
        <v>July</v>
      </c>
      <c r="E553" s="7" t="str">
        <f t="shared" si="135"/>
        <v>Jul</v>
      </c>
      <c r="F553" s="9">
        <f t="shared" si="129"/>
        <v>3</v>
      </c>
      <c r="G553" s="7" t="str">
        <f t="shared" si="136"/>
        <v>Quarter 3</v>
      </c>
      <c r="H553" s="7" t="str">
        <f t="shared" si="137"/>
        <v>Q3</v>
      </c>
      <c r="I553" s="6" t="str">
        <f t="shared" si="138"/>
        <v>20133</v>
      </c>
      <c r="J553" s="7" t="str">
        <f t="shared" si="139"/>
        <v>Q3 2013</v>
      </c>
      <c r="K553" s="7" t="str">
        <f t="shared" si="130"/>
        <v>Jul 2013</v>
      </c>
      <c r="L553" s="10" t="str">
        <f t="shared" si="140"/>
        <v>July 2013</v>
      </c>
      <c r="M553" s="11" t="str">
        <f t="shared" si="141"/>
        <v>July</v>
      </c>
      <c r="N553" s="12" t="str">
        <f t="shared" si="142"/>
        <v>Jul</v>
      </c>
      <c r="O553" s="12" t="str">
        <f t="shared" si="131"/>
        <v>Quarter 3 2013</v>
      </c>
      <c r="P553" s="12" t="str">
        <f t="shared" si="143"/>
        <v>Qtr 3 2013</v>
      </c>
      <c r="Q553" s="12" t="str">
        <f t="shared" si="132"/>
        <v>201307</v>
      </c>
    </row>
    <row r="554" spans="1:17" x14ac:dyDescent="0.25">
      <c r="A554" s="6">
        <v>41461</v>
      </c>
      <c r="B554" s="7">
        <f t="shared" si="133"/>
        <v>2013</v>
      </c>
      <c r="C554" s="7">
        <f t="shared" si="128"/>
        <v>7</v>
      </c>
      <c r="D554" s="8" t="str">
        <f t="shared" si="134"/>
        <v>July</v>
      </c>
      <c r="E554" s="7" t="str">
        <f t="shared" si="135"/>
        <v>Jul</v>
      </c>
      <c r="F554" s="9">
        <f t="shared" si="129"/>
        <v>3</v>
      </c>
      <c r="G554" s="7" t="str">
        <f t="shared" si="136"/>
        <v>Quarter 3</v>
      </c>
      <c r="H554" s="7" t="str">
        <f t="shared" si="137"/>
        <v>Q3</v>
      </c>
      <c r="I554" s="6" t="str">
        <f t="shared" si="138"/>
        <v>20133</v>
      </c>
      <c r="J554" s="7" t="str">
        <f t="shared" si="139"/>
        <v>Q3 2013</v>
      </c>
      <c r="K554" s="7" t="str">
        <f t="shared" si="130"/>
        <v>Jul 2013</v>
      </c>
      <c r="L554" s="10" t="str">
        <f t="shared" si="140"/>
        <v>July 2013</v>
      </c>
      <c r="M554" s="11" t="str">
        <f t="shared" si="141"/>
        <v>July</v>
      </c>
      <c r="N554" s="12" t="str">
        <f t="shared" si="142"/>
        <v>Jul</v>
      </c>
      <c r="O554" s="12" t="str">
        <f t="shared" si="131"/>
        <v>Quarter 3 2013</v>
      </c>
      <c r="P554" s="12" t="str">
        <f t="shared" si="143"/>
        <v>Qtr 3 2013</v>
      </c>
      <c r="Q554" s="12" t="str">
        <f t="shared" si="132"/>
        <v>201307</v>
      </c>
    </row>
    <row r="555" spans="1:17" x14ac:dyDescent="0.25">
      <c r="A555" s="6">
        <v>41462</v>
      </c>
      <c r="B555" s="7">
        <f t="shared" si="133"/>
        <v>2013</v>
      </c>
      <c r="C555" s="7">
        <f t="shared" si="128"/>
        <v>7</v>
      </c>
      <c r="D555" s="8" t="str">
        <f t="shared" si="134"/>
        <v>July</v>
      </c>
      <c r="E555" s="7" t="str">
        <f t="shared" si="135"/>
        <v>Jul</v>
      </c>
      <c r="F555" s="9">
        <f t="shared" si="129"/>
        <v>3</v>
      </c>
      <c r="G555" s="7" t="str">
        <f t="shared" si="136"/>
        <v>Quarter 3</v>
      </c>
      <c r="H555" s="7" t="str">
        <f t="shared" si="137"/>
        <v>Q3</v>
      </c>
      <c r="I555" s="6" t="str">
        <f t="shared" si="138"/>
        <v>20133</v>
      </c>
      <c r="J555" s="7" t="str">
        <f t="shared" si="139"/>
        <v>Q3 2013</v>
      </c>
      <c r="K555" s="7" t="str">
        <f t="shared" si="130"/>
        <v>Jul 2013</v>
      </c>
      <c r="L555" s="10" t="str">
        <f t="shared" si="140"/>
        <v>July 2013</v>
      </c>
      <c r="M555" s="11" t="str">
        <f t="shared" si="141"/>
        <v>July</v>
      </c>
      <c r="N555" s="12" t="str">
        <f t="shared" si="142"/>
        <v>Jul</v>
      </c>
      <c r="O555" s="12" t="str">
        <f t="shared" si="131"/>
        <v>Quarter 3 2013</v>
      </c>
      <c r="P555" s="12" t="str">
        <f t="shared" si="143"/>
        <v>Qtr 3 2013</v>
      </c>
      <c r="Q555" s="12" t="str">
        <f t="shared" si="132"/>
        <v>201307</v>
      </c>
    </row>
    <row r="556" spans="1:17" x14ac:dyDescent="0.25">
      <c r="A556" s="6">
        <v>41463</v>
      </c>
      <c r="B556" s="7">
        <f t="shared" si="133"/>
        <v>2013</v>
      </c>
      <c r="C556" s="7">
        <f t="shared" si="128"/>
        <v>7</v>
      </c>
      <c r="D556" s="8" t="str">
        <f t="shared" si="134"/>
        <v>July</v>
      </c>
      <c r="E556" s="7" t="str">
        <f t="shared" si="135"/>
        <v>Jul</v>
      </c>
      <c r="F556" s="9">
        <f t="shared" si="129"/>
        <v>3</v>
      </c>
      <c r="G556" s="7" t="str">
        <f t="shared" si="136"/>
        <v>Quarter 3</v>
      </c>
      <c r="H556" s="7" t="str">
        <f t="shared" si="137"/>
        <v>Q3</v>
      </c>
      <c r="I556" s="6" t="str">
        <f t="shared" si="138"/>
        <v>20133</v>
      </c>
      <c r="J556" s="7" t="str">
        <f t="shared" si="139"/>
        <v>Q3 2013</v>
      </c>
      <c r="K556" s="7" t="str">
        <f t="shared" si="130"/>
        <v>Jul 2013</v>
      </c>
      <c r="L556" s="10" t="str">
        <f t="shared" si="140"/>
        <v>July 2013</v>
      </c>
      <c r="M556" s="11" t="str">
        <f t="shared" si="141"/>
        <v>July</v>
      </c>
      <c r="N556" s="12" t="str">
        <f t="shared" si="142"/>
        <v>Jul</v>
      </c>
      <c r="O556" s="12" t="str">
        <f t="shared" si="131"/>
        <v>Quarter 3 2013</v>
      </c>
      <c r="P556" s="12" t="str">
        <f t="shared" si="143"/>
        <v>Qtr 3 2013</v>
      </c>
      <c r="Q556" s="12" t="str">
        <f t="shared" si="132"/>
        <v>201307</v>
      </c>
    </row>
    <row r="557" spans="1:17" x14ac:dyDescent="0.25">
      <c r="A557" s="6">
        <v>41464</v>
      </c>
      <c r="B557" s="7">
        <f t="shared" si="133"/>
        <v>2013</v>
      </c>
      <c r="C557" s="7">
        <f t="shared" si="128"/>
        <v>7</v>
      </c>
      <c r="D557" s="8" t="str">
        <f t="shared" si="134"/>
        <v>July</v>
      </c>
      <c r="E557" s="7" t="str">
        <f t="shared" si="135"/>
        <v>Jul</v>
      </c>
      <c r="F557" s="9">
        <f t="shared" si="129"/>
        <v>3</v>
      </c>
      <c r="G557" s="7" t="str">
        <f t="shared" si="136"/>
        <v>Quarter 3</v>
      </c>
      <c r="H557" s="7" t="str">
        <f t="shared" si="137"/>
        <v>Q3</v>
      </c>
      <c r="I557" s="6" t="str">
        <f t="shared" si="138"/>
        <v>20133</v>
      </c>
      <c r="J557" s="7" t="str">
        <f t="shared" si="139"/>
        <v>Q3 2013</v>
      </c>
      <c r="K557" s="7" t="str">
        <f t="shared" si="130"/>
        <v>Jul 2013</v>
      </c>
      <c r="L557" s="10" t="str">
        <f t="shared" si="140"/>
        <v>July 2013</v>
      </c>
      <c r="M557" s="11" t="str">
        <f t="shared" si="141"/>
        <v>July</v>
      </c>
      <c r="N557" s="12" t="str">
        <f t="shared" si="142"/>
        <v>Jul</v>
      </c>
      <c r="O557" s="12" t="str">
        <f t="shared" si="131"/>
        <v>Quarter 3 2013</v>
      </c>
      <c r="P557" s="12" t="str">
        <f t="shared" si="143"/>
        <v>Qtr 3 2013</v>
      </c>
      <c r="Q557" s="12" t="str">
        <f t="shared" si="132"/>
        <v>201307</v>
      </c>
    </row>
    <row r="558" spans="1:17" x14ac:dyDescent="0.25">
      <c r="A558" s="6">
        <v>41465</v>
      </c>
      <c r="B558" s="7">
        <f t="shared" si="133"/>
        <v>2013</v>
      </c>
      <c r="C558" s="7">
        <f t="shared" si="128"/>
        <v>7</v>
      </c>
      <c r="D558" s="8" t="str">
        <f t="shared" si="134"/>
        <v>July</v>
      </c>
      <c r="E558" s="7" t="str">
        <f t="shared" si="135"/>
        <v>Jul</v>
      </c>
      <c r="F558" s="9">
        <f t="shared" si="129"/>
        <v>3</v>
      </c>
      <c r="G558" s="7" t="str">
        <f t="shared" si="136"/>
        <v>Quarter 3</v>
      </c>
      <c r="H558" s="7" t="str">
        <f t="shared" si="137"/>
        <v>Q3</v>
      </c>
      <c r="I558" s="6" t="str">
        <f t="shared" si="138"/>
        <v>20133</v>
      </c>
      <c r="J558" s="7" t="str">
        <f t="shared" si="139"/>
        <v>Q3 2013</v>
      </c>
      <c r="K558" s="7" t="str">
        <f t="shared" si="130"/>
        <v>Jul 2013</v>
      </c>
      <c r="L558" s="10" t="str">
        <f t="shared" si="140"/>
        <v>July 2013</v>
      </c>
      <c r="M558" s="11" t="str">
        <f t="shared" si="141"/>
        <v>July</v>
      </c>
      <c r="N558" s="12" t="str">
        <f t="shared" si="142"/>
        <v>Jul</v>
      </c>
      <c r="O558" s="12" t="str">
        <f t="shared" si="131"/>
        <v>Quarter 3 2013</v>
      </c>
      <c r="P558" s="12" t="str">
        <f t="shared" si="143"/>
        <v>Qtr 3 2013</v>
      </c>
      <c r="Q558" s="12" t="str">
        <f t="shared" si="132"/>
        <v>201307</v>
      </c>
    </row>
    <row r="559" spans="1:17" x14ac:dyDescent="0.25">
      <c r="A559" s="6">
        <v>41466</v>
      </c>
      <c r="B559" s="7">
        <f t="shared" si="133"/>
        <v>2013</v>
      </c>
      <c r="C559" s="7">
        <f t="shared" si="128"/>
        <v>7</v>
      </c>
      <c r="D559" s="8" t="str">
        <f t="shared" si="134"/>
        <v>July</v>
      </c>
      <c r="E559" s="7" t="str">
        <f t="shared" si="135"/>
        <v>Jul</v>
      </c>
      <c r="F559" s="9">
        <f t="shared" si="129"/>
        <v>3</v>
      </c>
      <c r="G559" s="7" t="str">
        <f t="shared" si="136"/>
        <v>Quarter 3</v>
      </c>
      <c r="H559" s="7" t="str">
        <f t="shared" si="137"/>
        <v>Q3</v>
      </c>
      <c r="I559" s="6" t="str">
        <f t="shared" si="138"/>
        <v>20133</v>
      </c>
      <c r="J559" s="7" t="str">
        <f t="shared" si="139"/>
        <v>Q3 2013</v>
      </c>
      <c r="K559" s="7" t="str">
        <f t="shared" si="130"/>
        <v>Jul 2013</v>
      </c>
      <c r="L559" s="10" t="str">
        <f t="shared" si="140"/>
        <v>July 2013</v>
      </c>
      <c r="M559" s="11" t="str">
        <f t="shared" si="141"/>
        <v>July</v>
      </c>
      <c r="N559" s="12" t="str">
        <f t="shared" si="142"/>
        <v>Jul</v>
      </c>
      <c r="O559" s="12" t="str">
        <f t="shared" si="131"/>
        <v>Quarter 3 2013</v>
      </c>
      <c r="P559" s="12" t="str">
        <f t="shared" si="143"/>
        <v>Qtr 3 2013</v>
      </c>
      <c r="Q559" s="12" t="str">
        <f t="shared" si="132"/>
        <v>201307</v>
      </c>
    </row>
    <row r="560" spans="1:17" x14ac:dyDescent="0.25">
      <c r="A560" s="6">
        <v>41467</v>
      </c>
      <c r="B560" s="7">
        <f t="shared" si="133"/>
        <v>2013</v>
      </c>
      <c r="C560" s="7">
        <f t="shared" si="128"/>
        <v>7</v>
      </c>
      <c r="D560" s="8" t="str">
        <f t="shared" si="134"/>
        <v>July</v>
      </c>
      <c r="E560" s="7" t="str">
        <f t="shared" si="135"/>
        <v>Jul</v>
      </c>
      <c r="F560" s="9">
        <f t="shared" si="129"/>
        <v>3</v>
      </c>
      <c r="G560" s="7" t="str">
        <f t="shared" si="136"/>
        <v>Quarter 3</v>
      </c>
      <c r="H560" s="7" t="str">
        <f t="shared" si="137"/>
        <v>Q3</v>
      </c>
      <c r="I560" s="6" t="str">
        <f t="shared" si="138"/>
        <v>20133</v>
      </c>
      <c r="J560" s="7" t="str">
        <f t="shared" si="139"/>
        <v>Q3 2013</v>
      </c>
      <c r="K560" s="7" t="str">
        <f t="shared" si="130"/>
        <v>Jul 2013</v>
      </c>
      <c r="L560" s="10" t="str">
        <f t="shared" si="140"/>
        <v>July 2013</v>
      </c>
      <c r="M560" s="11" t="str">
        <f t="shared" si="141"/>
        <v>July</v>
      </c>
      <c r="N560" s="12" t="str">
        <f t="shared" si="142"/>
        <v>Jul</v>
      </c>
      <c r="O560" s="12" t="str">
        <f t="shared" si="131"/>
        <v>Quarter 3 2013</v>
      </c>
      <c r="P560" s="12" t="str">
        <f t="shared" si="143"/>
        <v>Qtr 3 2013</v>
      </c>
      <c r="Q560" s="12" t="str">
        <f t="shared" si="132"/>
        <v>201307</v>
      </c>
    </row>
    <row r="561" spans="1:17" x14ac:dyDescent="0.25">
      <c r="A561" s="6">
        <v>41468</v>
      </c>
      <c r="B561" s="7">
        <f t="shared" si="133"/>
        <v>2013</v>
      </c>
      <c r="C561" s="7">
        <f t="shared" si="128"/>
        <v>7</v>
      </c>
      <c r="D561" s="8" t="str">
        <f t="shared" si="134"/>
        <v>July</v>
      </c>
      <c r="E561" s="7" t="str">
        <f t="shared" si="135"/>
        <v>Jul</v>
      </c>
      <c r="F561" s="9">
        <f t="shared" si="129"/>
        <v>3</v>
      </c>
      <c r="G561" s="7" t="str">
        <f t="shared" si="136"/>
        <v>Quarter 3</v>
      </c>
      <c r="H561" s="7" t="str">
        <f t="shared" si="137"/>
        <v>Q3</v>
      </c>
      <c r="I561" s="6" t="str">
        <f t="shared" si="138"/>
        <v>20133</v>
      </c>
      <c r="J561" s="7" t="str">
        <f t="shared" si="139"/>
        <v>Q3 2013</v>
      </c>
      <c r="K561" s="7" t="str">
        <f t="shared" si="130"/>
        <v>Jul 2013</v>
      </c>
      <c r="L561" s="10" t="str">
        <f t="shared" si="140"/>
        <v>July 2013</v>
      </c>
      <c r="M561" s="11" t="str">
        <f t="shared" si="141"/>
        <v>July</v>
      </c>
      <c r="N561" s="12" t="str">
        <f t="shared" si="142"/>
        <v>Jul</v>
      </c>
      <c r="O561" s="12" t="str">
        <f t="shared" si="131"/>
        <v>Quarter 3 2013</v>
      </c>
      <c r="P561" s="12" t="str">
        <f t="shared" si="143"/>
        <v>Qtr 3 2013</v>
      </c>
      <c r="Q561" s="12" t="str">
        <f t="shared" si="132"/>
        <v>201307</v>
      </c>
    </row>
    <row r="562" spans="1:17" x14ac:dyDescent="0.25">
      <c r="A562" s="6">
        <v>41469</v>
      </c>
      <c r="B562" s="7">
        <f t="shared" si="133"/>
        <v>2013</v>
      </c>
      <c r="C562" s="7">
        <f t="shared" si="128"/>
        <v>7</v>
      </c>
      <c r="D562" s="8" t="str">
        <f t="shared" si="134"/>
        <v>July</v>
      </c>
      <c r="E562" s="7" t="str">
        <f t="shared" si="135"/>
        <v>Jul</v>
      </c>
      <c r="F562" s="9">
        <f t="shared" si="129"/>
        <v>3</v>
      </c>
      <c r="G562" s="7" t="str">
        <f t="shared" si="136"/>
        <v>Quarter 3</v>
      </c>
      <c r="H562" s="7" t="str">
        <f t="shared" si="137"/>
        <v>Q3</v>
      </c>
      <c r="I562" s="6" t="str">
        <f t="shared" si="138"/>
        <v>20133</v>
      </c>
      <c r="J562" s="7" t="str">
        <f t="shared" si="139"/>
        <v>Q3 2013</v>
      </c>
      <c r="K562" s="7" t="str">
        <f t="shared" si="130"/>
        <v>Jul 2013</v>
      </c>
      <c r="L562" s="10" t="str">
        <f t="shared" si="140"/>
        <v>July 2013</v>
      </c>
      <c r="M562" s="11" t="str">
        <f t="shared" si="141"/>
        <v>July</v>
      </c>
      <c r="N562" s="12" t="str">
        <f t="shared" si="142"/>
        <v>Jul</v>
      </c>
      <c r="O562" s="12" t="str">
        <f t="shared" si="131"/>
        <v>Quarter 3 2013</v>
      </c>
      <c r="P562" s="12" t="str">
        <f t="shared" si="143"/>
        <v>Qtr 3 2013</v>
      </c>
      <c r="Q562" s="12" t="str">
        <f t="shared" si="132"/>
        <v>201307</v>
      </c>
    </row>
    <row r="563" spans="1:17" x14ac:dyDescent="0.25">
      <c r="A563" s="6">
        <v>41470</v>
      </c>
      <c r="B563" s="7">
        <f t="shared" si="133"/>
        <v>2013</v>
      </c>
      <c r="C563" s="7">
        <f t="shared" si="128"/>
        <v>7</v>
      </c>
      <c r="D563" s="8" t="str">
        <f t="shared" si="134"/>
        <v>July</v>
      </c>
      <c r="E563" s="7" t="str">
        <f t="shared" si="135"/>
        <v>Jul</v>
      </c>
      <c r="F563" s="9">
        <f t="shared" si="129"/>
        <v>3</v>
      </c>
      <c r="G563" s="7" t="str">
        <f t="shared" si="136"/>
        <v>Quarter 3</v>
      </c>
      <c r="H563" s="7" t="str">
        <f t="shared" si="137"/>
        <v>Q3</v>
      </c>
      <c r="I563" s="6" t="str">
        <f t="shared" si="138"/>
        <v>20133</v>
      </c>
      <c r="J563" s="7" t="str">
        <f t="shared" si="139"/>
        <v>Q3 2013</v>
      </c>
      <c r="K563" s="7" t="str">
        <f t="shared" si="130"/>
        <v>Jul 2013</v>
      </c>
      <c r="L563" s="10" t="str">
        <f t="shared" si="140"/>
        <v>July 2013</v>
      </c>
      <c r="M563" s="11" t="str">
        <f t="shared" si="141"/>
        <v>July</v>
      </c>
      <c r="N563" s="12" t="str">
        <f t="shared" si="142"/>
        <v>Jul</v>
      </c>
      <c r="O563" s="12" t="str">
        <f t="shared" si="131"/>
        <v>Quarter 3 2013</v>
      </c>
      <c r="P563" s="12" t="str">
        <f t="shared" si="143"/>
        <v>Qtr 3 2013</v>
      </c>
      <c r="Q563" s="12" t="str">
        <f t="shared" si="132"/>
        <v>201307</v>
      </c>
    </row>
    <row r="564" spans="1:17" x14ac:dyDescent="0.25">
      <c r="A564" s="6">
        <v>41471</v>
      </c>
      <c r="B564" s="7">
        <f t="shared" si="133"/>
        <v>2013</v>
      </c>
      <c r="C564" s="7">
        <f t="shared" si="128"/>
        <v>7</v>
      </c>
      <c r="D564" s="8" t="str">
        <f t="shared" si="134"/>
        <v>July</v>
      </c>
      <c r="E564" s="7" t="str">
        <f t="shared" si="135"/>
        <v>Jul</v>
      </c>
      <c r="F564" s="9">
        <f t="shared" si="129"/>
        <v>3</v>
      </c>
      <c r="G564" s="7" t="str">
        <f t="shared" si="136"/>
        <v>Quarter 3</v>
      </c>
      <c r="H564" s="7" t="str">
        <f t="shared" si="137"/>
        <v>Q3</v>
      </c>
      <c r="I564" s="6" t="str">
        <f t="shared" si="138"/>
        <v>20133</v>
      </c>
      <c r="J564" s="7" t="str">
        <f t="shared" si="139"/>
        <v>Q3 2013</v>
      </c>
      <c r="K564" s="7" t="str">
        <f t="shared" si="130"/>
        <v>Jul 2013</v>
      </c>
      <c r="L564" s="10" t="str">
        <f t="shared" si="140"/>
        <v>July 2013</v>
      </c>
      <c r="M564" s="11" t="str">
        <f t="shared" si="141"/>
        <v>July</v>
      </c>
      <c r="N564" s="12" t="str">
        <f t="shared" si="142"/>
        <v>Jul</v>
      </c>
      <c r="O564" s="12" t="str">
        <f t="shared" si="131"/>
        <v>Quarter 3 2013</v>
      </c>
      <c r="P564" s="12" t="str">
        <f t="shared" si="143"/>
        <v>Qtr 3 2013</v>
      </c>
      <c r="Q564" s="12" t="str">
        <f t="shared" si="132"/>
        <v>201307</v>
      </c>
    </row>
    <row r="565" spans="1:17" x14ac:dyDescent="0.25">
      <c r="A565" s="6">
        <v>41472</v>
      </c>
      <c r="B565" s="7">
        <f t="shared" si="133"/>
        <v>2013</v>
      </c>
      <c r="C565" s="7">
        <f t="shared" si="128"/>
        <v>7</v>
      </c>
      <c r="D565" s="8" t="str">
        <f t="shared" si="134"/>
        <v>July</v>
      </c>
      <c r="E565" s="7" t="str">
        <f t="shared" si="135"/>
        <v>Jul</v>
      </c>
      <c r="F565" s="9">
        <f t="shared" si="129"/>
        <v>3</v>
      </c>
      <c r="G565" s="7" t="str">
        <f t="shared" si="136"/>
        <v>Quarter 3</v>
      </c>
      <c r="H565" s="7" t="str">
        <f t="shared" si="137"/>
        <v>Q3</v>
      </c>
      <c r="I565" s="6" t="str">
        <f t="shared" si="138"/>
        <v>20133</v>
      </c>
      <c r="J565" s="7" t="str">
        <f t="shared" si="139"/>
        <v>Q3 2013</v>
      </c>
      <c r="K565" s="7" t="str">
        <f t="shared" si="130"/>
        <v>Jul 2013</v>
      </c>
      <c r="L565" s="10" t="str">
        <f t="shared" si="140"/>
        <v>July 2013</v>
      </c>
      <c r="M565" s="11" t="str">
        <f t="shared" si="141"/>
        <v>July</v>
      </c>
      <c r="N565" s="12" t="str">
        <f t="shared" si="142"/>
        <v>Jul</v>
      </c>
      <c r="O565" s="12" t="str">
        <f t="shared" si="131"/>
        <v>Quarter 3 2013</v>
      </c>
      <c r="P565" s="12" t="str">
        <f t="shared" si="143"/>
        <v>Qtr 3 2013</v>
      </c>
      <c r="Q565" s="12" t="str">
        <f t="shared" si="132"/>
        <v>201307</v>
      </c>
    </row>
    <row r="566" spans="1:17" x14ac:dyDescent="0.25">
      <c r="A566" s="6">
        <v>41473</v>
      </c>
      <c r="B566" s="7">
        <f t="shared" si="133"/>
        <v>2013</v>
      </c>
      <c r="C566" s="7">
        <f t="shared" si="128"/>
        <v>7</v>
      </c>
      <c r="D566" s="8" t="str">
        <f t="shared" si="134"/>
        <v>July</v>
      </c>
      <c r="E566" s="7" t="str">
        <f t="shared" si="135"/>
        <v>Jul</v>
      </c>
      <c r="F566" s="9">
        <f t="shared" si="129"/>
        <v>3</v>
      </c>
      <c r="G566" s="7" t="str">
        <f t="shared" si="136"/>
        <v>Quarter 3</v>
      </c>
      <c r="H566" s="7" t="str">
        <f t="shared" si="137"/>
        <v>Q3</v>
      </c>
      <c r="I566" s="6" t="str">
        <f t="shared" si="138"/>
        <v>20133</v>
      </c>
      <c r="J566" s="7" t="str">
        <f t="shared" si="139"/>
        <v>Q3 2013</v>
      </c>
      <c r="K566" s="7" t="str">
        <f t="shared" si="130"/>
        <v>Jul 2013</v>
      </c>
      <c r="L566" s="10" t="str">
        <f t="shared" si="140"/>
        <v>July 2013</v>
      </c>
      <c r="M566" s="11" t="str">
        <f t="shared" si="141"/>
        <v>July</v>
      </c>
      <c r="N566" s="12" t="str">
        <f t="shared" si="142"/>
        <v>Jul</v>
      </c>
      <c r="O566" s="12" t="str">
        <f t="shared" si="131"/>
        <v>Quarter 3 2013</v>
      </c>
      <c r="P566" s="12" t="str">
        <f t="shared" si="143"/>
        <v>Qtr 3 2013</v>
      </c>
      <c r="Q566" s="12" t="str">
        <f t="shared" si="132"/>
        <v>201307</v>
      </c>
    </row>
    <row r="567" spans="1:17" x14ac:dyDescent="0.25">
      <c r="A567" s="6">
        <v>41474</v>
      </c>
      <c r="B567" s="7">
        <f t="shared" si="133"/>
        <v>2013</v>
      </c>
      <c r="C567" s="7">
        <f t="shared" si="128"/>
        <v>7</v>
      </c>
      <c r="D567" s="8" t="str">
        <f t="shared" si="134"/>
        <v>July</v>
      </c>
      <c r="E567" s="7" t="str">
        <f t="shared" si="135"/>
        <v>Jul</v>
      </c>
      <c r="F567" s="9">
        <f t="shared" si="129"/>
        <v>3</v>
      </c>
      <c r="G567" s="7" t="str">
        <f t="shared" si="136"/>
        <v>Quarter 3</v>
      </c>
      <c r="H567" s="7" t="str">
        <f t="shared" si="137"/>
        <v>Q3</v>
      </c>
      <c r="I567" s="6" t="str">
        <f t="shared" si="138"/>
        <v>20133</v>
      </c>
      <c r="J567" s="7" t="str">
        <f t="shared" si="139"/>
        <v>Q3 2013</v>
      </c>
      <c r="K567" s="7" t="str">
        <f t="shared" si="130"/>
        <v>Jul 2013</v>
      </c>
      <c r="L567" s="10" t="str">
        <f t="shared" si="140"/>
        <v>July 2013</v>
      </c>
      <c r="M567" s="11" t="str">
        <f t="shared" si="141"/>
        <v>July</v>
      </c>
      <c r="N567" s="12" t="str">
        <f t="shared" si="142"/>
        <v>Jul</v>
      </c>
      <c r="O567" s="12" t="str">
        <f t="shared" si="131"/>
        <v>Quarter 3 2013</v>
      </c>
      <c r="P567" s="12" t="str">
        <f t="shared" si="143"/>
        <v>Qtr 3 2013</v>
      </c>
      <c r="Q567" s="12" t="str">
        <f t="shared" si="132"/>
        <v>201307</v>
      </c>
    </row>
    <row r="568" spans="1:17" x14ac:dyDescent="0.25">
      <c r="A568" s="6">
        <v>41475</v>
      </c>
      <c r="B568" s="7">
        <f t="shared" si="133"/>
        <v>2013</v>
      </c>
      <c r="C568" s="7">
        <f t="shared" si="128"/>
        <v>7</v>
      </c>
      <c r="D568" s="8" t="str">
        <f t="shared" si="134"/>
        <v>July</v>
      </c>
      <c r="E568" s="7" t="str">
        <f t="shared" si="135"/>
        <v>Jul</v>
      </c>
      <c r="F568" s="9">
        <f t="shared" si="129"/>
        <v>3</v>
      </c>
      <c r="G568" s="7" t="str">
        <f t="shared" si="136"/>
        <v>Quarter 3</v>
      </c>
      <c r="H568" s="7" t="str">
        <f t="shared" si="137"/>
        <v>Q3</v>
      </c>
      <c r="I568" s="6" t="str">
        <f t="shared" si="138"/>
        <v>20133</v>
      </c>
      <c r="J568" s="7" t="str">
        <f t="shared" si="139"/>
        <v>Q3 2013</v>
      </c>
      <c r="K568" s="7" t="str">
        <f t="shared" si="130"/>
        <v>Jul 2013</v>
      </c>
      <c r="L568" s="10" t="str">
        <f t="shared" si="140"/>
        <v>July 2013</v>
      </c>
      <c r="M568" s="11" t="str">
        <f t="shared" si="141"/>
        <v>July</v>
      </c>
      <c r="N568" s="12" t="str">
        <f t="shared" si="142"/>
        <v>Jul</v>
      </c>
      <c r="O568" s="12" t="str">
        <f t="shared" si="131"/>
        <v>Quarter 3 2013</v>
      </c>
      <c r="P568" s="12" t="str">
        <f t="shared" si="143"/>
        <v>Qtr 3 2013</v>
      </c>
      <c r="Q568" s="12" t="str">
        <f t="shared" si="132"/>
        <v>201307</v>
      </c>
    </row>
    <row r="569" spans="1:17" x14ac:dyDescent="0.25">
      <c r="A569" s="6">
        <v>41476</v>
      </c>
      <c r="B569" s="7">
        <f t="shared" si="133"/>
        <v>2013</v>
      </c>
      <c r="C569" s="7">
        <f t="shared" si="128"/>
        <v>7</v>
      </c>
      <c r="D569" s="8" t="str">
        <f t="shared" si="134"/>
        <v>July</v>
      </c>
      <c r="E569" s="7" t="str">
        <f t="shared" si="135"/>
        <v>Jul</v>
      </c>
      <c r="F569" s="9">
        <f t="shared" si="129"/>
        <v>3</v>
      </c>
      <c r="G569" s="7" t="str">
        <f t="shared" si="136"/>
        <v>Quarter 3</v>
      </c>
      <c r="H569" s="7" t="str">
        <f t="shared" si="137"/>
        <v>Q3</v>
      </c>
      <c r="I569" s="6" t="str">
        <f t="shared" si="138"/>
        <v>20133</v>
      </c>
      <c r="J569" s="7" t="str">
        <f t="shared" si="139"/>
        <v>Q3 2013</v>
      </c>
      <c r="K569" s="7" t="str">
        <f t="shared" si="130"/>
        <v>Jul 2013</v>
      </c>
      <c r="L569" s="10" t="str">
        <f t="shared" si="140"/>
        <v>July 2013</v>
      </c>
      <c r="M569" s="11" t="str">
        <f t="shared" si="141"/>
        <v>July</v>
      </c>
      <c r="N569" s="12" t="str">
        <f t="shared" si="142"/>
        <v>Jul</v>
      </c>
      <c r="O569" s="12" t="str">
        <f t="shared" si="131"/>
        <v>Quarter 3 2013</v>
      </c>
      <c r="P569" s="12" t="str">
        <f t="shared" si="143"/>
        <v>Qtr 3 2013</v>
      </c>
      <c r="Q569" s="12" t="str">
        <f t="shared" si="132"/>
        <v>201307</v>
      </c>
    </row>
    <row r="570" spans="1:17" x14ac:dyDescent="0.25">
      <c r="A570" s="6">
        <v>41477</v>
      </c>
      <c r="B570" s="7">
        <f t="shared" si="133"/>
        <v>2013</v>
      </c>
      <c r="C570" s="7">
        <f t="shared" si="128"/>
        <v>7</v>
      </c>
      <c r="D570" s="8" t="str">
        <f t="shared" si="134"/>
        <v>July</v>
      </c>
      <c r="E570" s="7" t="str">
        <f t="shared" si="135"/>
        <v>Jul</v>
      </c>
      <c r="F570" s="9">
        <f t="shared" si="129"/>
        <v>3</v>
      </c>
      <c r="G570" s="7" t="str">
        <f t="shared" si="136"/>
        <v>Quarter 3</v>
      </c>
      <c r="H570" s="7" t="str">
        <f t="shared" si="137"/>
        <v>Q3</v>
      </c>
      <c r="I570" s="6" t="str">
        <f t="shared" si="138"/>
        <v>20133</v>
      </c>
      <c r="J570" s="7" t="str">
        <f t="shared" si="139"/>
        <v>Q3 2013</v>
      </c>
      <c r="K570" s="7" t="str">
        <f t="shared" si="130"/>
        <v>Jul 2013</v>
      </c>
      <c r="L570" s="10" t="str">
        <f t="shared" si="140"/>
        <v>July 2013</v>
      </c>
      <c r="M570" s="11" t="str">
        <f t="shared" si="141"/>
        <v>July</v>
      </c>
      <c r="N570" s="12" t="str">
        <f t="shared" si="142"/>
        <v>Jul</v>
      </c>
      <c r="O570" s="12" t="str">
        <f t="shared" si="131"/>
        <v>Quarter 3 2013</v>
      </c>
      <c r="P570" s="12" t="str">
        <f t="shared" si="143"/>
        <v>Qtr 3 2013</v>
      </c>
      <c r="Q570" s="12" t="str">
        <f t="shared" si="132"/>
        <v>201307</v>
      </c>
    </row>
    <row r="571" spans="1:17" x14ac:dyDescent="0.25">
      <c r="A571" s="6">
        <v>41478</v>
      </c>
      <c r="B571" s="7">
        <f t="shared" si="133"/>
        <v>2013</v>
      </c>
      <c r="C571" s="7">
        <f t="shared" si="128"/>
        <v>7</v>
      </c>
      <c r="D571" s="8" t="str">
        <f t="shared" si="134"/>
        <v>July</v>
      </c>
      <c r="E571" s="7" t="str">
        <f t="shared" si="135"/>
        <v>Jul</v>
      </c>
      <c r="F571" s="9">
        <f t="shared" si="129"/>
        <v>3</v>
      </c>
      <c r="G571" s="7" t="str">
        <f t="shared" si="136"/>
        <v>Quarter 3</v>
      </c>
      <c r="H571" s="7" t="str">
        <f t="shared" si="137"/>
        <v>Q3</v>
      </c>
      <c r="I571" s="6" t="str">
        <f t="shared" si="138"/>
        <v>20133</v>
      </c>
      <c r="J571" s="7" t="str">
        <f t="shared" si="139"/>
        <v>Q3 2013</v>
      </c>
      <c r="K571" s="7" t="str">
        <f t="shared" si="130"/>
        <v>Jul 2013</v>
      </c>
      <c r="L571" s="10" t="str">
        <f t="shared" si="140"/>
        <v>July 2013</v>
      </c>
      <c r="M571" s="11" t="str">
        <f t="shared" si="141"/>
        <v>July</v>
      </c>
      <c r="N571" s="12" t="str">
        <f t="shared" si="142"/>
        <v>Jul</v>
      </c>
      <c r="O571" s="12" t="str">
        <f t="shared" si="131"/>
        <v>Quarter 3 2013</v>
      </c>
      <c r="P571" s="12" t="str">
        <f t="shared" si="143"/>
        <v>Qtr 3 2013</v>
      </c>
      <c r="Q571" s="12" t="str">
        <f t="shared" si="132"/>
        <v>201307</v>
      </c>
    </row>
    <row r="572" spans="1:17" x14ac:dyDescent="0.25">
      <c r="A572" s="6">
        <v>41479</v>
      </c>
      <c r="B572" s="7">
        <f t="shared" si="133"/>
        <v>2013</v>
      </c>
      <c r="C572" s="7">
        <f t="shared" si="128"/>
        <v>7</v>
      </c>
      <c r="D572" s="8" t="str">
        <f t="shared" si="134"/>
        <v>July</v>
      </c>
      <c r="E572" s="7" t="str">
        <f t="shared" si="135"/>
        <v>Jul</v>
      </c>
      <c r="F572" s="9">
        <f t="shared" si="129"/>
        <v>3</v>
      </c>
      <c r="G572" s="7" t="str">
        <f t="shared" si="136"/>
        <v>Quarter 3</v>
      </c>
      <c r="H572" s="7" t="str">
        <f t="shared" si="137"/>
        <v>Q3</v>
      </c>
      <c r="I572" s="6" t="str">
        <f t="shared" si="138"/>
        <v>20133</v>
      </c>
      <c r="J572" s="7" t="str">
        <f t="shared" si="139"/>
        <v>Q3 2013</v>
      </c>
      <c r="K572" s="7" t="str">
        <f t="shared" si="130"/>
        <v>Jul 2013</v>
      </c>
      <c r="L572" s="10" t="str">
        <f t="shared" si="140"/>
        <v>July 2013</v>
      </c>
      <c r="M572" s="11" t="str">
        <f t="shared" si="141"/>
        <v>July</v>
      </c>
      <c r="N572" s="12" t="str">
        <f t="shared" si="142"/>
        <v>Jul</v>
      </c>
      <c r="O572" s="12" t="str">
        <f t="shared" si="131"/>
        <v>Quarter 3 2013</v>
      </c>
      <c r="P572" s="12" t="str">
        <f t="shared" si="143"/>
        <v>Qtr 3 2013</v>
      </c>
      <c r="Q572" s="12" t="str">
        <f t="shared" si="132"/>
        <v>201307</v>
      </c>
    </row>
    <row r="573" spans="1:17" x14ac:dyDescent="0.25">
      <c r="A573" s="6">
        <v>41480</v>
      </c>
      <c r="B573" s="7">
        <f t="shared" si="133"/>
        <v>2013</v>
      </c>
      <c r="C573" s="7">
        <f t="shared" si="128"/>
        <v>7</v>
      </c>
      <c r="D573" s="8" t="str">
        <f t="shared" si="134"/>
        <v>July</v>
      </c>
      <c r="E573" s="7" t="str">
        <f t="shared" si="135"/>
        <v>Jul</v>
      </c>
      <c r="F573" s="9">
        <f t="shared" si="129"/>
        <v>3</v>
      </c>
      <c r="G573" s="7" t="str">
        <f t="shared" si="136"/>
        <v>Quarter 3</v>
      </c>
      <c r="H573" s="7" t="str">
        <f t="shared" si="137"/>
        <v>Q3</v>
      </c>
      <c r="I573" s="6" t="str">
        <f t="shared" si="138"/>
        <v>20133</v>
      </c>
      <c r="J573" s="7" t="str">
        <f t="shared" si="139"/>
        <v>Q3 2013</v>
      </c>
      <c r="K573" s="7" t="str">
        <f t="shared" si="130"/>
        <v>Jul 2013</v>
      </c>
      <c r="L573" s="10" t="str">
        <f t="shared" si="140"/>
        <v>July 2013</v>
      </c>
      <c r="M573" s="11" t="str">
        <f t="shared" si="141"/>
        <v>July</v>
      </c>
      <c r="N573" s="12" t="str">
        <f t="shared" si="142"/>
        <v>Jul</v>
      </c>
      <c r="O573" s="12" t="str">
        <f t="shared" si="131"/>
        <v>Quarter 3 2013</v>
      </c>
      <c r="P573" s="12" t="str">
        <f t="shared" si="143"/>
        <v>Qtr 3 2013</v>
      </c>
      <c r="Q573" s="12" t="str">
        <f t="shared" si="132"/>
        <v>201307</v>
      </c>
    </row>
    <row r="574" spans="1:17" x14ac:dyDescent="0.25">
      <c r="A574" s="6">
        <v>41481</v>
      </c>
      <c r="B574" s="7">
        <f t="shared" si="133"/>
        <v>2013</v>
      </c>
      <c r="C574" s="7">
        <f t="shared" si="128"/>
        <v>7</v>
      </c>
      <c r="D574" s="8" t="str">
        <f t="shared" si="134"/>
        <v>July</v>
      </c>
      <c r="E574" s="7" t="str">
        <f t="shared" si="135"/>
        <v>Jul</v>
      </c>
      <c r="F574" s="9">
        <f t="shared" si="129"/>
        <v>3</v>
      </c>
      <c r="G574" s="7" t="str">
        <f t="shared" si="136"/>
        <v>Quarter 3</v>
      </c>
      <c r="H574" s="7" t="str">
        <f t="shared" si="137"/>
        <v>Q3</v>
      </c>
      <c r="I574" s="6" t="str">
        <f t="shared" si="138"/>
        <v>20133</v>
      </c>
      <c r="J574" s="7" t="str">
        <f t="shared" si="139"/>
        <v>Q3 2013</v>
      </c>
      <c r="K574" s="7" t="str">
        <f t="shared" si="130"/>
        <v>Jul 2013</v>
      </c>
      <c r="L574" s="10" t="str">
        <f t="shared" si="140"/>
        <v>July 2013</v>
      </c>
      <c r="M574" s="11" t="str">
        <f t="shared" si="141"/>
        <v>July</v>
      </c>
      <c r="N574" s="12" t="str">
        <f t="shared" si="142"/>
        <v>Jul</v>
      </c>
      <c r="O574" s="12" t="str">
        <f t="shared" si="131"/>
        <v>Quarter 3 2013</v>
      </c>
      <c r="P574" s="12" t="str">
        <f t="shared" si="143"/>
        <v>Qtr 3 2013</v>
      </c>
      <c r="Q574" s="12" t="str">
        <f t="shared" si="132"/>
        <v>201307</v>
      </c>
    </row>
    <row r="575" spans="1:17" x14ac:dyDescent="0.25">
      <c r="A575" s="6">
        <v>41482</v>
      </c>
      <c r="B575" s="7">
        <f t="shared" si="133"/>
        <v>2013</v>
      </c>
      <c r="C575" s="7">
        <f t="shared" si="128"/>
        <v>7</v>
      </c>
      <c r="D575" s="8" t="str">
        <f t="shared" si="134"/>
        <v>July</v>
      </c>
      <c r="E575" s="7" t="str">
        <f t="shared" si="135"/>
        <v>Jul</v>
      </c>
      <c r="F575" s="9">
        <f t="shared" si="129"/>
        <v>3</v>
      </c>
      <c r="G575" s="7" t="str">
        <f t="shared" si="136"/>
        <v>Quarter 3</v>
      </c>
      <c r="H575" s="7" t="str">
        <f t="shared" si="137"/>
        <v>Q3</v>
      </c>
      <c r="I575" s="6" t="str">
        <f t="shared" si="138"/>
        <v>20133</v>
      </c>
      <c r="J575" s="7" t="str">
        <f t="shared" si="139"/>
        <v>Q3 2013</v>
      </c>
      <c r="K575" s="7" t="str">
        <f t="shared" si="130"/>
        <v>Jul 2013</v>
      </c>
      <c r="L575" s="10" t="str">
        <f t="shared" si="140"/>
        <v>July 2013</v>
      </c>
      <c r="M575" s="11" t="str">
        <f t="shared" si="141"/>
        <v>July</v>
      </c>
      <c r="N575" s="12" t="str">
        <f t="shared" si="142"/>
        <v>Jul</v>
      </c>
      <c r="O575" s="12" t="str">
        <f t="shared" si="131"/>
        <v>Quarter 3 2013</v>
      </c>
      <c r="P575" s="12" t="str">
        <f t="shared" si="143"/>
        <v>Qtr 3 2013</v>
      </c>
      <c r="Q575" s="12" t="str">
        <f t="shared" si="132"/>
        <v>201307</v>
      </c>
    </row>
    <row r="576" spans="1:17" x14ac:dyDescent="0.25">
      <c r="A576" s="6">
        <v>41483</v>
      </c>
      <c r="B576" s="7">
        <f t="shared" si="133"/>
        <v>2013</v>
      </c>
      <c r="C576" s="7">
        <f t="shared" si="128"/>
        <v>7</v>
      </c>
      <c r="D576" s="8" t="str">
        <f t="shared" si="134"/>
        <v>July</v>
      </c>
      <c r="E576" s="7" t="str">
        <f t="shared" si="135"/>
        <v>Jul</v>
      </c>
      <c r="F576" s="9">
        <f t="shared" si="129"/>
        <v>3</v>
      </c>
      <c r="G576" s="7" t="str">
        <f t="shared" si="136"/>
        <v>Quarter 3</v>
      </c>
      <c r="H576" s="7" t="str">
        <f t="shared" si="137"/>
        <v>Q3</v>
      </c>
      <c r="I576" s="6" t="str">
        <f t="shared" si="138"/>
        <v>20133</v>
      </c>
      <c r="J576" s="7" t="str">
        <f t="shared" si="139"/>
        <v>Q3 2013</v>
      </c>
      <c r="K576" s="7" t="str">
        <f t="shared" si="130"/>
        <v>Jul 2013</v>
      </c>
      <c r="L576" s="10" t="str">
        <f t="shared" si="140"/>
        <v>July 2013</v>
      </c>
      <c r="M576" s="11" t="str">
        <f t="shared" si="141"/>
        <v>July</v>
      </c>
      <c r="N576" s="12" t="str">
        <f t="shared" si="142"/>
        <v>Jul</v>
      </c>
      <c r="O576" s="12" t="str">
        <f t="shared" si="131"/>
        <v>Quarter 3 2013</v>
      </c>
      <c r="P576" s="12" t="str">
        <f t="shared" si="143"/>
        <v>Qtr 3 2013</v>
      </c>
      <c r="Q576" s="12" t="str">
        <f t="shared" si="132"/>
        <v>201307</v>
      </c>
    </row>
    <row r="577" spans="1:17" x14ac:dyDescent="0.25">
      <c r="A577" s="6">
        <v>41484</v>
      </c>
      <c r="B577" s="7">
        <f t="shared" si="133"/>
        <v>2013</v>
      </c>
      <c r="C577" s="7">
        <f t="shared" si="128"/>
        <v>7</v>
      </c>
      <c r="D577" s="8" t="str">
        <f t="shared" si="134"/>
        <v>July</v>
      </c>
      <c r="E577" s="7" t="str">
        <f t="shared" si="135"/>
        <v>Jul</v>
      </c>
      <c r="F577" s="9">
        <f t="shared" si="129"/>
        <v>3</v>
      </c>
      <c r="G577" s="7" t="str">
        <f t="shared" si="136"/>
        <v>Quarter 3</v>
      </c>
      <c r="H577" s="7" t="str">
        <f t="shared" si="137"/>
        <v>Q3</v>
      </c>
      <c r="I577" s="6" t="str">
        <f t="shared" si="138"/>
        <v>20133</v>
      </c>
      <c r="J577" s="7" t="str">
        <f t="shared" si="139"/>
        <v>Q3 2013</v>
      </c>
      <c r="K577" s="7" t="str">
        <f t="shared" si="130"/>
        <v>Jul 2013</v>
      </c>
      <c r="L577" s="10" t="str">
        <f t="shared" si="140"/>
        <v>July 2013</v>
      </c>
      <c r="M577" s="11" t="str">
        <f t="shared" si="141"/>
        <v>July</v>
      </c>
      <c r="N577" s="12" t="str">
        <f t="shared" si="142"/>
        <v>Jul</v>
      </c>
      <c r="O577" s="12" t="str">
        <f t="shared" si="131"/>
        <v>Quarter 3 2013</v>
      </c>
      <c r="P577" s="12" t="str">
        <f t="shared" si="143"/>
        <v>Qtr 3 2013</v>
      </c>
      <c r="Q577" s="12" t="str">
        <f t="shared" si="132"/>
        <v>201307</v>
      </c>
    </row>
    <row r="578" spans="1:17" x14ac:dyDescent="0.25">
      <c r="A578" s="6">
        <v>41485</v>
      </c>
      <c r="B578" s="7">
        <f t="shared" si="133"/>
        <v>2013</v>
      </c>
      <c r="C578" s="7">
        <f t="shared" ref="C578:C641" si="144">MONTH(A578)</f>
        <v>7</v>
      </c>
      <c r="D578" s="8" t="str">
        <f t="shared" si="134"/>
        <v>July</v>
      </c>
      <c r="E578" s="7" t="str">
        <f t="shared" si="135"/>
        <v>Jul</v>
      </c>
      <c r="F578" s="9">
        <f t="shared" ref="F578:F641" si="145">ROUNDUP(MONTH(A578)/3,0)</f>
        <v>3</v>
      </c>
      <c r="G578" s="7" t="str">
        <f t="shared" si="136"/>
        <v>Quarter 3</v>
      </c>
      <c r="H578" s="7" t="str">
        <f t="shared" si="137"/>
        <v>Q3</v>
      </c>
      <c r="I578" s="6" t="str">
        <f t="shared" si="138"/>
        <v>20133</v>
      </c>
      <c r="J578" s="7" t="str">
        <f t="shared" si="139"/>
        <v>Q3 2013</v>
      </c>
      <c r="K578" s="7" t="str">
        <f t="shared" ref="K578:K641" si="146">TEXT(A578,"mmm") &amp; " " &amp; YEAR(A578)</f>
        <v>Jul 2013</v>
      </c>
      <c r="L578" s="10" t="str">
        <f t="shared" si="140"/>
        <v>July 2013</v>
      </c>
      <c r="M578" s="11" t="str">
        <f t="shared" si="141"/>
        <v>July</v>
      </c>
      <c r="N578" s="12" t="str">
        <f t="shared" si="142"/>
        <v>Jul</v>
      </c>
      <c r="O578" s="12" t="str">
        <f t="shared" ref="O578:O641" si="147">"Quarter " &amp; ROUNDUP(MONTH(A578)/3,0)&amp; " " &amp; YEAR(A578)</f>
        <v>Quarter 3 2013</v>
      </c>
      <c r="P578" s="12" t="str">
        <f t="shared" si="143"/>
        <v>Qtr 3 2013</v>
      </c>
      <c r="Q578" s="12" t="str">
        <f t="shared" ref="Q578:Q641" si="148">YEAR(A578)&amp; RIGHT("0" &amp; MONTH(A578),2)</f>
        <v>201307</v>
      </c>
    </row>
    <row r="579" spans="1:17" x14ac:dyDescent="0.25">
      <c r="A579" s="6">
        <v>41486</v>
      </c>
      <c r="B579" s="7">
        <f t="shared" ref="B579:B642" si="149">YEAR(A579)</f>
        <v>2013</v>
      </c>
      <c r="C579" s="7">
        <f t="shared" si="144"/>
        <v>7</v>
      </c>
      <c r="D579" s="8" t="str">
        <f t="shared" ref="D579:D642" si="150">TEXT(A579,"mmmm")</f>
        <v>July</v>
      </c>
      <c r="E579" s="7" t="str">
        <f t="shared" ref="E579:E642" si="151">TEXT(A579,"mmm")</f>
        <v>Jul</v>
      </c>
      <c r="F579" s="9">
        <f t="shared" si="145"/>
        <v>3</v>
      </c>
      <c r="G579" s="7" t="str">
        <f t="shared" ref="G579:G642" si="152">"Quarter " &amp; ROUNDUP(MONTH(A579)/3,0)</f>
        <v>Quarter 3</v>
      </c>
      <c r="H579" s="7" t="str">
        <f t="shared" ref="H579:H642" si="153">"Q" &amp; ROUNDUP(MONTH(A579)/3,0)</f>
        <v>Q3</v>
      </c>
      <c r="I579" s="6" t="str">
        <f t="shared" ref="I579:I642" si="154">YEAR(A579) &amp; ROUNDUP(MONTH(A579)/3,0)</f>
        <v>20133</v>
      </c>
      <c r="J579" s="7" t="str">
        <f t="shared" ref="J579:J642" si="155">"Q" &amp; ROUNDUP(MONTH(A579)/3,0) &amp; " " &amp; YEAR(A579)</f>
        <v>Q3 2013</v>
      </c>
      <c r="K579" s="7" t="str">
        <f t="shared" si="146"/>
        <v>Jul 2013</v>
      </c>
      <c r="L579" s="10" t="str">
        <f t="shared" ref="L579:L642" si="156">TEXT(A579,"Mmmm") &amp; " " &amp; YEAR(A579)</f>
        <v>July 2013</v>
      </c>
      <c r="M579" s="11" t="str">
        <f t="shared" ref="M579:M642" si="157">TEXT(A579,"Mmmm")</f>
        <v>July</v>
      </c>
      <c r="N579" s="12" t="str">
        <f t="shared" ref="N579:N642" si="158">TEXT(A579,"mmm")</f>
        <v>Jul</v>
      </c>
      <c r="O579" s="12" t="str">
        <f t="shared" si="147"/>
        <v>Quarter 3 2013</v>
      </c>
      <c r="P579" s="12" t="str">
        <f t="shared" ref="P579:P642" si="159">"Qtr " &amp; ROUNDUP(MONTH(A579)/3,0)&amp; " " &amp; YEAR(A579)</f>
        <v>Qtr 3 2013</v>
      </c>
      <c r="Q579" s="12" t="str">
        <f t="shared" si="148"/>
        <v>201307</v>
      </c>
    </row>
    <row r="580" spans="1:17" x14ac:dyDescent="0.25">
      <c r="A580" s="6">
        <v>41487</v>
      </c>
      <c r="B580" s="7">
        <f t="shared" si="149"/>
        <v>2013</v>
      </c>
      <c r="C580" s="7">
        <f t="shared" si="144"/>
        <v>8</v>
      </c>
      <c r="D580" s="8" t="str">
        <f t="shared" si="150"/>
        <v>August</v>
      </c>
      <c r="E580" s="7" t="str">
        <f t="shared" si="151"/>
        <v>Aug</v>
      </c>
      <c r="F580" s="9">
        <f t="shared" si="145"/>
        <v>3</v>
      </c>
      <c r="G580" s="7" t="str">
        <f t="shared" si="152"/>
        <v>Quarter 3</v>
      </c>
      <c r="H580" s="7" t="str">
        <f t="shared" si="153"/>
        <v>Q3</v>
      </c>
      <c r="I580" s="6" t="str">
        <f t="shared" si="154"/>
        <v>20133</v>
      </c>
      <c r="J580" s="7" t="str">
        <f t="shared" si="155"/>
        <v>Q3 2013</v>
      </c>
      <c r="K580" s="7" t="str">
        <f t="shared" si="146"/>
        <v>Aug 2013</v>
      </c>
      <c r="L580" s="10" t="str">
        <f t="shared" si="156"/>
        <v>August 2013</v>
      </c>
      <c r="M580" s="11" t="str">
        <f t="shared" si="157"/>
        <v>August</v>
      </c>
      <c r="N580" s="12" t="str">
        <f t="shared" si="158"/>
        <v>Aug</v>
      </c>
      <c r="O580" s="12" t="str">
        <f t="shared" si="147"/>
        <v>Quarter 3 2013</v>
      </c>
      <c r="P580" s="12" t="str">
        <f t="shared" si="159"/>
        <v>Qtr 3 2013</v>
      </c>
      <c r="Q580" s="12" t="str">
        <f t="shared" si="148"/>
        <v>201308</v>
      </c>
    </row>
    <row r="581" spans="1:17" x14ac:dyDescent="0.25">
      <c r="A581" s="6">
        <v>41488</v>
      </c>
      <c r="B581" s="7">
        <f t="shared" si="149"/>
        <v>2013</v>
      </c>
      <c r="C581" s="7">
        <f t="shared" si="144"/>
        <v>8</v>
      </c>
      <c r="D581" s="8" t="str">
        <f t="shared" si="150"/>
        <v>August</v>
      </c>
      <c r="E581" s="7" t="str">
        <f t="shared" si="151"/>
        <v>Aug</v>
      </c>
      <c r="F581" s="9">
        <f t="shared" si="145"/>
        <v>3</v>
      </c>
      <c r="G581" s="7" t="str">
        <f t="shared" si="152"/>
        <v>Quarter 3</v>
      </c>
      <c r="H581" s="7" t="str">
        <f t="shared" si="153"/>
        <v>Q3</v>
      </c>
      <c r="I581" s="6" t="str">
        <f t="shared" si="154"/>
        <v>20133</v>
      </c>
      <c r="J581" s="7" t="str">
        <f t="shared" si="155"/>
        <v>Q3 2013</v>
      </c>
      <c r="K581" s="7" t="str">
        <f t="shared" si="146"/>
        <v>Aug 2013</v>
      </c>
      <c r="L581" s="10" t="str">
        <f t="shared" si="156"/>
        <v>August 2013</v>
      </c>
      <c r="M581" s="11" t="str">
        <f t="shared" si="157"/>
        <v>August</v>
      </c>
      <c r="N581" s="12" t="str">
        <f t="shared" si="158"/>
        <v>Aug</v>
      </c>
      <c r="O581" s="12" t="str">
        <f t="shared" si="147"/>
        <v>Quarter 3 2013</v>
      </c>
      <c r="P581" s="12" t="str">
        <f t="shared" si="159"/>
        <v>Qtr 3 2013</v>
      </c>
      <c r="Q581" s="12" t="str">
        <f t="shared" si="148"/>
        <v>201308</v>
      </c>
    </row>
    <row r="582" spans="1:17" x14ac:dyDescent="0.25">
      <c r="A582" s="6">
        <v>41489</v>
      </c>
      <c r="B582" s="7">
        <f t="shared" si="149"/>
        <v>2013</v>
      </c>
      <c r="C582" s="7">
        <f t="shared" si="144"/>
        <v>8</v>
      </c>
      <c r="D582" s="8" t="str">
        <f t="shared" si="150"/>
        <v>August</v>
      </c>
      <c r="E582" s="7" t="str">
        <f t="shared" si="151"/>
        <v>Aug</v>
      </c>
      <c r="F582" s="9">
        <f t="shared" si="145"/>
        <v>3</v>
      </c>
      <c r="G582" s="7" t="str">
        <f t="shared" si="152"/>
        <v>Quarter 3</v>
      </c>
      <c r="H582" s="7" t="str">
        <f t="shared" si="153"/>
        <v>Q3</v>
      </c>
      <c r="I582" s="6" t="str">
        <f t="shared" si="154"/>
        <v>20133</v>
      </c>
      <c r="J582" s="7" t="str">
        <f t="shared" si="155"/>
        <v>Q3 2013</v>
      </c>
      <c r="K582" s="7" t="str">
        <f t="shared" si="146"/>
        <v>Aug 2013</v>
      </c>
      <c r="L582" s="10" t="str">
        <f t="shared" si="156"/>
        <v>August 2013</v>
      </c>
      <c r="M582" s="11" t="str">
        <f t="shared" si="157"/>
        <v>August</v>
      </c>
      <c r="N582" s="12" t="str">
        <f t="shared" si="158"/>
        <v>Aug</v>
      </c>
      <c r="O582" s="12" t="str">
        <f t="shared" si="147"/>
        <v>Quarter 3 2013</v>
      </c>
      <c r="P582" s="12" t="str">
        <f t="shared" si="159"/>
        <v>Qtr 3 2013</v>
      </c>
      <c r="Q582" s="12" t="str">
        <f t="shared" si="148"/>
        <v>201308</v>
      </c>
    </row>
    <row r="583" spans="1:17" x14ac:dyDescent="0.25">
      <c r="A583" s="6">
        <v>41490</v>
      </c>
      <c r="B583" s="7">
        <f t="shared" si="149"/>
        <v>2013</v>
      </c>
      <c r="C583" s="7">
        <f t="shared" si="144"/>
        <v>8</v>
      </c>
      <c r="D583" s="8" t="str">
        <f t="shared" si="150"/>
        <v>August</v>
      </c>
      <c r="E583" s="7" t="str">
        <f t="shared" si="151"/>
        <v>Aug</v>
      </c>
      <c r="F583" s="9">
        <f t="shared" si="145"/>
        <v>3</v>
      </c>
      <c r="G583" s="7" t="str">
        <f t="shared" si="152"/>
        <v>Quarter 3</v>
      </c>
      <c r="H583" s="7" t="str">
        <f t="shared" si="153"/>
        <v>Q3</v>
      </c>
      <c r="I583" s="6" t="str">
        <f t="shared" si="154"/>
        <v>20133</v>
      </c>
      <c r="J583" s="7" t="str">
        <f t="shared" si="155"/>
        <v>Q3 2013</v>
      </c>
      <c r="K583" s="7" t="str">
        <f t="shared" si="146"/>
        <v>Aug 2013</v>
      </c>
      <c r="L583" s="10" t="str">
        <f t="shared" si="156"/>
        <v>August 2013</v>
      </c>
      <c r="M583" s="11" t="str">
        <f t="shared" si="157"/>
        <v>August</v>
      </c>
      <c r="N583" s="12" t="str">
        <f t="shared" si="158"/>
        <v>Aug</v>
      </c>
      <c r="O583" s="12" t="str">
        <f t="shared" si="147"/>
        <v>Quarter 3 2013</v>
      </c>
      <c r="P583" s="12" t="str">
        <f t="shared" si="159"/>
        <v>Qtr 3 2013</v>
      </c>
      <c r="Q583" s="12" t="str">
        <f t="shared" si="148"/>
        <v>201308</v>
      </c>
    </row>
    <row r="584" spans="1:17" x14ac:dyDescent="0.25">
      <c r="A584" s="6">
        <v>41491</v>
      </c>
      <c r="B584" s="7">
        <f t="shared" si="149"/>
        <v>2013</v>
      </c>
      <c r="C584" s="7">
        <f t="shared" si="144"/>
        <v>8</v>
      </c>
      <c r="D584" s="8" t="str">
        <f t="shared" si="150"/>
        <v>August</v>
      </c>
      <c r="E584" s="7" t="str">
        <f t="shared" si="151"/>
        <v>Aug</v>
      </c>
      <c r="F584" s="9">
        <f t="shared" si="145"/>
        <v>3</v>
      </c>
      <c r="G584" s="7" t="str">
        <f t="shared" si="152"/>
        <v>Quarter 3</v>
      </c>
      <c r="H584" s="7" t="str">
        <f t="shared" si="153"/>
        <v>Q3</v>
      </c>
      <c r="I584" s="6" t="str">
        <f t="shared" si="154"/>
        <v>20133</v>
      </c>
      <c r="J584" s="7" t="str">
        <f t="shared" si="155"/>
        <v>Q3 2013</v>
      </c>
      <c r="K584" s="7" t="str">
        <f t="shared" si="146"/>
        <v>Aug 2013</v>
      </c>
      <c r="L584" s="10" t="str">
        <f t="shared" si="156"/>
        <v>August 2013</v>
      </c>
      <c r="M584" s="11" t="str">
        <f t="shared" si="157"/>
        <v>August</v>
      </c>
      <c r="N584" s="12" t="str">
        <f t="shared" si="158"/>
        <v>Aug</v>
      </c>
      <c r="O584" s="12" t="str">
        <f t="shared" si="147"/>
        <v>Quarter 3 2013</v>
      </c>
      <c r="P584" s="12" t="str">
        <f t="shared" si="159"/>
        <v>Qtr 3 2013</v>
      </c>
      <c r="Q584" s="12" t="str">
        <f t="shared" si="148"/>
        <v>201308</v>
      </c>
    </row>
    <row r="585" spans="1:17" x14ac:dyDescent="0.25">
      <c r="A585" s="6">
        <v>41492</v>
      </c>
      <c r="B585" s="7">
        <f t="shared" si="149"/>
        <v>2013</v>
      </c>
      <c r="C585" s="7">
        <f t="shared" si="144"/>
        <v>8</v>
      </c>
      <c r="D585" s="8" t="str">
        <f t="shared" si="150"/>
        <v>August</v>
      </c>
      <c r="E585" s="7" t="str">
        <f t="shared" si="151"/>
        <v>Aug</v>
      </c>
      <c r="F585" s="9">
        <f t="shared" si="145"/>
        <v>3</v>
      </c>
      <c r="G585" s="7" t="str">
        <f t="shared" si="152"/>
        <v>Quarter 3</v>
      </c>
      <c r="H585" s="7" t="str">
        <f t="shared" si="153"/>
        <v>Q3</v>
      </c>
      <c r="I585" s="6" t="str">
        <f t="shared" si="154"/>
        <v>20133</v>
      </c>
      <c r="J585" s="7" t="str">
        <f t="shared" si="155"/>
        <v>Q3 2013</v>
      </c>
      <c r="K585" s="7" t="str">
        <f t="shared" si="146"/>
        <v>Aug 2013</v>
      </c>
      <c r="L585" s="10" t="str">
        <f t="shared" si="156"/>
        <v>August 2013</v>
      </c>
      <c r="M585" s="11" t="str">
        <f t="shared" si="157"/>
        <v>August</v>
      </c>
      <c r="N585" s="12" t="str">
        <f t="shared" si="158"/>
        <v>Aug</v>
      </c>
      <c r="O585" s="12" t="str">
        <f t="shared" si="147"/>
        <v>Quarter 3 2013</v>
      </c>
      <c r="P585" s="12" t="str">
        <f t="shared" si="159"/>
        <v>Qtr 3 2013</v>
      </c>
      <c r="Q585" s="12" t="str">
        <f t="shared" si="148"/>
        <v>201308</v>
      </c>
    </row>
    <row r="586" spans="1:17" x14ac:dyDescent="0.25">
      <c r="A586" s="6">
        <v>41493</v>
      </c>
      <c r="B586" s="7">
        <f t="shared" si="149"/>
        <v>2013</v>
      </c>
      <c r="C586" s="7">
        <f t="shared" si="144"/>
        <v>8</v>
      </c>
      <c r="D586" s="8" t="str">
        <f t="shared" si="150"/>
        <v>August</v>
      </c>
      <c r="E586" s="7" t="str">
        <f t="shared" si="151"/>
        <v>Aug</v>
      </c>
      <c r="F586" s="9">
        <f t="shared" si="145"/>
        <v>3</v>
      </c>
      <c r="G586" s="7" t="str">
        <f t="shared" si="152"/>
        <v>Quarter 3</v>
      </c>
      <c r="H586" s="7" t="str">
        <f t="shared" si="153"/>
        <v>Q3</v>
      </c>
      <c r="I586" s="6" t="str">
        <f t="shared" si="154"/>
        <v>20133</v>
      </c>
      <c r="J586" s="7" t="str">
        <f t="shared" si="155"/>
        <v>Q3 2013</v>
      </c>
      <c r="K586" s="7" t="str">
        <f t="shared" si="146"/>
        <v>Aug 2013</v>
      </c>
      <c r="L586" s="10" t="str">
        <f t="shared" si="156"/>
        <v>August 2013</v>
      </c>
      <c r="M586" s="11" t="str">
        <f t="shared" si="157"/>
        <v>August</v>
      </c>
      <c r="N586" s="12" t="str">
        <f t="shared" si="158"/>
        <v>Aug</v>
      </c>
      <c r="O586" s="12" t="str">
        <f t="shared" si="147"/>
        <v>Quarter 3 2013</v>
      </c>
      <c r="P586" s="12" t="str">
        <f t="shared" si="159"/>
        <v>Qtr 3 2013</v>
      </c>
      <c r="Q586" s="12" t="str">
        <f t="shared" si="148"/>
        <v>201308</v>
      </c>
    </row>
    <row r="587" spans="1:17" x14ac:dyDescent="0.25">
      <c r="A587" s="6">
        <v>41494</v>
      </c>
      <c r="B587" s="7">
        <f t="shared" si="149"/>
        <v>2013</v>
      </c>
      <c r="C587" s="7">
        <f t="shared" si="144"/>
        <v>8</v>
      </c>
      <c r="D587" s="8" t="str">
        <f t="shared" si="150"/>
        <v>August</v>
      </c>
      <c r="E587" s="7" t="str">
        <f t="shared" si="151"/>
        <v>Aug</v>
      </c>
      <c r="F587" s="9">
        <f t="shared" si="145"/>
        <v>3</v>
      </c>
      <c r="G587" s="7" t="str">
        <f t="shared" si="152"/>
        <v>Quarter 3</v>
      </c>
      <c r="H587" s="7" t="str">
        <f t="shared" si="153"/>
        <v>Q3</v>
      </c>
      <c r="I587" s="6" t="str">
        <f t="shared" si="154"/>
        <v>20133</v>
      </c>
      <c r="J587" s="7" t="str">
        <f t="shared" si="155"/>
        <v>Q3 2013</v>
      </c>
      <c r="K587" s="7" t="str">
        <f t="shared" si="146"/>
        <v>Aug 2013</v>
      </c>
      <c r="L587" s="10" t="str">
        <f t="shared" si="156"/>
        <v>August 2013</v>
      </c>
      <c r="M587" s="11" t="str">
        <f t="shared" si="157"/>
        <v>August</v>
      </c>
      <c r="N587" s="12" t="str">
        <f t="shared" si="158"/>
        <v>Aug</v>
      </c>
      <c r="O587" s="12" t="str">
        <f t="shared" si="147"/>
        <v>Quarter 3 2013</v>
      </c>
      <c r="P587" s="12" t="str">
        <f t="shared" si="159"/>
        <v>Qtr 3 2013</v>
      </c>
      <c r="Q587" s="12" t="str">
        <f t="shared" si="148"/>
        <v>201308</v>
      </c>
    </row>
    <row r="588" spans="1:17" x14ac:dyDescent="0.25">
      <c r="A588" s="6">
        <v>41495</v>
      </c>
      <c r="B588" s="7">
        <f t="shared" si="149"/>
        <v>2013</v>
      </c>
      <c r="C588" s="7">
        <f t="shared" si="144"/>
        <v>8</v>
      </c>
      <c r="D588" s="8" t="str">
        <f t="shared" si="150"/>
        <v>August</v>
      </c>
      <c r="E588" s="7" t="str">
        <f t="shared" si="151"/>
        <v>Aug</v>
      </c>
      <c r="F588" s="9">
        <f t="shared" si="145"/>
        <v>3</v>
      </c>
      <c r="G588" s="7" t="str">
        <f t="shared" si="152"/>
        <v>Quarter 3</v>
      </c>
      <c r="H588" s="7" t="str">
        <f t="shared" si="153"/>
        <v>Q3</v>
      </c>
      <c r="I588" s="6" t="str">
        <f t="shared" si="154"/>
        <v>20133</v>
      </c>
      <c r="J588" s="7" t="str">
        <f t="shared" si="155"/>
        <v>Q3 2013</v>
      </c>
      <c r="K588" s="7" t="str">
        <f t="shared" si="146"/>
        <v>Aug 2013</v>
      </c>
      <c r="L588" s="10" t="str">
        <f t="shared" si="156"/>
        <v>August 2013</v>
      </c>
      <c r="M588" s="11" t="str">
        <f t="shared" si="157"/>
        <v>August</v>
      </c>
      <c r="N588" s="12" t="str">
        <f t="shared" si="158"/>
        <v>Aug</v>
      </c>
      <c r="O588" s="12" t="str">
        <f t="shared" si="147"/>
        <v>Quarter 3 2013</v>
      </c>
      <c r="P588" s="12" t="str">
        <f t="shared" si="159"/>
        <v>Qtr 3 2013</v>
      </c>
      <c r="Q588" s="12" t="str">
        <f t="shared" si="148"/>
        <v>201308</v>
      </c>
    </row>
    <row r="589" spans="1:17" x14ac:dyDescent="0.25">
      <c r="A589" s="6">
        <v>41496</v>
      </c>
      <c r="B589" s="7">
        <f t="shared" si="149"/>
        <v>2013</v>
      </c>
      <c r="C589" s="7">
        <f t="shared" si="144"/>
        <v>8</v>
      </c>
      <c r="D589" s="8" t="str">
        <f t="shared" si="150"/>
        <v>August</v>
      </c>
      <c r="E589" s="7" t="str">
        <f t="shared" si="151"/>
        <v>Aug</v>
      </c>
      <c r="F589" s="9">
        <f t="shared" si="145"/>
        <v>3</v>
      </c>
      <c r="G589" s="7" t="str">
        <f t="shared" si="152"/>
        <v>Quarter 3</v>
      </c>
      <c r="H589" s="7" t="str">
        <f t="shared" si="153"/>
        <v>Q3</v>
      </c>
      <c r="I589" s="6" t="str">
        <f t="shared" si="154"/>
        <v>20133</v>
      </c>
      <c r="J589" s="7" t="str">
        <f t="shared" si="155"/>
        <v>Q3 2013</v>
      </c>
      <c r="K589" s="7" t="str">
        <f t="shared" si="146"/>
        <v>Aug 2013</v>
      </c>
      <c r="L589" s="10" t="str">
        <f t="shared" si="156"/>
        <v>August 2013</v>
      </c>
      <c r="M589" s="11" t="str">
        <f t="shared" si="157"/>
        <v>August</v>
      </c>
      <c r="N589" s="12" t="str">
        <f t="shared" si="158"/>
        <v>Aug</v>
      </c>
      <c r="O589" s="12" t="str">
        <f t="shared" si="147"/>
        <v>Quarter 3 2013</v>
      </c>
      <c r="P589" s="12" t="str">
        <f t="shared" si="159"/>
        <v>Qtr 3 2013</v>
      </c>
      <c r="Q589" s="12" t="str">
        <f t="shared" si="148"/>
        <v>201308</v>
      </c>
    </row>
    <row r="590" spans="1:17" x14ac:dyDescent="0.25">
      <c r="A590" s="6">
        <v>41497</v>
      </c>
      <c r="B590" s="7">
        <f t="shared" si="149"/>
        <v>2013</v>
      </c>
      <c r="C590" s="7">
        <f t="shared" si="144"/>
        <v>8</v>
      </c>
      <c r="D590" s="8" t="str">
        <f t="shared" si="150"/>
        <v>August</v>
      </c>
      <c r="E590" s="7" t="str">
        <f t="shared" si="151"/>
        <v>Aug</v>
      </c>
      <c r="F590" s="9">
        <f t="shared" si="145"/>
        <v>3</v>
      </c>
      <c r="G590" s="7" t="str">
        <f t="shared" si="152"/>
        <v>Quarter 3</v>
      </c>
      <c r="H590" s="7" t="str">
        <f t="shared" si="153"/>
        <v>Q3</v>
      </c>
      <c r="I590" s="6" t="str">
        <f t="shared" si="154"/>
        <v>20133</v>
      </c>
      <c r="J590" s="7" t="str">
        <f t="shared" si="155"/>
        <v>Q3 2013</v>
      </c>
      <c r="K590" s="7" t="str">
        <f t="shared" si="146"/>
        <v>Aug 2013</v>
      </c>
      <c r="L590" s="10" t="str">
        <f t="shared" si="156"/>
        <v>August 2013</v>
      </c>
      <c r="M590" s="11" t="str">
        <f t="shared" si="157"/>
        <v>August</v>
      </c>
      <c r="N590" s="12" t="str">
        <f t="shared" si="158"/>
        <v>Aug</v>
      </c>
      <c r="O590" s="12" t="str">
        <f t="shared" si="147"/>
        <v>Quarter 3 2013</v>
      </c>
      <c r="P590" s="12" t="str">
        <f t="shared" si="159"/>
        <v>Qtr 3 2013</v>
      </c>
      <c r="Q590" s="12" t="str">
        <f t="shared" si="148"/>
        <v>201308</v>
      </c>
    </row>
    <row r="591" spans="1:17" x14ac:dyDescent="0.25">
      <c r="A591" s="6">
        <v>41498</v>
      </c>
      <c r="B591" s="7">
        <f t="shared" si="149"/>
        <v>2013</v>
      </c>
      <c r="C591" s="7">
        <f t="shared" si="144"/>
        <v>8</v>
      </c>
      <c r="D591" s="8" t="str">
        <f t="shared" si="150"/>
        <v>August</v>
      </c>
      <c r="E591" s="7" t="str">
        <f t="shared" si="151"/>
        <v>Aug</v>
      </c>
      <c r="F591" s="9">
        <f t="shared" si="145"/>
        <v>3</v>
      </c>
      <c r="G591" s="7" t="str">
        <f t="shared" si="152"/>
        <v>Quarter 3</v>
      </c>
      <c r="H591" s="7" t="str">
        <f t="shared" si="153"/>
        <v>Q3</v>
      </c>
      <c r="I591" s="6" t="str">
        <f t="shared" si="154"/>
        <v>20133</v>
      </c>
      <c r="J591" s="7" t="str">
        <f t="shared" si="155"/>
        <v>Q3 2013</v>
      </c>
      <c r="K591" s="7" t="str">
        <f t="shared" si="146"/>
        <v>Aug 2013</v>
      </c>
      <c r="L591" s="10" t="str">
        <f t="shared" si="156"/>
        <v>August 2013</v>
      </c>
      <c r="M591" s="11" t="str">
        <f t="shared" si="157"/>
        <v>August</v>
      </c>
      <c r="N591" s="12" t="str">
        <f t="shared" si="158"/>
        <v>Aug</v>
      </c>
      <c r="O591" s="12" t="str">
        <f t="shared" si="147"/>
        <v>Quarter 3 2013</v>
      </c>
      <c r="P591" s="12" t="str">
        <f t="shared" si="159"/>
        <v>Qtr 3 2013</v>
      </c>
      <c r="Q591" s="12" t="str">
        <f t="shared" si="148"/>
        <v>201308</v>
      </c>
    </row>
    <row r="592" spans="1:17" x14ac:dyDescent="0.25">
      <c r="A592" s="6">
        <v>41499</v>
      </c>
      <c r="B592" s="7">
        <f t="shared" si="149"/>
        <v>2013</v>
      </c>
      <c r="C592" s="7">
        <f t="shared" si="144"/>
        <v>8</v>
      </c>
      <c r="D592" s="8" t="str">
        <f t="shared" si="150"/>
        <v>August</v>
      </c>
      <c r="E592" s="7" t="str">
        <f t="shared" si="151"/>
        <v>Aug</v>
      </c>
      <c r="F592" s="9">
        <f t="shared" si="145"/>
        <v>3</v>
      </c>
      <c r="G592" s="7" t="str">
        <f t="shared" si="152"/>
        <v>Quarter 3</v>
      </c>
      <c r="H592" s="7" t="str">
        <f t="shared" si="153"/>
        <v>Q3</v>
      </c>
      <c r="I592" s="6" t="str">
        <f t="shared" si="154"/>
        <v>20133</v>
      </c>
      <c r="J592" s="7" t="str">
        <f t="shared" si="155"/>
        <v>Q3 2013</v>
      </c>
      <c r="K592" s="7" t="str">
        <f t="shared" si="146"/>
        <v>Aug 2013</v>
      </c>
      <c r="L592" s="10" t="str">
        <f t="shared" si="156"/>
        <v>August 2013</v>
      </c>
      <c r="M592" s="11" t="str">
        <f t="shared" si="157"/>
        <v>August</v>
      </c>
      <c r="N592" s="12" t="str">
        <f t="shared" si="158"/>
        <v>Aug</v>
      </c>
      <c r="O592" s="12" t="str">
        <f t="shared" si="147"/>
        <v>Quarter 3 2013</v>
      </c>
      <c r="P592" s="12" t="str">
        <f t="shared" si="159"/>
        <v>Qtr 3 2013</v>
      </c>
      <c r="Q592" s="12" t="str">
        <f t="shared" si="148"/>
        <v>201308</v>
      </c>
    </row>
    <row r="593" spans="1:17" x14ac:dyDescent="0.25">
      <c r="A593" s="6">
        <v>41500</v>
      </c>
      <c r="B593" s="7">
        <f t="shared" si="149"/>
        <v>2013</v>
      </c>
      <c r="C593" s="7">
        <f t="shared" si="144"/>
        <v>8</v>
      </c>
      <c r="D593" s="8" t="str">
        <f t="shared" si="150"/>
        <v>August</v>
      </c>
      <c r="E593" s="7" t="str">
        <f t="shared" si="151"/>
        <v>Aug</v>
      </c>
      <c r="F593" s="9">
        <f t="shared" si="145"/>
        <v>3</v>
      </c>
      <c r="G593" s="7" t="str">
        <f t="shared" si="152"/>
        <v>Quarter 3</v>
      </c>
      <c r="H593" s="7" t="str">
        <f t="shared" si="153"/>
        <v>Q3</v>
      </c>
      <c r="I593" s="6" t="str">
        <f t="shared" si="154"/>
        <v>20133</v>
      </c>
      <c r="J593" s="7" t="str">
        <f t="shared" si="155"/>
        <v>Q3 2013</v>
      </c>
      <c r="K593" s="7" t="str">
        <f t="shared" si="146"/>
        <v>Aug 2013</v>
      </c>
      <c r="L593" s="10" t="str">
        <f t="shared" si="156"/>
        <v>August 2013</v>
      </c>
      <c r="M593" s="11" t="str">
        <f t="shared" si="157"/>
        <v>August</v>
      </c>
      <c r="N593" s="12" t="str">
        <f t="shared" si="158"/>
        <v>Aug</v>
      </c>
      <c r="O593" s="12" t="str">
        <f t="shared" si="147"/>
        <v>Quarter 3 2013</v>
      </c>
      <c r="P593" s="12" t="str">
        <f t="shared" si="159"/>
        <v>Qtr 3 2013</v>
      </c>
      <c r="Q593" s="12" t="str">
        <f t="shared" si="148"/>
        <v>201308</v>
      </c>
    </row>
    <row r="594" spans="1:17" x14ac:dyDescent="0.25">
      <c r="A594" s="6">
        <v>41501</v>
      </c>
      <c r="B594" s="7">
        <f t="shared" si="149"/>
        <v>2013</v>
      </c>
      <c r="C594" s="7">
        <f t="shared" si="144"/>
        <v>8</v>
      </c>
      <c r="D594" s="8" t="str">
        <f t="shared" si="150"/>
        <v>August</v>
      </c>
      <c r="E594" s="7" t="str">
        <f t="shared" si="151"/>
        <v>Aug</v>
      </c>
      <c r="F594" s="9">
        <f t="shared" si="145"/>
        <v>3</v>
      </c>
      <c r="G594" s="7" t="str">
        <f t="shared" si="152"/>
        <v>Quarter 3</v>
      </c>
      <c r="H594" s="7" t="str">
        <f t="shared" si="153"/>
        <v>Q3</v>
      </c>
      <c r="I594" s="6" t="str">
        <f t="shared" si="154"/>
        <v>20133</v>
      </c>
      <c r="J594" s="7" t="str">
        <f t="shared" si="155"/>
        <v>Q3 2013</v>
      </c>
      <c r="K594" s="7" t="str">
        <f t="shared" si="146"/>
        <v>Aug 2013</v>
      </c>
      <c r="L594" s="10" t="str">
        <f t="shared" si="156"/>
        <v>August 2013</v>
      </c>
      <c r="M594" s="11" t="str">
        <f t="shared" si="157"/>
        <v>August</v>
      </c>
      <c r="N594" s="12" t="str">
        <f t="shared" si="158"/>
        <v>Aug</v>
      </c>
      <c r="O594" s="12" t="str">
        <f t="shared" si="147"/>
        <v>Quarter 3 2013</v>
      </c>
      <c r="P594" s="12" t="str">
        <f t="shared" si="159"/>
        <v>Qtr 3 2013</v>
      </c>
      <c r="Q594" s="12" t="str">
        <f t="shared" si="148"/>
        <v>201308</v>
      </c>
    </row>
    <row r="595" spans="1:17" x14ac:dyDescent="0.25">
      <c r="A595" s="6">
        <v>41502</v>
      </c>
      <c r="B595" s="7">
        <f t="shared" si="149"/>
        <v>2013</v>
      </c>
      <c r="C595" s="7">
        <f t="shared" si="144"/>
        <v>8</v>
      </c>
      <c r="D595" s="8" t="str">
        <f t="shared" si="150"/>
        <v>August</v>
      </c>
      <c r="E595" s="7" t="str">
        <f t="shared" si="151"/>
        <v>Aug</v>
      </c>
      <c r="F595" s="9">
        <f t="shared" si="145"/>
        <v>3</v>
      </c>
      <c r="G595" s="7" t="str">
        <f t="shared" si="152"/>
        <v>Quarter 3</v>
      </c>
      <c r="H595" s="7" t="str">
        <f t="shared" si="153"/>
        <v>Q3</v>
      </c>
      <c r="I595" s="6" t="str">
        <f t="shared" si="154"/>
        <v>20133</v>
      </c>
      <c r="J595" s="7" t="str">
        <f t="shared" si="155"/>
        <v>Q3 2013</v>
      </c>
      <c r="K595" s="7" t="str">
        <f t="shared" si="146"/>
        <v>Aug 2013</v>
      </c>
      <c r="L595" s="10" t="str">
        <f t="shared" si="156"/>
        <v>August 2013</v>
      </c>
      <c r="M595" s="11" t="str">
        <f t="shared" si="157"/>
        <v>August</v>
      </c>
      <c r="N595" s="12" t="str">
        <f t="shared" si="158"/>
        <v>Aug</v>
      </c>
      <c r="O595" s="12" t="str">
        <f t="shared" si="147"/>
        <v>Quarter 3 2013</v>
      </c>
      <c r="P595" s="12" t="str">
        <f t="shared" si="159"/>
        <v>Qtr 3 2013</v>
      </c>
      <c r="Q595" s="12" t="str">
        <f t="shared" si="148"/>
        <v>201308</v>
      </c>
    </row>
    <row r="596" spans="1:17" x14ac:dyDescent="0.25">
      <c r="A596" s="6">
        <v>41503</v>
      </c>
      <c r="B596" s="7">
        <f t="shared" si="149"/>
        <v>2013</v>
      </c>
      <c r="C596" s="7">
        <f t="shared" si="144"/>
        <v>8</v>
      </c>
      <c r="D596" s="8" t="str">
        <f t="shared" si="150"/>
        <v>August</v>
      </c>
      <c r="E596" s="7" t="str">
        <f t="shared" si="151"/>
        <v>Aug</v>
      </c>
      <c r="F596" s="9">
        <f t="shared" si="145"/>
        <v>3</v>
      </c>
      <c r="G596" s="7" t="str">
        <f t="shared" si="152"/>
        <v>Quarter 3</v>
      </c>
      <c r="H596" s="7" t="str">
        <f t="shared" si="153"/>
        <v>Q3</v>
      </c>
      <c r="I596" s="6" t="str">
        <f t="shared" si="154"/>
        <v>20133</v>
      </c>
      <c r="J596" s="7" t="str">
        <f t="shared" si="155"/>
        <v>Q3 2013</v>
      </c>
      <c r="K596" s="7" t="str">
        <f t="shared" si="146"/>
        <v>Aug 2013</v>
      </c>
      <c r="L596" s="10" t="str">
        <f t="shared" si="156"/>
        <v>August 2013</v>
      </c>
      <c r="M596" s="11" t="str">
        <f t="shared" si="157"/>
        <v>August</v>
      </c>
      <c r="N596" s="12" t="str">
        <f t="shared" si="158"/>
        <v>Aug</v>
      </c>
      <c r="O596" s="12" t="str">
        <f t="shared" si="147"/>
        <v>Quarter 3 2013</v>
      </c>
      <c r="P596" s="12" t="str">
        <f t="shared" si="159"/>
        <v>Qtr 3 2013</v>
      </c>
      <c r="Q596" s="12" t="str">
        <f t="shared" si="148"/>
        <v>201308</v>
      </c>
    </row>
    <row r="597" spans="1:17" x14ac:dyDescent="0.25">
      <c r="A597" s="6">
        <v>41504</v>
      </c>
      <c r="B597" s="7">
        <f t="shared" si="149"/>
        <v>2013</v>
      </c>
      <c r="C597" s="7">
        <f t="shared" si="144"/>
        <v>8</v>
      </c>
      <c r="D597" s="8" t="str">
        <f t="shared" si="150"/>
        <v>August</v>
      </c>
      <c r="E597" s="7" t="str">
        <f t="shared" si="151"/>
        <v>Aug</v>
      </c>
      <c r="F597" s="9">
        <f t="shared" si="145"/>
        <v>3</v>
      </c>
      <c r="G597" s="7" t="str">
        <f t="shared" si="152"/>
        <v>Quarter 3</v>
      </c>
      <c r="H597" s="7" t="str">
        <f t="shared" si="153"/>
        <v>Q3</v>
      </c>
      <c r="I597" s="6" t="str">
        <f t="shared" si="154"/>
        <v>20133</v>
      </c>
      <c r="J597" s="7" t="str">
        <f t="shared" si="155"/>
        <v>Q3 2013</v>
      </c>
      <c r="K597" s="7" t="str">
        <f t="shared" si="146"/>
        <v>Aug 2013</v>
      </c>
      <c r="L597" s="10" t="str">
        <f t="shared" si="156"/>
        <v>August 2013</v>
      </c>
      <c r="M597" s="11" t="str">
        <f t="shared" si="157"/>
        <v>August</v>
      </c>
      <c r="N597" s="12" t="str">
        <f t="shared" si="158"/>
        <v>Aug</v>
      </c>
      <c r="O597" s="12" t="str">
        <f t="shared" si="147"/>
        <v>Quarter 3 2013</v>
      </c>
      <c r="P597" s="12" t="str">
        <f t="shared" si="159"/>
        <v>Qtr 3 2013</v>
      </c>
      <c r="Q597" s="12" t="str">
        <f t="shared" si="148"/>
        <v>201308</v>
      </c>
    </row>
    <row r="598" spans="1:17" x14ac:dyDescent="0.25">
      <c r="A598" s="6">
        <v>41505</v>
      </c>
      <c r="B598" s="7">
        <f t="shared" si="149"/>
        <v>2013</v>
      </c>
      <c r="C598" s="7">
        <f t="shared" si="144"/>
        <v>8</v>
      </c>
      <c r="D598" s="8" t="str">
        <f t="shared" si="150"/>
        <v>August</v>
      </c>
      <c r="E598" s="7" t="str">
        <f t="shared" si="151"/>
        <v>Aug</v>
      </c>
      <c r="F598" s="9">
        <f t="shared" si="145"/>
        <v>3</v>
      </c>
      <c r="G598" s="7" t="str">
        <f t="shared" si="152"/>
        <v>Quarter 3</v>
      </c>
      <c r="H598" s="7" t="str">
        <f t="shared" si="153"/>
        <v>Q3</v>
      </c>
      <c r="I598" s="6" t="str">
        <f t="shared" si="154"/>
        <v>20133</v>
      </c>
      <c r="J598" s="7" t="str">
        <f t="shared" si="155"/>
        <v>Q3 2013</v>
      </c>
      <c r="K598" s="7" t="str">
        <f t="shared" si="146"/>
        <v>Aug 2013</v>
      </c>
      <c r="L598" s="10" t="str">
        <f t="shared" si="156"/>
        <v>August 2013</v>
      </c>
      <c r="M598" s="11" t="str">
        <f t="shared" si="157"/>
        <v>August</v>
      </c>
      <c r="N598" s="12" t="str">
        <f t="shared" si="158"/>
        <v>Aug</v>
      </c>
      <c r="O598" s="12" t="str">
        <f t="shared" si="147"/>
        <v>Quarter 3 2013</v>
      </c>
      <c r="P598" s="12" t="str">
        <f t="shared" si="159"/>
        <v>Qtr 3 2013</v>
      </c>
      <c r="Q598" s="12" t="str">
        <f t="shared" si="148"/>
        <v>201308</v>
      </c>
    </row>
    <row r="599" spans="1:17" x14ac:dyDescent="0.25">
      <c r="A599" s="6">
        <v>41506</v>
      </c>
      <c r="B599" s="7">
        <f t="shared" si="149"/>
        <v>2013</v>
      </c>
      <c r="C599" s="7">
        <f t="shared" si="144"/>
        <v>8</v>
      </c>
      <c r="D599" s="8" t="str">
        <f t="shared" si="150"/>
        <v>August</v>
      </c>
      <c r="E599" s="7" t="str">
        <f t="shared" si="151"/>
        <v>Aug</v>
      </c>
      <c r="F599" s="9">
        <f t="shared" si="145"/>
        <v>3</v>
      </c>
      <c r="G599" s="7" t="str">
        <f t="shared" si="152"/>
        <v>Quarter 3</v>
      </c>
      <c r="H599" s="7" t="str">
        <f t="shared" si="153"/>
        <v>Q3</v>
      </c>
      <c r="I599" s="6" t="str">
        <f t="shared" si="154"/>
        <v>20133</v>
      </c>
      <c r="J599" s="7" t="str">
        <f t="shared" si="155"/>
        <v>Q3 2013</v>
      </c>
      <c r="K599" s="7" t="str">
        <f t="shared" si="146"/>
        <v>Aug 2013</v>
      </c>
      <c r="L599" s="10" t="str">
        <f t="shared" si="156"/>
        <v>August 2013</v>
      </c>
      <c r="M599" s="11" t="str">
        <f t="shared" si="157"/>
        <v>August</v>
      </c>
      <c r="N599" s="12" t="str">
        <f t="shared" si="158"/>
        <v>Aug</v>
      </c>
      <c r="O599" s="12" t="str">
        <f t="shared" si="147"/>
        <v>Quarter 3 2013</v>
      </c>
      <c r="P599" s="12" t="str">
        <f t="shared" si="159"/>
        <v>Qtr 3 2013</v>
      </c>
      <c r="Q599" s="12" t="str">
        <f t="shared" si="148"/>
        <v>201308</v>
      </c>
    </row>
    <row r="600" spans="1:17" x14ac:dyDescent="0.25">
      <c r="A600" s="6">
        <v>41507</v>
      </c>
      <c r="B600" s="7">
        <f t="shared" si="149"/>
        <v>2013</v>
      </c>
      <c r="C600" s="7">
        <f t="shared" si="144"/>
        <v>8</v>
      </c>
      <c r="D600" s="8" t="str">
        <f t="shared" si="150"/>
        <v>August</v>
      </c>
      <c r="E600" s="7" t="str">
        <f t="shared" si="151"/>
        <v>Aug</v>
      </c>
      <c r="F600" s="9">
        <f t="shared" si="145"/>
        <v>3</v>
      </c>
      <c r="G600" s="7" t="str">
        <f t="shared" si="152"/>
        <v>Quarter 3</v>
      </c>
      <c r="H600" s="7" t="str">
        <f t="shared" si="153"/>
        <v>Q3</v>
      </c>
      <c r="I600" s="6" t="str">
        <f t="shared" si="154"/>
        <v>20133</v>
      </c>
      <c r="J600" s="7" t="str">
        <f t="shared" si="155"/>
        <v>Q3 2013</v>
      </c>
      <c r="K600" s="7" t="str">
        <f t="shared" si="146"/>
        <v>Aug 2013</v>
      </c>
      <c r="L600" s="10" t="str">
        <f t="shared" si="156"/>
        <v>August 2013</v>
      </c>
      <c r="M600" s="11" t="str">
        <f t="shared" si="157"/>
        <v>August</v>
      </c>
      <c r="N600" s="12" t="str">
        <f t="shared" si="158"/>
        <v>Aug</v>
      </c>
      <c r="O600" s="12" t="str">
        <f t="shared" si="147"/>
        <v>Quarter 3 2013</v>
      </c>
      <c r="P600" s="12" t="str">
        <f t="shared" si="159"/>
        <v>Qtr 3 2013</v>
      </c>
      <c r="Q600" s="12" t="str">
        <f t="shared" si="148"/>
        <v>201308</v>
      </c>
    </row>
    <row r="601" spans="1:17" x14ac:dyDescent="0.25">
      <c r="A601" s="6">
        <v>41508</v>
      </c>
      <c r="B601" s="7">
        <f t="shared" si="149"/>
        <v>2013</v>
      </c>
      <c r="C601" s="7">
        <f t="shared" si="144"/>
        <v>8</v>
      </c>
      <c r="D601" s="8" t="str">
        <f t="shared" si="150"/>
        <v>August</v>
      </c>
      <c r="E601" s="7" t="str">
        <f t="shared" si="151"/>
        <v>Aug</v>
      </c>
      <c r="F601" s="9">
        <f t="shared" si="145"/>
        <v>3</v>
      </c>
      <c r="G601" s="7" t="str">
        <f t="shared" si="152"/>
        <v>Quarter 3</v>
      </c>
      <c r="H601" s="7" t="str">
        <f t="shared" si="153"/>
        <v>Q3</v>
      </c>
      <c r="I601" s="6" t="str">
        <f t="shared" si="154"/>
        <v>20133</v>
      </c>
      <c r="J601" s="7" t="str">
        <f t="shared" si="155"/>
        <v>Q3 2013</v>
      </c>
      <c r="K601" s="7" t="str">
        <f t="shared" si="146"/>
        <v>Aug 2013</v>
      </c>
      <c r="L601" s="10" t="str">
        <f t="shared" si="156"/>
        <v>August 2013</v>
      </c>
      <c r="M601" s="11" t="str">
        <f t="shared" si="157"/>
        <v>August</v>
      </c>
      <c r="N601" s="12" t="str">
        <f t="shared" si="158"/>
        <v>Aug</v>
      </c>
      <c r="O601" s="12" t="str">
        <f t="shared" si="147"/>
        <v>Quarter 3 2013</v>
      </c>
      <c r="P601" s="12" t="str">
        <f t="shared" si="159"/>
        <v>Qtr 3 2013</v>
      </c>
      <c r="Q601" s="12" t="str">
        <f t="shared" si="148"/>
        <v>201308</v>
      </c>
    </row>
    <row r="602" spans="1:17" x14ac:dyDescent="0.25">
      <c r="A602" s="6">
        <v>41509</v>
      </c>
      <c r="B602" s="7">
        <f t="shared" si="149"/>
        <v>2013</v>
      </c>
      <c r="C602" s="7">
        <f t="shared" si="144"/>
        <v>8</v>
      </c>
      <c r="D602" s="8" t="str">
        <f t="shared" si="150"/>
        <v>August</v>
      </c>
      <c r="E602" s="7" t="str">
        <f t="shared" si="151"/>
        <v>Aug</v>
      </c>
      <c r="F602" s="9">
        <f t="shared" si="145"/>
        <v>3</v>
      </c>
      <c r="G602" s="7" t="str">
        <f t="shared" si="152"/>
        <v>Quarter 3</v>
      </c>
      <c r="H602" s="7" t="str">
        <f t="shared" si="153"/>
        <v>Q3</v>
      </c>
      <c r="I602" s="6" t="str">
        <f t="shared" si="154"/>
        <v>20133</v>
      </c>
      <c r="J602" s="7" t="str">
        <f t="shared" si="155"/>
        <v>Q3 2013</v>
      </c>
      <c r="K602" s="7" t="str">
        <f t="shared" si="146"/>
        <v>Aug 2013</v>
      </c>
      <c r="L602" s="10" t="str">
        <f t="shared" si="156"/>
        <v>August 2013</v>
      </c>
      <c r="M602" s="11" t="str">
        <f t="shared" si="157"/>
        <v>August</v>
      </c>
      <c r="N602" s="12" t="str">
        <f t="shared" si="158"/>
        <v>Aug</v>
      </c>
      <c r="O602" s="12" t="str">
        <f t="shared" si="147"/>
        <v>Quarter 3 2013</v>
      </c>
      <c r="P602" s="12" t="str">
        <f t="shared" si="159"/>
        <v>Qtr 3 2013</v>
      </c>
      <c r="Q602" s="12" t="str">
        <f t="shared" si="148"/>
        <v>201308</v>
      </c>
    </row>
    <row r="603" spans="1:17" x14ac:dyDescent="0.25">
      <c r="A603" s="6">
        <v>41510</v>
      </c>
      <c r="B603" s="7">
        <f t="shared" si="149"/>
        <v>2013</v>
      </c>
      <c r="C603" s="7">
        <f t="shared" si="144"/>
        <v>8</v>
      </c>
      <c r="D603" s="8" t="str">
        <f t="shared" si="150"/>
        <v>August</v>
      </c>
      <c r="E603" s="7" t="str">
        <f t="shared" si="151"/>
        <v>Aug</v>
      </c>
      <c r="F603" s="9">
        <f t="shared" si="145"/>
        <v>3</v>
      </c>
      <c r="G603" s="7" t="str">
        <f t="shared" si="152"/>
        <v>Quarter 3</v>
      </c>
      <c r="H603" s="7" t="str">
        <f t="shared" si="153"/>
        <v>Q3</v>
      </c>
      <c r="I603" s="6" t="str">
        <f t="shared" si="154"/>
        <v>20133</v>
      </c>
      <c r="J603" s="7" t="str">
        <f t="shared" si="155"/>
        <v>Q3 2013</v>
      </c>
      <c r="K603" s="7" t="str">
        <f t="shared" si="146"/>
        <v>Aug 2013</v>
      </c>
      <c r="L603" s="10" t="str">
        <f t="shared" si="156"/>
        <v>August 2013</v>
      </c>
      <c r="M603" s="11" t="str">
        <f t="shared" si="157"/>
        <v>August</v>
      </c>
      <c r="N603" s="12" t="str">
        <f t="shared" si="158"/>
        <v>Aug</v>
      </c>
      <c r="O603" s="12" t="str">
        <f t="shared" si="147"/>
        <v>Quarter 3 2013</v>
      </c>
      <c r="P603" s="12" t="str">
        <f t="shared" si="159"/>
        <v>Qtr 3 2013</v>
      </c>
      <c r="Q603" s="12" t="str">
        <f t="shared" si="148"/>
        <v>201308</v>
      </c>
    </row>
    <row r="604" spans="1:17" x14ac:dyDescent="0.25">
      <c r="A604" s="6">
        <v>41511</v>
      </c>
      <c r="B604" s="7">
        <f t="shared" si="149"/>
        <v>2013</v>
      </c>
      <c r="C604" s="7">
        <f t="shared" si="144"/>
        <v>8</v>
      </c>
      <c r="D604" s="8" t="str">
        <f t="shared" si="150"/>
        <v>August</v>
      </c>
      <c r="E604" s="7" t="str">
        <f t="shared" si="151"/>
        <v>Aug</v>
      </c>
      <c r="F604" s="9">
        <f t="shared" si="145"/>
        <v>3</v>
      </c>
      <c r="G604" s="7" t="str">
        <f t="shared" si="152"/>
        <v>Quarter 3</v>
      </c>
      <c r="H604" s="7" t="str">
        <f t="shared" si="153"/>
        <v>Q3</v>
      </c>
      <c r="I604" s="6" t="str">
        <f t="shared" si="154"/>
        <v>20133</v>
      </c>
      <c r="J604" s="7" t="str">
        <f t="shared" si="155"/>
        <v>Q3 2013</v>
      </c>
      <c r="K604" s="7" t="str">
        <f t="shared" si="146"/>
        <v>Aug 2013</v>
      </c>
      <c r="L604" s="10" t="str">
        <f t="shared" si="156"/>
        <v>August 2013</v>
      </c>
      <c r="M604" s="11" t="str">
        <f t="shared" si="157"/>
        <v>August</v>
      </c>
      <c r="N604" s="12" t="str">
        <f t="shared" si="158"/>
        <v>Aug</v>
      </c>
      <c r="O604" s="12" t="str">
        <f t="shared" si="147"/>
        <v>Quarter 3 2013</v>
      </c>
      <c r="P604" s="12" t="str">
        <f t="shared" si="159"/>
        <v>Qtr 3 2013</v>
      </c>
      <c r="Q604" s="12" t="str">
        <f t="shared" si="148"/>
        <v>201308</v>
      </c>
    </row>
    <row r="605" spans="1:17" x14ac:dyDescent="0.25">
      <c r="A605" s="6">
        <v>41512</v>
      </c>
      <c r="B605" s="7">
        <f t="shared" si="149"/>
        <v>2013</v>
      </c>
      <c r="C605" s="7">
        <f t="shared" si="144"/>
        <v>8</v>
      </c>
      <c r="D605" s="8" t="str">
        <f t="shared" si="150"/>
        <v>August</v>
      </c>
      <c r="E605" s="7" t="str">
        <f t="shared" si="151"/>
        <v>Aug</v>
      </c>
      <c r="F605" s="9">
        <f t="shared" si="145"/>
        <v>3</v>
      </c>
      <c r="G605" s="7" t="str">
        <f t="shared" si="152"/>
        <v>Quarter 3</v>
      </c>
      <c r="H605" s="7" t="str">
        <f t="shared" si="153"/>
        <v>Q3</v>
      </c>
      <c r="I605" s="6" t="str">
        <f t="shared" si="154"/>
        <v>20133</v>
      </c>
      <c r="J605" s="7" t="str">
        <f t="shared" si="155"/>
        <v>Q3 2013</v>
      </c>
      <c r="K605" s="7" t="str">
        <f t="shared" si="146"/>
        <v>Aug 2013</v>
      </c>
      <c r="L605" s="10" t="str">
        <f t="shared" si="156"/>
        <v>August 2013</v>
      </c>
      <c r="M605" s="11" t="str">
        <f t="shared" si="157"/>
        <v>August</v>
      </c>
      <c r="N605" s="12" t="str">
        <f t="shared" si="158"/>
        <v>Aug</v>
      </c>
      <c r="O605" s="12" t="str">
        <f t="shared" si="147"/>
        <v>Quarter 3 2013</v>
      </c>
      <c r="P605" s="12" t="str">
        <f t="shared" si="159"/>
        <v>Qtr 3 2013</v>
      </c>
      <c r="Q605" s="12" t="str">
        <f t="shared" si="148"/>
        <v>201308</v>
      </c>
    </row>
    <row r="606" spans="1:17" x14ac:dyDescent="0.25">
      <c r="A606" s="6">
        <v>41513</v>
      </c>
      <c r="B606" s="7">
        <f t="shared" si="149"/>
        <v>2013</v>
      </c>
      <c r="C606" s="7">
        <f t="shared" si="144"/>
        <v>8</v>
      </c>
      <c r="D606" s="8" t="str">
        <f t="shared" si="150"/>
        <v>August</v>
      </c>
      <c r="E606" s="7" t="str">
        <f t="shared" si="151"/>
        <v>Aug</v>
      </c>
      <c r="F606" s="9">
        <f t="shared" si="145"/>
        <v>3</v>
      </c>
      <c r="G606" s="7" t="str">
        <f t="shared" si="152"/>
        <v>Quarter 3</v>
      </c>
      <c r="H606" s="7" t="str">
        <f t="shared" si="153"/>
        <v>Q3</v>
      </c>
      <c r="I606" s="6" t="str">
        <f t="shared" si="154"/>
        <v>20133</v>
      </c>
      <c r="J606" s="7" t="str">
        <f t="shared" si="155"/>
        <v>Q3 2013</v>
      </c>
      <c r="K606" s="7" t="str">
        <f t="shared" si="146"/>
        <v>Aug 2013</v>
      </c>
      <c r="L606" s="10" t="str">
        <f t="shared" si="156"/>
        <v>August 2013</v>
      </c>
      <c r="M606" s="11" t="str">
        <f t="shared" si="157"/>
        <v>August</v>
      </c>
      <c r="N606" s="12" t="str">
        <f t="shared" si="158"/>
        <v>Aug</v>
      </c>
      <c r="O606" s="12" t="str">
        <f t="shared" si="147"/>
        <v>Quarter 3 2013</v>
      </c>
      <c r="P606" s="12" t="str">
        <f t="shared" si="159"/>
        <v>Qtr 3 2013</v>
      </c>
      <c r="Q606" s="12" t="str">
        <f t="shared" si="148"/>
        <v>201308</v>
      </c>
    </row>
    <row r="607" spans="1:17" x14ac:dyDescent="0.25">
      <c r="A607" s="6">
        <v>41514</v>
      </c>
      <c r="B607" s="7">
        <f t="shared" si="149"/>
        <v>2013</v>
      </c>
      <c r="C607" s="7">
        <f t="shared" si="144"/>
        <v>8</v>
      </c>
      <c r="D607" s="8" t="str">
        <f t="shared" si="150"/>
        <v>August</v>
      </c>
      <c r="E607" s="7" t="str">
        <f t="shared" si="151"/>
        <v>Aug</v>
      </c>
      <c r="F607" s="9">
        <f t="shared" si="145"/>
        <v>3</v>
      </c>
      <c r="G607" s="7" t="str">
        <f t="shared" si="152"/>
        <v>Quarter 3</v>
      </c>
      <c r="H607" s="7" t="str">
        <f t="shared" si="153"/>
        <v>Q3</v>
      </c>
      <c r="I607" s="6" t="str">
        <f t="shared" si="154"/>
        <v>20133</v>
      </c>
      <c r="J607" s="7" t="str">
        <f t="shared" si="155"/>
        <v>Q3 2013</v>
      </c>
      <c r="K607" s="7" t="str">
        <f t="shared" si="146"/>
        <v>Aug 2013</v>
      </c>
      <c r="L607" s="10" t="str">
        <f t="shared" si="156"/>
        <v>August 2013</v>
      </c>
      <c r="M607" s="11" t="str">
        <f t="shared" si="157"/>
        <v>August</v>
      </c>
      <c r="N607" s="12" t="str">
        <f t="shared" si="158"/>
        <v>Aug</v>
      </c>
      <c r="O607" s="12" t="str">
        <f t="shared" si="147"/>
        <v>Quarter 3 2013</v>
      </c>
      <c r="P607" s="12" t="str">
        <f t="shared" si="159"/>
        <v>Qtr 3 2013</v>
      </c>
      <c r="Q607" s="12" t="str">
        <f t="shared" si="148"/>
        <v>201308</v>
      </c>
    </row>
    <row r="608" spans="1:17" x14ac:dyDescent="0.25">
      <c r="A608" s="6">
        <v>41515</v>
      </c>
      <c r="B608" s="7">
        <f t="shared" si="149"/>
        <v>2013</v>
      </c>
      <c r="C608" s="7">
        <f t="shared" si="144"/>
        <v>8</v>
      </c>
      <c r="D608" s="8" t="str">
        <f t="shared" si="150"/>
        <v>August</v>
      </c>
      <c r="E608" s="7" t="str">
        <f t="shared" si="151"/>
        <v>Aug</v>
      </c>
      <c r="F608" s="9">
        <f t="shared" si="145"/>
        <v>3</v>
      </c>
      <c r="G608" s="7" t="str">
        <f t="shared" si="152"/>
        <v>Quarter 3</v>
      </c>
      <c r="H608" s="7" t="str">
        <f t="shared" si="153"/>
        <v>Q3</v>
      </c>
      <c r="I608" s="6" t="str">
        <f t="shared" si="154"/>
        <v>20133</v>
      </c>
      <c r="J608" s="7" t="str">
        <f t="shared" si="155"/>
        <v>Q3 2013</v>
      </c>
      <c r="K608" s="7" t="str">
        <f t="shared" si="146"/>
        <v>Aug 2013</v>
      </c>
      <c r="L608" s="10" t="str">
        <f t="shared" si="156"/>
        <v>August 2013</v>
      </c>
      <c r="M608" s="11" t="str">
        <f t="shared" si="157"/>
        <v>August</v>
      </c>
      <c r="N608" s="12" t="str">
        <f t="shared" si="158"/>
        <v>Aug</v>
      </c>
      <c r="O608" s="12" t="str">
        <f t="shared" si="147"/>
        <v>Quarter 3 2013</v>
      </c>
      <c r="P608" s="12" t="str">
        <f t="shared" si="159"/>
        <v>Qtr 3 2013</v>
      </c>
      <c r="Q608" s="12" t="str">
        <f t="shared" si="148"/>
        <v>201308</v>
      </c>
    </row>
    <row r="609" spans="1:17" x14ac:dyDescent="0.25">
      <c r="A609" s="6">
        <v>41516</v>
      </c>
      <c r="B609" s="7">
        <f t="shared" si="149"/>
        <v>2013</v>
      </c>
      <c r="C609" s="7">
        <f t="shared" si="144"/>
        <v>8</v>
      </c>
      <c r="D609" s="8" t="str">
        <f t="shared" si="150"/>
        <v>August</v>
      </c>
      <c r="E609" s="7" t="str">
        <f t="shared" si="151"/>
        <v>Aug</v>
      </c>
      <c r="F609" s="9">
        <f t="shared" si="145"/>
        <v>3</v>
      </c>
      <c r="G609" s="7" t="str">
        <f t="shared" si="152"/>
        <v>Quarter 3</v>
      </c>
      <c r="H609" s="7" t="str">
        <f t="shared" si="153"/>
        <v>Q3</v>
      </c>
      <c r="I609" s="6" t="str">
        <f t="shared" si="154"/>
        <v>20133</v>
      </c>
      <c r="J609" s="7" t="str">
        <f t="shared" si="155"/>
        <v>Q3 2013</v>
      </c>
      <c r="K609" s="7" t="str">
        <f t="shared" si="146"/>
        <v>Aug 2013</v>
      </c>
      <c r="L609" s="10" t="str">
        <f t="shared" si="156"/>
        <v>August 2013</v>
      </c>
      <c r="M609" s="11" t="str">
        <f t="shared" si="157"/>
        <v>August</v>
      </c>
      <c r="N609" s="12" t="str">
        <f t="shared" si="158"/>
        <v>Aug</v>
      </c>
      <c r="O609" s="12" t="str">
        <f t="shared" si="147"/>
        <v>Quarter 3 2013</v>
      </c>
      <c r="P609" s="12" t="str">
        <f t="shared" si="159"/>
        <v>Qtr 3 2013</v>
      </c>
      <c r="Q609" s="12" t="str">
        <f t="shared" si="148"/>
        <v>201308</v>
      </c>
    </row>
    <row r="610" spans="1:17" x14ac:dyDescent="0.25">
      <c r="A610" s="6">
        <v>41517</v>
      </c>
      <c r="B610" s="7">
        <f t="shared" si="149"/>
        <v>2013</v>
      </c>
      <c r="C610" s="7">
        <f t="shared" si="144"/>
        <v>8</v>
      </c>
      <c r="D610" s="8" t="str">
        <f t="shared" si="150"/>
        <v>August</v>
      </c>
      <c r="E610" s="7" t="str">
        <f t="shared" si="151"/>
        <v>Aug</v>
      </c>
      <c r="F610" s="9">
        <f t="shared" si="145"/>
        <v>3</v>
      </c>
      <c r="G610" s="7" t="str">
        <f t="shared" si="152"/>
        <v>Quarter 3</v>
      </c>
      <c r="H610" s="7" t="str">
        <f t="shared" si="153"/>
        <v>Q3</v>
      </c>
      <c r="I610" s="6" t="str">
        <f t="shared" si="154"/>
        <v>20133</v>
      </c>
      <c r="J610" s="7" t="str">
        <f t="shared" si="155"/>
        <v>Q3 2013</v>
      </c>
      <c r="K610" s="7" t="str">
        <f t="shared" si="146"/>
        <v>Aug 2013</v>
      </c>
      <c r="L610" s="10" t="str">
        <f t="shared" si="156"/>
        <v>August 2013</v>
      </c>
      <c r="M610" s="11" t="str">
        <f t="shared" si="157"/>
        <v>August</v>
      </c>
      <c r="N610" s="12" t="str">
        <f t="shared" si="158"/>
        <v>Aug</v>
      </c>
      <c r="O610" s="12" t="str">
        <f t="shared" si="147"/>
        <v>Quarter 3 2013</v>
      </c>
      <c r="P610" s="12" t="str">
        <f t="shared" si="159"/>
        <v>Qtr 3 2013</v>
      </c>
      <c r="Q610" s="12" t="str">
        <f t="shared" si="148"/>
        <v>201308</v>
      </c>
    </row>
    <row r="611" spans="1:17" x14ac:dyDescent="0.25">
      <c r="A611" s="6">
        <v>41518</v>
      </c>
      <c r="B611" s="7">
        <f t="shared" si="149"/>
        <v>2013</v>
      </c>
      <c r="C611" s="7">
        <f t="shared" si="144"/>
        <v>9</v>
      </c>
      <c r="D611" s="8" t="str">
        <f t="shared" si="150"/>
        <v>September</v>
      </c>
      <c r="E611" s="7" t="str">
        <f t="shared" si="151"/>
        <v>Sep</v>
      </c>
      <c r="F611" s="9">
        <f t="shared" si="145"/>
        <v>3</v>
      </c>
      <c r="G611" s="7" t="str">
        <f t="shared" si="152"/>
        <v>Quarter 3</v>
      </c>
      <c r="H611" s="7" t="str">
        <f t="shared" si="153"/>
        <v>Q3</v>
      </c>
      <c r="I611" s="6" t="str">
        <f t="shared" si="154"/>
        <v>20133</v>
      </c>
      <c r="J611" s="7" t="str">
        <f t="shared" si="155"/>
        <v>Q3 2013</v>
      </c>
      <c r="K611" s="7" t="str">
        <f t="shared" si="146"/>
        <v>Sep 2013</v>
      </c>
      <c r="L611" s="10" t="str">
        <f t="shared" si="156"/>
        <v>September 2013</v>
      </c>
      <c r="M611" s="11" t="str">
        <f t="shared" si="157"/>
        <v>September</v>
      </c>
      <c r="N611" s="12" t="str">
        <f t="shared" si="158"/>
        <v>Sep</v>
      </c>
      <c r="O611" s="12" t="str">
        <f t="shared" si="147"/>
        <v>Quarter 3 2013</v>
      </c>
      <c r="P611" s="12" t="str">
        <f t="shared" si="159"/>
        <v>Qtr 3 2013</v>
      </c>
      <c r="Q611" s="12" t="str">
        <f t="shared" si="148"/>
        <v>201309</v>
      </c>
    </row>
    <row r="612" spans="1:17" x14ac:dyDescent="0.25">
      <c r="A612" s="6">
        <v>41519</v>
      </c>
      <c r="B612" s="7">
        <f t="shared" si="149"/>
        <v>2013</v>
      </c>
      <c r="C612" s="7">
        <f t="shared" si="144"/>
        <v>9</v>
      </c>
      <c r="D612" s="8" t="str">
        <f t="shared" si="150"/>
        <v>September</v>
      </c>
      <c r="E612" s="7" t="str">
        <f t="shared" si="151"/>
        <v>Sep</v>
      </c>
      <c r="F612" s="9">
        <f t="shared" si="145"/>
        <v>3</v>
      </c>
      <c r="G612" s="7" t="str">
        <f t="shared" si="152"/>
        <v>Quarter 3</v>
      </c>
      <c r="H612" s="7" t="str">
        <f t="shared" si="153"/>
        <v>Q3</v>
      </c>
      <c r="I612" s="6" t="str">
        <f t="shared" si="154"/>
        <v>20133</v>
      </c>
      <c r="J612" s="7" t="str">
        <f t="shared" si="155"/>
        <v>Q3 2013</v>
      </c>
      <c r="K612" s="7" t="str">
        <f t="shared" si="146"/>
        <v>Sep 2013</v>
      </c>
      <c r="L612" s="10" t="str">
        <f t="shared" si="156"/>
        <v>September 2013</v>
      </c>
      <c r="M612" s="11" t="str">
        <f t="shared" si="157"/>
        <v>September</v>
      </c>
      <c r="N612" s="12" t="str">
        <f t="shared" si="158"/>
        <v>Sep</v>
      </c>
      <c r="O612" s="12" t="str">
        <f t="shared" si="147"/>
        <v>Quarter 3 2013</v>
      </c>
      <c r="P612" s="12" t="str">
        <f t="shared" si="159"/>
        <v>Qtr 3 2013</v>
      </c>
      <c r="Q612" s="12" t="str">
        <f t="shared" si="148"/>
        <v>201309</v>
      </c>
    </row>
    <row r="613" spans="1:17" x14ac:dyDescent="0.25">
      <c r="A613" s="6">
        <v>41520</v>
      </c>
      <c r="B613" s="7">
        <f t="shared" si="149"/>
        <v>2013</v>
      </c>
      <c r="C613" s="7">
        <f t="shared" si="144"/>
        <v>9</v>
      </c>
      <c r="D613" s="8" t="str">
        <f t="shared" si="150"/>
        <v>September</v>
      </c>
      <c r="E613" s="7" t="str">
        <f t="shared" si="151"/>
        <v>Sep</v>
      </c>
      <c r="F613" s="9">
        <f t="shared" si="145"/>
        <v>3</v>
      </c>
      <c r="G613" s="7" t="str">
        <f t="shared" si="152"/>
        <v>Quarter 3</v>
      </c>
      <c r="H613" s="7" t="str">
        <f t="shared" si="153"/>
        <v>Q3</v>
      </c>
      <c r="I613" s="6" t="str">
        <f t="shared" si="154"/>
        <v>20133</v>
      </c>
      <c r="J613" s="7" t="str">
        <f t="shared" si="155"/>
        <v>Q3 2013</v>
      </c>
      <c r="K613" s="7" t="str">
        <f t="shared" si="146"/>
        <v>Sep 2013</v>
      </c>
      <c r="L613" s="10" t="str">
        <f t="shared" si="156"/>
        <v>September 2013</v>
      </c>
      <c r="M613" s="11" t="str">
        <f t="shared" si="157"/>
        <v>September</v>
      </c>
      <c r="N613" s="12" t="str">
        <f t="shared" si="158"/>
        <v>Sep</v>
      </c>
      <c r="O613" s="12" t="str">
        <f t="shared" si="147"/>
        <v>Quarter 3 2013</v>
      </c>
      <c r="P613" s="12" t="str">
        <f t="shared" si="159"/>
        <v>Qtr 3 2013</v>
      </c>
      <c r="Q613" s="12" t="str">
        <f t="shared" si="148"/>
        <v>201309</v>
      </c>
    </row>
    <row r="614" spans="1:17" x14ac:dyDescent="0.25">
      <c r="A614" s="6">
        <v>41521</v>
      </c>
      <c r="B614" s="7">
        <f t="shared" si="149"/>
        <v>2013</v>
      </c>
      <c r="C614" s="7">
        <f t="shared" si="144"/>
        <v>9</v>
      </c>
      <c r="D614" s="8" t="str">
        <f t="shared" si="150"/>
        <v>September</v>
      </c>
      <c r="E614" s="7" t="str">
        <f t="shared" si="151"/>
        <v>Sep</v>
      </c>
      <c r="F614" s="9">
        <f t="shared" si="145"/>
        <v>3</v>
      </c>
      <c r="G614" s="7" t="str">
        <f t="shared" si="152"/>
        <v>Quarter 3</v>
      </c>
      <c r="H614" s="7" t="str">
        <f t="shared" si="153"/>
        <v>Q3</v>
      </c>
      <c r="I614" s="6" t="str">
        <f t="shared" si="154"/>
        <v>20133</v>
      </c>
      <c r="J614" s="7" t="str">
        <f t="shared" si="155"/>
        <v>Q3 2013</v>
      </c>
      <c r="K614" s="7" t="str">
        <f t="shared" si="146"/>
        <v>Sep 2013</v>
      </c>
      <c r="L614" s="10" t="str">
        <f t="shared" si="156"/>
        <v>September 2013</v>
      </c>
      <c r="M614" s="11" t="str">
        <f t="shared" si="157"/>
        <v>September</v>
      </c>
      <c r="N614" s="12" t="str">
        <f t="shared" si="158"/>
        <v>Sep</v>
      </c>
      <c r="O614" s="12" t="str">
        <f t="shared" si="147"/>
        <v>Quarter 3 2013</v>
      </c>
      <c r="P614" s="12" t="str">
        <f t="shared" si="159"/>
        <v>Qtr 3 2013</v>
      </c>
      <c r="Q614" s="12" t="str">
        <f t="shared" si="148"/>
        <v>201309</v>
      </c>
    </row>
    <row r="615" spans="1:17" x14ac:dyDescent="0.25">
      <c r="A615" s="6">
        <v>41522</v>
      </c>
      <c r="B615" s="7">
        <f t="shared" si="149"/>
        <v>2013</v>
      </c>
      <c r="C615" s="7">
        <f t="shared" si="144"/>
        <v>9</v>
      </c>
      <c r="D615" s="8" t="str">
        <f t="shared" si="150"/>
        <v>September</v>
      </c>
      <c r="E615" s="7" t="str">
        <f t="shared" si="151"/>
        <v>Sep</v>
      </c>
      <c r="F615" s="9">
        <f t="shared" si="145"/>
        <v>3</v>
      </c>
      <c r="G615" s="7" t="str">
        <f t="shared" si="152"/>
        <v>Quarter 3</v>
      </c>
      <c r="H615" s="7" t="str">
        <f t="shared" si="153"/>
        <v>Q3</v>
      </c>
      <c r="I615" s="6" t="str">
        <f t="shared" si="154"/>
        <v>20133</v>
      </c>
      <c r="J615" s="7" t="str">
        <f t="shared" si="155"/>
        <v>Q3 2013</v>
      </c>
      <c r="K615" s="7" t="str">
        <f t="shared" si="146"/>
        <v>Sep 2013</v>
      </c>
      <c r="L615" s="10" t="str">
        <f t="shared" si="156"/>
        <v>September 2013</v>
      </c>
      <c r="M615" s="11" t="str">
        <f t="shared" si="157"/>
        <v>September</v>
      </c>
      <c r="N615" s="12" t="str">
        <f t="shared" si="158"/>
        <v>Sep</v>
      </c>
      <c r="O615" s="12" t="str">
        <f t="shared" si="147"/>
        <v>Quarter 3 2013</v>
      </c>
      <c r="P615" s="12" t="str">
        <f t="shared" si="159"/>
        <v>Qtr 3 2013</v>
      </c>
      <c r="Q615" s="12" t="str">
        <f t="shared" si="148"/>
        <v>201309</v>
      </c>
    </row>
    <row r="616" spans="1:17" x14ac:dyDescent="0.25">
      <c r="A616" s="6">
        <v>41523</v>
      </c>
      <c r="B616" s="7">
        <f t="shared" si="149"/>
        <v>2013</v>
      </c>
      <c r="C616" s="7">
        <f t="shared" si="144"/>
        <v>9</v>
      </c>
      <c r="D616" s="8" t="str">
        <f t="shared" si="150"/>
        <v>September</v>
      </c>
      <c r="E616" s="7" t="str">
        <f t="shared" si="151"/>
        <v>Sep</v>
      </c>
      <c r="F616" s="9">
        <f t="shared" si="145"/>
        <v>3</v>
      </c>
      <c r="G616" s="7" t="str">
        <f t="shared" si="152"/>
        <v>Quarter 3</v>
      </c>
      <c r="H616" s="7" t="str">
        <f t="shared" si="153"/>
        <v>Q3</v>
      </c>
      <c r="I616" s="6" t="str">
        <f t="shared" si="154"/>
        <v>20133</v>
      </c>
      <c r="J616" s="7" t="str">
        <f t="shared" si="155"/>
        <v>Q3 2013</v>
      </c>
      <c r="K616" s="7" t="str">
        <f t="shared" si="146"/>
        <v>Sep 2013</v>
      </c>
      <c r="L616" s="10" t="str">
        <f t="shared" si="156"/>
        <v>September 2013</v>
      </c>
      <c r="M616" s="11" t="str">
        <f t="shared" si="157"/>
        <v>September</v>
      </c>
      <c r="N616" s="12" t="str">
        <f t="shared" si="158"/>
        <v>Sep</v>
      </c>
      <c r="O616" s="12" t="str">
        <f t="shared" si="147"/>
        <v>Quarter 3 2013</v>
      </c>
      <c r="P616" s="12" t="str">
        <f t="shared" si="159"/>
        <v>Qtr 3 2013</v>
      </c>
      <c r="Q616" s="12" t="str">
        <f t="shared" si="148"/>
        <v>201309</v>
      </c>
    </row>
    <row r="617" spans="1:17" x14ac:dyDescent="0.25">
      <c r="A617" s="6">
        <v>41524</v>
      </c>
      <c r="B617" s="7">
        <f t="shared" si="149"/>
        <v>2013</v>
      </c>
      <c r="C617" s="7">
        <f t="shared" si="144"/>
        <v>9</v>
      </c>
      <c r="D617" s="8" t="str">
        <f t="shared" si="150"/>
        <v>September</v>
      </c>
      <c r="E617" s="7" t="str">
        <f t="shared" si="151"/>
        <v>Sep</v>
      </c>
      <c r="F617" s="9">
        <f t="shared" si="145"/>
        <v>3</v>
      </c>
      <c r="G617" s="7" t="str">
        <f t="shared" si="152"/>
        <v>Quarter 3</v>
      </c>
      <c r="H617" s="7" t="str">
        <f t="shared" si="153"/>
        <v>Q3</v>
      </c>
      <c r="I617" s="6" t="str">
        <f t="shared" si="154"/>
        <v>20133</v>
      </c>
      <c r="J617" s="7" t="str">
        <f t="shared" si="155"/>
        <v>Q3 2013</v>
      </c>
      <c r="K617" s="7" t="str">
        <f t="shared" si="146"/>
        <v>Sep 2013</v>
      </c>
      <c r="L617" s="10" t="str">
        <f t="shared" si="156"/>
        <v>September 2013</v>
      </c>
      <c r="M617" s="11" t="str">
        <f t="shared" si="157"/>
        <v>September</v>
      </c>
      <c r="N617" s="12" t="str">
        <f t="shared" si="158"/>
        <v>Sep</v>
      </c>
      <c r="O617" s="12" t="str">
        <f t="shared" si="147"/>
        <v>Quarter 3 2013</v>
      </c>
      <c r="P617" s="12" t="str">
        <f t="shared" si="159"/>
        <v>Qtr 3 2013</v>
      </c>
      <c r="Q617" s="12" t="str">
        <f t="shared" si="148"/>
        <v>201309</v>
      </c>
    </row>
    <row r="618" spans="1:17" x14ac:dyDescent="0.25">
      <c r="A618" s="6">
        <v>41525</v>
      </c>
      <c r="B618" s="7">
        <f t="shared" si="149"/>
        <v>2013</v>
      </c>
      <c r="C618" s="7">
        <f t="shared" si="144"/>
        <v>9</v>
      </c>
      <c r="D618" s="8" t="str">
        <f t="shared" si="150"/>
        <v>September</v>
      </c>
      <c r="E618" s="7" t="str">
        <f t="shared" si="151"/>
        <v>Sep</v>
      </c>
      <c r="F618" s="9">
        <f t="shared" si="145"/>
        <v>3</v>
      </c>
      <c r="G618" s="7" t="str">
        <f t="shared" si="152"/>
        <v>Quarter 3</v>
      </c>
      <c r="H618" s="7" t="str">
        <f t="shared" si="153"/>
        <v>Q3</v>
      </c>
      <c r="I618" s="6" t="str">
        <f t="shared" si="154"/>
        <v>20133</v>
      </c>
      <c r="J618" s="7" t="str">
        <f t="shared" si="155"/>
        <v>Q3 2013</v>
      </c>
      <c r="K618" s="7" t="str">
        <f t="shared" si="146"/>
        <v>Sep 2013</v>
      </c>
      <c r="L618" s="10" t="str">
        <f t="shared" si="156"/>
        <v>September 2013</v>
      </c>
      <c r="M618" s="11" t="str">
        <f t="shared" si="157"/>
        <v>September</v>
      </c>
      <c r="N618" s="12" t="str">
        <f t="shared" si="158"/>
        <v>Sep</v>
      </c>
      <c r="O618" s="12" t="str">
        <f t="shared" si="147"/>
        <v>Quarter 3 2013</v>
      </c>
      <c r="P618" s="12" t="str">
        <f t="shared" si="159"/>
        <v>Qtr 3 2013</v>
      </c>
      <c r="Q618" s="12" t="str">
        <f t="shared" si="148"/>
        <v>201309</v>
      </c>
    </row>
    <row r="619" spans="1:17" x14ac:dyDescent="0.25">
      <c r="A619" s="6">
        <v>41526</v>
      </c>
      <c r="B619" s="7">
        <f t="shared" si="149"/>
        <v>2013</v>
      </c>
      <c r="C619" s="7">
        <f t="shared" si="144"/>
        <v>9</v>
      </c>
      <c r="D619" s="8" t="str">
        <f t="shared" si="150"/>
        <v>September</v>
      </c>
      <c r="E619" s="7" t="str">
        <f t="shared" si="151"/>
        <v>Sep</v>
      </c>
      <c r="F619" s="9">
        <f t="shared" si="145"/>
        <v>3</v>
      </c>
      <c r="G619" s="7" t="str">
        <f t="shared" si="152"/>
        <v>Quarter 3</v>
      </c>
      <c r="H619" s="7" t="str">
        <f t="shared" si="153"/>
        <v>Q3</v>
      </c>
      <c r="I619" s="6" t="str">
        <f t="shared" si="154"/>
        <v>20133</v>
      </c>
      <c r="J619" s="7" t="str">
        <f t="shared" si="155"/>
        <v>Q3 2013</v>
      </c>
      <c r="K619" s="7" t="str">
        <f t="shared" si="146"/>
        <v>Sep 2013</v>
      </c>
      <c r="L619" s="10" t="str">
        <f t="shared" si="156"/>
        <v>September 2013</v>
      </c>
      <c r="M619" s="11" t="str">
        <f t="shared" si="157"/>
        <v>September</v>
      </c>
      <c r="N619" s="12" t="str">
        <f t="shared" si="158"/>
        <v>Sep</v>
      </c>
      <c r="O619" s="12" t="str">
        <f t="shared" si="147"/>
        <v>Quarter 3 2013</v>
      </c>
      <c r="P619" s="12" t="str">
        <f t="shared" si="159"/>
        <v>Qtr 3 2013</v>
      </c>
      <c r="Q619" s="12" t="str">
        <f t="shared" si="148"/>
        <v>201309</v>
      </c>
    </row>
    <row r="620" spans="1:17" x14ac:dyDescent="0.25">
      <c r="A620" s="6">
        <v>41527</v>
      </c>
      <c r="B620" s="7">
        <f t="shared" si="149"/>
        <v>2013</v>
      </c>
      <c r="C620" s="7">
        <f t="shared" si="144"/>
        <v>9</v>
      </c>
      <c r="D620" s="8" t="str">
        <f t="shared" si="150"/>
        <v>September</v>
      </c>
      <c r="E620" s="7" t="str">
        <f t="shared" si="151"/>
        <v>Sep</v>
      </c>
      <c r="F620" s="9">
        <f t="shared" si="145"/>
        <v>3</v>
      </c>
      <c r="G620" s="7" t="str">
        <f t="shared" si="152"/>
        <v>Quarter 3</v>
      </c>
      <c r="H620" s="7" t="str">
        <f t="shared" si="153"/>
        <v>Q3</v>
      </c>
      <c r="I620" s="6" t="str">
        <f t="shared" si="154"/>
        <v>20133</v>
      </c>
      <c r="J620" s="7" t="str">
        <f t="shared" si="155"/>
        <v>Q3 2013</v>
      </c>
      <c r="K620" s="7" t="str">
        <f t="shared" si="146"/>
        <v>Sep 2013</v>
      </c>
      <c r="L620" s="10" t="str">
        <f t="shared" si="156"/>
        <v>September 2013</v>
      </c>
      <c r="M620" s="11" t="str">
        <f t="shared" si="157"/>
        <v>September</v>
      </c>
      <c r="N620" s="12" t="str">
        <f t="shared" si="158"/>
        <v>Sep</v>
      </c>
      <c r="O620" s="12" t="str">
        <f t="shared" si="147"/>
        <v>Quarter 3 2013</v>
      </c>
      <c r="P620" s="12" t="str">
        <f t="shared" si="159"/>
        <v>Qtr 3 2013</v>
      </c>
      <c r="Q620" s="12" t="str">
        <f t="shared" si="148"/>
        <v>201309</v>
      </c>
    </row>
    <row r="621" spans="1:17" x14ac:dyDescent="0.25">
      <c r="A621" s="6">
        <v>41528</v>
      </c>
      <c r="B621" s="7">
        <f t="shared" si="149"/>
        <v>2013</v>
      </c>
      <c r="C621" s="7">
        <f t="shared" si="144"/>
        <v>9</v>
      </c>
      <c r="D621" s="8" t="str">
        <f t="shared" si="150"/>
        <v>September</v>
      </c>
      <c r="E621" s="7" t="str">
        <f t="shared" si="151"/>
        <v>Sep</v>
      </c>
      <c r="F621" s="9">
        <f t="shared" si="145"/>
        <v>3</v>
      </c>
      <c r="G621" s="7" t="str">
        <f t="shared" si="152"/>
        <v>Quarter 3</v>
      </c>
      <c r="H621" s="7" t="str">
        <f t="shared" si="153"/>
        <v>Q3</v>
      </c>
      <c r="I621" s="6" t="str">
        <f t="shared" si="154"/>
        <v>20133</v>
      </c>
      <c r="J621" s="7" t="str">
        <f t="shared" si="155"/>
        <v>Q3 2013</v>
      </c>
      <c r="K621" s="7" t="str">
        <f t="shared" si="146"/>
        <v>Sep 2013</v>
      </c>
      <c r="L621" s="10" t="str">
        <f t="shared" si="156"/>
        <v>September 2013</v>
      </c>
      <c r="M621" s="11" t="str">
        <f t="shared" si="157"/>
        <v>September</v>
      </c>
      <c r="N621" s="12" t="str">
        <f t="shared" si="158"/>
        <v>Sep</v>
      </c>
      <c r="O621" s="12" t="str">
        <f t="shared" si="147"/>
        <v>Quarter 3 2013</v>
      </c>
      <c r="P621" s="12" t="str">
        <f t="shared" si="159"/>
        <v>Qtr 3 2013</v>
      </c>
      <c r="Q621" s="12" t="str">
        <f t="shared" si="148"/>
        <v>201309</v>
      </c>
    </row>
    <row r="622" spans="1:17" x14ac:dyDescent="0.25">
      <c r="A622" s="6">
        <v>41529</v>
      </c>
      <c r="B622" s="7">
        <f t="shared" si="149"/>
        <v>2013</v>
      </c>
      <c r="C622" s="7">
        <f t="shared" si="144"/>
        <v>9</v>
      </c>
      <c r="D622" s="8" t="str">
        <f t="shared" si="150"/>
        <v>September</v>
      </c>
      <c r="E622" s="7" t="str">
        <f t="shared" si="151"/>
        <v>Sep</v>
      </c>
      <c r="F622" s="9">
        <f t="shared" si="145"/>
        <v>3</v>
      </c>
      <c r="G622" s="7" t="str">
        <f t="shared" si="152"/>
        <v>Quarter 3</v>
      </c>
      <c r="H622" s="7" t="str">
        <f t="shared" si="153"/>
        <v>Q3</v>
      </c>
      <c r="I622" s="6" t="str">
        <f t="shared" si="154"/>
        <v>20133</v>
      </c>
      <c r="J622" s="7" t="str">
        <f t="shared" si="155"/>
        <v>Q3 2013</v>
      </c>
      <c r="K622" s="7" t="str">
        <f t="shared" si="146"/>
        <v>Sep 2013</v>
      </c>
      <c r="L622" s="10" t="str">
        <f t="shared" si="156"/>
        <v>September 2013</v>
      </c>
      <c r="M622" s="11" t="str">
        <f t="shared" si="157"/>
        <v>September</v>
      </c>
      <c r="N622" s="12" t="str">
        <f t="shared" si="158"/>
        <v>Sep</v>
      </c>
      <c r="O622" s="12" t="str">
        <f t="shared" si="147"/>
        <v>Quarter 3 2013</v>
      </c>
      <c r="P622" s="12" t="str">
        <f t="shared" si="159"/>
        <v>Qtr 3 2013</v>
      </c>
      <c r="Q622" s="12" t="str">
        <f t="shared" si="148"/>
        <v>201309</v>
      </c>
    </row>
    <row r="623" spans="1:17" x14ac:dyDescent="0.25">
      <c r="A623" s="6">
        <v>41530</v>
      </c>
      <c r="B623" s="7">
        <f t="shared" si="149"/>
        <v>2013</v>
      </c>
      <c r="C623" s="7">
        <f t="shared" si="144"/>
        <v>9</v>
      </c>
      <c r="D623" s="8" t="str">
        <f t="shared" si="150"/>
        <v>September</v>
      </c>
      <c r="E623" s="7" t="str">
        <f t="shared" si="151"/>
        <v>Sep</v>
      </c>
      <c r="F623" s="9">
        <f t="shared" si="145"/>
        <v>3</v>
      </c>
      <c r="G623" s="7" t="str">
        <f t="shared" si="152"/>
        <v>Quarter 3</v>
      </c>
      <c r="H623" s="7" t="str">
        <f t="shared" si="153"/>
        <v>Q3</v>
      </c>
      <c r="I623" s="6" t="str">
        <f t="shared" si="154"/>
        <v>20133</v>
      </c>
      <c r="J623" s="7" t="str">
        <f t="shared" si="155"/>
        <v>Q3 2013</v>
      </c>
      <c r="K623" s="7" t="str">
        <f t="shared" si="146"/>
        <v>Sep 2013</v>
      </c>
      <c r="L623" s="10" t="str">
        <f t="shared" si="156"/>
        <v>September 2013</v>
      </c>
      <c r="M623" s="11" t="str">
        <f t="shared" si="157"/>
        <v>September</v>
      </c>
      <c r="N623" s="12" t="str">
        <f t="shared" si="158"/>
        <v>Sep</v>
      </c>
      <c r="O623" s="12" t="str">
        <f t="shared" si="147"/>
        <v>Quarter 3 2013</v>
      </c>
      <c r="P623" s="12" t="str">
        <f t="shared" si="159"/>
        <v>Qtr 3 2013</v>
      </c>
      <c r="Q623" s="12" t="str">
        <f t="shared" si="148"/>
        <v>201309</v>
      </c>
    </row>
    <row r="624" spans="1:17" x14ac:dyDescent="0.25">
      <c r="A624" s="6">
        <v>41531</v>
      </c>
      <c r="B624" s="7">
        <f t="shared" si="149"/>
        <v>2013</v>
      </c>
      <c r="C624" s="7">
        <f t="shared" si="144"/>
        <v>9</v>
      </c>
      <c r="D624" s="8" t="str">
        <f t="shared" si="150"/>
        <v>September</v>
      </c>
      <c r="E624" s="7" t="str">
        <f t="shared" si="151"/>
        <v>Sep</v>
      </c>
      <c r="F624" s="9">
        <f t="shared" si="145"/>
        <v>3</v>
      </c>
      <c r="G624" s="7" t="str">
        <f t="shared" si="152"/>
        <v>Quarter 3</v>
      </c>
      <c r="H624" s="7" t="str">
        <f t="shared" si="153"/>
        <v>Q3</v>
      </c>
      <c r="I624" s="6" t="str">
        <f t="shared" si="154"/>
        <v>20133</v>
      </c>
      <c r="J624" s="7" t="str">
        <f t="shared" si="155"/>
        <v>Q3 2013</v>
      </c>
      <c r="K624" s="7" t="str">
        <f t="shared" si="146"/>
        <v>Sep 2013</v>
      </c>
      <c r="L624" s="10" t="str">
        <f t="shared" si="156"/>
        <v>September 2013</v>
      </c>
      <c r="M624" s="11" t="str">
        <f t="shared" si="157"/>
        <v>September</v>
      </c>
      <c r="N624" s="12" t="str">
        <f t="shared" si="158"/>
        <v>Sep</v>
      </c>
      <c r="O624" s="12" t="str">
        <f t="shared" si="147"/>
        <v>Quarter 3 2013</v>
      </c>
      <c r="P624" s="12" t="str">
        <f t="shared" si="159"/>
        <v>Qtr 3 2013</v>
      </c>
      <c r="Q624" s="12" t="str">
        <f t="shared" si="148"/>
        <v>201309</v>
      </c>
    </row>
    <row r="625" spans="1:17" x14ac:dyDescent="0.25">
      <c r="A625" s="6">
        <v>41532</v>
      </c>
      <c r="B625" s="7">
        <f t="shared" si="149"/>
        <v>2013</v>
      </c>
      <c r="C625" s="7">
        <f t="shared" si="144"/>
        <v>9</v>
      </c>
      <c r="D625" s="8" t="str">
        <f t="shared" si="150"/>
        <v>September</v>
      </c>
      <c r="E625" s="7" t="str">
        <f t="shared" si="151"/>
        <v>Sep</v>
      </c>
      <c r="F625" s="9">
        <f t="shared" si="145"/>
        <v>3</v>
      </c>
      <c r="G625" s="7" t="str">
        <f t="shared" si="152"/>
        <v>Quarter 3</v>
      </c>
      <c r="H625" s="7" t="str">
        <f t="shared" si="153"/>
        <v>Q3</v>
      </c>
      <c r="I625" s="6" t="str">
        <f t="shared" si="154"/>
        <v>20133</v>
      </c>
      <c r="J625" s="7" t="str">
        <f t="shared" si="155"/>
        <v>Q3 2013</v>
      </c>
      <c r="K625" s="7" t="str">
        <f t="shared" si="146"/>
        <v>Sep 2013</v>
      </c>
      <c r="L625" s="10" t="str">
        <f t="shared" si="156"/>
        <v>September 2013</v>
      </c>
      <c r="M625" s="11" t="str">
        <f t="shared" si="157"/>
        <v>September</v>
      </c>
      <c r="N625" s="12" t="str">
        <f t="shared" si="158"/>
        <v>Sep</v>
      </c>
      <c r="O625" s="12" t="str">
        <f t="shared" si="147"/>
        <v>Quarter 3 2013</v>
      </c>
      <c r="P625" s="12" t="str">
        <f t="shared" si="159"/>
        <v>Qtr 3 2013</v>
      </c>
      <c r="Q625" s="12" t="str">
        <f t="shared" si="148"/>
        <v>201309</v>
      </c>
    </row>
    <row r="626" spans="1:17" x14ac:dyDescent="0.25">
      <c r="A626" s="6">
        <v>41533</v>
      </c>
      <c r="B626" s="7">
        <f t="shared" si="149"/>
        <v>2013</v>
      </c>
      <c r="C626" s="7">
        <f t="shared" si="144"/>
        <v>9</v>
      </c>
      <c r="D626" s="8" t="str">
        <f t="shared" si="150"/>
        <v>September</v>
      </c>
      <c r="E626" s="7" t="str">
        <f t="shared" si="151"/>
        <v>Sep</v>
      </c>
      <c r="F626" s="9">
        <f t="shared" si="145"/>
        <v>3</v>
      </c>
      <c r="G626" s="7" t="str">
        <f t="shared" si="152"/>
        <v>Quarter 3</v>
      </c>
      <c r="H626" s="7" t="str">
        <f t="shared" si="153"/>
        <v>Q3</v>
      </c>
      <c r="I626" s="6" t="str">
        <f t="shared" si="154"/>
        <v>20133</v>
      </c>
      <c r="J626" s="7" t="str">
        <f t="shared" si="155"/>
        <v>Q3 2013</v>
      </c>
      <c r="K626" s="7" t="str">
        <f t="shared" si="146"/>
        <v>Sep 2013</v>
      </c>
      <c r="L626" s="10" t="str">
        <f t="shared" si="156"/>
        <v>September 2013</v>
      </c>
      <c r="M626" s="11" t="str">
        <f t="shared" si="157"/>
        <v>September</v>
      </c>
      <c r="N626" s="12" t="str">
        <f t="shared" si="158"/>
        <v>Sep</v>
      </c>
      <c r="O626" s="12" t="str">
        <f t="shared" si="147"/>
        <v>Quarter 3 2013</v>
      </c>
      <c r="P626" s="12" t="str">
        <f t="shared" si="159"/>
        <v>Qtr 3 2013</v>
      </c>
      <c r="Q626" s="12" t="str">
        <f t="shared" si="148"/>
        <v>201309</v>
      </c>
    </row>
    <row r="627" spans="1:17" x14ac:dyDescent="0.25">
      <c r="A627" s="6">
        <v>41534</v>
      </c>
      <c r="B627" s="7">
        <f t="shared" si="149"/>
        <v>2013</v>
      </c>
      <c r="C627" s="7">
        <f t="shared" si="144"/>
        <v>9</v>
      </c>
      <c r="D627" s="8" t="str">
        <f t="shared" si="150"/>
        <v>September</v>
      </c>
      <c r="E627" s="7" t="str">
        <f t="shared" si="151"/>
        <v>Sep</v>
      </c>
      <c r="F627" s="9">
        <f t="shared" si="145"/>
        <v>3</v>
      </c>
      <c r="G627" s="7" t="str">
        <f t="shared" si="152"/>
        <v>Quarter 3</v>
      </c>
      <c r="H627" s="7" t="str">
        <f t="shared" si="153"/>
        <v>Q3</v>
      </c>
      <c r="I627" s="6" t="str">
        <f t="shared" si="154"/>
        <v>20133</v>
      </c>
      <c r="J627" s="7" t="str">
        <f t="shared" si="155"/>
        <v>Q3 2013</v>
      </c>
      <c r="K627" s="7" t="str">
        <f t="shared" si="146"/>
        <v>Sep 2013</v>
      </c>
      <c r="L627" s="10" t="str">
        <f t="shared" si="156"/>
        <v>September 2013</v>
      </c>
      <c r="M627" s="11" t="str">
        <f t="shared" si="157"/>
        <v>September</v>
      </c>
      <c r="N627" s="12" t="str">
        <f t="shared" si="158"/>
        <v>Sep</v>
      </c>
      <c r="O627" s="12" t="str">
        <f t="shared" si="147"/>
        <v>Quarter 3 2013</v>
      </c>
      <c r="P627" s="12" t="str">
        <f t="shared" si="159"/>
        <v>Qtr 3 2013</v>
      </c>
      <c r="Q627" s="12" t="str">
        <f t="shared" si="148"/>
        <v>201309</v>
      </c>
    </row>
    <row r="628" spans="1:17" x14ac:dyDescent="0.25">
      <c r="A628" s="6">
        <v>41535</v>
      </c>
      <c r="B628" s="7">
        <f t="shared" si="149"/>
        <v>2013</v>
      </c>
      <c r="C628" s="7">
        <f t="shared" si="144"/>
        <v>9</v>
      </c>
      <c r="D628" s="8" t="str">
        <f t="shared" si="150"/>
        <v>September</v>
      </c>
      <c r="E628" s="7" t="str">
        <f t="shared" si="151"/>
        <v>Sep</v>
      </c>
      <c r="F628" s="9">
        <f t="shared" si="145"/>
        <v>3</v>
      </c>
      <c r="G628" s="7" t="str">
        <f t="shared" si="152"/>
        <v>Quarter 3</v>
      </c>
      <c r="H628" s="7" t="str">
        <f t="shared" si="153"/>
        <v>Q3</v>
      </c>
      <c r="I628" s="6" t="str">
        <f t="shared" si="154"/>
        <v>20133</v>
      </c>
      <c r="J628" s="7" t="str">
        <f t="shared" si="155"/>
        <v>Q3 2013</v>
      </c>
      <c r="K628" s="7" t="str">
        <f t="shared" si="146"/>
        <v>Sep 2013</v>
      </c>
      <c r="L628" s="10" t="str">
        <f t="shared" si="156"/>
        <v>September 2013</v>
      </c>
      <c r="M628" s="11" t="str">
        <f t="shared" si="157"/>
        <v>September</v>
      </c>
      <c r="N628" s="12" t="str">
        <f t="shared" si="158"/>
        <v>Sep</v>
      </c>
      <c r="O628" s="12" t="str">
        <f t="shared" si="147"/>
        <v>Quarter 3 2013</v>
      </c>
      <c r="P628" s="12" t="str">
        <f t="shared" si="159"/>
        <v>Qtr 3 2013</v>
      </c>
      <c r="Q628" s="12" t="str">
        <f t="shared" si="148"/>
        <v>201309</v>
      </c>
    </row>
    <row r="629" spans="1:17" x14ac:dyDescent="0.25">
      <c r="A629" s="6">
        <v>41536</v>
      </c>
      <c r="B629" s="7">
        <f t="shared" si="149"/>
        <v>2013</v>
      </c>
      <c r="C629" s="7">
        <f t="shared" si="144"/>
        <v>9</v>
      </c>
      <c r="D629" s="8" t="str">
        <f t="shared" si="150"/>
        <v>September</v>
      </c>
      <c r="E629" s="7" t="str">
        <f t="shared" si="151"/>
        <v>Sep</v>
      </c>
      <c r="F629" s="9">
        <f t="shared" si="145"/>
        <v>3</v>
      </c>
      <c r="G629" s="7" t="str">
        <f t="shared" si="152"/>
        <v>Quarter 3</v>
      </c>
      <c r="H629" s="7" t="str">
        <f t="shared" si="153"/>
        <v>Q3</v>
      </c>
      <c r="I629" s="6" t="str">
        <f t="shared" si="154"/>
        <v>20133</v>
      </c>
      <c r="J629" s="7" t="str">
        <f t="shared" si="155"/>
        <v>Q3 2013</v>
      </c>
      <c r="K629" s="7" t="str">
        <f t="shared" si="146"/>
        <v>Sep 2013</v>
      </c>
      <c r="L629" s="10" t="str">
        <f t="shared" si="156"/>
        <v>September 2013</v>
      </c>
      <c r="M629" s="11" t="str">
        <f t="shared" si="157"/>
        <v>September</v>
      </c>
      <c r="N629" s="12" t="str">
        <f t="shared" si="158"/>
        <v>Sep</v>
      </c>
      <c r="O629" s="12" t="str">
        <f t="shared" si="147"/>
        <v>Quarter 3 2013</v>
      </c>
      <c r="P629" s="12" t="str">
        <f t="shared" si="159"/>
        <v>Qtr 3 2013</v>
      </c>
      <c r="Q629" s="12" t="str">
        <f t="shared" si="148"/>
        <v>201309</v>
      </c>
    </row>
    <row r="630" spans="1:17" x14ac:dyDescent="0.25">
      <c r="A630" s="6">
        <v>41537</v>
      </c>
      <c r="B630" s="7">
        <f t="shared" si="149"/>
        <v>2013</v>
      </c>
      <c r="C630" s="7">
        <f t="shared" si="144"/>
        <v>9</v>
      </c>
      <c r="D630" s="8" t="str">
        <f t="shared" si="150"/>
        <v>September</v>
      </c>
      <c r="E630" s="7" t="str">
        <f t="shared" si="151"/>
        <v>Sep</v>
      </c>
      <c r="F630" s="9">
        <f t="shared" si="145"/>
        <v>3</v>
      </c>
      <c r="G630" s="7" t="str">
        <f t="shared" si="152"/>
        <v>Quarter 3</v>
      </c>
      <c r="H630" s="7" t="str">
        <f t="shared" si="153"/>
        <v>Q3</v>
      </c>
      <c r="I630" s="6" t="str">
        <f t="shared" si="154"/>
        <v>20133</v>
      </c>
      <c r="J630" s="7" t="str">
        <f t="shared" si="155"/>
        <v>Q3 2013</v>
      </c>
      <c r="K630" s="7" t="str">
        <f t="shared" si="146"/>
        <v>Sep 2013</v>
      </c>
      <c r="L630" s="10" t="str">
        <f t="shared" si="156"/>
        <v>September 2013</v>
      </c>
      <c r="M630" s="11" t="str">
        <f t="shared" si="157"/>
        <v>September</v>
      </c>
      <c r="N630" s="12" t="str">
        <f t="shared" si="158"/>
        <v>Sep</v>
      </c>
      <c r="O630" s="12" t="str">
        <f t="shared" si="147"/>
        <v>Quarter 3 2013</v>
      </c>
      <c r="P630" s="12" t="str">
        <f t="shared" si="159"/>
        <v>Qtr 3 2013</v>
      </c>
      <c r="Q630" s="12" t="str">
        <f t="shared" si="148"/>
        <v>201309</v>
      </c>
    </row>
    <row r="631" spans="1:17" x14ac:dyDescent="0.25">
      <c r="A631" s="6">
        <v>41538</v>
      </c>
      <c r="B631" s="7">
        <f t="shared" si="149"/>
        <v>2013</v>
      </c>
      <c r="C631" s="7">
        <f t="shared" si="144"/>
        <v>9</v>
      </c>
      <c r="D631" s="8" t="str">
        <f t="shared" si="150"/>
        <v>September</v>
      </c>
      <c r="E631" s="7" t="str">
        <f t="shared" si="151"/>
        <v>Sep</v>
      </c>
      <c r="F631" s="9">
        <f t="shared" si="145"/>
        <v>3</v>
      </c>
      <c r="G631" s="7" t="str">
        <f t="shared" si="152"/>
        <v>Quarter 3</v>
      </c>
      <c r="H631" s="7" t="str">
        <f t="shared" si="153"/>
        <v>Q3</v>
      </c>
      <c r="I631" s="6" t="str">
        <f t="shared" si="154"/>
        <v>20133</v>
      </c>
      <c r="J631" s="7" t="str">
        <f t="shared" si="155"/>
        <v>Q3 2013</v>
      </c>
      <c r="K631" s="7" t="str">
        <f t="shared" si="146"/>
        <v>Sep 2013</v>
      </c>
      <c r="L631" s="10" t="str">
        <f t="shared" si="156"/>
        <v>September 2013</v>
      </c>
      <c r="M631" s="11" t="str">
        <f t="shared" si="157"/>
        <v>September</v>
      </c>
      <c r="N631" s="12" t="str">
        <f t="shared" si="158"/>
        <v>Sep</v>
      </c>
      <c r="O631" s="12" t="str">
        <f t="shared" si="147"/>
        <v>Quarter 3 2013</v>
      </c>
      <c r="P631" s="12" t="str">
        <f t="shared" si="159"/>
        <v>Qtr 3 2013</v>
      </c>
      <c r="Q631" s="12" t="str">
        <f t="shared" si="148"/>
        <v>201309</v>
      </c>
    </row>
    <row r="632" spans="1:17" x14ac:dyDescent="0.25">
      <c r="A632" s="6">
        <v>41539</v>
      </c>
      <c r="B632" s="7">
        <f t="shared" si="149"/>
        <v>2013</v>
      </c>
      <c r="C632" s="7">
        <f t="shared" si="144"/>
        <v>9</v>
      </c>
      <c r="D632" s="8" t="str">
        <f t="shared" si="150"/>
        <v>September</v>
      </c>
      <c r="E632" s="7" t="str">
        <f t="shared" si="151"/>
        <v>Sep</v>
      </c>
      <c r="F632" s="9">
        <f t="shared" si="145"/>
        <v>3</v>
      </c>
      <c r="G632" s="7" t="str">
        <f t="shared" si="152"/>
        <v>Quarter 3</v>
      </c>
      <c r="H632" s="7" t="str">
        <f t="shared" si="153"/>
        <v>Q3</v>
      </c>
      <c r="I632" s="6" t="str">
        <f t="shared" si="154"/>
        <v>20133</v>
      </c>
      <c r="J632" s="7" t="str">
        <f t="shared" si="155"/>
        <v>Q3 2013</v>
      </c>
      <c r="K632" s="7" t="str">
        <f t="shared" si="146"/>
        <v>Sep 2013</v>
      </c>
      <c r="L632" s="10" t="str">
        <f t="shared" si="156"/>
        <v>September 2013</v>
      </c>
      <c r="M632" s="11" t="str">
        <f t="shared" si="157"/>
        <v>September</v>
      </c>
      <c r="N632" s="12" t="str">
        <f t="shared" si="158"/>
        <v>Sep</v>
      </c>
      <c r="O632" s="12" t="str">
        <f t="shared" si="147"/>
        <v>Quarter 3 2013</v>
      </c>
      <c r="P632" s="12" t="str">
        <f t="shared" si="159"/>
        <v>Qtr 3 2013</v>
      </c>
      <c r="Q632" s="12" t="str">
        <f t="shared" si="148"/>
        <v>201309</v>
      </c>
    </row>
    <row r="633" spans="1:17" x14ac:dyDescent="0.25">
      <c r="A633" s="6">
        <v>41540</v>
      </c>
      <c r="B633" s="7">
        <f t="shared" si="149"/>
        <v>2013</v>
      </c>
      <c r="C633" s="7">
        <f t="shared" si="144"/>
        <v>9</v>
      </c>
      <c r="D633" s="8" t="str">
        <f t="shared" si="150"/>
        <v>September</v>
      </c>
      <c r="E633" s="7" t="str">
        <f t="shared" si="151"/>
        <v>Sep</v>
      </c>
      <c r="F633" s="9">
        <f t="shared" si="145"/>
        <v>3</v>
      </c>
      <c r="G633" s="7" t="str">
        <f t="shared" si="152"/>
        <v>Quarter 3</v>
      </c>
      <c r="H633" s="7" t="str">
        <f t="shared" si="153"/>
        <v>Q3</v>
      </c>
      <c r="I633" s="6" t="str">
        <f t="shared" si="154"/>
        <v>20133</v>
      </c>
      <c r="J633" s="7" t="str">
        <f t="shared" si="155"/>
        <v>Q3 2013</v>
      </c>
      <c r="K633" s="7" t="str">
        <f t="shared" si="146"/>
        <v>Sep 2013</v>
      </c>
      <c r="L633" s="10" t="str">
        <f t="shared" si="156"/>
        <v>September 2013</v>
      </c>
      <c r="M633" s="11" t="str">
        <f t="shared" si="157"/>
        <v>September</v>
      </c>
      <c r="N633" s="12" t="str">
        <f t="shared" si="158"/>
        <v>Sep</v>
      </c>
      <c r="O633" s="12" t="str">
        <f t="shared" si="147"/>
        <v>Quarter 3 2013</v>
      </c>
      <c r="P633" s="12" t="str">
        <f t="shared" si="159"/>
        <v>Qtr 3 2013</v>
      </c>
      <c r="Q633" s="12" t="str">
        <f t="shared" si="148"/>
        <v>201309</v>
      </c>
    </row>
    <row r="634" spans="1:17" x14ac:dyDescent="0.25">
      <c r="A634" s="6">
        <v>41541</v>
      </c>
      <c r="B634" s="7">
        <f t="shared" si="149"/>
        <v>2013</v>
      </c>
      <c r="C634" s="7">
        <f t="shared" si="144"/>
        <v>9</v>
      </c>
      <c r="D634" s="8" t="str">
        <f t="shared" si="150"/>
        <v>September</v>
      </c>
      <c r="E634" s="7" t="str">
        <f t="shared" si="151"/>
        <v>Sep</v>
      </c>
      <c r="F634" s="9">
        <f t="shared" si="145"/>
        <v>3</v>
      </c>
      <c r="G634" s="7" t="str">
        <f t="shared" si="152"/>
        <v>Quarter 3</v>
      </c>
      <c r="H634" s="7" t="str">
        <f t="shared" si="153"/>
        <v>Q3</v>
      </c>
      <c r="I634" s="6" t="str">
        <f t="shared" si="154"/>
        <v>20133</v>
      </c>
      <c r="J634" s="7" t="str">
        <f t="shared" si="155"/>
        <v>Q3 2013</v>
      </c>
      <c r="K634" s="7" t="str">
        <f t="shared" si="146"/>
        <v>Sep 2013</v>
      </c>
      <c r="L634" s="10" t="str">
        <f t="shared" si="156"/>
        <v>September 2013</v>
      </c>
      <c r="M634" s="11" t="str">
        <f t="shared" si="157"/>
        <v>September</v>
      </c>
      <c r="N634" s="12" t="str">
        <f t="shared" si="158"/>
        <v>Sep</v>
      </c>
      <c r="O634" s="12" t="str">
        <f t="shared" si="147"/>
        <v>Quarter 3 2013</v>
      </c>
      <c r="P634" s="12" t="str">
        <f t="shared" si="159"/>
        <v>Qtr 3 2013</v>
      </c>
      <c r="Q634" s="12" t="str">
        <f t="shared" si="148"/>
        <v>201309</v>
      </c>
    </row>
    <row r="635" spans="1:17" x14ac:dyDescent="0.25">
      <c r="A635" s="6">
        <v>41542</v>
      </c>
      <c r="B635" s="7">
        <f t="shared" si="149"/>
        <v>2013</v>
      </c>
      <c r="C635" s="7">
        <f t="shared" si="144"/>
        <v>9</v>
      </c>
      <c r="D635" s="8" t="str">
        <f t="shared" si="150"/>
        <v>September</v>
      </c>
      <c r="E635" s="7" t="str">
        <f t="shared" si="151"/>
        <v>Sep</v>
      </c>
      <c r="F635" s="9">
        <f t="shared" si="145"/>
        <v>3</v>
      </c>
      <c r="G635" s="7" t="str">
        <f t="shared" si="152"/>
        <v>Quarter 3</v>
      </c>
      <c r="H635" s="7" t="str">
        <f t="shared" si="153"/>
        <v>Q3</v>
      </c>
      <c r="I635" s="6" t="str">
        <f t="shared" si="154"/>
        <v>20133</v>
      </c>
      <c r="J635" s="7" t="str">
        <f t="shared" si="155"/>
        <v>Q3 2013</v>
      </c>
      <c r="K635" s="7" t="str">
        <f t="shared" si="146"/>
        <v>Sep 2013</v>
      </c>
      <c r="L635" s="10" t="str">
        <f t="shared" si="156"/>
        <v>September 2013</v>
      </c>
      <c r="M635" s="11" t="str">
        <f t="shared" si="157"/>
        <v>September</v>
      </c>
      <c r="N635" s="12" t="str">
        <f t="shared" si="158"/>
        <v>Sep</v>
      </c>
      <c r="O635" s="12" t="str">
        <f t="shared" si="147"/>
        <v>Quarter 3 2013</v>
      </c>
      <c r="P635" s="12" t="str">
        <f t="shared" si="159"/>
        <v>Qtr 3 2013</v>
      </c>
      <c r="Q635" s="12" t="str">
        <f t="shared" si="148"/>
        <v>201309</v>
      </c>
    </row>
    <row r="636" spans="1:17" x14ac:dyDescent="0.25">
      <c r="A636" s="6">
        <v>41543</v>
      </c>
      <c r="B636" s="7">
        <f t="shared" si="149"/>
        <v>2013</v>
      </c>
      <c r="C636" s="7">
        <f t="shared" si="144"/>
        <v>9</v>
      </c>
      <c r="D636" s="8" t="str">
        <f t="shared" si="150"/>
        <v>September</v>
      </c>
      <c r="E636" s="7" t="str">
        <f t="shared" si="151"/>
        <v>Sep</v>
      </c>
      <c r="F636" s="9">
        <f t="shared" si="145"/>
        <v>3</v>
      </c>
      <c r="G636" s="7" t="str">
        <f t="shared" si="152"/>
        <v>Quarter 3</v>
      </c>
      <c r="H636" s="7" t="str">
        <f t="shared" si="153"/>
        <v>Q3</v>
      </c>
      <c r="I636" s="6" t="str">
        <f t="shared" si="154"/>
        <v>20133</v>
      </c>
      <c r="J636" s="7" t="str">
        <f t="shared" si="155"/>
        <v>Q3 2013</v>
      </c>
      <c r="K636" s="7" t="str">
        <f t="shared" si="146"/>
        <v>Sep 2013</v>
      </c>
      <c r="L636" s="10" t="str">
        <f t="shared" si="156"/>
        <v>September 2013</v>
      </c>
      <c r="M636" s="11" t="str">
        <f t="shared" si="157"/>
        <v>September</v>
      </c>
      <c r="N636" s="12" t="str">
        <f t="shared" si="158"/>
        <v>Sep</v>
      </c>
      <c r="O636" s="12" t="str">
        <f t="shared" si="147"/>
        <v>Quarter 3 2013</v>
      </c>
      <c r="P636" s="12" t="str">
        <f t="shared" si="159"/>
        <v>Qtr 3 2013</v>
      </c>
      <c r="Q636" s="12" t="str">
        <f t="shared" si="148"/>
        <v>201309</v>
      </c>
    </row>
    <row r="637" spans="1:17" x14ac:dyDescent="0.25">
      <c r="A637" s="6">
        <v>41544</v>
      </c>
      <c r="B637" s="7">
        <f t="shared" si="149"/>
        <v>2013</v>
      </c>
      <c r="C637" s="7">
        <f t="shared" si="144"/>
        <v>9</v>
      </c>
      <c r="D637" s="8" t="str">
        <f t="shared" si="150"/>
        <v>September</v>
      </c>
      <c r="E637" s="7" t="str">
        <f t="shared" si="151"/>
        <v>Sep</v>
      </c>
      <c r="F637" s="9">
        <f t="shared" si="145"/>
        <v>3</v>
      </c>
      <c r="G637" s="7" t="str">
        <f t="shared" si="152"/>
        <v>Quarter 3</v>
      </c>
      <c r="H637" s="7" t="str">
        <f t="shared" si="153"/>
        <v>Q3</v>
      </c>
      <c r="I637" s="6" t="str">
        <f t="shared" si="154"/>
        <v>20133</v>
      </c>
      <c r="J637" s="7" t="str">
        <f t="shared" si="155"/>
        <v>Q3 2013</v>
      </c>
      <c r="K637" s="7" t="str">
        <f t="shared" si="146"/>
        <v>Sep 2013</v>
      </c>
      <c r="L637" s="10" t="str">
        <f t="shared" si="156"/>
        <v>September 2013</v>
      </c>
      <c r="M637" s="11" t="str">
        <f t="shared" si="157"/>
        <v>September</v>
      </c>
      <c r="N637" s="12" t="str">
        <f t="shared" si="158"/>
        <v>Sep</v>
      </c>
      <c r="O637" s="12" t="str">
        <f t="shared" si="147"/>
        <v>Quarter 3 2013</v>
      </c>
      <c r="P637" s="12" t="str">
        <f t="shared" si="159"/>
        <v>Qtr 3 2013</v>
      </c>
      <c r="Q637" s="12" t="str">
        <f t="shared" si="148"/>
        <v>201309</v>
      </c>
    </row>
    <row r="638" spans="1:17" x14ac:dyDescent="0.25">
      <c r="A638" s="6">
        <v>41545</v>
      </c>
      <c r="B638" s="7">
        <f t="shared" si="149"/>
        <v>2013</v>
      </c>
      <c r="C638" s="7">
        <f t="shared" si="144"/>
        <v>9</v>
      </c>
      <c r="D638" s="8" t="str">
        <f t="shared" si="150"/>
        <v>September</v>
      </c>
      <c r="E638" s="7" t="str">
        <f t="shared" si="151"/>
        <v>Sep</v>
      </c>
      <c r="F638" s="9">
        <f t="shared" si="145"/>
        <v>3</v>
      </c>
      <c r="G638" s="7" t="str">
        <f t="shared" si="152"/>
        <v>Quarter 3</v>
      </c>
      <c r="H638" s="7" t="str">
        <f t="shared" si="153"/>
        <v>Q3</v>
      </c>
      <c r="I638" s="6" t="str">
        <f t="shared" si="154"/>
        <v>20133</v>
      </c>
      <c r="J638" s="7" t="str">
        <f t="shared" si="155"/>
        <v>Q3 2013</v>
      </c>
      <c r="K638" s="7" t="str">
        <f t="shared" si="146"/>
        <v>Sep 2013</v>
      </c>
      <c r="L638" s="10" t="str">
        <f t="shared" si="156"/>
        <v>September 2013</v>
      </c>
      <c r="M638" s="11" t="str">
        <f t="shared" si="157"/>
        <v>September</v>
      </c>
      <c r="N638" s="12" t="str">
        <f t="shared" si="158"/>
        <v>Sep</v>
      </c>
      <c r="O638" s="12" t="str">
        <f t="shared" si="147"/>
        <v>Quarter 3 2013</v>
      </c>
      <c r="P638" s="12" t="str">
        <f t="shared" si="159"/>
        <v>Qtr 3 2013</v>
      </c>
      <c r="Q638" s="12" t="str">
        <f t="shared" si="148"/>
        <v>201309</v>
      </c>
    </row>
    <row r="639" spans="1:17" x14ac:dyDescent="0.25">
      <c r="A639" s="6">
        <v>41546</v>
      </c>
      <c r="B639" s="7">
        <f t="shared" si="149"/>
        <v>2013</v>
      </c>
      <c r="C639" s="7">
        <f t="shared" si="144"/>
        <v>9</v>
      </c>
      <c r="D639" s="8" t="str">
        <f t="shared" si="150"/>
        <v>September</v>
      </c>
      <c r="E639" s="7" t="str">
        <f t="shared" si="151"/>
        <v>Sep</v>
      </c>
      <c r="F639" s="9">
        <f t="shared" si="145"/>
        <v>3</v>
      </c>
      <c r="G639" s="7" t="str">
        <f t="shared" si="152"/>
        <v>Quarter 3</v>
      </c>
      <c r="H639" s="7" t="str">
        <f t="shared" si="153"/>
        <v>Q3</v>
      </c>
      <c r="I639" s="6" t="str">
        <f t="shared" si="154"/>
        <v>20133</v>
      </c>
      <c r="J639" s="7" t="str">
        <f t="shared" si="155"/>
        <v>Q3 2013</v>
      </c>
      <c r="K639" s="7" t="str">
        <f t="shared" si="146"/>
        <v>Sep 2013</v>
      </c>
      <c r="L639" s="10" t="str">
        <f t="shared" si="156"/>
        <v>September 2013</v>
      </c>
      <c r="M639" s="11" t="str">
        <f t="shared" si="157"/>
        <v>September</v>
      </c>
      <c r="N639" s="12" t="str">
        <f t="shared" si="158"/>
        <v>Sep</v>
      </c>
      <c r="O639" s="12" t="str">
        <f t="shared" si="147"/>
        <v>Quarter 3 2013</v>
      </c>
      <c r="P639" s="12" t="str">
        <f t="shared" si="159"/>
        <v>Qtr 3 2013</v>
      </c>
      <c r="Q639" s="12" t="str">
        <f t="shared" si="148"/>
        <v>201309</v>
      </c>
    </row>
    <row r="640" spans="1:17" x14ac:dyDescent="0.25">
      <c r="A640" s="6">
        <v>41547</v>
      </c>
      <c r="B640" s="7">
        <f t="shared" si="149"/>
        <v>2013</v>
      </c>
      <c r="C640" s="7">
        <f t="shared" si="144"/>
        <v>9</v>
      </c>
      <c r="D640" s="8" t="str">
        <f t="shared" si="150"/>
        <v>September</v>
      </c>
      <c r="E640" s="7" t="str">
        <f t="shared" si="151"/>
        <v>Sep</v>
      </c>
      <c r="F640" s="9">
        <f t="shared" si="145"/>
        <v>3</v>
      </c>
      <c r="G640" s="7" t="str">
        <f t="shared" si="152"/>
        <v>Quarter 3</v>
      </c>
      <c r="H640" s="7" t="str">
        <f t="shared" si="153"/>
        <v>Q3</v>
      </c>
      <c r="I640" s="6" t="str">
        <f t="shared" si="154"/>
        <v>20133</v>
      </c>
      <c r="J640" s="7" t="str">
        <f t="shared" si="155"/>
        <v>Q3 2013</v>
      </c>
      <c r="K640" s="7" t="str">
        <f t="shared" si="146"/>
        <v>Sep 2013</v>
      </c>
      <c r="L640" s="10" t="str">
        <f t="shared" si="156"/>
        <v>September 2013</v>
      </c>
      <c r="M640" s="11" t="str">
        <f t="shared" si="157"/>
        <v>September</v>
      </c>
      <c r="N640" s="12" t="str">
        <f t="shared" si="158"/>
        <v>Sep</v>
      </c>
      <c r="O640" s="12" t="str">
        <f t="shared" si="147"/>
        <v>Quarter 3 2013</v>
      </c>
      <c r="P640" s="12" t="str">
        <f t="shared" si="159"/>
        <v>Qtr 3 2013</v>
      </c>
      <c r="Q640" s="12" t="str">
        <f t="shared" si="148"/>
        <v>201309</v>
      </c>
    </row>
    <row r="641" spans="1:17" x14ac:dyDescent="0.25">
      <c r="A641" s="6">
        <v>41548</v>
      </c>
      <c r="B641" s="7">
        <f t="shared" si="149"/>
        <v>2013</v>
      </c>
      <c r="C641" s="7">
        <f t="shared" si="144"/>
        <v>10</v>
      </c>
      <c r="D641" s="8" t="str">
        <f t="shared" si="150"/>
        <v>October</v>
      </c>
      <c r="E641" s="7" t="str">
        <f t="shared" si="151"/>
        <v>Oct</v>
      </c>
      <c r="F641" s="9">
        <f t="shared" si="145"/>
        <v>4</v>
      </c>
      <c r="G641" s="7" t="str">
        <f t="shared" si="152"/>
        <v>Quarter 4</v>
      </c>
      <c r="H641" s="7" t="str">
        <f t="shared" si="153"/>
        <v>Q4</v>
      </c>
      <c r="I641" s="6" t="str">
        <f t="shared" si="154"/>
        <v>20134</v>
      </c>
      <c r="J641" s="7" t="str">
        <f t="shared" si="155"/>
        <v>Q4 2013</v>
      </c>
      <c r="K641" s="7" t="str">
        <f t="shared" si="146"/>
        <v>Oct 2013</v>
      </c>
      <c r="L641" s="10" t="str">
        <f t="shared" si="156"/>
        <v>October 2013</v>
      </c>
      <c r="M641" s="11" t="str">
        <f t="shared" si="157"/>
        <v>October</v>
      </c>
      <c r="N641" s="12" t="str">
        <f t="shared" si="158"/>
        <v>Oct</v>
      </c>
      <c r="O641" s="12" t="str">
        <f t="shared" si="147"/>
        <v>Quarter 4 2013</v>
      </c>
      <c r="P641" s="12" t="str">
        <f t="shared" si="159"/>
        <v>Qtr 4 2013</v>
      </c>
      <c r="Q641" s="12" t="str">
        <f t="shared" si="148"/>
        <v>201310</v>
      </c>
    </row>
    <row r="642" spans="1:17" x14ac:dyDescent="0.25">
      <c r="A642" s="6">
        <v>41549</v>
      </c>
      <c r="B642" s="7">
        <f t="shared" si="149"/>
        <v>2013</v>
      </c>
      <c r="C642" s="7">
        <f t="shared" ref="C642:C705" si="160">MONTH(A642)</f>
        <v>10</v>
      </c>
      <c r="D642" s="8" t="str">
        <f t="shared" si="150"/>
        <v>October</v>
      </c>
      <c r="E642" s="7" t="str">
        <f t="shared" si="151"/>
        <v>Oct</v>
      </c>
      <c r="F642" s="9">
        <f t="shared" ref="F642:F705" si="161">ROUNDUP(MONTH(A642)/3,0)</f>
        <v>4</v>
      </c>
      <c r="G642" s="7" t="str">
        <f t="shared" si="152"/>
        <v>Quarter 4</v>
      </c>
      <c r="H642" s="7" t="str">
        <f t="shared" si="153"/>
        <v>Q4</v>
      </c>
      <c r="I642" s="6" t="str">
        <f t="shared" si="154"/>
        <v>20134</v>
      </c>
      <c r="J642" s="7" t="str">
        <f t="shared" si="155"/>
        <v>Q4 2013</v>
      </c>
      <c r="K642" s="7" t="str">
        <f t="shared" ref="K642:K705" si="162">TEXT(A642,"mmm") &amp; " " &amp; YEAR(A642)</f>
        <v>Oct 2013</v>
      </c>
      <c r="L642" s="10" t="str">
        <f t="shared" si="156"/>
        <v>October 2013</v>
      </c>
      <c r="M642" s="11" t="str">
        <f t="shared" si="157"/>
        <v>October</v>
      </c>
      <c r="N642" s="12" t="str">
        <f t="shared" si="158"/>
        <v>Oct</v>
      </c>
      <c r="O642" s="12" t="str">
        <f t="shared" ref="O642:O705" si="163">"Quarter " &amp; ROUNDUP(MONTH(A642)/3,0)&amp; " " &amp; YEAR(A642)</f>
        <v>Quarter 4 2013</v>
      </c>
      <c r="P642" s="12" t="str">
        <f t="shared" si="159"/>
        <v>Qtr 4 2013</v>
      </c>
      <c r="Q642" s="12" t="str">
        <f t="shared" ref="Q642:Q705" si="164">YEAR(A642)&amp; RIGHT("0" &amp; MONTH(A642),2)</f>
        <v>201310</v>
      </c>
    </row>
    <row r="643" spans="1:17" x14ac:dyDescent="0.25">
      <c r="A643" s="6">
        <v>41550</v>
      </c>
      <c r="B643" s="7">
        <f t="shared" ref="B643:B706" si="165">YEAR(A643)</f>
        <v>2013</v>
      </c>
      <c r="C643" s="7">
        <f t="shared" si="160"/>
        <v>10</v>
      </c>
      <c r="D643" s="8" t="str">
        <f t="shared" ref="D643:D706" si="166">TEXT(A643,"mmmm")</f>
        <v>October</v>
      </c>
      <c r="E643" s="7" t="str">
        <f t="shared" ref="E643:E706" si="167">TEXT(A643,"mmm")</f>
        <v>Oct</v>
      </c>
      <c r="F643" s="9">
        <f t="shared" si="161"/>
        <v>4</v>
      </c>
      <c r="G643" s="7" t="str">
        <f t="shared" ref="G643:G706" si="168">"Quarter " &amp; ROUNDUP(MONTH(A643)/3,0)</f>
        <v>Quarter 4</v>
      </c>
      <c r="H643" s="7" t="str">
        <f t="shared" ref="H643:H706" si="169">"Q" &amp; ROUNDUP(MONTH(A643)/3,0)</f>
        <v>Q4</v>
      </c>
      <c r="I643" s="6" t="str">
        <f t="shared" ref="I643:I706" si="170">YEAR(A643) &amp; ROUNDUP(MONTH(A643)/3,0)</f>
        <v>20134</v>
      </c>
      <c r="J643" s="7" t="str">
        <f t="shared" ref="J643:J706" si="171">"Q" &amp; ROUNDUP(MONTH(A643)/3,0) &amp; " " &amp; YEAR(A643)</f>
        <v>Q4 2013</v>
      </c>
      <c r="K643" s="7" t="str">
        <f t="shared" si="162"/>
        <v>Oct 2013</v>
      </c>
      <c r="L643" s="10" t="str">
        <f t="shared" ref="L643:L706" si="172">TEXT(A643,"Mmmm") &amp; " " &amp; YEAR(A643)</f>
        <v>October 2013</v>
      </c>
      <c r="M643" s="11" t="str">
        <f t="shared" ref="M643:M706" si="173">TEXT(A643,"Mmmm")</f>
        <v>October</v>
      </c>
      <c r="N643" s="12" t="str">
        <f t="shared" ref="N643:N706" si="174">TEXT(A643,"mmm")</f>
        <v>Oct</v>
      </c>
      <c r="O643" s="12" t="str">
        <f t="shared" si="163"/>
        <v>Quarter 4 2013</v>
      </c>
      <c r="P643" s="12" t="str">
        <f t="shared" ref="P643:P706" si="175">"Qtr " &amp; ROUNDUP(MONTH(A643)/3,0)&amp; " " &amp; YEAR(A643)</f>
        <v>Qtr 4 2013</v>
      </c>
      <c r="Q643" s="12" t="str">
        <f t="shared" si="164"/>
        <v>201310</v>
      </c>
    </row>
    <row r="644" spans="1:17" x14ac:dyDescent="0.25">
      <c r="A644" s="6">
        <v>41551</v>
      </c>
      <c r="B644" s="7">
        <f t="shared" si="165"/>
        <v>2013</v>
      </c>
      <c r="C644" s="7">
        <f t="shared" si="160"/>
        <v>10</v>
      </c>
      <c r="D644" s="8" t="str">
        <f t="shared" si="166"/>
        <v>October</v>
      </c>
      <c r="E644" s="7" t="str">
        <f t="shared" si="167"/>
        <v>Oct</v>
      </c>
      <c r="F644" s="9">
        <f t="shared" si="161"/>
        <v>4</v>
      </c>
      <c r="G644" s="7" t="str">
        <f t="shared" si="168"/>
        <v>Quarter 4</v>
      </c>
      <c r="H644" s="7" t="str">
        <f t="shared" si="169"/>
        <v>Q4</v>
      </c>
      <c r="I644" s="6" t="str">
        <f t="shared" si="170"/>
        <v>20134</v>
      </c>
      <c r="J644" s="7" t="str">
        <f t="shared" si="171"/>
        <v>Q4 2013</v>
      </c>
      <c r="K644" s="7" t="str">
        <f t="shared" si="162"/>
        <v>Oct 2013</v>
      </c>
      <c r="L644" s="10" t="str">
        <f t="shared" si="172"/>
        <v>October 2013</v>
      </c>
      <c r="M644" s="11" t="str">
        <f t="shared" si="173"/>
        <v>October</v>
      </c>
      <c r="N644" s="12" t="str">
        <f t="shared" si="174"/>
        <v>Oct</v>
      </c>
      <c r="O644" s="12" t="str">
        <f t="shared" si="163"/>
        <v>Quarter 4 2013</v>
      </c>
      <c r="P644" s="12" t="str">
        <f t="shared" si="175"/>
        <v>Qtr 4 2013</v>
      </c>
      <c r="Q644" s="12" t="str">
        <f t="shared" si="164"/>
        <v>201310</v>
      </c>
    </row>
    <row r="645" spans="1:17" x14ac:dyDescent="0.25">
      <c r="A645" s="6">
        <v>41552</v>
      </c>
      <c r="B645" s="7">
        <f t="shared" si="165"/>
        <v>2013</v>
      </c>
      <c r="C645" s="7">
        <f t="shared" si="160"/>
        <v>10</v>
      </c>
      <c r="D645" s="8" t="str">
        <f t="shared" si="166"/>
        <v>October</v>
      </c>
      <c r="E645" s="7" t="str">
        <f t="shared" si="167"/>
        <v>Oct</v>
      </c>
      <c r="F645" s="9">
        <f t="shared" si="161"/>
        <v>4</v>
      </c>
      <c r="G645" s="7" t="str">
        <f t="shared" si="168"/>
        <v>Quarter 4</v>
      </c>
      <c r="H645" s="7" t="str">
        <f t="shared" si="169"/>
        <v>Q4</v>
      </c>
      <c r="I645" s="6" t="str">
        <f t="shared" si="170"/>
        <v>20134</v>
      </c>
      <c r="J645" s="7" t="str">
        <f t="shared" si="171"/>
        <v>Q4 2013</v>
      </c>
      <c r="K645" s="7" t="str">
        <f t="shared" si="162"/>
        <v>Oct 2013</v>
      </c>
      <c r="L645" s="10" t="str">
        <f t="shared" si="172"/>
        <v>October 2013</v>
      </c>
      <c r="M645" s="11" t="str">
        <f t="shared" si="173"/>
        <v>October</v>
      </c>
      <c r="N645" s="12" t="str">
        <f t="shared" si="174"/>
        <v>Oct</v>
      </c>
      <c r="O645" s="12" t="str">
        <f t="shared" si="163"/>
        <v>Quarter 4 2013</v>
      </c>
      <c r="P645" s="12" t="str">
        <f t="shared" si="175"/>
        <v>Qtr 4 2013</v>
      </c>
      <c r="Q645" s="12" t="str">
        <f t="shared" si="164"/>
        <v>201310</v>
      </c>
    </row>
    <row r="646" spans="1:17" x14ac:dyDescent="0.25">
      <c r="A646" s="6">
        <v>41553</v>
      </c>
      <c r="B646" s="7">
        <f t="shared" si="165"/>
        <v>2013</v>
      </c>
      <c r="C646" s="7">
        <f t="shared" si="160"/>
        <v>10</v>
      </c>
      <c r="D646" s="8" t="str">
        <f t="shared" si="166"/>
        <v>October</v>
      </c>
      <c r="E646" s="7" t="str">
        <f t="shared" si="167"/>
        <v>Oct</v>
      </c>
      <c r="F646" s="9">
        <f t="shared" si="161"/>
        <v>4</v>
      </c>
      <c r="G646" s="7" t="str">
        <f t="shared" si="168"/>
        <v>Quarter 4</v>
      </c>
      <c r="H646" s="7" t="str">
        <f t="shared" si="169"/>
        <v>Q4</v>
      </c>
      <c r="I646" s="6" t="str">
        <f t="shared" si="170"/>
        <v>20134</v>
      </c>
      <c r="J646" s="7" t="str">
        <f t="shared" si="171"/>
        <v>Q4 2013</v>
      </c>
      <c r="K646" s="7" t="str">
        <f t="shared" si="162"/>
        <v>Oct 2013</v>
      </c>
      <c r="L646" s="10" t="str">
        <f t="shared" si="172"/>
        <v>October 2013</v>
      </c>
      <c r="M646" s="11" t="str">
        <f t="shared" si="173"/>
        <v>October</v>
      </c>
      <c r="N646" s="12" t="str">
        <f t="shared" si="174"/>
        <v>Oct</v>
      </c>
      <c r="O646" s="12" t="str">
        <f t="shared" si="163"/>
        <v>Quarter 4 2013</v>
      </c>
      <c r="P646" s="12" t="str">
        <f t="shared" si="175"/>
        <v>Qtr 4 2013</v>
      </c>
      <c r="Q646" s="12" t="str">
        <f t="shared" si="164"/>
        <v>201310</v>
      </c>
    </row>
    <row r="647" spans="1:17" x14ac:dyDescent="0.25">
      <c r="A647" s="6">
        <v>41554</v>
      </c>
      <c r="B647" s="7">
        <f t="shared" si="165"/>
        <v>2013</v>
      </c>
      <c r="C647" s="7">
        <f t="shared" si="160"/>
        <v>10</v>
      </c>
      <c r="D647" s="8" t="str">
        <f t="shared" si="166"/>
        <v>October</v>
      </c>
      <c r="E647" s="7" t="str">
        <f t="shared" si="167"/>
        <v>Oct</v>
      </c>
      <c r="F647" s="9">
        <f t="shared" si="161"/>
        <v>4</v>
      </c>
      <c r="G647" s="7" t="str">
        <f t="shared" si="168"/>
        <v>Quarter 4</v>
      </c>
      <c r="H647" s="7" t="str">
        <f t="shared" si="169"/>
        <v>Q4</v>
      </c>
      <c r="I647" s="6" t="str">
        <f t="shared" si="170"/>
        <v>20134</v>
      </c>
      <c r="J647" s="7" t="str">
        <f t="shared" si="171"/>
        <v>Q4 2013</v>
      </c>
      <c r="K647" s="7" t="str">
        <f t="shared" si="162"/>
        <v>Oct 2013</v>
      </c>
      <c r="L647" s="10" t="str">
        <f t="shared" si="172"/>
        <v>October 2013</v>
      </c>
      <c r="M647" s="11" t="str">
        <f t="shared" si="173"/>
        <v>October</v>
      </c>
      <c r="N647" s="12" t="str">
        <f t="shared" si="174"/>
        <v>Oct</v>
      </c>
      <c r="O647" s="12" t="str">
        <f t="shared" si="163"/>
        <v>Quarter 4 2013</v>
      </c>
      <c r="P647" s="12" t="str">
        <f t="shared" si="175"/>
        <v>Qtr 4 2013</v>
      </c>
      <c r="Q647" s="12" t="str">
        <f t="shared" si="164"/>
        <v>201310</v>
      </c>
    </row>
    <row r="648" spans="1:17" x14ac:dyDescent="0.25">
      <c r="A648" s="6">
        <v>41555</v>
      </c>
      <c r="B648" s="7">
        <f t="shared" si="165"/>
        <v>2013</v>
      </c>
      <c r="C648" s="7">
        <f t="shared" si="160"/>
        <v>10</v>
      </c>
      <c r="D648" s="8" t="str">
        <f t="shared" si="166"/>
        <v>October</v>
      </c>
      <c r="E648" s="7" t="str">
        <f t="shared" si="167"/>
        <v>Oct</v>
      </c>
      <c r="F648" s="9">
        <f t="shared" si="161"/>
        <v>4</v>
      </c>
      <c r="G648" s="7" t="str">
        <f t="shared" si="168"/>
        <v>Quarter 4</v>
      </c>
      <c r="H648" s="7" t="str">
        <f t="shared" si="169"/>
        <v>Q4</v>
      </c>
      <c r="I648" s="6" t="str">
        <f t="shared" si="170"/>
        <v>20134</v>
      </c>
      <c r="J648" s="7" t="str">
        <f t="shared" si="171"/>
        <v>Q4 2013</v>
      </c>
      <c r="K648" s="7" t="str">
        <f t="shared" si="162"/>
        <v>Oct 2013</v>
      </c>
      <c r="L648" s="10" t="str">
        <f t="shared" si="172"/>
        <v>October 2013</v>
      </c>
      <c r="M648" s="11" t="str">
        <f t="shared" si="173"/>
        <v>October</v>
      </c>
      <c r="N648" s="12" t="str">
        <f t="shared" si="174"/>
        <v>Oct</v>
      </c>
      <c r="O648" s="12" t="str">
        <f t="shared" si="163"/>
        <v>Quarter 4 2013</v>
      </c>
      <c r="P648" s="12" t="str">
        <f t="shared" si="175"/>
        <v>Qtr 4 2013</v>
      </c>
      <c r="Q648" s="12" t="str">
        <f t="shared" si="164"/>
        <v>201310</v>
      </c>
    </row>
    <row r="649" spans="1:17" x14ac:dyDescent="0.25">
      <c r="A649" s="6">
        <v>41556</v>
      </c>
      <c r="B649" s="7">
        <f t="shared" si="165"/>
        <v>2013</v>
      </c>
      <c r="C649" s="7">
        <f t="shared" si="160"/>
        <v>10</v>
      </c>
      <c r="D649" s="8" t="str">
        <f t="shared" si="166"/>
        <v>October</v>
      </c>
      <c r="E649" s="7" t="str">
        <f t="shared" si="167"/>
        <v>Oct</v>
      </c>
      <c r="F649" s="9">
        <f t="shared" si="161"/>
        <v>4</v>
      </c>
      <c r="G649" s="7" t="str">
        <f t="shared" si="168"/>
        <v>Quarter 4</v>
      </c>
      <c r="H649" s="7" t="str">
        <f t="shared" si="169"/>
        <v>Q4</v>
      </c>
      <c r="I649" s="6" t="str">
        <f t="shared" si="170"/>
        <v>20134</v>
      </c>
      <c r="J649" s="7" t="str">
        <f t="shared" si="171"/>
        <v>Q4 2013</v>
      </c>
      <c r="K649" s="7" t="str">
        <f t="shared" si="162"/>
        <v>Oct 2013</v>
      </c>
      <c r="L649" s="10" t="str">
        <f t="shared" si="172"/>
        <v>October 2013</v>
      </c>
      <c r="M649" s="11" t="str">
        <f t="shared" si="173"/>
        <v>October</v>
      </c>
      <c r="N649" s="12" t="str">
        <f t="shared" si="174"/>
        <v>Oct</v>
      </c>
      <c r="O649" s="12" t="str">
        <f t="shared" si="163"/>
        <v>Quarter 4 2013</v>
      </c>
      <c r="P649" s="12" t="str">
        <f t="shared" si="175"/>
        <v>Qtr 4 2013</v>
      </c>
      <c r="Q649" s="12" t="str">
        <f t="shared" si="164"/>
        <v>201310</v>
      </c>
    </row>
    <row r="650" spans="1:17" x14ac:dyDescent="0.25">
      <c r="A650" s="6">
        <v>41557</v>
      </c>
      <c r="B650" s="7">
        <f t="shared" si="165"/>
        <v>2013</v>
      </c>
      <c r="C650" s="7">
        <f t="shared" si="160"/>
        <v>10</v>
      </c>
      <c r="D650" s="8" t="str">
        <f t="shared" si="166"/>
        <v>October</v>
      </c>
      <c r="E650" s="7" t="str">
        <f t="shared" si="167"/>
        <v>Oct</v>
      </c>
      <c r="F650" s="9">
        <f t="shared" si="161"/>
        <v>4</v>
      </c>
      <c r="G650" s="7" t="str">
        <f t="shared" si="168"/>
        <v>Quarter 4</v>
      </c>
      <c r="H650" s="7" t="str">
        <f t="shared" si="169"/>
        <v>Q4</v>
      </c>
      <c r="I650" s="6" t="str">
        <f t="shared" si="170"/>
        <v>20134</v>
      </c>
      <c r="J650" s="7" t="str">
        <f t="shared" si="171"/>
        <v>Q4 2013</v>
      </c>
      <c r="K650" s="7" t="str">
        <f t="shared" si="162"/>
        <v>Oct 2013</v>
      </c>
      <c r="L650" s="10" t="str">
        <f t="shared" si="172"/>
        <v>October 2013</v>
      </c>
      <c r="M650" s="11" t="str">
        <f t="shared" si="173"/>
        <v>October</v>
      </c>
      <c r="N650" s="12" t="str">
        <f t="shared" si="174"/>
        <v>Oct</v>
      </c>
      <c r="O650" s="12" t="str">
        <f t="shared" si="163"/>
        <v>Quarter 4 2013</v>
      </c>
      <c r="P650" s="12" t="str">
        <f t="shared" si="175"/>
        <v>Qtr 4 2013</v>
      </c>
      <c r="Q650" s="12" t="str">
        <f t="shared" si="164"/>
        <v>201310</v>
      </c>
    </row>
    <row r="651" spans="1:17" x14ac:dyDescent="0.25">
      <c r="A651" s="6">
        <v>41558</v>
      </c>
      <c r="B651" s="7">
        <f t="shared" si="165"/>
        <v>2013</v>
      </c>
      <c r="C651" s="7">
        <f t="shared" si="160"/>
        <v>10</v>
      </c>
      <c r="D651" s="8" t="str">
        <f t="shared" si="166"/>
        <v>October</v>
      </c>
      <c r="E651" s="7" t="str">
        <f t="shared" si="167"/>
        <v>Oct</v>
      </c>
      <c r="F651" s="9">
        <f t="shared" si="161"/>
        <v>4</v>
      </c>
      <c r="G651" s="7" t="str">
        <f t="shared" si="168"/>
        <v>Quarter 4</v>
      </c>
      <c r="H651" s="7" t="str">
        <f t="shared" si="169"/>
        <v>Q4</v>
      </c>
      <c r="I651" s="6" t="str">
        <f t="shared" si="170"/>
        <v>20134</v>
      </c>
      <c r="J651" s="7" t="str">
        <f t="shared" si="171"/>
        <v>Q4 2013</v>
      </c>
      <c r="K651" s="7" t="str">
        <f t="shared" si="162"/>
        <v>Oct 2013</v>
      </c>
      <c r="L651" s="10" t="str">
        <f t="shared" si="172"/>
        <v>October 2013</v>
      </c>
      <c r="M651" s="11" t="str">
        <f t="shared" si="173"/>
        <v>October</v>
      </c>
      <c r="N651" s="12" t="str">
        <f t="shared" si="174"/>
        <v>Oct</v>
      </c>
      <c r="O651" s="12" t="str">
        <f t="shared" si="163"/>
        <v>Quarter 4 2013</v>
      </c>
      <c r="P651" s="12" t="str">
        <f t="shared" si="175"/>
        <v>Qtr 4 2013</v>
      </c>
      <c r="Q651" s="12" t="str">
        <f t="shared" si="164"/>
        <v>201310</v>
      </c>
    </row>
    <row r="652" spans="1:17" x14ac:dyDescent="0.25">
      <c r="A652" s="6">
        <v>41559</v>
      </c>
      <c r="B652" s="7">
        <f t="shared" si="165"/>
        <v>2013</v>
      </c>
      <c r="C652" s="7">
        <f t="shared" si="160"/>
        <v>10</v>
      </c>
      <c r="D652" s="8" t="str">
        <f t="shared" si="166"/>
        <v>October</v>
      </c>
      <c r="E652" s="7" t="str">
        <f t="shared" si="167"/>
        <v>Oct</v>
      </c>
      <c r="F652" s="9">
        <f t="shared" si="161"/>
        <v>4</v>
      </c>
      <c r="G652" s="7" t="str">
        <f t="shared" si="168"/>
        <v>Quarter 4</v>
      </c>
      <c r="H652" s="7" t="str">
        <f t="shared" si="169"/>
        <v>Q4</v>
      </c>
      <c r="I652" s="6" t="str">
        <f t="shared" si="170"/>
        <v>20134</v>
      </c>
      <c r="J652" s="7" t="str">
        <f t="shared" si="171"/>
        <v>Q4 2013</v>
      </c>
      <c r="K652" s="7" t="str">
        <f t="shared" si="162"/>
        <v>Oct 2013</v>
      </c>
      <c r="L652" s="10" t="str">
        <f t="shared" si="172"/>
        <v>October 2013</v>
      </c>
      <c r="M652" s="11" t="str">
        <f t="shared" si="173"/>
        <v>October</v>
      </c>
      <c r="N652" s="12" t="str">
        <f t="shared" si="174"/>
        <v>Oct</v>
      </c>
      <c r="O652" s="12" t="str">
        <f t="shared" si="163"/>
        <v>Quarter 4 2013</v>
      </c>
      <c r="P652" s="12" t="str">
        <f t="shared" si="175"/>
        <v>Qtr 4 2013</v>
      </c>
      <c r="Q652" s="12" t="str">
        <f t="shared" si="164"/>
        <v>201310</v>
      </c>
    </row>
    <row r="653" spans="1:17" x14ac:dyDescent="0.25">
      <c r="A653" s="6">
        <v>41560</v>
      </c>
      <c r="B653" s="7">
        <f t="shared" si="165"/>
        <v>2013</v>
      </c>
      <c r="C653" s="7">
        <f t="shared" si="160"/>
        <v>10</v>
      </c>
      <c r="D653" s="8" t="str">
        <f t="shared" si="166"/>
        <v>October</v>
      </c>
      <c r="E653" s="7" t="str">
        <f t="shared" si="167"/>
        <v>Oct</v>
      </c>
      <c r="F653" s="9">
        <f t="shared" si="161"/>
        <v>4</v>
      </c>
      <c r="G653" s="7" t="str">
        <f t="shared" si="168"/>
        <v>Quarter 4</v>
      </c>
      <c r="H653" s="7" t="str">
        <f t="shared" si="169"/>
        <v>Q4</v>
      </c>
      <c r="I653" s="6" t="str">
        <f t="shared" si="170"/>
        <v>20134</v>
      </c>
      <c r="J653" s="7" t="str">
        <f t="shared" si="171"/>
        <v>Q4 2013</v>
      </c>
      <c r="K653" s="7" t="str">
        <f t="shared" si="162"/>
        <v>Oct 2013</v>
      </c>
      <c r="L653" s="10" t="str">
        <f t="shared" si="172"/>
        <v>October 2013</v>
      </c>
      <c r="M653" s="11" t="str">
        <f t="shared" si="173"/>
        <v>October</v>
      </c>
      <c r="N653" s="12" t="str">
        <f t="shared" si="174"/>
        <v>Oct</v>
      </c>
      <c r="O653" s="12" t="str">
        <f t="shared" si="163"/>
        <v>Quarter 4 2013</v>
      </c>
      <c r="P653" s="12" t="str">
        <f t="shared" si="175"/>
        <v>Qtr 4 2013</v>
      </c>
      <c r="Q653" s="12" t="str">
        <f t="shared" si="164"/>
        <v>201310</v>
      </c>
    </row>
    <row r="654" spans="1:17" x14ac:dyDescent="0.25">
      <c r="A654" s="6">
        <v>41561</v>
      </c>
      <c r="B654" s="7">
        <f t="shared" si="165"/>
        <v>2013</v>
      </c>
      <c r="C654" s="7">
        <f t="shared" si="160"/>
        <v>10</v>
      </c>
      <c r="D654" s="8" t="str">
        <f t="shared" si="166"/>
        <v>October</v>
      </c>
      <c r="E654" s="7" t="str">
        <f t="shared" si="167"/>
        <v>Oct</v>
      </c>
      <c r="F654" s="9">
        <f t="shared" si="161"/>
        <v>4</v>
      </c>
      <c r="G654" s="7" t="str">
        <f t="shared" si="168"/>
        <v>Quarter 4</v>
      </c>
      <c r="H654" s="7" t="str">
        <f t="shared" si="169"/>
        <v>Q4</v>
      </c>
      <c r="I654" s="6" t="str">
        <f t="shared" si="170"/>
        <v>20134</v>
      </c>
      <c r="J654" s="7" t="str">
        <f t="shared" si="171"/>
        <v>Q4 2013</v>
      </c>
      <c r="K654" s="7" t="str">
        <f t="shared" si="162"/>
        <v>Oct 2013</v>
      </c>
      <c r="L654" s="10" t="str">
        <f t="shared" si="172"/>
        <v>October 2013</v>
      </c>
      <c r="M654" s="11" t="str">
        <f t="shared" si="173"/>
        <v>October</v>
      </c>
      <c r="N654" s="12" t="str">
        <f t="shared" si="174"/>
        <v>Oct</v>
      </c>
      <c r="O654" s="12" t="str">
        <f t="shared" si="163"/>
        <v>Quarter 4 2013</v>
      </c>
      <c r="P654" s="12" t="str">
        <f t="shared" si="175"/>
        <v>Qtr 4 2013</v>
      </c>
      <c r="Q654" s="12" t="str">
        <f t="shared" si="164"/>
        <v>201310</v>
      </c>
    </row>
    <row r="655" spans="1:17" x14ac:dyDescent="0.25">
      <c r="A655" s="6">
        <v>41562</v>
      </c>
      <c r="B655" s="7">
        <f t="shared" si="165"/>
        <v>2013</v>
      </c>
      <c r="C655" s="7">
        <f t="shared" si="160"/>
        <v>10</v>
      </c>
      <c r="D655" s="8" t="str">
        <f t="shared" si="166"/>
        <v>October</v>
      </c>
      <c r="E655" s="7" t="str">
        <f t="shared" si="167"/>
        <v>Oct</v>
      </c>
      <c r="F655" s="9">
        <f t="shared" si="161"/>
        <v>4</v>
      </c>
      <c r="G655" s="7" t="str">
        <f t="shared" si="168"/>
        <v>Quarter 4</v>
      </c>
      <c r="H655" s="7" t="str">
        <f t="shared" si="169"/>
        <v>Q4</v>
      </c>
      <c r="I655" s="6" t="str">
        <f t="shared" si="170"/>
        <v>20134</v>
      </c>
      <c r="J655" s="7" t="str">
        <f t="shared" si="171"/>
        <v>Q4 2013</v>
      </c>
      <c r="K655" s="7" t="str">
        <f t="shared" si="162"/>
        <v>Oct 2013</v>
      </c>
      <c r="L655" s="10" t="str">
        <f t="shared" si="172"/>
        <v>October 2013</v>
      </c>
      <c r="M655" s="11" t="str">
        <f t="shared" si="173"/>
        <v>October</v>
      </c>
      <c r="N655" s="12" t="str">
        <f t="shared" si="174"/>
        <v>Oct</v>
      </c>
      <c r="O655" s="12" t="str">
        <f t="shared" si="163"/>
        <v>Quarter 4 2013</v>
      </c>
      <c r="P655" s="12" t="str">
        <f t="shared" si="175"/>
        <v>Qtr 4 2013</v>
      </c>
      <c r="Q655" s="12" t="str">
        <f t="shared" si="164"/>
        <v>201310</v>
      </c>
    </row>
    <row r="656" spans="1:17" x14ac:dyDescent="0.25">
      <c r="A656" s="6">
        <v>41563</v>
      </c>
      <c r="B656" s="7">
        <f t="shared" si="165"/>
        <v>2013</v>
      </c>
      <c r="C656" s="7">
        <f t="shared" si="160"/>
        <v>10</v>
      </c>
      <c r="D656" s="8" t="str">
        <f t="shared" si="166"/>
        <v>October</v>
      </c>
      <c r="E656" s="7" t="str">
        <f t="shared" si="167"/>
        <v>Oct</v>
      </c>
      <c r="F656" s="9">
        <f t="shared" si="161"/>
        <v>4</v>
      </c>
      <c r="G656" s="7" t="str">
        <f t="shared" si="168"/>
        <v>Quarter 4</v>
      </c>
      <c r="H656" s="7" t="str">
        <f t="shared" si="169"/>
        <v>Q4</v>
      </c>
      <c r="I656" s="6" t="str">
        <f t="shared" si="170"/>
        <v>20134</v>
      </c>
      <c r="J656" s="7" t="str">
        <f t="shared" si="171"/>
        <v>Q4 2013</v>
      </c>
      <c r="K656" s="7" t="str">
        <f t="shared" si="162"/>
        <v>Oct 2013</v>
      </c>
      <c r="L656" s="10" t="str">
        <f t="shared" si="172"/>
        <v>October 2013</v>
      </c>
      <c r="M656" s="11" t="str">
        <f t="shared" si="173"/>
        <v>October</v>
      </c>
      <c r="N656" s="12" t="str">
        <f t="shared" si="174"/>
        <v>Oct</v>
      </c>
      <c r="O656" s="12" t="str">
        <f t="shared" si="163"/>
        <v>Quarter 4 2013</v>
      </c>
      <c r="P656" s="12" t="str">
        <f t="shared" si="175"/>
        <v>Qtr 4 2013</v>
      </c>
      <c r="Q656" s="12" t="str">
        <f t="shared" si="164"/>
        <v>201310</v>
      </c>
    </row>
    <row r="657" spans="1:17" x14ac:dyDescent="0.25">
      <c r="A657" s="6">
        <v>41564</v>
      </c>
      <c r="B657" s="7">
        <f t="shared" si="165"/>
        <v>2013</v>
      </c>
      <c r="C657" s="7">
        <f t="shared" si="160"/>
        <v>10</v>
      </c>
      <c r="D657" s="8" t="str">
        <f t="shared" si="166"/>
        <v>October</v>
      </c>
      <c r="E657" s="7" t="str">
        <f t="shared" si="167"/>
        <v>Oct</v>
      </c>
      <c r="F657" s="9">
        <f t="shared" si="161"/>
        <v>4</v>
      </c>
      <c r="G657" s="7" t="str">
        <f t="shared" si="168"/>
        <v>Quarter 4</v>
      </c>
      <c r="H657" s="7" t="str">
        <f t="shared" si="169"/>
        <v>Q4</v>
      </c>
      <c r="I657" s="6" t="str">
        <f t="shared" si="170"/>
        <v>20134</v>
      </c>
      <c r="J657" s="7" t="str">
        <f t="shared" si="171"/>
        <v>Q4 2013</v>
      </c>
      <c r="K657" s="7" t="str">
        <f t="shared" si="162"/>
        <v>Oct 2013</v>
      </c>
      <c r="L657" s="10" t="str">
        <f t="shared" si="172"/>
        <v>October 2013</v>
      </c>
      <c r="M657" s="11" t="str">
        <f t="shared" si="173"/>
        <v>October</v>
      </c>
      <c r="N657" s="12" t="str">
        <f t="shared" si="174"/>
        <v>Oct</v>
      </c>
      <c r="O657" s="12" t="str">
        <f t="shared" si="163"/>
        <v>Quarter 4 2013</v>
      </c>
      <c r="P657" s="12" t="str">
        <f t="shared" si="175"/>
        <v>Qtr 4 2013</v>
      </c>
      <c r="Q657" s="12" t="str">
        <f t="shared" si="164"/>
        <v>201310</v>
      </c>
    </row>
    <row r="658" spans="1:17" x14ac:dyDescent="0.25">
      <c r="A658" s="6">
        <v>41565</v>
      </c>
      <c r="B658" s="7">
        <f t="shared" si="165"/>
        <v>2013</v>
      </c>
      <c r="C658" s="7">
        <f t="shared" si="160"/>
        <v>10</v>
      </c>
      <c r="D658" s="8" t="str">
        <f t="shared" si="166"/>
        <v>October</v>
      </c>
      <c r="E658" s="7" t="str">
        <f t="shared" si="167"/>
        <v>Oct</v>
      </c>
      <c r="F658" s="9">
        <f t="shared" si="161"/>
        <v>4</v>
      </c>
      <c r="G658" s="7" t="str">
        <f t="shared" si="168"/>
        <v>Quarter 4</v>
      </c>
      <c r="H658" s="7" t="str">
        <f t="shared" si="169"/>
        <v>Q4</v>
      </c>
      <c r="I658" s="6" t="str">
        <f t="shared" si="170"/>
        <v>20134</v>
      </c>
      <c r="J658" s="7" t="str">
        <f t="shared" si="171"/>
        <v>Q4 2013</v>
      </c>
      <c r="K658" s="7" t="str">
        <f t="shared" si="162"/>
        <v>Oct 2013</v>
      </c>
      <c r="L658" s="10" t="str">
        <f t="shared" si="172"/>
        <v>October 2013</v>
      </c>
      <c r="M658" s="11" t="str">
        <f t="shared" si="173"/>
        <v>October</v>
      </c>
      <c r="N658" s="12" t="str">
        <f t="shared" si="174"/>
        <v>Oct</v>
      </c>
      <c r="O658" s="12" t="str">
        <f t="shared" si="163"/>
        <v>Quarter 4 2013</v>
      </c>
      <c r="P658" s="12" t="str">
        <f t="shared" si="175"/>
        <v>Qtr 4 2013</v>
      </c>
      <c r="Q658" s="12" t="str">
        <f t="shared" si="164"/>
        <v>201310</v>
      </c>
    </row>
    <row r="659" spans="1:17" x14ac:dyDescent="0.25">
      <c r="A659" s="6">
        <v>41566</v>
      </c>
      <c r="B659" s="7">
        <f t="shared" si="165"/>
        <v>2013</v>
      </c>
      <c r="C659" s="7">
        <f t="shared" si="160"/>
        <v>10</v>
      </c>
      <c r="D659" s="8" t="str">
        <f t="shared" si="166"/>
        <v>October</v>
      </c>
      <c r="E659" s="7" t="str">
        <f t="shared" si="167"/>
        <v>Oct</v>
      </c>
      <c r="F659" s="9">
        <f t="shared" si="161"/>
        <v>4</v>
      </c>
      <c r="G659" s="7" t="str">
        <f t="shared" si="168"/>
        <v>Quarter 4</v>
      </c>
      <c r="H659" s="7" t="str">
        <f t="shared" si="169"/>
        <v>Q4</v>
      </c>
      <c r="I659" s="6" t="str">
        <f t="shared" si="170"/>
        <v>20134</v>
      </c>
      <c r="J659" s="7" t="str">
        <f t="shared" si="171"/>
        <v>Q4 2013</v>
      </c>
      <c r="K659" s="7" t="str">
        <f t="shared" si="162"/>
        <v>Oct 2013</v>
      </c>
      <c r="L659" s="10" t="str">
        <f t="shared" si="172"/>
        <v>October 2013</v>
      </c>
      <c r="M659" s="11" t="str">
        <f t="shared" si="173"/>
        <v>October</v>
      </c>
      <c r="N659" s="12" t="str">
        <f t="shared" si="174"/>
        <v>Oct</v>
      </c>
      <c r="O659" s="12" t="str">
        <f t="shared" si="163"/>
        <v>Quarter 4 2013</v>
      </c>
      <c r="P659" s="12" t="str">
        <f t="shared" si="175"/>
        <v>Qtr 4 2013</v>
      </c>
      <c r="Q659" s="12" t="str">
        <f t="shared" si="164"/>
        <v>201310</v>
      </c>
    </row>
    <row r="660" spans="1:17" x14ac:dyDescent="0.25">
      <c r="A660" s="6">
        <v>41567</v>
      </c>
      <c r="B660" s="7">
        <f t="shared" si="165"/>
        <v>2013</v>
      </c>
      <c r="C660" s="7">
        <f t="shared" si="160"/>
        <v>10</v>
      </c>
      <c r="D660" s="8" t="str">
        <f t="shared" si="166"/>
        <v>October</v>
      </c>
      <c r="E660" s="7" t="str">
        <f t="shared" si="167"/>
        <v>Oct</v>
      </c>
      <c r="F660" s="9">
        <f t="shared" si="161"/>
        <v>4</v>
      </c>
      <c r="G660" s="7" t="str">
        <f t="shared" si="168"/>
        <v>Quarter 4</v>
      </c>
      <c r="H660" s="7" t="str">
        <f t="shared" si="169"/>
        <v>Q4</v>
      </c>
      <c r="I660" s="6" t="str">
        <f t="shared" si="170"/>
        <v>20134</v>
      </c>
      <c r="J660" s="7" t="str">
        <f t="shared" si="171"/>
        <v>Q4 2013</v>
      </c>
      <c r="K660" s="7" t="str">
        <f t="shared" si="162"/>
        <v>Oct 2013</v>
      </c>
      <c r="L660" s="10" t="str">
        <f t="shared" si="172"/>
        <v>October 2013</v>
      </c>
      <c r="M660" s="11" t="str">
        <f t="shared" si="173"/>
        <v>October</v>
      </c>
      <c r="N660" s="12" t="str">
        <f t="shared" si="174"/>
        <v>Oct</v>
      </c>
      <c r="O660" s="12" t="str">
        <f t="shared" si="163"/>
        <v>Quarter 4 2013</v>
      </c>
      <c r="P660" s="12" t="str">
        <f t="shared" si="175"/>
        <v>Qtr 4 2013</v>
      </c>
      <c r="Q660" s="12" t="str">
        <f t="shared" si="164"/>
        <v>201310</v>
      </c>
    </row>
    <row r="661" spans="1:17" x14ac:dyDescent="0.25">
      <c r="A661" s="6">
        <v>41568</v>
      </c>
      <c r="B661" s="7">
        <f t="shared" si="165"/>
        <v>2013</v>
      </c>
      <c r="C661" s="7">
        <f t="shared" si="160"/>
        <v>10</v>
      </c>
      <c r="D661" s="8" t="str">
        <f t="shared" si="166"/>
        <v>October</v>
      </c>
      <c r="E661" s="7" t="str">
        <f t="shared" si="167"/>
        <v>Oct</v>
      </c>
      <c r="F661" s="9">
        <f t="shared" si="161"/>
        <v>4</v>
      </c>
      <c r="G661" s="7" t="str">
        <f t="shared" si="168"/>
        <v>Quarter 4</v>
      </c>
      <c r="H661" s="7" t="str">
        <f t="shared" si="169"/>
        <v>Q4</v>
      </c>
      <c r="I661" s="6" t="str">
        <f t="shared" si="170"/>
        <v>20134</v>
      </c>
      <c r="J661" s="7" t="str">
        <f t="shared" si="171"/>
        <v>Q4 2013</v>
      </c>
      <c r="K661" s="7" t="str">
        <f t="shared" si="162"/>
        <v>Oct 2013</v>
      </c>
      <c r="L661" s="10" t="str">
        <f t="shared" si="172"/>
        <v>October 2013</v>
      </c>
      <c r="M661" s="11" t="str">
        <f t="shared" si="173"/>
        <v>October</v>
      </c>
      <c r="N661" s="12" t="str">
        <f t="shared" si="174"/>
        <v>Oct</v>
      </c>
      <c r="O661" s="12" t="str">
        <f t="shared" si="163"/>
        <v>Quarter 4 2013</v>
      </c>
      <c r="P661" s="12" t="str">
        <f t="shared" si="175"/>
        <v>Qtr 4 2013</v>
      </c>
      <c r="Q661" s="12" t="str">
        <f t="shared" si="164"/>
        <v>201310</v>
      </c>
    </row>
    <row r="662" spans="1:17" x14ac:dyDescent="0.25">
      <c r="A662" s="6">
        <v>41569</v>
      </c>
      <c r="B662" s="7">
        <f t="shared" si="165"/>
        <v>2013</v>
      </c>
      <c r="C662" s="7">
        <f t="shared" si="160"/>
        <v>10</v>
      </c>
      <c r="D662" s="8" t="str">
        <f t="shared" si="166"/>
        <v>October</v>
      </c>
      <c r="E662" s="7" t="str">
        <f t="shared" si="167"/>
        <v>Oct</v>
      </c>
      <c r="F662" s="9">
        <f t="shared" si="161"/>
        <v>4</v>
      </c>
      <c r="G662" s="7" t="str">
        <f t="shared" si="168"/>
        <v>Quarter 4</v>
      </c>
      <c r="H662" s="7" t="str">
        <f t="shared" si="169"/>
        <v>Q4</v>
      </c>
      <c r="I662" s="6" t="str">
        <f t="shared" si="170"/>
        <v>20134</v>
      </c>
      <c r="J662" s="7" t="str">
        <f t="shared" si="171"/>
        <v>Q4 2013</v>
      </c>
      <c r="K662" s="7" t="str">
        <f t="shared" si="162"/>
        <v>Oct 2013</v>
      </c>
      <c r="L662" s="10" t="str">
        <f t="shared" si="172"/>
        <v>October 2013</v>
      </c>
      <c r="M662" s="11" t="str">
        <f t="shared" si="173"/>
        <v>October</v>
      </c>
      <c r="N662" s="12" t="str">
        <f t="shared" si="174"/>
        <v>Oct</v>
      </c>
      <c r="O662" s="12" t="str">
        <f t="shared" si="163"/>
        <v>Quarter 4 2013</v>
      </c>
      <c r="P662" s="12" t="str">
        <f t="shared" si="175"/>
        <v>Qtr 4 2013</v>
      </c>
      <c r="Q662" s="12" t="str">
        <f t="shared" si="164"/>
        <v>201310</v>
      </c>
    </row>
    <row r="663" spans="1:17" x14ac:dyDescent="0.25">
      <c r="A663" s="6">
        <v>41570</v>
      </c>
      <c r="B663" s="7">
        <f t="shared" si="165"/>
        <v>2013</v>
      </c>
      <c r="C663" s="7">
        <f t="shared" si="160"/>
        <v>10</v>
      </c>
      <c r="D663" s="8" t="str">
        <f t="shared" si="166"/>
        <v>October</v>
      </c>
      <c r="E663" s="7" t="str">
        <f t="shared" si="167"/>
        <v>Oct</v>
      </c>
      <c r="F663" s="9">
        <f t="shared" si="161"/>
        <v>4</v>
      </c>
      <c r="G663" s="7" t="str">
        <f t="shared" si="168"/>
        <v>Quarter 4</v>
      </c>
      <c r="H663" s="7" t="str">
        <f t="shared" si="169"/>
        <v>Q4</v>
      </c>
      <c r="I663" s="6" t="str">
        <f t="shared" si="170"/>
        <v>20134</v>
      </c>
      <c r="J663" s="7" t="str">
        <f t="shared" si="171"/>
        <v>Q4 2013</v>
      </c>
      <c r="K663" s="7" t="str">
        <f t="shared" si="162"/>
        <v>Oct 2013</v>
      </c>
      <c r="L663" s="10" t="str">
        <f t="shared" si="172"/>
        <v>October 2013</v>
      </c>
      <c r="M663" s="11" t="str">
        <f t="shared" si="173"/>
        <v>October</v>
      </c>
      <c r="N663" s="12" t="str">
        <f t="shared" si="174"/>
        <v>Oct</v>
      </c>
      <c r="O663" s="12" t="str">
        <f t="shared" si="163"/>
        <v>Quarter 4 2013</v>
      </c>
      <c r="P663" s="12" t="str">
        <f t="shared" si="175"/>
        <v>Qtr 4 2013</v>
      </c>
      <c r="Q663" s="12" t="str">
        <f t="shared" si="164"/>
        <v>201310</v>
      </c>
    </row>
    <row r="664" spans="1:17" x14ac:dyDescent="0.25">
      <c r="A664" s="6">
        <v>41571</v>
      </c>
      <c r="B664" s="7">
        <f t="shared" si="165"/>
        <v>2013</v>
      </c>
      <c r="C664" s="7">
        <f t="shared" si="160"/>
        <v>10</v>
      </c>
      <c r="D664" s="8" t="str">
        <f t="shared" si="166"/>
        <v>October</v>
      </c>
      <c r="E664" s="7" t="str">
        <f t="shared" si="167"/>
        <v>Oct</v>
      </c>
      <c r="F664" s="9">
        <f t="shared" si="161"/>
        <v>4</v>
      </c>
      <c r="G664" s="7" t="str">
        <f t="shared" si="168"/>
        <v>Quarter 4</v>
      </c>
      <c r="H664" s="7" t="str">
        <f t="shared" si="169"/>
        <v>Q4</v>
      </c>
      <c r="I664" s="6" t="str">
        <f t="shared" si="170"/>
        <v>20134</v>
      </c>
      <c r="J664" s="7" t="str">
        <f t="shared" si="171"/>
        <v>Q4 2013</v>
      </c>
      <c r="K664" s="7" t="str">
        <f t="shared" si="162"/>
        <v>Oct 2013</v>
      </c>
      <c r="L664" s="10" t="str">
        <f t="shared" si="172"/>
        <v>October 2013</v>
      </c>
      <c r="M664" s="11" t="str">
        <f t="shared" si="173"/>
        <v>October</v>
      </c>
      <c r="N664" s="12" t="str">
        <f t="shared" si="174"/>
        <v>Oct</v>
      </c>
      <c r="O664" s="12" t="str">
        <f t="shared" si="163"/>
        <v>Quarter 4 2013</v>
      </c>
      <c r="P664" s="12" t="str">
        <f t="shared" si="175"/>
        <v>Qtr 4 2013</v>
      </c>
      <c r="Q664" s="12" t="str">
        <f t="shared" si="164"/>
        <v>201310</v>
      </c>
    </row>
    <row r="665" spans="1:17" x14ac:dyDescent="0.25">
      <c r="A665" s="6">
        <v>41572</v>
      </c>
      <c r="B665" s="7">
        <f t="shared" si="165"/>
        <v>2013</v>
      </c>
      <c r="C665" s="7">
        <f t="shared" si="160"/>
        <v>10</v>
      </c>
      <c r="D665" s="8" t="str">
        <f t="shared" si="166"/>
        <v>October</v>
      </c>
      <c r="E665" s="7" t="str">
        <f t="shared" si="167"/>
        <v>Oct</v>
      </c>
      <c r="F665" s="9">
        <f t="shared" si="161"/>
        <v>4</v>
      </c>
      <c r="G665" s="7" t="str">
        <f t="shared" si="168"/>
        <v>Quarter 4</v>
      </c>
      <c r="H665" s="7" t="str">
        <f t="shared" si="169"/>
        <v>Q4</v>
      </c>
      <c r="I665" s="6" t="str">
        <f t="shared" si="170"/>
        <v>20134</v>
      </c>
      <c r="J665" s="7" t="str">
        <f t="shared" si="171"/>
        <v>Q4 2013</v>
      </c>
      <c r="K665" s="7" t="str">
        <f t="shared" si="162"/>
        <v>Oct 2013</v>
      </c>
      <c r="L665" s="10" t="str">
        <f t="shared" si="172"/>
        <v>October 2013</v>
      </c>
      <c r="M665" s="11" t="str">
        <f t="shared" si="173"/>
        <v>October</v>
      </c>
      <c r="N665" s="12" t="str">
        <f t="shared" si="174"/>
        <v>Oct</v>
      </c>
      <c r="O665" s="12" t="str">
        <f t="shared" si="163"/>
        <v>Quarter 4 2013</v>
      </c>
      <c r="P665" s="12" t="str">
        <f t="shared" si="175"/>
        <v>Qtr 4 2013</v>
      </c>
      <c r="Q665" s="12" t="str">
        <f t="shared" si="164"/>
        <v>201310</v>
      </c>
    </row>
    <row r="666" spans="1:17" x14ac:dyDescent="0.25">
      <c r="A666" s="6">
        <v>41573</v>
      </c>
      <c r="B666" s="7">
        <f t="shared" si="165"/>
        <v>2013</v>
      </c>
      <c r="C666" s="7">
        <f t="shared" si="160"/>
        <v>10</v>
      </c>
      <c r="D666" s="8" t="str">
        <f t="shared" si="166"/>
        <v>October</v>
      </c>
      <c r="E666" s="7" t="str">
        <f t="shared" si="167"/>
        <v>Oct</v>
      </c>
      <c r="F666" s="9">
        <f t="shared" si="161"/>
        <v>4</v>
      </c>
      <c r="G666" s="7" t="str">
        <f t="shared" si="168"/>
        <v>Quarter 4</v>
      </c>
      <c r="H666" s="7" t="str">
        <f t="shared" si="169"/>
        <v>Q4</v>
      </c>
      <c r="I666" s="6" t="str">
        <f t="shared" si="170"/>
        <v>20134</v>
      </c>
      <c r="J666" s="7" t="str">
        <f t="shared" si="171"/>
        <v>Q4 2013</v>
      </c>
      <c r="K666" s="7" t="str">
        <f t="shared" si="162"/>
        <v>Oct 2013</v>
      </c>
      <c r="L666" s="10" t="str">
        <f t="shared" si="172"/>
        <v>October 2013</v>
      </c>
      <c r="M666" s="11" t="str">
        <f t="shared" si="173"/>
        <v>October</v>
      </c>
      <c r="N666" s="12" t="str">
        <f t="shared" si="174"/>
        <v>Oct</v>
      </c>
      <c r="O666" s="12" t="str">
        <f t="shared" si="163"/>
        <v>Quarter 4 2013</v>
      </c>
      <c r="P666" s="12" t="str">
        <f t="shared" si="175"/>
        <v>Qtr 4 2013</v>
      </c>
      <c r="Q666" s="12" t="str">
        <f t="shared" si="164"/>
        <v>201310</v>
      </c>
    </row>
    <row r="667" spans="1:17" x14ac:dyDescent="0.25">
      <c r="A667" s="6">
        <v>41574</v>
      </c>
      <c r="B667" s="7">
        <f t="shared" si="165"/>
        <v>2013</v>
      </c>
      <c r="C667" s="7">
        <f t="shared" si="160"/>
        <v>10</v>
      </c>
      <c r="D667" s="8" t="str">
        <f t="shared" si="166"/>
        <v>October</v>
      </c>
      <c r="E667" s="7" t="str">
        <f t="shared" si="167"/>
        <v>Oct</v>
      </c>
      <c r="F667" s="9">
        <f t="shared" si="161"/>
        <v>4</v>
      </c>
      <c r="G667" s="7" t="str">
        <f t="shared" si="168"/>
        <v>Quarter 4</v>
      </c>
      <c r="H667" s="7" t="str">
        <f t="shared" si="169"/>
        <v>Q4</v>
      </c>
      <c r="I667" s="6" t="str">
        <f t="shared" si="170"/>
        <v>20134</v>
      </c>
      <c r="J667" s="7" t="str">
        <f t="shared" si="171"/>
        <v>Q4 2013</v>
      </c>
      <c r="K667" s="7" t="str">
        <f t="shared" si="162"/>
        <v>Oct 2013</v>
      </c>
      <c r="L667" s="10" t="str">
        <f t="shared" si="172"/>
        <v>October 2013</v>
      </c>
      <c r="M667" s="11" t="str">
        <f t="shared" si="173"/>
        <v>October</v>
      </c>
      <c r="N667" s="12" t="str">
        <f t="shared" si="174"/>
        <v>Oct</v>
      </c>
      <c r="O667" s="12" t="str">
        <f t="shared" si="163"/>
        <v>Quarter 4 2013</v>
      </c>
      <c r="P667" s="12" t="str">
        <f t="shared" si="175"/>
        <v>Qtr 4 2013</v>
      </c>
      <c r="Q667" s="12" t="str">
        <f t="shared" si="164"/>
        <v>201310</v>
      </c>
    </row>
    <row r="668" spans="1:17" x14ac:dyDescent="0.25">
      <c r="A668" s="6">
        <v>41575</v>
      </c>
      <c r="B668" s="7">
        <f t="shared" si="165"/>
        <v>2013</v>
      </c>
      <c r="C668" s="7">
        <f t="shared" si="160"/>
        <v>10</v>
      </c>
      <c r="D668" s="8" t="str">
        <f t="shared" si="166"/>
        <v>October</v>
      </c>
      <c r="E668" s="7" t="str">
        <f t="shared" si="167"/>
        <v>Oct</v>
      </c>
      <c r="F668" s="9">
        <f t="shared" si="161"/>
        <v>4</v>
      </c>
      <c r="G668" s="7" t="str">
        <f t="shared" si="168"/>
        <v>Quarter 4</v>
      </c>
      <c r="H668" s="7" t="str">
        <f t="shared" si="169"/>
        <v>Q4</v>
      </c>
      <c r="I668" s="6" t="str">
        <f t="shared" si="170"/>
        <v>20134</v>
      </c>
      <c r="J668" s="7" t="str">
        <f t="shared" si="171"/>
        <v>Q4 2013</v>
      </c>
      <c r="K668" s="7" t="str">
        <f t="shared" si="162"/>
        <v>Oct 2013</v>
      </c>
      <c r="L668" s="10" t="str">
        <f t="shared" si="172"/>
        <v>October 2013</v>
      </c>
      <c r="M668" s="11" t="str">
        <f t="shared" si="173"/>
        <v>October</v>
      </c>
      <c r="N668" s="12" t="str">
        <f t="shared" si="174"/>
        <v>Oct</v>
      </c>
      <c r="O668" s="12" t="str">
        <f t="shared" si="163"/>
        <v>Quarter 4 2013</v>
      </c>
      <c r="P668" s="12" t="str">
        <f t="shared" si="175"/>
        <v>Qtr 4 2013</v>
      </c>
      <c r="Q668" s="12" t="str">
        <f t="shared" si="164"/>
        <v>201310</v>
      </c>
    </row>
    <row r="669" spans="1:17" x14ac:dyDescent="0.25">
      <c r="A669" s="6">
        <v>41576</v>
      </c>
      <c r="B669" s="7">
        <f t="shared" si="165"/>
        <v>2013</v>
      </c>
      <c r="C669" s="7">
        <f t="shared" si="160"/>
        <v>10</v>
      </c>
      <c r="D669" s="8" t="str">
        <f t="shared" si="166"/>
        <v>October</v>
      </c>
      <c r="E669" s="7" t="str">
        <f t="shared" si="167"/>
        <v>Oct</v>
      </c>
      <c r="F669" s="9">
        <f t="shared" si="161"/>
        <v>4</v>
      </c>
      <c r="G669" s="7" t="str">
        <f t="shared" si="168"/>
        <v>Quarter 4</v>
      </c>
      <c r="H669" s="7" t="str">
        <f t="shared" si="169"/>
        <v>Q4</v>
      </c>
      <c r="I669" s="6" t="str">
        <f t="shared" si="170"/>
        <v>20134</v>
      </c>
      <c r="J669" s="7" t="str">
        <f t="shared" si="171"/>
        <v>Q4 2013</v>
      </c>
      <c r="K669" s="7" t="str">
        <f t="shared" si="162"/>
        <v>Oct 2013</v>
      </c>
      <c r="L669" s="10" t="str">
        <f t="shared" si="172"/>
        <v>October 2013</v>
      </c>
      <c r="M669" s="11" t="str">
        <f t="shared" si="173"/>
        <v>October</v>
      </c>
      <c r="N669" s="12" t="str">
        <f t="shared" si="174"/>
        <v>Oct</v>
      </c>
      <c r="O669" s="12" t="str">
        <f t="shared" si="163"/>
        <v>Quarter 4 2013</v>
      </c>
      <c r="P669" s="12" t="str">
        <f t="shared" si="175"/>
        <v>Qtr 4 2013</v>
      </c>
      <c r="Q669" s="12" t="str">
        <f t="shared" si="164"/>
        <v>201310</v>
      </c>
    </row>
    <row r="670" spans="1:17" x14ac:dyDescent="0.25">
      <c r="A670" s="6">
        <v>41577</v>
      </c>
      <c r="B670" s="7">
        <f t="shared" si="165"/>
        <v>2013</v>
      </c>
      <c r="C670" s="7">
        <f t="shared" si="160"/>
        <v>10</v>
      </c>
      <c r="D670" s="8" t="str">
        <f t="shared" si="166"/>
        <v>October</v>
      </c>
      <c r="E670" s="7" t="str">
        <f t="shared" si="167"/>
        <v>Oct</v>
      </c>
      <c r="F670" s="9">
        <f t="shared" si="161"/>
        <v>4</v>
      </c>
      <c r="G670" s="7" t="str">
        <f t="shared" si="168"/>
        <v>Quarter 4</v>
      </c>
      <c r="H670" s="7" t="str">
        <f t="shared" si="169"/>
        <v>Q4</v>
      </c>
      <c r="I670" s="6" t="str">
        <f t="shared" si="170"/>
        <v>20134</v>
      </c>
      <c r="J670" s="7" t="str">
        <f t="shared" si="171"/>
        <v>Q4 2013</v>
      </c>
      <c r="K670" s="7" t="str">
        <f t="shared" si="162"/>
        <v>Oct 2013</v>
      </c>
      <c r="L670" s="10" t="str">
        <f t="shared" si="172"/>
        <v>October 2013</v>
      </c>
      <c r="M670" s="11" t="str">
        <f t="shared" si="173"/>
        <v>October</v>
      </c>
      <c r="N670" s="12" t="str">
        <f t="shared" si="174"/>
        <v>Oct</v>
      </c>
      <c r="O670" s="12" t="str">
        <f t="shared" si="163"/>
        <v>Quarter 4 2013</v>
      </c>
      <c r="P670" s="12" t="str">
        <f t="shared" si="175"/>
        <v>Qtr 4 2013</v>
      </c>
      <c r="Q670" s="12" t="str">
        <f t="shared" si="164"/>
        <v>201310</v>
      </c>
    </row>
    <row r="671" spans="1:17" x14ac:dyDescent="0.25">
      <c r="A671" s="6">
        <v>41578</v>
      </c>
      <c r="B671" s="7">
        <f t="shared" si="165"/>
        <v>2013</v>
      </c>
      <c r="C671" s="7">
        <f t="shared" si="160"/>
        <v>10</v>
      </c>
      <c r="D671" s="8" t="str">
        <f t="shared" si="166"/>
        <v>October</v>
      </c>
      <c r="E671" s="7" t="str">
        <f t="shared" si="167"/>
        <v>Oct</v>
      </c>
      <c r="F671" s="9">
        <f t="shared" si="161"/>
        <v>4</v>
      </c>
      <c r="G671" s="7" t="str">
        <f t="shared" si="168"/>
        <v>Quarter 4</v>
      </c>
      <c r="H671" s="7" t="str">
        <f t="shared" si="169"/>
        <v>Q4</v>
      </c>
      <c r="I671" s="6" t="str">
        <f t="shared" si="170"/>
        <v>20134</v>
      </c>
      <c r="J671" s="7" t="str">
        <f t="shared" si="171"/>
        <v>Q4 2013</v>
      </c>
      <c r="K671" s="7" t="str">
        <f t="shared" si="162"/>
        <v>Oct 2013</v>
      </c>
      <c r="L671" s="10" t="str">
        <f t="shared" si="172"/>
        <v>October 2013</v>
      </c>
      <c r="M671" s="11" t="str">
        <f t="shared" si="173"/>
        <v>October</v>
      </c>
      <c r="N671" s="12" t="str">
        <f t="shared" si="174"/>
        <v>Oct</v>
      </c>
      <c r="O671" s="12" t="str">
        <f t="shared" si="163"/>
        <v>Quarter 4 2013</v>
      </c>
      <c r="P671" s="12" t="str">
        <f t="shared" si="175"/>
        <v>Qtr 4 2013</v>
      </c>
      <c r="Q671" s="12" t="str">
        <f t="shared" si="164"/>
        <v>201310</v>
      </c>
    </row>
    <row r="672" spans="1:17" x14ac:dyDescent="0.25">
      <c r="A672" s="6">
        <v>41579</v>
      </c>
      <c r="B672" s="7">
        <f t="shared" si="165"/>
        <v>2013</v>
      </c>
      <c r="C672" s="7">
        <f t="shared" si="160"/>
        <v>11</v>
      </c>
      <c r="D672" s="8" t="str">
        <f t="shared" si="166"/>
        <v>November</v>
      </c>
      <c r="E672" s="7" t="str">
        <f t="shared" si="167"/>
        <v>Nov</v>
      </c>
      <c r="F672" s="9">
        <f t="shared" si="161"/>
        <v>4</v>
      </c>
      <c r="G672" s="7" t="str">
        <f t="shared" si="168"/>
        <v>Quarter 4</v>
      </c>
      <c r="H672" s="7" t="str">
        <f t="shared" si="169"/>
        <v>Q4</v>
      </c>
      <c r="I672" s="6" t="str">
        <f t="shared" si="170"/>
        <v>20134</v>
      </c>
      <c r="J672" s="7" t="str">
        <f t="shared" si="171"/>
        <v>Q4 2013</v>
      </c>
      <c r="K672" s="7" t="str">
        <f t="shared" si="162"/>
        <v>Nov 2013</v>
      </c>
      <c r="L672" s="10" t="str">
        <f t="shared" si="172"/>
        <v>November 2013</v>
      </c>
      <c r="M672" s="11" t="str">
        <f t="shared" si="173"/>
        <v>November</v>
      </c>
      <c r="N672" s="12" t="str">
        <f t="shared" si="174"/>
        <v>Nov</v>
      </c>
      <c r="O672" s="12" t="str">
        <f t="shared" si="163"/>
        <v>Quarter 4 2013</v>
      </c>
      <c r="P672" s="12" t="str">
        <f t="shared" si="175"/>
        <v>Qtr 4 2013</v>
      </c>
      <c r="Q672" s="12" t="str">
        <f t="shared" si="164"/>
        <v>201311</v>
      </c>
    </row>
    <row r="673" spans="1:17" x14ac:dyDescent="0.25">
      <c r="A673" s="6">
        <v>41580</v>
      </c>
      <c r="B673" s="7">
        <f t="shared" si="165"/>
        <v>2013</v>
      </c>
      <c r="C673" s="7">
        <f t="shared" si="160"/>
        <v>11</v>
      </c>
      <c r="D673" s="8" t="str">
        <f t="shared" si="166"/>
        <v>November</v>
      </c>
      <c r="E673" s="7" t="str">
        <f t="shared" si="167"/>
        <v>Nov</v>
      </c>
      <c r="F673" s="9">
        <f t="shared" si="161"/>
        <v>4</v>
      </c>
      <c r="G673" s="7" t="str">
        <f t="shared" si="168"/>
        <v>Quarter 4</v>
      </c>
      <c r="H673" s="7" t="str">
        <f t="shared" si="169"/>
        <v>Q4</v>
      </c>
      <c r="I673" s="6" t="str">
        <f t="shared" si="170"/>
        <v>20134</v>
      </c>
      <c r="J673" s="7" t="str">
        <f t="shared" si="171"/>
        <v>Q4 2013</v>
      </c>
      <c r="K673" s="7" t="str">
        <f t="shared" si="162"/>
        <v>Nov 2013</v>
      </c>
      <c r="L673" s="10" t="str">
        <f t="shared" si="172"/>
        <v>November 2013</v>
      </c>
      <c r="M673" s="11" t="str">
        <f t="shared" si="173"/>
        <v>November</v>
      </c>
      <c r="N673" s="12" t="str">
        <f t="shared" si="174"/>
        <v>Nov</v>
      </c>
      <c r="O673" s="12" t="str">
        <f t="shared" si="163"/>
        <v>Quarter 4 2013</v>
      </c>
      <c r="P673" s="12" t="str">
        <f t="shared" si="175"/>
        <v>Qtr 4 2013</v>
      </c>
      <c r="Q673" s="12" t="str">
        <f t="shared" si="164"/>
        <v>201311</v>
      </c>
    </row>
    <row r="674" spans="1:17" x14ac:dyDescent="0.25">
      <c r="A674" s="6">
        <v>41581</v>
      </c>
      <c r="B674" s="7">
        <f t="shared" si="165"/>
        <v>2013</v>
      </c>
      <c r="C674" s="7">
        <f t="shared" si="160"/>
        <v>11</v>
      </c>
      <c r="D674" s="8" t="str">
        <f t="shared" si="166"/>
        <v>November</v>
      </c>
      <c r="E674" s="7" t="str">
        <f t="shared" si="167"/>
        <v>Nov</v>
      </c>
      <c r="F674" s="9">
        <f t="shared" si="161"/>
        <v>4</v>
      </c>
      <c r="G674" s="7" t="str">
        <f t="shared" si="168"/>
        <v>Quarter 4</v>
      </c>
      <c r="H674" s="7" t="str">
        <f t="shared" si="169"/>
        <v>Q4</v>
      </c>
      <c r="I674" s="6" t="str">
        <f t="shared" si="170"/>
        <v>20134</v>
      </c>
      <c r="J674" s="7" t="str">
        <f t="shared" si="171"/>
        <v>Q4 2013</v>
      </c>
      <c r="K674" s="7" t="str">
        <f t="shared" si="162"/>
        <v>Nov 2013</v>
      </c>
      <c r="L674" s="10" t="str">
        <f t="shared" si="172"/>
        <v>November 2013</v>
      </c>
      <c r="M674" s="11" t="str">
        <f t="shared" si="173"/>
        <v>November</v>
      </c>
      <c r="N674" s="12" t="str">
        <f t="shared" si="174"/>
        <v>Nov</v>
      </c>
      <c r="O674" s="12" t="str">
        <f t="shared" si="163"/>
        <v>Quarter 4 2013</v>
      </c>
      <c r="P674" s="12" t="str">
        <f t="shared" si="175"/>
        <v>Qtr 4 2013</v>
      </c>
      <c r="Q674" s="12" t="str">
        <f t="shared" si="164"/>
        <v>201311</v>
      </c>
    </row>
    <row r="675" spans="1:17" x14ac:dyDescent="0.25">
      <c r="A675" s="6">
        <v>41582</v>
      </c>
      <c r="B675" s="7">
        <f t="shared" si="165"/>
        <v>2013</v>
      </c>
      <c r="C675" s="7">
        <f t="shared" si="160"/>
        <v>11</v>
      </c>
      <c r="D675" s="8" t="str">
        <f t="shared" si="166"/>
        <v>November</v>
      </c>
      <c r="E675" s="7" t="str">
        <f t="shared" si="167"/>
        <v>Nov</v>
      </c>
      <c r="F675" s="9">
        <f t="shared" si="161"/>
        <v>4</v>
      </c>
      <c r="G675" s="7" t="str">
        <f t="shared" si="168"/>
        <v>Quarter 4</v>
      </c>
      <c r="H675" s="7" t="str">
        <f t="shared" si="169"/>
        <v>Q4</v>
      </c>
      <c r="I675" s="6" t="str">
        <f t="shared" si="170"/>
        <v>20134</v>
      </c>
      <c r="J675" s="7" t="str">
        <f t="shared" si="171"/>
        <v>Q4 2013</v>
      </c>
      <c r="K675" s="7" t="str">
        <f t="shared" si="162"/>
        <v>Nov 2013</v>
      </c>
      <c r="L675" s="10" t="str">
        <f t="shared" si="172"/>
        <v>November 2013</v>
      </c>
      <c r="M675" s="11" t="str">
        <f t="shared" si="173"/>
        <v>November</v>
      </c>
      <c r="N675" s="12" t="str">
        <f t="shared" si="174"/>
        <v>Nov</v>
      </c>
      <c r="O675" s="12" t="str">
        <f t="shared" si="163"/>
        <v>Quarter 4 2013</v>
      </c>
      <c r="P675" s="12" t="str">
        <f t="shared" si="175"/>
        <v>Qtr 4 2013</v>
      </c>
      <c r="Q675" s="12" t="str">
        <f t="shared" si="164"/>
        <v>201311</v>
      </c>
    </row>
    <row r="676" spans="1:17" x14ac:dyDescent="0.25">
      <c r="A676" s="6">
        <v>41583</v>
      </c>
      <c r="B676" s="7">
        <f t="shared" si="165"/>
        <v>2013</v>
      </c>
      <c r="C676" s="7">
        <f t="shared" si="160"/>
        <v>11</v>
      </c>
      <c r="D676" s="8" t="str">
        <f t="shared" si="166"/>
        <v>November</v>
      </c>
      <c r="E676" s="7" t="str">
        <f t="shared" si="167"/>
        <v>Nov</v>
      </c>
      <c r="F676" s="9">
        <f t="shared" si="161"/>
        <v>4</v>
      </c>
      <c r="G676" s="7" t="str">
        <f t="shared" si="168"/>
        <v>Quarter 4</v>
      </c>
      <c r="H676" s="7" t="str">
        <f t="shared" si="169"/>
        <v>Q4</v>
      </c>
      <c r="I676" s="6" t="str">
        <f t="shared" si="170"/>
        <v>20134</v>
      </c>
      <c r="J676" s="7" t="str">
        <f t="shared" si="171"/>
        <v>Q4 2013</v>
      </c>
      <c r="K676" s="7" t="str">
        <f t="shared" si="162"/>
        <v>Nov 2013</v>
      </c>
      <c r="L676" s="10" t="str">
        <f t="shared" si="172"/>
        <v>November 2013</v>
      </c>
      <c r="M676" s="11" t="str">
        <f t="shared" si="173"/>
        <v>November</v>
      </c>
      <c r="N676" s="12" t="str">
        <f t="shared" si="174"/>
        <v>Nov</v>
      </c>
      <c r="O676" s="12" t="str">
        <f t="shared" si="163"/>
        <v>Quarter 4 2013</v>
      </c>
      <c r="P676" s="12" t="str">
        <f t="shared" si="175"/>
        <v>Qtr 4 2013</v>
      </c>
      <c r="Q676" s="12" t="str">
        <f t="shared" si="164"/>
        <v>201311</v>
      </c>
    </row>
    <row r="677" spans="1:17" x14ac:dyDescent="0.25">
      <c r="A677" s="6">
        <v>41584</v>
      </c>
      <c r="B677" s="7">
        <f t="shared" si="165"/>
        <v>2013</v>
      </c>
      <c r="C677" s="7">
        <f t="shared" si="160"/>
        <v>11</v>
      </c>
      <c r="D677" s="8" t="str">
        <f t="shared" si="166"/>
        <v>November</v>
      </c>
      <c r="E677" s="7" t="str">
        <f t="shared" si="167"/>
        <v>Nov</v>
      </c>
      <c r="F677" s="9">
        <f t="shared" si="161"/>
        <v>4</v>
      </c>
      <c r="G677" s="7" t="str">
        <f t="shared" si="168"/>
        <v>Quarter 4</v>
      </c>
      <c r="H677" s="7" t="str">
        <f t="shared" si="169"/>
        <v>Q4</v>
      </c>
      <c r="I677" s="6" t="str">
        <f t="shared" si="170"/>
        <v>20134</v>
      </c>
      <c r="J677" s="7" t="str">
        <f t="shared" si="171"/>
        <v>Q4 2013</v>
      </c>
      <c r="K677" s="7" t="str">
        <f t="shared" si="162"/>
        <v>Nov 2013</v>
      </c>
      <c r="L677" s="10" t="str">
        <f t="shared" si="172"/>
        <v>November 2013</v>
      </c>
      <c r="M677" s="11" t="str">
        <f t="shared" si="173"/>
        <v>November</v>
      </c>
      <c r="N677" s="12" t="str">
        <f t="shared" si="174"/>
        <v>Nov</v>
      </c>
      <c r="O677" s="12" t="str">
        <f t="shared" si="163"/>
        <v>Quarter 4 2013</v>
      </c>
      <c r="P677" s="12" t="str">
        <f t="shared" si="175"/>
        <v>Qtr 4 2013</v>
      </c>
      <c r="Q677" s="12" t="str">
        <f t="shared" si="164"/>
        <v>201311</v>
      </c>
    </row>
    <row r="678" spans="1:17" x14ac:dyDescent="0.25">
      <c r="A678" s="6">
        <v>41585</v>
      </c>
      <c r="B678" s="7">
        <f t="shared" si="165"/>
        <v>2013</v>
      </c>
      <c r="C678" s="7">
        <f t="shared" si="160"/>
        <v>11</v>
      </c>
      <c r="D678" s="8" t="str">
        <f t="shared" si="166"/>
        <v>November</v>
      </c>
      <c r="E678" s="7" t="str">
        <f t="shared" si="167"/>
        <v>Nov</v>
      </c>
      <c r="F678" s="9">
        <f t="shared" si="161"/>
        <v>4</v>
      </c>
      <c r="G678" s="7" t="str">
        <f t="shared" si="168"/>
        <v>Quarter 4</v>
      </c>
      <c r="H678" s="7" t="str">
        <f t="shared" si="169"/>
        <v>Q4</v>
      </c>
      <c r="I678" s="6" t="str">
        <f t="shared" si="170"/>
        <v>20134</v>
      </c>
      <c r="J678" s="7" t="str">
        <f t="shared" si="171"/>
        <v>Q4 2013</v>
      </c>
      <c r="K678" s="7" t="str">
        <f t="shared" si="162"/>
        <v>Nov 2013</v>
      </c>
      <c r="L678" s="10" t="str">
        <f t="shared" si="172"/>
        <v>November 2013</v>
      </c>
      <c r="M678" s="11" t="str">
        <f t="shared" si="173"/>
        <v>November</v>
      </c>
      <c r="N678" s="12" t="str">
        <f t="shared" si="174"/>
        <v>Nov</v>
      </c>
      <c r="O678" s="12" t="str">
        <f t="shared" si="163"/>
        <v>Quarter 4 2013</v>
      </c>
      <c r="P678" s="12" t="str">
        <f t="shared" si="175"/>
        <v>Qtr 4 2013</v>
      </c>
      <c r="Q678" s="12" t="str">
        <f t="shared" si="164"/>
        <v>201311</v>
      </c>
    </row>
    <row r="679" spans="1:17" x14ac:dyDescent="0.25">
      <c r="A679" s="6">
        <v>41586</v>
      </c>
      <c r="B679" s="7">
        <f t="shared" si="165"/>
        <v>2013</v>
      </c>
      <c r="C679" s="7">
        <f t="shared" si="160"/>
        <v>11</v>
      </c>
      <c r="D679" s="8" t="str">
        <f t="shared" si="166"/>
        <v>November</v>
      </c>
      <c r="E679" s="7" t="str">
        <f t="shared" si="167"/>
        <v>Nov</v>
      </c>
      <c r="F679" s="9">
        <f t="shared" si="161"/>
        <v>4</v>
      </c>
      <c r="G679" s="7" t="str">
        <f t="shared" si="168"/>
        <v>Quarter 4</v>
      </c>
      <c r="H679" s="7" t="str">
        <f t="shared" si="169"/>
        <v>Q4</v>
      </c>
      <c r="I679" s="6" t="str">
        <f t="shared" si="170"/>
        <v>20134</v>
      </c>
      <c r="J679" s="7" t="str">
        <f t="shared" si="171"/>
        <v>Q4 2013</v>
      </c>
      <c r="K679" s="7" t="str">
        <f t="shared" si="162"/>
        <v>Nov 2013</v>
      </c>
      <c r="L679" s="10" t="str">
        <f t="shared" si="172"/>
        <v>November 2013</v>
      </c>
      <c r="M679" s="11" t="str">
        <f t="shared" si="173"/>
        <v>November</v>
      </c>
      <c r="N679" s="12" t="str">
        <f t="shared" si="174"/>
        <v>Nov</v>
      </c>
      <c r="O679" s="12" t="str">
        <f t="shared" si="163"/>
        <v>Quarter 4 2013</v>
      </c>
      <c r="P679" s="12" t="str">
        <f t="shared" si="175"/>
        <v>Qtr 4 2013</v>
      </c>
      <c r="Q679" s="12" t="str">
        <f t="shared" si="164"/>
        <v>201311</v>
      </c>
    </row>
    <row r="680" spans="1:17" x14ac:dyDescent="0.25">
      <c r="A680" s="6">
        <v>41587</v>
      </c>
      <c r="B680" s="7">
        <f t="shared" si="165"/>
        <v>2013</v>
      </c>
      <c r="C680" s="7">
        <f t="shared" si="160"/>
        <v>11</v>
      </c>
      <c r="D680" s="8" t="str">
        <f t="shared" si="166"/>
        <v>November</v>
      </c>
      <c r="E680" s="7" t="str">
        <f t="shared" si="167"/>
        <v>Nov</v>
      </c>
      <c r="F680" s="9">
        <f t="shared" si="161"/>
        <v>4</v>
      </c>
      <c r="G680" s="7" t="str">
        <f t="shared" si="168"/>
        <v>Quarter 4</v>
      </c>
      <c r="H680" s="7" t="str">
        <f t="shared" si="169"/>
        <v>Q4</v>
      </c>
      <c r="I680" s="6" t="str">
        <f t="shared" si="170"/>
        <v>20134</v>
      </c>
      <c r="J680" s="7" t="str">
        <f t="shared" si="171"/>
        <v>Q4 2013</v>
      </c>
      <c r="K680" s="7" t="str">
        <f t="shared" si="162"/>
        <v>Nov 2013</v>
      </c>
      <c r="L680" s="10" t="str">
        <f t="shared" si="172"/>
        <v>November 2013</v>
      </c>
      <c r="M680" s="11" t="str">
        <f t="shared" si="173"/>
        <v>November</v>
      </c>
      <c r="N680" s="12" t="str">
        <f t="shared" si="174"/>
        <v>Nov</v>
      </c>
      <c r="O680" s="12" t="str">
        <f t="shared" si="163"/>
        <v>Quarter 4 2013</v>
      </c>
      <c r="P680" s="12" t="str">
        <f t="shared" si="175"/>
        <v>Qtr 4 2013</v>
      </c>
      <c r="Q680" s="12" t="str">
        <f t="shared" si="164"/>
        <v>201311</v>
      </c>
    </row>
    <row r="681" spans="1:17" x14ac:dyDescent="0.25">
      <c r="A681" s="6">
        <v>41588</v>
      </c>
      <c r="B681" s="7">
        <f t="shared" si="165"/>
        <v>2013</v>
      </c>
      <c r="C681" s="7">
        <f t="shared" si="160"/>
        <v>11</v>
      </c>
      <c r="D681" s="8" t="str">
        <f t="shared" si="166"/>
        <v>November</v>
      </c>
      <c r="E681" s="7" t="str">
        <f t="shared" si="167"/>
        <v>Nov</v>
      </c>
      <c r="F681" s="9">
        <f t="shared" si="161"/>
        <v>4</v>
      </c>
      <c r="G681" s="7" t="str">
        <f t="shared" si="168"/>
        <v>Quarter 4</v>
      </c>
      <c r="H681" s="7" t="str">
        <f t="shared" si="169"/>
        <v>Q4</v>
      </c>
      <c r="I681" s="6" t="str">
        <f t="shared" si="170"/>
        <v>20134</v>
      </c>
      <c r="J681" s="7" t="str">
        <f t="shared" si="171"/>
        <v>Q4 2013</v>
      </c>
      <c r="K681" s="7" t="str">
        <f t="shared" si="162"/>
        <v>Nov 2013</v>
      </c>
      <c r="L681" s="10" t="str">
        <f t="shared" si="172"/>
        <v>November 2013</v>
      </c>
      <c r="M681" s="11" t="str">
        <f t="shared" si="173"/>
        <v>November</v>
      </c>
      <c r="N681" s="12" t="str">
        <f t="shared" si="174"/>
        <v>Nov</v>
      </c>
      <c r="O681" s="12" t="str">
        <f t="shared" si="163"/>
        <v>Quarter 4 2013</v>
      </c>
      <c r="P681" s="12" t="str">
        <f t="shared" si="175"/>
        <v>Qtr 4 2013</v>
      </c>
      <c r="Q681" s="12" t="str">
        <f t="shared" si="164"/>
        <v>201311</v>
      </c>
    </row>
    <row r="682" spans="1:17" x14ac:dyDescent="0.25">
      <c r="A682" s="6">
        <v>41589</v>
      </c>
      <c r="B682" s="7">
        <f t="shared" si="165"/>
        <v>2013</v>
      </c>
      <c r="C682" s="7">
        <f t="shared" si="160"/>
        <v>11</v>
      </c>
      <c r="D682" s="8" t="str">
        <f t="shared" si="166"/>
        <v>November</v>
      </c>
      <c r="E682" s="7" t="str">
        <f t="shared" si="167"/>
        <v>Nov</v>
      </c>
      <c r="F682" s="9">
        <f t="shared" si="161"/>
        <v>4</v>
      </c>
      <c r="G682" s="7" t="str">
        <f t="shared" si="168"/>
        <v>Quarter 4</v>
      </c>
      <c r="H682" s="7" t="str">
        <f t="shared" si="169"/>
        <v>Q4</v>
      </c>
      <c r="I682" s="6" t="str">
        <f t="shared" si="170"/>
        <v>20134</v>
      </c>
      <c r="J682" s="7" t="str">
        <f t="shared" si="171"/>
        <v>Q4 2013</v>
      </c>
      <c r="K682" s="7" t="str">
        <f t="shared" si="162"/>
        <v>Nov 2013</v>
      </c>
      <c r="L682" s="10" t="str">
        <f t="shared" si="172"/>
        <v>November 2013</v>
      </c>
      <c r="M682" s="11" t="str">
        <f t="shared" si="173"/>
        <v>November</v>
      </c>
      <c r="N682" s="12" t="str">
        <f t="shared" si="174"/>
        <v>Nov</v>
      </c>
      <c r="O682" s="12" t="str">
        <f t="shared" si="163"/>
        <v>Quarter 4 2013</v>
      </c>
      <c r="P682" s="12" t="str">
        <f t="shared" si="175"/>
        <v>Qtr 4 2013</v>
      </c>
      <c r="Q682" s="12" t="str">
        <f t="shared" si="164"/>
        <v>201311</v>
      </c>
    </row>
    <row r="683" spans="1:17" x14ac:dyDescent="0.25">
      <c r="A683" s="6">
        <v>41590</v>
      </c>
      <c r="B683" s="7">
        <f t="shared" si="165"/>
        <v>2013</v>
      </c>
      <c r="C683" s="7">
        <f t="shared" si="160"/>
        <v>11</v>
      </c>
      <c r="D683" s="8" t="str">
        <f t="shared" si="166"/>
        <v>November</v>
      </c>
      <c r="E683" s="7" t="str">
        <f t="shared" si="167"/>
        <v>Nov</v>
      </c>
      <c r="F683" s="9">
        <f t="shared" si="161"/>
        <v>4</v>
      </c>
      <c r="G683" s="7" t="str">
        <f t="shared" si="168"/>
        <v>Quarter 4</v>
      </c>
      <c r="H683" s="7" t="str">
        <f t="shared" si="169"/>
        <v>Q4</v>
      </c>
      <c r="I683" s="6" t="str">
        <f t="shared" si="170"/>
        <v>20134</v>
      </c>
      <c r="J683" s="7" t="str">
        <f t="shared" si="171"/>
        <v>Q4 2013</v>
      </c>
      <c r="K683" s="7" t="str">
        <f t="shared" si="162"/>
        <v>Nov 2013</v>
      </c>
      <c r="L683" s="10" t="str">
        <f t="shared" si="172"/>
        <v>November 2013</v>
      </c>
      <c r="M683" s="11" t="str">
        <f t="shared" si="173"/>
        <v>November</v>
      </c>
      <c r="N683" s="12" t="str">
        <f t="shared" si="174"/>
        <v>Nov</v>
      </c>
      <c r="O683" s="12" t="str">
        <f t="shared" si="163"/>
        <v>Quarter 4 2013</v>
      </c>
      <c r="P683" s="12" t="str">
        <f t="shared" si="175"/>
        <v>Qtr 4 2013</v>
      </c>
      <c r="Q683" s="12" t="str">
        <f t="shared" si="164"/>
        <v>201311</v>
      </c>
    </row>
    <row r="684" spans="1:17" x14ac:dyDescent="0.25">
      <c r="A684" s="6">
        <v>41591</v>
      </c>
      <c r="B684" s="7">
        <f t="shared" si="165"/>
        <v>2013</v>
      </c>
      <c r="C684" s="7">
        <f t="shared" si="160"/>
        <v>11</v>
      </c>
      <c r="D684" s="8" t="str">
        <f t="shared" si="166"/>
        <v>November</v>
      </c>
      <c r="E684" s="7" t="str">
        <f t="shared" si="167"/>
        <v>Nov</v>
      </c>
      <c r="F684" s="9">
        <f t="shared" si="161"/>
        <v>4</v>
      </c>
      <c r="G684" s="7" t="str">
        <f t="shared" si="168"/>
        <v>Quarter 4</v>
      </c>
      <c r="H684" s="7" t="str">
        <f t="shared" si="169"/>
        <v>Q4</v>
      </c>
      <c r="I684" s="6" t="str">
        <f t="shared" si="170"/>
        <v>20134</v>
      </c>
      <c r="J684" s="7" t="str">
        <f t="shared" si="171"/>
        <v>Q4 2013</v>
      </c>
      <c r="K684" s="7" t="str">
        <f t="shared" si="162"/>
        <v>Nov 2013</v>
      </c>
      <c r="L684" s="10" t="str">
        <f t="shared" si="172"/>
        <v>November 2013</v>
      </c>
      <c r="M684" s="11" t="str">
        <f t="shared" si="173"/>
        <v>November</v>
      </c>
      <c r="N684" s="12" t="str">
        <f t="shared" si="174"/>
        <v>Nov</v>
      </c>
      <c r="O684" s="12" t="str">
        <f t="shared" si="163"/>
        <v>Quarter 4 2013</v>
      </c>
      <c r="P684" s="12" t="str">
        <f t="shared" si="175"/>
        <v>Qtr 4 2013</v>
      </c>
      <c r="Q684" s="12" t="str">
        <f t="shared" si="164"/>
        <v>201311</v>
      </c>
    </row>
    <row r="685" spans="1:17" x14ac:dyDescent="0.25">
      <c r="A685" s="6">
        <v>41592</v>
      </c>
      <c r="B685" s="7">
        <f t="shared" si="165"/>
        <v>2013</v>
      </c>
      <c r="C685" s="7">
        <f t="shared" si="160"/>
        <v>11</v>
      </c>
      <c r="D685" s="8" t="str">
        <f t="shared" si="166"/>
        <v>November</v>
      </c>
      <c r="E685" s="7" t="str">
        <f t="shared" si="167"/>
        <v>Nov</v>
      </c>
      <c r="F685" s="9">
        <f t="shared" si="161"/>
        <v>4</v>
      </c>
      <c r="G685" s="7" t="str">
        <f t="shared" si="168"/>
        <v>Quarter 4</v>
      </c>
      <c r="H685" s="7" t="str">
        <f t="shared" si="169"/>
        <v>Q4</v>
      </c>
      <c r="I685" s="6" t="str">
        <f t="shared" si="170"/>
        <v>20134</v>
      </c>
      <c r="J685" s="7" t="str">
        <f t="shared" si="171"/>
        <v>Q4 2013</v>
      </c>
      <c r="K685" s="7" t="str">
        <f t="shared" si="162"/>
        <v>Nov 2013</v>
      </c>
      <c r="L685" s="10" t="str">
        <f t="shared" si="172"/>
        <v>November 2013</v>
      </c>
      <c r="M685" s="11" t="str">
        <f t="shared" si="173"/>
        <v>November</v>
      </c>
      <c r="N685" s="12" t="str">
        <f t="shared" si="174"/>
        <v>Nov</v>
      </c>
      <c r="O685" s="12" t="str">
        <f t="shared" si="163"/>
        <v>Quarter 4 2013</v>
      </c>
      <c r="P685" s="12" t="str">
        <f t="shared" si="175"/>
        <v>Qtr 4 2013</v>
      </c>
      <c r="Q685" s="12" t="str">
        <f t="shared" si="164"/>
        <v>201311</v>
      </c>
    </row>
    <row r="686" spans="1:17" x14ac:dyDescent="0.25">
      <c r="A686" s="6">
        <v>41593</v>
      </c>
      <c r="B686" s="7">
        <f t="shared" si="165"/>
        <v>2013</v>
      </c>
      <c r="C686" s="7">
        <f t="shared" si="160"/>
        <v>11</v>
      </c>
      <c r="D686" s="8" t="str">
        <f t="shared" si="166"/>
        <v>November</v>
      </c>
      <c r="E686" s="7" t="str">
        <f t="shared" si="167"/>
        <v>Nov</v>
      </c>
      <c r="F686" s="9">
        <f t="shared" si="161"/>
        <v>4</v>
      </c>
      <c r="G686" s="7" t="str">
        <f t="shared" si="168"/>
        <v>Quarter 4</v>
      </c>
      <c r="H686" s="7" t="str">
        <f t="shared" si="169"/>
        <v>Q4</v>
      </c>
      <c r="I686" s="6" t="str">
        <f t="shared" si="170"/>
        <v>20134</v>
      </c>
      <c r="J686" s="7" t="str">
        <f t="shared" si="171"/>
        <v>Q4 2013</v>
      </c>
      <c r="K686" s="7" t="str">
        <f t="shared" si="162"/>
        <v>Nov 2013</v>
      </c>
      <c r="L686" s="10" t="str">
        <f t="shared" si="172"/>
        <v>November 2013</v>
      </c>
      <c r="M686" s="11" t="str">
        <f t="shared" si="173"/>
        <v>November</v>
      </c>
      <c r="N686" s="12" t="str">
        <f t="shared" si="174"/>
        <v>Nov</v>
      </c>
      <c r="O686" s="12" t="str">
        <f t="shared" si="163"/>
        <v>Quarter 4 2013</v>
      </c>
      <c r="P686" s="12" t="str">
        <f t="shared" si="175"/>
        <v>Qtr 4 2013</v>
      </c>
      <c r="Q686" s="12" t="str">
        <f t="shared" si="164"/>
        <v>201311</v>
      </c>
    </row>
    <row r="687" spans="1:17" x14ac:dyDescent="0.25">
      <c r="A687" s="6">
        <v>41594</v>
      </c>
      <c r="B687" s="7">
        <f t="shared" si="165"/>
        <v>2013</v>
      </c>
      <c r="C687" s="7">
        <f t="shared" si="160"/>
        <v>11</v>
      </c>
      <c r="D687" s="8" t="str">
        <f t="shared" si="166"/>
        <v>November</v>
      </c>
      <c r="E687" s="7" t="str">
        <f t="shared" si="167"/>
        <v>Nov</v>
      </c>
      <c r="F687" s="9">
        <f t="shared" si="161"/>
        <v>4</v>
      </c>
      <c r="G687" s="7" t="str">
        <f t="shared" si="168"/>
        <v>Quarter 4</v>
      </c>
      <c r="H687" s="7" t="str">
        <f t="shared" si="169"/>
        <v>Q4</v>
      </c>
      <c r="I687" s="6" t="str">
        <f t="shared" si="170"/>
        <v>20134</v>
      </c>
      <c r="J687" s="7" t="str">
        <f t="shared" si="171"/>
        <v>Q4 2013</v>
      </c>
      <c r="K687" s="7" t="str">
        <f t="shared" si="162"/>
        <v>Nov 2013</v>
      </c>
      <c r="L687" s="10" t="str">
        <f t="shared" si="172"/>
        <v>November 2013</v>
      </c>
      <c r="M687" s="11" t="str">
        <f t="shared" si="173"/>
        <v>November</v>
      </c>
      <c r="N687" s="12" t="str">
        <f t="shared" si="174"/>
        <v>Nov</v>
      </c>
      <c r="O687" s="12" t="str">
        <f t="shared" si="163"/>
        <v>Quarter 4 2013</v>
      </c>
      <c r="P687" s="12" t="str">
        <f t="shared" si="175"/>
        <v>Qtr 4 2013</v>
      </c>
      <c r="Q687" s="12" t="str">
        <f t="shared" si="164"/>
        <v>201311</v>
      </c>
    </row>
    <row r="688" spans="1:17" x14ac:dyDescent="0.25">
      <c r="A688" s="6">
        <v>41595</v>
      </c>
      <c r="B688" s="7">
        <f t="shared" si="165"/>
        <v>2013</v>
      </c>
      <c r="C688" s="7">
        <f t="shared" si="160"/>
        <v>11</v>
      </c>
      <c r="D688" s="8" t="str">
        <f t="shared" si="166"/>
        <v>November</v>
      </c>
      <c r="E688" s="7" t="str">
        <f t="shared" si="167"/>
        <v>Nov</v>
      </c>
      <c r="F688" s="9">
        <f t="shared" si="161"/>
        <v>4</v>
      </c>
      <c r="G688" s="7" t="str">
        <f t="shared" si="168"/>
        <v>Quarter 4</v>
      </c>
      <c r="H688" s="7" t="str">
        <f t="shared" si="169"/>
        <v>Q4</v>
      </c>
      <c r="I688" s="6" t="str">
        <f t="shared" si="170"/>
        <v>20134</v>
      </c>
      <c r="J688" s="7" t="str">
        <f t="shared" si="171"/>
        <v>Q4 2013</v>
      </c>
      <c r="K688" s="7" t="str">
        <f t="shared" si="162"/>
        <v>Nov 2013</v>
      </c>
      <c r="L688" s="10" t="str">
        <f t="shared" si="172"/>
        <v>November 2013</v>
      </c>
      <c r="M688" s="11" t="str">
        <f t="shared" si="173"/>
        <v>November</v>
      </c>
      <c r="N688" s="12" t="str">
        <f t="shared" si="174"/>
        <v>Nov</v>
      </c>
      <c r="O688" s="12" t="str">
        <f t="shared" si="163"/>
        <v>Quarter 4 2013</v>
      </c>
      <c r="P688" s="12" t="str">
        <f t="shared" si="175"/>
        <v>Qtr 4 2013</v>
      </c>
      <c r="Q688" s="12" t="str">
        <f t="shared" si="164"/>
        <v>201311</v>
      </c>
    </row>
    <row r="689" spans="1:17" x14ac:dyDescent="0.25">
      <c r="A689" s="6">
        <v>41596</v>
      </c>
      <c r="B689" s="7">
        <f t="shared" si="165"/>
        <v>2013</v>
      </c>
      <c r="C689" s="7">
        <f t="shared" si="160"/>
        <v>11</v>
      </c>
      <c r="D689" s="8" t="str">
        <f t="shared" si="166"/>
        <v>November</v>
      </c>
      <c r="E689" s="7" t="str">
        <f t="shared" si="167"/>
        <v>Nov</v>
      </c>
      <c r="F689" s="9">
        <f t="shared" si="161"/>
        <v>4</v>
      </c>
      <c r="G689" s="7" t="str">
        <f t="shared" si="168"/>
        <v>Quarter 4</v>
      </c>
      <c r="H689" s="7" t="str">
        <f t="shared" si="169"/>
        <v>Q4</v>
      </c>
      <c r="I689" s="6" t="str">
        <f t="shared" si="170"/>
        <v>20134</v>
      </c>
      <c r="J689" s="7" t="str">
        <f t="shared" si="171"/>
        <v>Q4 2013</v>
      </c>
      <c r="K689" s="7" t="str">
        <f t="shared" si="162"/>
        <v>Nov 2013</v>
      </c>
      <c r="L689" s="10" t="str">
        <f t="shared" si="172"/>
        <v>November 2013</v>
      </c>
      <c r="M689" s="11" t="str">
        <f t="shared" si="173"/>
        <v>November</v>
      </c>
      <c r="N689" s="12" t="str">
        <f t="shared" si="174"/>
        <v>Nov</v>
      </c>
      <c r="O689" s="12" t="str">
        <f t="shared" si="163"/>
        <v>Quarter 4 2013</v>
      </c>
      <c r="P689" s="12" t="str">
        <f t="shared" si="175"/>
        <v>Qtr 4 2013</v>
      </c>
      <c r="Q689" s="12" t="str">
        <f t="shared" si="164"/>
        <v>201311</v>
      </c>
    </row>
    <row r="690" spans="1:17" x14ac:dyDescent="0.25">
      <c r="A690" s="6">
        <v>41597</v>
      </c>
      <c r="B690" s="7">
        <f t="shared" si="165"/>
        <v>2013</v>
      </c>
      <c r="C690" s="7">
        <f t="shared" si="160"/>
        <v>11</v>
      </c>
      <c r="D690" s="8" t="str">
        <f t="shared" si="166"/>
        <v>November</v>
      </c>
      <c r="E690" s="7" t="str">
        <f t="shared" si="167"/>
        <v>Nov</v>
      </c>
      <c r="F690" s="9">
        <f t="shared" si="161"/>
        <v>4</v>
      </c>
      <c r="G690" s="7" t="str">
        <f t="shared" si="168"/>
        <v>Quarter 4</v>
      </c>
      <c r="H690" s="7" t="str">
        <f t="shared" si="169"/>
        <v>Q4</v>
      </c>
      <c r="I690" s="6" t="str">
        <f t="shared" si="170"/>
        <v>20134</v>
      </c>
      <c r="J690" s="7" t="str">
        <f t="shared" si="171"/>
        <v>Q4 2013</v>
      </c>
      <c r="K690" s="7" t="str">
        <f t="shared" si="162"/>
        <v>Nov 2013</v>
      </c>
      <c r="L690" s="10" t="str">
        <f t="shared" si="172"/>
        <v>November 2013</v>
      </c>
      <c r="M690" s="11" t="str">
        <f t="shared" si="173"/>
        <v>November</v>
      </c>
      <c r="N690" s="12" t="str">
        <f t="shared" si="174"/>
        <v>Nov</v>
      </c>
      <c r="O690" s="12" t="str">
        <f t="shared" si="163"/>
        <v>Quarter 4 2013</v>
      </c>
      <c r="P690" s="12" t="str">
        <f t="shared" si="175"/>
        <v>Qtr 4 2013</v>
      </c>
      <c r="Q690" s="12" t="str">
        <f t="shared" si="164"/>
        <v>201311</v>
      </c>
    </row>
    <row r="691" spans="1:17" x14ac:dyDescent="0.25">
      <c r="A691" s="6">
        <v>41598</v>
      </c>
      <c r="B691" s="7">
        <f t="shared" si="165"/>
        <v>2013</v>
      </c>
      <c r="C691" s="7">
        <f t="shared" si="160"/>
        <v>11</v>
      </c>
      <c r="D691" s="8" t="str">
        <f t="shared" si="166"/>
        <v>November</v>
      </c>
      <c r="E691" s="7" t="str">
        <f t="shared" si="167"/>
        <v>Nov</v>
      </c>
      <c r="F691" s="9">
        <f t="shared" si="161"/>
        <v>4</v>
      </c>
      <c r="G691" s="7" t="str">
        <f t="shared" si="168"/>
        <v>Quarter 4</v>
      </c>
      <c r="H691" s="7" t="str">
        <f t="shared" si="169"/>
        <v>Q4</v>
      </c>
      <c r="I691" s="6" t="str">
        <f t="shared" si="170"/>
        <v>20134</v>
      </c>
      <c r="J691" s="7" t="str">
        <f t="shared" si="171"/>
        <v>Q4 2013</v>
      </c>
      <c r="K691" s="7" t="str">
        <f t="shared" si="162"/>
        <v>Nov 2013</v>
      </c>
      <c r="L691" s="10" t="str">
        <f t="shared" si="172"/>
        <v>November 2013</v>
      </c>
      <c r="M691" s="11" t="str">
        <f t="shared" si="173"/>
        <v>November</v>
      </c>
      <c r="N691" s="12" t="str">
        <f t="shared" si="174"/>
        <v>Nov</v>
      </c>
      <c r="O691" s="12" t="str">
        <f t="shared" si="163"/>
        <v>Quarter 4 2013</v>
      </c>
      <c r="P691" s="12" t="str">
        <f t="shared" si="175"/>
        <v>Qtr 4 2013</v>
      </c>
      <c r="Q691" s="12" t="str">
        <f t="shared" si="164"/>
        <v>201311</v>
      </c>
    </row>
    <row r="692" spans="1:17" x14ac:dyDescent="0.25">
      <c r="A692" s="6">
        <v>41599</v>
      </c>
      <c r="B692" s="7">
        <f t="shared" si="165"/>
        <v>2013</v>
      </c>
      <c r="C692" s="7">
        <f t="shared" si="160"/>
        <v>11</v>
      </c>
      <c r="D692" s="8" t="str">
        <f t="shared" si="166"/>
        <v>November</v>
      </c>
      <c r="E692" s="7" t="str">
        <f t="shared" si="167"/>
        <v>Nov</v>
      </c>
      <c r="F692" s="9">
        <f t="shared" si="161"/>
        <v>4</v>
      </c>
      <c r="G692" s="7" t="str">
        <f t="shared" si="168"/>
        <v>Quarter 4</v>
      </c>
      <c r="H692" s="7" t="str">
        <f t="shared" si="169"/>
        <v>Q4</v>
      </c>
      <c r="I692" s="6" t="str">
        <f t="shared" si="170"/>
        <v>20134</v>
      </c>
      <c r="J692" s="7" t="str">
        <f t="shared" si="171"/>
        <v>Q4 2013</v>
      </c>
      <c r="K692" s="7" t="str">
        <f t="shared" si="162"/>
        <v>Nov 2013</v>
      </c>
      <c r="L692" s="10" t="str">
        <f t="shared" si="172"/>
        <v>November 2013</v>
      </c>
      <c r="M692" s="11" t="str">
        <f t="shared" si="173"/>
        <v>November</v>
      </c>
      <c r="N692" s="12" t="str">
        <f t="shared" si="174"/>
        <v>Nov</v>
      </c>
      <c r="O692" s="12" t="str">
        <f t="shared" si="163"/>
        <v>Quarter 4 2013</v>
      </c>
      <c r="P692" s="12" t="str">
        <f t="shared" si="175"/>
        <v>Qtr 4 2013</v>
      </c>
      <c r="Q692" s="12" t="str">
        <f t="shared" si="164"/>
        <v>201311</v>
      </c>
    </row>
    <row r="693" spans="1:17" x14ac:dyDescent="0.25">
      <c r="A693" s="6">
        <v>41600</v>
      </c>
      <c r="B693" s="7">
        <f t="shared" si="165"/>
        <v>2013</v>
      </c>
      <c r="C693" s="7">
        <f t="shared" si="160"/>
        <v>11</v>
      </c>
      <c r="D693" s="8" t="str">
        <f t="shared" si="166"/>
        <v>November</v>
      </c>
      <c r="E693" s="7" t="str">
        <f t="shared" si="167"/>
        <v>Nov</v>
      </c>
      <c r="F693" s="9">
        <f t="shared" si="161"/>
        <v>4</v>
      </c>
      <c r="G693" s="7" t="str">
        <f t="shared" si="168"/>
        <v>Quarter 4</v>
      </c>
      <c r="H693" s="7" t="str">
        <f t="shared" si="169"/>
        <v>Q4</v>
      </c>
      <c r="I693" s="6" t="str">
        <f t="shared" si="170"/>
        <v>20134</v>
      </c>
      <c r="J693" s="7" t="str">
        <f t="shared" si="171"/>
        <v>Q4 2013</v>
      </c>
      <c r="K693" s="7" t="str">
        <f t="shared" si="162"/>
        <v>Nov 2013</v>
      </c>
      <c r="L693" s="10" t="str">
        <f t="shared" si="172"/>
        <v>November 2013</v>
      </c>
      <c r="M693" s="11" t="str">
        <f t="shared" si="173"/>
        <v>November</v>
      </c>
      <c r="N693" s="12" t="str">
        <f t="shared" si="174"/>
        <v>Nov</v>
      </c>
      <c r="O693" s="12" t="str">
        <f t="shared" si="163"/>
        <v>Quarter 4 2013</v>
      </c>
      <c r="P693" s="12" t="str">
        <f t="shared" si="175"/>
        <v>Qtr 4 2013</v>
      </c>
      <c r="Q693" s="12" t="str">
        <f t="shared" si="164"/>
        <v>201311</v>
      </c>
    </row>
    <row r="694" spans="1:17" x14ac:dyDescent="0.25">
      <c r="A694" s="6">
        <v>41601</v>
      </c>
      <c r="B694" s="7">
        <f t="shared" si="165"/>
        <v>2013</v>
      </c>
      <c r="C694" s="7">
        <f t="shared" si="160"/>
        <v>11</v>
      </c>
      <c r="D694" s="8" t="str">
        <f t="shared" si="166"/>
        <v>November</v>
      </c>
      <c r="E694" s="7" t="str">
        <f t="shared" si="167"/>
        <v>Nov</v>
      </c>
      <c r="F694" s="9">
        <f t="shared" si="161"/>
        <v>4</v>
      </c>
      <c r="G694" s="7" t="str">
        <f t="shared" si="168"/>
        <v>Quarter 4</v>
      </c>
      <c r="H694" s="7" t="str">
        <f t="shared" si="169"/>
        <v>Q4</v>
      </c>
      <c r="I694" s="6" t="str">
        <f t="shared" si="170"/>
        <v>20134</v>
      </c>
      <c r="J694" s="7" t="str">
        <f t="shared" si="171"/>
        <v>Q4 2013</v>
      </c>
      <c r="K694" s="7" t="str">
        <f t="shared" si="162"/>
        <v>Nov 2013</v>
      </c>
      <c r="L694" s="10" t="str">
        <f t="shared" si="172"/>
        <v>November 2013</v>
      </c>
      <c r="M694" s="11" t="str">
        <f t="shared" si="173"/>
        <v>November</v>
      </c>
      <c r="N694" s="12" t="str">
        <f t="shared" si="174"/>
        <v>Nov</v>
      </c>
      <c r="O694" s="12" t="str">
        <f t="shared" si="163"/>
        <v>Quarter 4 2013</v>
      </c>
      <c r="P694" s="12" t="str">
        <f t="shared" si="175"/>
        <v>Qtr 4 2013</v>
      </c>
      <c r="Q694" s="12" t="str">
        <f t="shared" si="164"/>
        <v>201311</v>
      </c>
    </row>
    <row r="695" spans="1:17" x14ac:dyDescent="0.25">
      <c r="A695" s="6">
        <v>41602</v>
      </c>
      <c r="B695" s="7">
        <f t="shared" si="165"/>
        <v>2013</v>
      </c>
      <c r="C695" s="7">
        <f t="shared" si="160"/>
        <v>11</v>
      </c>
      <c r="D695" s="8" t="str">
        <f t="shared" si="166"/>
        <v>November</v>
      </c>
      <c r="E695" s="7" t="str">
        <f t="shared" si="167"/>
        <v>Nov</v>
      </c>
      <c r="F695" s="9">
        <f t="shared" si="161"/>
        <v>4</v>
      </c>
      <c r="G695" s="7" t="str">
        <f t="shared" si="168"/>
        <v>Quarter 4</v>
      </c>
      <c r="H695" s="7" t="str">
        <f t="shared" si="169"/>
        <v>Q4</v>
      </c>
      <c r="I695" s="6" t="str">
        <f t="shared" si="170"/>
        <v>20134</v>
      </c>
      <c r="J695" s="7" t="str">
        <f t="shared" si="171"/>
        <v>Q4 2013</v>
      </c>
      <c r="K695" s="7" t="str">
        <f t="shared" si="162"/>
        <v>Nov 2013</v>
      </c>
      <c r="L695" s="10" t="str">
        <f t="shared" si="172"/>
        <v>November 2013</v>
      </c>
      <c r="M695" s="11" t="str">
        <f t="shared" si="173"/>
        <v>November</v>
      </c>
      <c r="N695" s="12" t="str">
        <f t="shared" si="174"/>
        <v>Nov</v>
      </c>
      <c r="O695" s="12" t="str">
        <f t="shared" si="163"/>
        <v>Quarter 4 2013</v>
      </c>
      <c r="P695" s="12" t="str">
        <f t="shared" si="175"/>
        <v>Qtr 4 2013</v>
      </c>
      <c r="Q695" s="12" t="str">
        <f t="shared" si="164"/>
        <v>201311</v>
      </c>
    </row>
    <row r="696" spans="1:17" x14ac:dyDescent="0.25">
      <c r="A696" s="6">
        <v>41603</v>
      </c>
      <c r="B696" s="7">
        <f t="shared" si="165"/>
        <v>2013</v>
      </c>
      <c r="C696" s="7">
        <f t="shared" si="160"/>
        <v>11</v>
      </c>
      <c r="D696" s="8" t="str">
        <f t="shared" si="166"/>
        <v>November</v>
      </c>
      <c r="E696" s="7" t="str">
        <f t="shared" si="167"/>
        <v>Nov</v>
      </c>
      <c r="F696" s="9">
        <f t="shared" si="161"/>
        <v>4</v>
      </c>
      <c r="G696" s="7" t="str">
        <f t="shared" si="168"/>
        <v>Quarter 4</v>
      </c>
      <c r="H696" s="7" t="str">
        <f t="shared" si="169"/>
        <v>Q4</v>
      </c>
      <c r="I696" s="6" t="str">
        <f t="shared" si="170"/>
        <v>20134</v>
      </c>
      <c r="J696" s="7" t="str">
        <f t="shared" si="171"/>
        <v>Q4 2013</v>
      </c>
      <c r="K696" s="7" t="str">
        <f t="shared" si="162"/>
        <v>Nov 2013</v>
      </c>
      <c r="L696" s="10" t="str">
        <f t="shared" si="172"/>
        <v>November 2013</v>
      </c>
      <c r="M696" s="11" t="str">
        <f t="shared" si="173"/>
        <v>November</v>
      </c>
      <c r="N696" s="12" t="str">
        <f t="shared" si="174"/>
        <v>Nov</v>
      </c>
      <c r="O696" s="12" t="str">
        <f t="shared" si="163"/>
        <v>Quarter 4 2013</v>
      </c>
      <c r="P696" s="12" t="str">
        <f t="shared" si="175"/>
        <v>Qtr 4 2013</v>
      </c>
      <c r="Q696" s="12" t="str">
        <f t="shared" si="164"/>
        <v>201311</v>
      </c>
    </row>
    <row r="697" spans="1:17" x14ac:dyDescent="0.25">
      <c r="A697" s="6">
        <v>41604</v>
      </c>
      <c r="B697" s="7">
        <f t="shared" si="165"/>
        <v>2013</v>
      </c>
      <c r="C697" s="7">
        <f t="shared" si="160"/>
        <v>11</v>
      </c>
      <c r="D697" s="8" t="str">
        <f t="shared" si="166"/>
        <v>November</v>
      </c>
      <c r="E697" s="7" t="str">
        <f t="shared" si="167"/>
        <v>Nov</v>
      </c>
      <c r="F697" s="9">
        <f t="shared" si="161"/>
        <v>4</v>
      </c>
      <c r="G697" s="7" t="str">
        <f t="shared" si="168"/>
        <v>Quarter 4</v>
      </c>
      <c r="H697" s="7" t="str">
        <f t="shared" si="169"/>
        <v>Q4</v>
      </c>
      <c r="I697" s="6" t="str">
        <f t="shared" si="170"/>
        <v>20134</v>
      </c>
      <c r="J697" s="7" t="str">
        <f t="shared" si="171"/>
        <v>Q4 2013</v>
      </c>
      <c r="K697" s="7" t="str">
        <f t="shared" si="162"/>
        <v>Nov 2013</v>
      </c>
      <c r="L697" s="10" t="str">
        <f t="shared" si="172"/>
        <v>November 2013</v>
      </c>
      <c r="M697" s="11" t="str">
        <f t="shared" si="173"/>
        <v>November</v>
      </c>
      <c r="N697" s="12" t="str">
        <f t="shared" si="174"/>
        <v>Nov</v>
      </c>
      <c r="O697" s="12" t="str">
        <f t="shared" si="163"/>
        <v>Quarter 4 2013</v>
      </c>
      <c r="P697" s="12" t="str">
        <f t="shared" si="175"/>
        <v>Qtr 4 2013</v>
      </c>
      <c r="Q697" s="12" t="str">
        <f t="shared" si="164"/>
        <v>201311</v>
      </c>
    </row>
    <row r="698" spans="1:17" x14ac:dyDescent="0.25">
      <c r="A698" s="6">
        <v>41605</v>
      </c>
      <c r="B698" s="7">
        <f t="shared" si="165"/>
        <v>2013</v>
      </c>
      <c r="C698" s="7">
        <f t="shared" si="160"/>
        <v>11</v>
      </c>
      <c r="D698" s="8" t="str">
        <f t="shared" si="166"/>
        <v>November</v>
      </c>
      <c r="E698" s="7" t="str">
        <f t="shared" si="167"/>
        <v>Nov</v>
      </c>
      <c r="F698" s="9">
        <f t="shared" si="161"/>
        <v>4</v>
      </c>
      <c r="G698" s="7" t="str">
        <f t="shared" si="168"/>
        <v>Quarter 4</v>
      </c>
      <c r="H698" s="7" t="str">
        <f t="shared" si="169"/>
        <v>Q4</v>
      </c>
      <c r="I698" s="6" t="str">
        <f t="shared" si="170"/>
        <v>20134</v>
      </c>
      <c r="J698" s="7" t="str">
        <f t="shared" si="171"/>
        <v>Q4 2013</v>
      </c>
      <c r="K698" s="7" t="str">
        <f t="shared" si="162"/>
        <v>Nov 2013</v>
      </c>
      <c r="L698" s="10" t="str">
        <f t="shared" si="172"/>
        <v>November 2013</v>
      </c>
      <c r="M698" s="11" t="str">
        <f t="shared" si="173"/>
        <v>November</v>
      </c>
      <c r="N698" s="12" t="str">
        <f t="shared" si="174"/>
        <v>Nov</v>
      </c>
      <c r="O698" s="12" t="str">
        <f t="shared" si="163"/>
        <v>Quarter 4 2013</v>
      </c>
      <c r="P698" s="12" t="str">
        <f t="shared" si="175"/>
        <v>Qtr 4 2013</v>
      </c>
      <c r="Q698" s="12" t="str">
        <f t="shared" si="164"/>
        <v>201311</v>
      </c>
    </row>
    <row r="699" spans="1:17" x14ac:dyDescent="0.25">
      <c r="A699" s="6">
        <v>41606</v>
      </c>
      <c r="B699" s="7">
        <f t="shared" si="165"/>
        <v>2013</v>
      </c>
      <c r="C699" s="7">
        <f t="shared" si="160"/>
        <v>11</v>
      </c>
      <c r="D699" s="8" t="str">
        <f t="shared" si="166"/>
        <v>November</v>
      </c>
      <c r="E699" s="7" t="str">
        <f t="shared" si="167"/>
        <v>Nov</v>
      </c>
      <c r="F699" s="9">
        <f t="shared" si="161"/>
        <v>4</v>
      </c>
      <c r="G699" s="7" t="str">
        <f t="shared" si="168"/>
        <v>Quarter 4</v>
      </c>
      <c r="H699" s="7" t="str">
        <f t="shared" si="169"/>
        <v>Q4</v>
      </c>
      <c r="I699" s="6" t="str">
        <f t="shared" si="170"/>
        <v>20134</v>
      </c>
      <c r="J699" s="7" t="str">
        <f t="shared" si="171"/>
        <v>Q4 2013</v>
      </c>
      <c r="K699" s="7" t="str">
        <f t="shared" si="162"/>
        <v>Nov 2013</v>
      </c>
      <c r="L699" s="10" t="str">
        <f t="shared" si="172"/>
        <v>November 2013</v>
      </c>
      <c r="M699" s="11" t="str">
        <f t="shared" si="173"/>
        <v>November</v>
      </c>
      <c r="N699" s="12" t="str">
        <f t="shared" si="174"/>
        <v>Nov</v>
      </c>
      <c r="O699" s="12" t="str">
        <f t="shared" si="163"/>
        <v>Quarter 4 2013</v>
      </c>
      <c r="P699" s="12" t="str">
        <f t="shared" si="175"/>
        <v>Qtr 4 2013</v>
      </c>
      <c r="Q699" s="12" t="str">
        <f t="shared" si="164"/>
        <v>201311</v>
      </c>
    </row>
    <row r="700" spans="1:17" x14ac:dyDescent="0.25">
      <c r="A700" s="6">
        <v>41607</v>
      </c>
      <c r="B700" s="7">
        <f t="shared" si="165"/>
        <v>2013</v>
      </c>
      <c r="C700" s="7">
        <f t="shared" si="160"/>
        <v>11</v>
      </c>
      <c r="D700" s="8" t="str">
        <f t="shared" si="166"/>
        <v>November</v>
      </c>
      <c r="E700" s="7" t="str">
        <f t="shared" si="167"/>
        <v>Nov</v>
      </c>
      <c r="F700" s="9">
        <f t="shared" si="161"/>
        <v>4</v>
      </c>
      <c r="G700" s="7" t="str">
        <f t="shared" si="168"/>
        <v>Quarter 4</v>
      </c>
      <c r="H700" s="7" t="str">
        <f t="shared" si="169"/>
        <v>Q4</v>
      </c>
      <c r="I700" s="6" t="str">
        <f t="shared" si="170"/>
        <v>20134</v>
      </c>
      <c r="J700" s="7" t="str">
        <f t="shared" si="171"/>
        <v>Q4 2013</v>
      </c>
      <c r="K700" s="7" t="str">
        <f t="shared" si="162"/>
        <v>Nov 2013</v>
      </c>
      <c r="L700" s="10" t="str">
        <f t="shared" si="172"/>
        <v>November 2013</v>
      </c>
      <c r="M700" s="11" t="str">
        <f t="shared" si="173"/>
        <v>November</v>
      </c>
      <c r="N700" s="12" t="str">
        <f t="shared" si="174"/>
        <v>Nov</v>
      </c>
      <c r="O700" s="12" t="str">
        <f t="shared" si="163"/>
        <v>Quarter 4 2013</v>
      </c>
      <c r="P700" s="12" t="str">
        <f t="shared" si="175"/>
        <v>Qtr 4 2013</v>
      </c>
      <c r="Q700" s="12" t="str">
        <f t="shared" si="164"/>
        <v>201311</v>
      </c>
    </row>
    <row r="701" spans="1:17" x14ac:dyDescent="0.25">
      <c r="A701" s="6">
        <v>41608</v>
      </c>
      <c r="B701" s="7">
        <f t="shared" si="165"/>
        <v>2013</v>
      </c>
      <c r="C701" s="7">
        <f t="shared" si="160"/>
        <v>11</v>
      </c>
      <c r="D701" s="8" t="str">
        <f t="shared" si="166"/>
        <v>November</v>
      </c>
      <c r="E701" s="7" t="str">
        <f t="shared" si="167"/>
        <v>Nov</v>
      </c>
      <c r="F701" s="9">
        <f t="shared" si="161"/>
        <v>4</v>
      </c>
      <c r="G701" s="7" t="str">
        <f t="shared" si="168"/>
        <v>Quarter 4</v>
      </c>
      <c r="H701" s="7" t="str">
        <f t="shared" si="169"/>
        <v>Q4</v>
      </c>
      <c r="I701" s="6" t="str">
        <f t="shared" si="170"/>
        <v>20134</v>
      </c>
      <c r="J701" s="7" t="str">
        <f t="shared" si="171"/>
        <v>Q4 2013</v>
      </c>
      <c r="K701" s="7" t="str">
        <f t="shared" si="162"/>
        <v>Nov 2013</v>
      </c>
      <c r="L701" s="10" t="str">
        <f t="shared" si="172"/>
        <v>November 2013</v>
      </c>
      <c r="M701" s="11" t="str">
        <f t="shared" si="173"/>
        <v>November</v>
      </c>
      <c r="N701" s="12" t="str">
        <f t="shared" si="174"/>
        <v>Nov</v>
      </c>
      <c r="O701" s="12" t="str">
        <f t="shared" si="163"/>
        <v>Quarter 4 2013</v>
      </c>
      <c r="P701" s="12" t="str">
        <f t="shared" si="175"/>
        <v>Qtr 4 2013</v>
      </c>
      <c r="Q701" s="12" t="str">
        <f t="shared" si="164"/>
        <v>201311</v>
      </c>
    </row>
    <row r="702" spans="1:17" x14ac:dyDescent="0.25">
      <c r="A702" s="6">
        <v>41609</v>
      </c>
      <c r="B702" s="7">
        <f t="shared" si="165"/>
        <v>2013</v>
      </c>
      <c r="C702" s="7">
        <f t="shared" si="160"/>
        <v>12</v>
      </c>
      <c r="D702" s="8" t="str">
        <f t="shared" si="166"/>
        <v>December</v>
      </c>
      <c r="E702" s="7" t="str">
        <f t="shared" si="167"/>
        <v>Dec</v>
      </c>
      <c r="F702" s="9">
        <f t="shared" si="161"/>
        <v>4</v>
      </c>
      <c r="G702" s="7" t="str">
        <f t="shared" si="168"/>
        <v>Quarter 4</v>
      </c>
      <c r="H702" s="7" t="str">
        <f t="shared" si="169"/>
        <v>Q4</v>
      </c>
      <c r="I702" s="6" t="str">
        <f t="shared" si="170"/>
        <v>20134</v>
      </c>
      <c r="J702" s="7" t="str">
        <f t="shared" si="171"/>
        <v>Q4 2013</v>
      </c>
      <c r="K702" s="7" t="str">
        <f t="shared" si="162"/>
        <v>Dec 2013</v>
      </c>
      <c r="L702" s="10" t="str">
        <f t="shared" si="172"/>
        <v>December 2013</v>
      </c>
      <c r="M702" s="11" t="str">
        <f t="shared" si="173"/>
        <v>December</v>
      </c>
      <c r="N702" s="12" t="str">
        <f t="shared" si="174"/>
        <v>Dec</v>
      </c>
      <c r="O702" s="12" t="str">
        <f t="shared" si="163"/>
        <v>Quarter 4 2013</v>
      </c>
      <c r="P702" s="12" t="str">
        <f t="shared" si="175"/>
        <v>Qtr 4 2013</v>
      </c>
      <c r="Q702" s="12" t="str">
        <f t="shared" si="164"/>
        <v>201312</v>
      </c>
    </row>
    <row r="703" spans="1:17" x14ac:dyDescent="0.25">
      <c r="A703" s="6">
        <v>41610</v>
      </c>
      <c r="B703" s="7">
        <f t="shared" si="165"/>
        <v>2013</v>
      </c>
      <c r="C703" s="7">
        <f t="shared" si="160"/>
        <v>12</v>
      </c>
      <c r="D703" s="8" t="str">
        <f t="shared" si="166"/>
        <v>December</v>
      </c>
      <c r="E703" s="7" t="str">
        <f t="shared" si="167"/>
        <v>Dec</v>
      </c>
      <c r="F703" s="9">
        <f t="shared" si="161"/>
        <v>4</v>
      </c>
      <c r="G703" s="7" t="str">
        <f t="shared" si="168"/>
        <v>Quarter 4</v>
      </c>
      <c r="H703" s="7" t="str">
        <f t="shared" si="169"/>
        <v>Q4</v>
      </c>
      <c r="I703" s="6" t="str">
        <f t="shared" si="170"/>
        <v>20134</v>
      </c>
      <c r="J703" s="7" t="str">
        <f t="shared" si="171"/>
        <v>Q4 2013</v>
      </c>
      <c r="K703" s="7" t="str">
        <f t="shared" si="162"/>
        <v>Dec 2013</v>
      </c>
      <c r="L703" s="10" t="str">
        <f t="shared" si="172"/>
        <v>December 2013</v>
      </c>
      <c r="M703" s="11" t="str">
        <f t="shared" si="173"/>
        <v>December</v>
      </c>
      <c r="N703" s="12" t="str">
        <f t="shared" si="174"/>
        <v>Dec</v>
      </c>
      <c r="O703" s="12" t="str">
        <f t="shared" si="163"/>
        <v>Quarter 4 2013</v>
      </c>
      <c r="P703" s="12" t="str">
        <f t="shared" si="175"/>
        <v>Qtr 4 2013</v>
      </c>
      <c r="Q703" s="12" t="str">
        <f t="shared" si="164"/>
        <v>201312</v>
      </c>
    </row>
    <row r="704" spans="1:17" x14ac:dyDescent="0.25">
      <c r="A704" s="6">
        <v>41611</v>
      </c>
      <c r="B704" s="7">
        <f t="shared" si="165"/>
        <v>2013</v>
      </c>
      <c r="C704" s="7">
        <f t="shared" si="160"/>
        <v>12</v>
      </c>
      <c r="D704" s="8" t="str">
        <f t="shared" si="166"/>
        <v>December</v>
      </c>
      <c r="E704" s="7" t="str">
        <f t="shared" si="167"/>
        <v>Dec</v>
      </c>
      <c r="F704" s="9">
        <f t="shared" si="161"/>
        <v>4</v>
      </c>
      <c r="G704" s="7" t="str">
        <f t="shared" si="168"/>
        <v>Quarter 4</v>
      </c>
      <c r="H704" s="7" t="str">
        <f t="shared" si="169"/>
        <v>Q4</v>
      </c>
      <c r="I704" s="6" t="str">
        <f t="shared" si="170"/>
        <v>20134</v>
      </c>
      <c r="J704" s="7" t="str">
        <f t="shared" si="171"/>
        <v>Q4 2013</v>
      </c>
      <c r="K704" s="7" t="str">
        <f t="shared" si="162"/>
        <v>Dec 2013</v>
      </c>
      <c r="L704" s="10" t="str">
        <f t="shared" si="172"/>
        <v>December 2013</v>
      </c>
      <c r="M704" s="11" t="str">
        <f t="shared" si="173"/>
        <v>December</v>
      </c>
      <c r="N704" s="12" t="str">
        <f t="shared" si="174"/>
        <v>Dec</v>
      </c>
      <c r="O704" s="12" t="str">
        <f t="shared" si="163"/>
        <v>Quarter 4 2013</v>
      </c>
      <c r="P704" s="12" t="str">
        <f t="shared" si="175"/>
        <v>Qtr 4 2013</v>
      </c>
      <c r="Q704" s="12" t="str">
        <f t="shared" si="164"/>
        <v>201312</v>
      </c>
    </row>
    <row r="705" spans="1:17" x14ac:dyDescent="0.25">
      <c r="A705" s="6">
        <v>41612</v>
      </c>
      <c r="B705" s="7">
        <f t="shared" si="165"/>
        <v>2013</v>
      </c>
      <c r="C705" s="7">
        <f t="shared" si="160"/>
        <v>12</v>
      </c>
      <c r="D705" s="8" t="str">
        <f t="shared" si="166"/>
        <v>December</v>
      </c>
      <c r="E705" s="7" t="str">
        <f t="shared" si="167"/>
        <v>Dec</v>
      </c>
      <c r="F705" s="9">
        <f t="shared" si="161"/>
        <v>4</v>
      </c>
      <c r="G705" s="7" t="str">
        <f t="shared" si="168"/>
        <v>Quarter 4</v>
      </c>
      <c r="H705" s="7" t="str">
        <f t="shared" si="169"/>
        <v>Q4</v>
      </c>
      <c r="I705" s="6" t="str">
        <f t="shared" si="170"/>
        <v>20134</v>
      </c>
      <c r="J705" s="7" t="str">
        <f t="shared" si="171"/>
        <v>Q4 2013</v>
      </c>
      <c r="K705" s="7" t="str">
        <f t="shared" si="162"/>
        <v>Dec 2013</v>
      </c>
      <c r="L705" s="10" t="str">
        <f t="shared" si="172"/>
        <v>December 2013</v>
      </c>
      <c r="M705" s="11" t="str">
        <f t="shared" si="173"/>
        <v>December</v>
      </c>
      <c r="N705" s="12" t="str">
        <f t="shared" si="174"/>
        <v>Dec</v>
      </c>
      <c r="O705" s="12" t="str">
        <f t="shared" si="163"/>
        <v>Quarter 4 2013</v>
      </c>
      <c r="P705" s="12" t="str">
        <f t="shared" si="175"/>
        <v>Qtr 4 2013</v>
      </c>
      <c r="Q705" s="12" t="str">
        <f t="shared" si="164"/>
        <v>201312</v>
      </c>
    </row>
    <row r="706" spans="1:17" x14ac:dyDescent="0.25">
      <c r="A706" s="6">
        <v>41613</v>
      </c>
      <c r="B706" s="7">
        <f t="shared" si="165"/>
        <v>2013</v>
      </c>
      <c r="C706" s="7">
        <f t="shared" ref="C706:C769" si="176">MONTH(A706)</f>
        <v>12</v>
      </c>
      <c r="D706" s="8" t="str">
        <f t="shared" si="166"/>
        <v>December</v>
      </c>
      <c r="E706" s="7" t="str">
        <f t="shared" si="167"/>
        <v>Dec</v>
      </c>
      <c r="F706" s="9">
        <f t="shared" ref="F706:F769" si="177">ROUNDUP(MONTH(A706)/3,0)</f>
        <v>4</v>
      </c>
      <c r="G706" s="7" t="str">
        <f t="shared" si="168"/>
        <v>Quarter 4</v>
      </c>
      <c r="H706" s="7" t="str">
        <f t="shared" si="169"/>
        <v>Q4</v>
      </c>
      <c r="I706" s="6" t="str">
        <f t="shared" si="170"/>
        <v>20134</v>
      </c>
      <c r="J706" s="7" t="str">
        <f t="shared" si="171"/>
        <v>Q4 2013</v>
      </c>
      <c r="K706" s="7" t="str">
        <f t="shared" ref="K706:K769" si="178">TEXT(A706,"mmm") &amp; " " &amp; YEAR(A706)</f>
        <v>Dec 2013</v>
      </c>
      <c r="L706" s="10" t="str">
        <f t="shared" si="172"/>
        <v>December 2013</v>
      </c>
      <c r="M706" s="11" t="str">
        <f t="shared" si="173"/>
        <v>December</v>
      </c>
      <c r="N706" s="12" t="str">
        <f t="shared" si="174"/>
        <v>Dec</v>
      </c>
      <c r="O706" s="12" t="str">
        <f t="shared" ref="O706:O769" si="179">"Quarter " &amp; ROUNDUP(MONTH(A706)/3,0)&amp; " " &amp; YEAR(A706)</f>
        <v>Quarter 4 2013</v>
      </c>
      <c r="P706" s="12" t="str">
        <f t="shared" si="175"/>
        <v>Qtr 4 2013</v>
      </c>
      <c r="Q706" s="12" t="str">
        <f t="shared" ref="Q706:Q769" si="180">YEAR(A706)&amp; RIGHT("0" &amp; MONTH(A706),2)</f>
        <v>201312</v>
      </c>
    </row>
    <row r="707" spans="1:17" x14ac:dyDescent="0.25">
      <c r="A707" s="6">
        <v>41614</v>
      </c>
      <c r="B707" s="7">
        <f t="shared" ref="B707:B770" si="181">YEAR(A707)</f>
        <v>2013</v>
      </c>
      <c r="C707" s="7">
        <f t="shared" si="176"/>
        <v>12</v>
      </c>
      <c r="D707" s="8" t="str">
        <f t="shared" ref="D707:D770" si="182">TEXT(A707,"mmmm")</f>
        <v>December</v>
      </c>
      <c r="E707" s="7" t="str">
        <f t="shared" ref="E707:E770" si="183">TEXT(A707,"mmm")</f>
        <v>Dec</v>
      </c>
      <c r="F707" s="9">
        <f t="shared" si="177"/>
        <v>4</v>
      </c>
      <c r="G707" s="7" t="str">
        <f t="shared" ref="G707:G770" si="184">"Quarter " &amp; ROUNDUP(MONTH(A707)/3,0)</f>
        <v>Quarter 4</v>
      </c>
      <c r="H707" s="7" t="str">
        <f t="shared" ref="H707:H770" si="185">"Q" &amp; ROUNDUP(MONTH(A707)/3,0)</f>
        <v>Q4</v>
      </c>
      <c r="I707" s="6" t="str">
        <f t="shared" ref="I707:I770" si="186">YEAR(A707) &amp; ROUNDUP(MONTH(A707)/3,0)</f>
        <v>20134</v>
      </c>
      <c r="J707" s="7" t="str">
        <f t="shared" ref="J707:J770" si="187">"Q" &amp; ROUNDUP(MONTH(A707)/3,0) &amp; " " &amp; YEAR(A707)</f>
        <v>Q4 2013</v>
      </c>
      <c r="K707" s="7" t="str">
        <f t="shared" si="178"/>
        <v>Dec 2013</v>
      </c>
      <c r="L707" s="10" t="str">
        <f t="shared" ref="L707:L770" si="188">TEXT(A707,"Mmmm") &amp; " " &amp; YEAR(A707)</f>
        <v>December 2013</v>
      </c>
      <c r="M707" s="11" t="str">
        <f t="shared" ref="M707:M770" si="189">TEXT(A707,"Mmmm")</f>
        <v>December</v>
      </c>
      <c r="N707" s="12" t="str">
        <f t="shared" ref="N707:N770" si="190">TEXT(A707,"mmm")</f>
        <v>Dec</v>
      </c>
      <c r="O707" s="12" t="str">
        <f t="shared" si="179"/>
        <v>Quarter 4 2013</v>
      </c>
      <c r="P707" s="12" t="str">
        <f t="shared" ref="P707:P770" si="191">"Qtr " &amp; ROUNDUP(MONTH(A707)/3,0)&amp; " " &amp; YEAR(A707)</f>
        <v>Qtr 4 2013</v>
      </c>
      <c r="Q707" s="12" t="str">
        <f t="shared" si="180"/>
        <v>201312</v>
      </c>
    </row>
    <row r="708" spans="1:17" x14ac:dyDescent="0.25">
      <c r="A708" s="6">
        <v>41615</v>
      </c>
      <c r="B708" s="7">
        <f t="shared" si="181"/>
        <v>2013</v>
      </c>
      <c r="C708" s="7">
        <f t="shared" si="176"/>
        <v>12</v>
      </c>
      <c r="D708" s="8" t="str">
        <f t="shared" si="182"/>
        <v>December</v>
      </c>
      <c r="E708" s="7" t="str">
        <f t="shared" si="183"/>
        <v>Dec</v>
      </c>
      <c r="F708" s="9">
        <f t="shared" si="177"/>
        <v>4</v>
      </c>
      <c r="G708" s="7" t="str">
        <f t="shared" si="184"/>
        <v>Quarter 4</v>
      </c>
      <c r="H708" s="7" t="str">
        <f t="shared" si="185"/>
        <v>Q4</v>
      </c>
      <c r="I708" s="6" t="str">
        <f t="shared" si="186"/>
        <v>20134</v>
      </c>
      <c r="J708" s="7" t="str">
        <f t="shared" si="187"/>
        <v>Q4 2013</v>
      </c>
      <c r="K708" s="7" t="str">
        <f t="shared" si="178"/>
        <v>Dec 2013</v>
      </c>
      <c r="L708" s="10" t="str">
        <f t="shared" si="188"/>
        <v>December 2013</v>
      </c>
      <c r="M708" s="11" t="str">
        <f t="shared" si="189"/>
        <v>December</v>
      </c>
      <c r="N708" s="12" t="str">
        <f t="shared" si="190"/>
        <v>Dec</v>
      </c>
      <c r="O708" s="12" t="str">
        <f t="shared" si="179"/>
        <v>Quarter 4 2013</v>
      </c>
      <c r="P708" s="12" t="str">
        <f t="shared" si="191"/>
        <v>Qtr 4 2013</v>
      </c>
      <c r="Q708" s="12" t="str">
        <f t="shared" si="180"/>
        <v>201312</v>
      </c>
    </row>
    <row r="709" spans="1:17" x14ac:dyDescent="0.25">
      <c r="A709" s="6">
        <v>41616</v>
      </c>
      <c r="B709" s="7">
        <f t="shared" si="181"/>
        <v>2013</v>
      </c>
      <c r="C709" s="7">
        <f t="shared" si="176"/>
        <v>12</v>
      </c>
      <c r="D709" s="8" t="str">
        <f t="shared" si="182"/>
        <v>December</v>
      </c>
      <c r="E709" s="7" t="str">
        <f t="shared" si="183"/>
        <v>Dec</v>
      </c>
      <c r="F709" s="9">
        <f t="shared" si="177"/>
        <v>4</v>
      </c>
      <c r="G709" s="7" t="str">
        <f t="shared" si="184"/>
        <v>Quarter 4</v>
      </c>
      <c r="H709" s="7" t="str">
        <f t="shared" si="185"/>
        <v>Q4</v>
      </c>
      <c r="I709" s="6" t="str">
        <f t="shared" si="186"/>
        <v>20134</v>
      </c>
      <c r="J709" s="7" t="str">
        <f t="shared" si="187"/>
        <v>Q4 2013</v>
      </c>
      <c r="K709" s="7" t="str">
        <f t="shared" si="178"/>
        <v>Dec 2013</v>
      </c>
      <c r="L709" s="10" t="str">
        <f t="shared" si="188"/>
        <v>December 2013</v>
      </c>
      <c r="M709" s="11" t="str">
        <f t="shared" si="189"/>
        <v>December</v>
      </c>
      <c r="N709" s="12" t="str">
        <f t="shared" si="190"/>
        <v>Dec</v>
      </c>
      <c r="O709" s="12" t="str">
        <f t="shared" si="179"/>
        <v>Quarter 4 2013</v>
      </c>
      <c r="P709" s="12" t="str">
        <f t="shared" si="191"/>
        <v>Qtr 4 2013</v>
      </c>
      <c r="Q709" s="12" t="str">
        <f t="shared" si="180"/>
        <v>201312</v>
      </c>
    </row>
    <row r="710" spans="1:17" x14ac:dyDescent="0.25">
      <c r="A710" s="6">
        <v>41617</v>
      </c>
      <c r="B710" s="7">
        <f t="shared" si="181"/>
        <v>2013</v>
      </c>
      <c r="C710" s="7">
        <f t="shared" si="176"/>
        <v>12</v>
      </c>
      <c r="D710" s="8" t="str">
        <f t="shared" si="182"/>
        <v>December</v>
      </c>
      <c r="E710" s="7" t="str">
        <f t="shared" si="183"/>
        <v>Dec</v>
      </c>
      <c r="F710" s="9">
        <f t="shared" si="177"/>
        <v>4</v>
      </c>
      <c r="G710" s="7" t="str">
        <f t="shared" si="184"/>
        <v>Quarter 4</v>
      </c>
      <c r="H710" s="7" t="str">
        <f t="shared" si="185"/>
        <v>Q4</v>
      </c>
      <c r="I710" s="6" t="str">
        <f t="shared" si="186"/>
        <v>20134</v>
      </c>
      <c r="J710" s="7" t="str">
        <f t="shared" si="187"/>
        <v>Q4 2013</v>
      </c>
      <c r="K710" s="7" t="str">
        <f t="shared" si="178"/>
        <v>Dec 2013</v>
      </c>
      <c r="L710" s="10" t="str">
        <f t="shared" si="188"/>
        <v>December 2013</v>
      </c>
      <c r="M710" s="11" t="str">
        <f t="shared" si="189"/>
        <v>December</v>
      </c>
      <c r="N710" s="12" t="str">
        <f t="shared" si="190"/>
        <v>Dec</v>
      </c>
      <c r="O710" s="12" t="str">
        <f t="shared" si="179"/>
        <v>Quarter 4 2013</v>
      </c>
      <c r="P710" s="12" t="str">
        <f t="shared" si="191"/>
        <v>Qtr 4 2013</v>
      </c>
      <c r="Q710" s="12" t="str">
        <f t="shared" si="180"/>
        <v>201312</v>
      </c>
    </row>
    <row r="711" spans="1:17" x14ac:dyDescent="0.25">
      <c r="A711" s="6">
        <v>41618</v>
      </c>
      <c r="B711" s="7">
        <f t="shared" si="181"/>
        <v>2013</v>
      </c>
      <c r="C711" s="7">
        <f t="shared" si="176"/>
        <v>12</v>
      </c>
      <c r="D711" s="8" t="str">
        <f t="shared" si="182"/>
        <v>December</v>
      </c>
      <c r="E711" s="7" t="str">
        <f t="shared" si="183"/>
        <v>Dec</v>
      </c>
      <c r="F711" s="9">
        <f t="shared" si="177"/>
        <v>4</v>
      </c>
      <c r="G711" s="7" t="str">
        <f t="shared" si="184"/>
        <v>Quarter 4</v>
      </c>
      <c r="H711" s="7" t="str">
        <f t="shared" si="185"/>
        <v>Q4</v>
      </c>
      <c r="I711" s="6" t="str">
        <f t="shared" si="186"/>
        <v>20134</v>
      </c>
      <c r="J711" s="7" t="str">
        <f t="shared" si="187"/>
        <v>Q4 2013</v>
      </c>
      <c r="K711" s="7" t="str">
        <f t="shared" si="178"/>
        <v>Dec 2013</v>
      </c>
      <c r="L711" s="10" t="str">
        <f t="shared" si="188"/>
        <v>December 2013</v>
      </c>
      <c r="M711" s="11" t="str">
        <f t="shared" si="189"/>
        <v>December</v>
      </c>
      <c r="N711" s="12" t="str">
        <f t="shared" si="190"/>
        <v>Dec</v>
      </c>
      <c r="O711" s="12" t="str">
        <f t="shared" si="179"/>
        <v>Quarter 4 2013</v>
      </c>
      <c r="P711" s="12" t="str">
        <f t="shared" si="191"/>
        <v>Qtr 4 2013</v>
      </c>
      <c r="Q711" s="12" t="str">
        <f t="shared" si="180"/>
        <v>201312</v>
      </c>
    </row>
    <row r="712" spans="1:17" x14ac:dyDescent="0.25">
      <c r="A712" s="6">
        <v>41619</v>
      </c>
      <c r="B712" s="7">
        <f t="shared" si="181"/>
        <v>2013</v>
      </c>
      <c r="C712" s="7">
        <f t="shared" si="176"/>
        <v>12</v>
      </c>
      <c r="D712" s="8" t="str">
        <f t="shared" si="182"/>
        <v>December</v>
      </c>
      <c r="E712" s="7" t="str">
        <f t="shared" si="183"/>
        <v>Dec</v>
      </c>
      <c r="F712" s="9">
        <f t="shared" si="177"/>
        <v>4</v>
      </c>
      <c r="G712" s="7" t="str">
        <f t="shared" si="184"/>
        <v>Quarter 4</v>
      </c>
      <c r="H712" s="7" t="str">
        <f t="shared" si="185"/>
        <v>Q4</v>
      </c>
      <c r="I712" s="6" t="str">
        <f t="shared" si="186"/>
        <v>20134</v>
      </c>
      <c r="J712" s="7" t="str">
        <f t="shared" si="187"/>
        <v>Q4 2013</v>
      </c>
      <c r="K712" s="7" t="str">
        <f t="shared" si="178"/>
        <v>Dec 2013</v>
      </c>
      <c r="L712" s="10" t="str">
        <f t="shared" si="188"/>
        <v>December 2013</v>
      </c>
      <c r="M712" s="11" t="str">
        <f t="shared" si="189"/>
        <v>December</v>
      </c>
      <c r="N712" s="12" t="str">
        <f t="shared" si="190"/>
        <v>Dec</v>
      </c>
      <c r="O712" s="12" t="str">
        <f t="shared" si="179"/>
        <v>Quarter 4 2013</v>
      </c>
      <c r="P712" s="12" t="str">
        <f t="shared" si="191"/>
        <v>Qtr 4 2013</v>
      </c>
      <c r="Q712" s="12" t="str">
        <f t="shared" si="180"/>
        <v>201312</v>
      </c>
    </row>
    <row r="713" spans="1:17" x14ac:dyDescent="0.25">
      <c r="A713" s="6">
        <v>41620</v>
      </c>
      <c r="B713" s="7">
        <f t="shared" si="181"/>
        <v>2013</v>
      </c>
      <c r="C713" s="7">
        <f t="shared" si="176"/>
        <v>12</v>
      </c>
      <c r="D713" s="8" t="str">
        <f t="shared" si="182"/>
        <v>December</v>
      </c>
      <c r="E713" s="7" t="str">
        <f t="shared" si="183"/>
        <v>Dec</v>
      </c>
      <c r="F713" s="9">
        <f t="shared" si="177"/>
        <v>4</v>
      </c>
      <c r="G713" s="7" t="str">
        <f t="shared" si="184"/>
        <v>Quarter 4</v>
      </c>
      <c r="H713" s="7" t="str">
        <f t="shared" si="185"/>
        <v>Q4</v>
      </c>
      <c r="I713" s="6" t="str">
        <f t="shared" si="186"/>
        <v>20134</v>
      </c>
      <c r="J713" s="7" t="str">
        <f t="shared" si="187"/>
        <v>Q4 2013</v>
      </c>
      <c r="K713" s="7" t="str">
        <f t="shared" si="178"/>
        <v>Dec 2013</v>
      </c>
      <c r="L713" s="10" t="str">
        <f t="shared" si="188"/>
        <v>December 2013</v>
      </c>
      <c r="M713" s="11" t="str">
        <f t="shared" si="189"/>
        <v>December</v>
      </c>
      <c r="N713" s="12" t="str">
        <f t="shared" si="190"/>
        <v>Dec</v>
      </c>
      <c r="O713" s="12" t="str">
        <f t="shared" si="179"/>
        <v>Quarter 4 2013</v>
      </c>
      <c r="P713" s="12" t="str">
        <f t="shared" si="191"/>
        <v>Qtr 4 2013</v>
      </c>
      <c r="Q713" s="12" t="str">
        <f t="shared" si="180"/>
        <v>201312</v>
      </c>
    </row>
    <row r="714" spans="1:17" x14ac:dyDescent="0.25">
      <c r="A714" s="6">
        <v>41621</v>
      </c>
      <c r="B714" s="7">
        <f t="shared" si="181"/>
        <v>2013</v>
      </c>
      <c r="C714" s="7">
        <f t="shared" si="176"/>
        <v>12</v>
      </c>
      <c r="D714" s="8" t="str">
        <f t="shared" si="182"/>
        <v>December</v>
      </c>
      <c r="E714" s="7" t="str">
        <f t="shared" si="183"/>
        <v>Dec</v>
      </c>
      <c r="F714" s="9">
        <f t="shared" si="177"/>
        <v>4</v>
      </c>
      <c r="G714" s="7" t="str">
        <f t="shared" si="184"/>
        <v>Quarter 4</v>
      </c>
      <c r="H714" s="7" t="str">
        <f t="shared" si="185"/>
        <v>Q4</v>
      </c>
      <c r="I714" s="6" t="str">
        <f t="shared" si="186"/>
        <v>20134</v>
      </c>
      <c r="J714" s="7" t="str">
        <f t="shared" si="187"/>
        <v>Q4 2013</v>
      </c>
      <c r="K714" s="7" t="str">
        <f t="shared" si="178"/>
        <v>Dec 2013</v>
      </c>
      <c r="L714" s="10" t="str">
        <f t="shared" si="188"/>
        <v>December 2013</v>
      </c>
      <c r="M714" s="11" t="str">
        <f t="shared" si="189"/>
        <v>December</v>
      </c>
      <c r="N714" s="12" t="str">
        <f t="shared" si="190"/>
        <v>Dec</v>
      </c>
      <c r="O714" s="12" t="str">
        <f t="shared" si="179"/>
        <v>Quarter 4 2013</v>
      </c>
      <c r="P714" s="12" t="str">
        <f t="shared" si="191"/>
        <v>Qtr 4 2013</v>
      </c>
      <c r="Q714" s="12" t="str">
        <f t="shared" si="180"/>
        <v>201312</v>
      </c>
    </row>
    <row r="715" spans="1:17" x14ac:dyDescent="0.25">
      <c r="A715" s="6">
        <v>41622</v>
      </c>
      <c r="B715" s="7">
        <f t="shared" si="181"/>
        <v>2013</v>
      </c>
      <c r="C715" s="7">
        <f t="shared" si="176"/>
        <v>12</v>
      </c>
      <c r="D715" s="8" t="str">
        <f t="shared" si="182"/>
        <v>December</v>
      </c>
      <c r="E715" s="7" t="str">
        <f t="shared" si="183"/>
        <v>Dec</v>
      </c>
      <c r="F715" s="9">
        <f t="shared" si="177"/>
        <v>4</v>
      </c>
      <c r="G715" s="7" t="str">
        <f t="shared" si="184"/>
        <v>Quarter 4</v>
      </c>
      <c r="H715" s="7" t="str">
        <f t="shared" si="185"/>
        <v>Q4</v>
      </c>
      <c r="I715" s="6" t="str">
        <f t="shared" si="186"/>
        <v>20134</v>
      </c>
      <c r="J715" s="7" t="str">
        <f t="shared" si="187"/>
        <v>Q4 2013</v>
      </c>
      <c r="K715" s="7" t="str">
        <f t="shared" si="178"/>
        <v>Dec 2013</v>
      </c>
      <c r="L715" s="10" t="str">
        <f t="shared" si="188"/>
        <v>December 2013</v>
      </c>
      <c r="M715" s="11" t="str">
        <f t="shared" si="189"/>
        <v>December</v>
      </c>
      <c r="N715" s="12" t="str">
        <f t="shared" si="190"/>
        <v>Dec</v>
      </c>
      <c r="O715" s="12" t="str">
        <f t="shared" si="179"/>
        <v>Quarter 4 2013</v>
      </c>
      <c r="P715" s="12" t="str">
        <f t="shared" si="191"/>
        <v>Qtr 4 2013</v>
      </c>
      <c r="Q715" s="12" t="str">
        <f t="shared" si="180"/>
        <v>201312</v>
      </c>
    </row>
    <row r="716" spans="1:17" x14ac:dyDescent="0.25">
      <c r="A716" s="6">
        <v>41623</v>
      </c>
      <c r="B716" s="7">
        <f t="shared" si="181"/>
        <v>2013</v>
      </c>
      <c r="C716" s="7">
        <f t="shared" si="176"/>
        <v>12</v>
      </c>
      <c r="D716" s="8" t="str">
        <f t="shared" si="182"/>
        <v>December</v>
      </c>
      <c r="E716" s="7" t="str">
        <f t="shared" si="183"/>
        <v>Dec</v>
      </c>
      <c r="F716" s="9">
        <f t="shared" si="177"/>
        <v>4</v>
      </c>
      <c r="G716" s="7" t="str">
        <f t="shared" si="184"/>
        <v>Quarter 4</v>
      </c>
      <c r="H716" s="7" t="str">
        <f t="shared" si="185"/>
        <v>Q4</v>
      </c>
      <c r="I716" s="6" t="str">
        <f t="shared" si="186"/>
        <v>20134</v>
      </c>
      <c r="J716" s="7" t="str">
        <f t="shared" si="187"/>
        <v>Q4 2013</v>
      </c>
      <c r="K716" s="7" t="str">
        <f t="shared" si="178"/>
        <v>Dec 2013</v>
      </c>
      <c r="L716" s="10" t="str">
        <f t="shared" si="188"/>
        <v>December 2013</v>
      </c>
      <c r="M716" s="11" t="str">
        <f t="shared" si="189"/>
        <v>December</v>
      </c>
      <c r="N716" s="12" t="str">
        <f t="shared" si="190"/>
        <v>Dec</v>
      </c>
      <c r="O716" s="12" t="str">
        <f t="shared" si="179"/>
        <v>Quarter 4 2013</v>
      </c>
      <c r="P716" s="12" t="str">
        <f t="shared" si="191"/>
        <v>Qtr 4 2013</v>
      </c>
      <c r="Q716" s="12" t="str">
        <f t="shared" si="180"/>
        <v>201312</v>
      </c>
    </row>
    <row r="717" spans="1:17" x14ac:dyDescent="0.25">
      <c r="A717" s="6">
        <v>41624</v>
      </c>
      <c r="B717" s="7">
        <f t="shared" si="181"/>
        <v>2013</v>
      </c>
      <c r="C717" s="7">
        <f t="shared" si="176"/>
        <v>12</v>
      </c>
      <c r="D717" s="8" t="str">
        <f t="shared" si="182"/>
        <v>December</v>
      </c>
      <c r="E717" s="7" t="str">
        <f t="shared" si="183"/>
        <v>Dec</v>
      </c>
      <c r="F717" s="9">
        <f t="shared" si="177"/>
        <v>4</v>
      </c>
      <c r="G717" s="7" t="str">
        <f t="shared" si="184"/>
        <v>Quarter 4</v>
      </c>
      <c r="H717" s="7" t="str">
        <f t="shared" si="185"/>
        <v>Q4</v>
      </c>
      <c r="I717" s="6" t="str">
        <f t="shared" si="186"/>
        <v>20134</v>
      </c>
      <c r="J717" s="7" t="str">
        <f t="shared" si="187"/>
        <v>Q4 2013</v>
      </c>
      <c r="K717" s="7" t="str">
        <f t="shared" si="178"/>
        <v>Dec 2013</v>
      </c>
      <c r="L717" s="10" t="str">
        <f t="shared" si="188"/>
        <v>December 2013</v>
      </c>
      <c r="M717" s="11" t="str">
        <f t="shared" si="189"/>
        <v>December</v>
      </c>
      <c r="N717" s="12" t="str">
        <f t="shared" si="190"/>
        <v>Dec</v>
      </c>
      <c r="O717" s="12" t="str">
        <f t="shared" si="179"/>
        <v>Quarter 4 2013</v>
      </c>
      <c r="P717" s="12" t="str">
        <f t="shared" si="191"/>
        <v>Qtr 4 2013</v>
      </c>
      <c r="Q717" s="12" t="str">
        <f t="shared" si="180"/>
        <v>201312</v>
      </c>
    </row>
    <row r="718" spans="1:17" x14ac:dyDescent="0.25">
      <c r="A718" s="6">
        <v>41625</v>
      </c>
      <c r="B718" s="7">
        <f t="shared" si="181"/>
        <v>2013</v>
      </c>
      <c r="C718" s="7">
        <f t="shared" si="176"/>
        <v>12</v>
      </c>
      <c r="D718" s="8" t="str">
        <f t="shared" si="182"/>
        <v>December</v>
      </c>
      <c r="E718" s="7" t="str">
        <f t="shared" si="183"/>
        <v>Dec</v>
      </c>
      <c r="F718" s="9">
        <f t="shared" si="177"/>
        <v>4</v>
      </c>
      <c r="G718" s="7" t="str">
        <f t="shared" si="184"/>
        <v>Quarter 4</v>
      </c>
      <c r="H718" s="7" t="str">
        <f t="shared" si="185"/>
        <v>Q4</v>
      </c>
      <c r="I718" s="6" t="str">
        <f t="shared" si="186"/>
        <v>20134</v>
      </c>
      <c r="J718" s="7" t="str">
        <f t="shared" si="187"/>
        <v>Q4 2013</v>
      </c>
      <c r="K718" s="7" t="str">
        <f t="shared" si="178"/>
        <v>Dec 2013</v>
      </c>
      <c r="L718" s="10" t="str">
        <f t="shared" si="188"/>
        <v>December 2013</v>
      </c>
      <c r="M718" s="11" t="str">
        <f t="shared" si="189"/>
        <v>December</v>
      </c>
      <c r="N718" s="12" t="str">
        <f t="shared" si="190"/>
        <v>Dec</v>
      </c>
      <c r="O718" s="12" t="str">
        <f t="shared" si="179"/>
        <v>Quarter 4 2013</v>
      </c>
      <c r="P718" s="12" t="str">
        <f t="shared" si="191"/>
        <v>Qtr 4 2013</v>
      </c>
      <c r="Q718" s="12" t="str">
        <f t="shared" si="180"/>
        <v>201312</v>
      </c>
    </row>
    <row r="719" spans="1:17" x14ac:dyDescent="0.25">
      <c r="A719" s="6">
        <v>41626</v>
      </c>
      <c r="B719" s="7">
        <f t="shared" si="181"/>
        <v>2013</v>
      </c>
      <c r="C719" s="7">
        <f t="shared" si="176"/>
        <v>12</v>
      </c>
      <c r="D719" s="8" t="str">
        <f t="shared" si="182"/>
        <v>December</v>
      </c>
      <c r="E719" s="7" t="str">
        <f t="shared" si="183"/>
        <v>Dec</v>
      </c>
      <c r="F719" s="9">
        <f t="shared" si="177"/>
        <v>4</v>
      </c>
      <c r="G719" s="7" t="str">
        <f t="shared" si="184"/>
        <v>Quarter 4</v>
      </c>
      <c r="H719" s="7" t="str">
        <f t="shared" si="185"/>
        <v>Q4</v>
      </c>
      <c r="I719" s="6" t="str">
        <f t="shared" si="186"/>
        <v>20134</v>
      </c>
      <c r="J719" s="7" t="str">
        <f t="shared" si="187"/>
        <v>Q4 2013</v>
      </c>
      <c r="K719" s="7" t="str">
        <f t="shared" si="178"/>
        <v>Dec 2013</v>
      </c>
      <c r="L719" s="10" t="str">
        <f t="shared" si="188"/>
        <v>December 2013</v>
      </c>
      <c r="M719" s="11" t="str">
        <f t="shared" si="189"/>
        <v>December</v>
      </c>
      <c r="N719" s="12" t="str">
        <f t="shared" si="190"/>
        <v>Dec</v>
      </c>
      <c r="O719" s="12" t="str">
        <f t="shared" si="179"/>
        <v>Quarter 4 2013</v>
      </c>
      <c r="P719" s="12" t="str">
        <f t="shared" si="191"/>
        <v>Qtr 4 2013</v>
      </c>
      <c r="Q719" s="12" t="str">
        <f t="shared" si="180"/>
        <v>201312</v>
      </c>
    </row>
    <row r="720" spans="1:17" x14ac:dyDescent="0.25">
      <c r="A720" s="6">
        <v>41627</v>
      </c>
      <c r="B720" s="7">
        <f t="shared" si="181"/>
        <v>2013</v>
      </c>
      <c r="C720" s="7">
        <f t="shared" si="176"/>
        <v>12</v>
      </c>
      <c r="D720" s="8" t="str">
        <f t="shared" si="182"/>
        <v>December</v>
      </c>
      <c r="E720" s="7" t="str">
        <f t="shared" si="183"/>
        <v>Dec</v>
      </c>
      <c r="F720" s="9">
        <f t="shared" si="177"/>
        <v>4</v>
      </c>
      <c r="G720" s="7" t="str">
        <f t="shared" si="184"/>
        <v>Quarter 4</v>
      </c>
      <c r="H720" s="7" t="str">
        <f t="shared" si="185"/>
        <v>Q4</v>
      </c>
      <c r="I720" s="6" t="str">
        <f t="shared" si="186"/>
        <v>20134</v>
      </c>
      <c r="J720" s="7" t="str">
        <f t="shared" si="187"/>
        <v>Q4 2013</v>
      </c>
      <c r="K720" s="7" t="str">
        <f t="shared" si="178"/>
        <v>Dec 2013</v>
      </c>
      <c r="L720" s="10" t="str">
        <f t="shared" si="188"/>
        <v>December 2013</v>
      </c>
      <c r="M720" s="11" t="str">
        <f t="shared" si="189"/>
        <v>December</v>
      </c>
      <c r="N720" s="12" t="str">
        <f t="shared" si="190"/>
        <v>Dec</v>
      </c>
      <c r="O720" s="12" t="str">
        <f t="shared" si="179"/>
        <v>Quarter 4 2013</v>
      </c>
      <c r="P720" s="12" t="str">
        <f t="shared" si="191"/>
        <v>Qtr 4 2013</v>
      </c>
      <c r="Q720" s="12" t="str">
        <f t="shared" si="180"/>
        <v>201312</v>
      </c>
    </row>
    <row r="721" spans="1:17" x14ac:dyDescent="0.25">
      <c r="A721" s="6">
        <v>41628</v>
      </c>
      <c r="B721" s="7">
        <f t="shared" si="181"/>
        <v>2013</v>
      </c>
      <c r="C721" s="7">
        <f t="shared" si="176"/>
        <v>12</v>
      </c>
      <c r="D721" s="8" t="str">
        <f t="shared" si="182"/>
        <v>December</v>
      </c>
      <c r="E721" s="7" t="str">
        <f t="shared" si="183"/>
        <v>Dec</v>
      </c>
      <c r="F721" s="9">
        <f t="shared" si="177"/>
        <v>4</v>
      </c>
      <c r="G721" s="7" t="str">
        <f t="shared" si="184"/>
        <v>Quarter 4</v>
      </c>
      <c r="H721" s="7" t="str">
        <f t="shared" si="185"/>
        <v>Q4</v>
      </c>
      <c r="I721" s="6" t="str">
        <f t="shared" si="186"/>
        <v>20134</v>
      </c>
      <c r="J721" s="7" t="str">
        <f t="shared" si="187"/>
        <v>Q4 2013</v>
      </c>
      <c r="K721" s="7" t="str">
        <f t="shared" si="178"/>
        <v>Dec 2013</v>
      </c>
      <c r="L721" s="10" t="str">
        <f t="shared" si="188"/>
        <v>December 2013</v>
      </c>
      <c r="M721" s="11" t="str">
        <f t="shared" si="189"/>
        <v>December</v>
      </c>
      <c r="N721" s="12" t="str">
        <f t="shared" si="190"/>
        <v>Dec</v>
      </c>
      <c r="O721" s="12" t="str">
        <f t="shared" si="179"/>
        <v>Quarter 4 2013</v>
      </c>
      <c r="P721" s="12" t="str">
        <f t="shared" si="191"/>
        <v>Qtr 4 2013</v>
      </c>
      <c r="Q721" s="12" t="str">
        <f t="shared" si="180"/>
        <v>201312</v>
      </c>
    </row>
    <row r="722" spans="1:17" x14ac:dyDescent="0.25">
      <c r="A722" s="6">
        <v>41629</v>
      </c>
      <c r="B722" s="7">
        <f t="shared" si="181"/>
        <v>2013</v>
      </c>
      <c r="C722" s="7">
        <f t="shared" si="176"/>
        <v>12</v>
      </c>
      <c r="D722" s="8" t="str">
        <f t="shared" si="182"/>
        <v>December</v>
      </c>
      <c r="E722" s="7" t="str">
        <f t="shared" si="183"/>
        <v>Dec</v>
      </c>
      <c r="F722" s="9">
        <f t="shared" si="177"/>
        <v>4</v>
      </c>
      <c r="G722" s="7" t="str">
        <f t="shared" si="184"/>
        <v>Quarter 4</v>
      </c>
      <c r="H722" s="7" t="str">
        <f t="shared" si="185"/>
        <v>Q4</v>
      </c>
      <c r="I722" s="6" t="str">
        <f t="shared" si="186"/>
        <v>20134</v>
      </c>
      <c r="J722" s="7" t="str">
        <f t="shared" si="187"/>
        <v>Q4 2013</v>
      </c>
      <c r="K722" s="7" t="str">
        <f t="shared" si="178"/>
        <v>Dec 2013</v>
      </c>
      <c r="L722" s="10" t="str">
        <f t="shared" si="188"/>
        <v>December 2013</v>
      </c>
      <c r="M722" s="11" t="str">
        <f t="shared" si="189"/>
        <v>December</v>
      </c>
      <c r="N722" s="12" t="str">
        <f t="shared" si="190"/>
        <v>Dec</v>
      </c>
      <c r="O722" s="12" t="str">
        <f t="shared" si="179"/>
        <v>Quarter 4 2013</v>
      </c>
      <c r="P722" s="12" t="str">
        <f t="shared" si="191"/>
        <v>Qtr 4 2013</v>
      </c>
      <c r="Q722" s="12" t="str">
        <f t="shared" si="180"/>
        <v>201312</v>
      </c>
    </row>
    <row r="723" spans="1:17" x14ac:dyDescent="0.25">
      <c r="A723" s="6">
        <v>41630</v>
      </c>
      <c r="B723" s="7">
        <f t="shared" si="181"/>
        <v>2013</v>
      </c>
      <c r="C723" s="7">
        <f t="shared" si="176"/>
        <v>12</v>
      </c>
      <c r="D723" s="8" t="str">
        <f t="shared" si="182"/>
        <v>December</v>
      </c>
      <c r="E723" s="7" t="str">
        <f t="shared" si="183"/>
        <v>Dec</v>
      </c>
      <c r="F723" s="9">
        <f t="shared" si="177"/>
        <v>4</v>
      </c>
      <c r="G723" s="7" t="str">
        <f t="shared" si="184"/>
        <v>Quarter 4</v>
      </c>
      <c r="H723" s="7" t="str">
        <f t="shared" si="185"/>
        <v>Q4</v>
      </c>
      <c r="I723" s="6" t="str">
        <f t="shared" si="186"/>
        <v>20134</v>
      </c>
      <c r="J723" s="7" t="str">
        <f t="shared" si="187"/>
        <v>Q4 2013</v>
      </c>
      <c r="K723" s="7" t="str">
        <f t="shared" si="178"/>
        <v>Dec 2013</v>
      </c>
      <c r="L723" s="10" t="str">
        <f t="shared" si="188"/>
        <v>December 2013</v>
      </c>
      <c r="M723" s="11" t="str">
        <f t="shared" si="189"/>
        <v>December</v>
      </c>
      <c r="N723" s="12" t="str">
        <f t="shared" si="190"/>
        <v>Dec</v>
      </c>
      <c r="O723" s="12" t="str">
        <f t="shared" si="179"/>
        <v>Quarter 4 2013</v>
      </c>
      <c r="P723" s="12" t="str">
        <f t="shared" si="191"/>
        <v>Qtr 4 2013</v>
      </c>
      <c r="Q723" s="12" t="str">
        <f t="shared" si="180"/>
        <v>201312</v>
      </c>
    </row>
    <row r="724" spans="1:17" x14ac:dyDescent="0.25">
      <c r="A724" s="6">
        <v>41631</v>
      </c>
      <c r="B724" s="7">
        <f t="shared" si="181"/>
        <v>2013</v>
      </c>
      <c r="C724" s="7">
        <f t="shared" si="176"/>
        <v>12</v>
      </c>
      <c r="D724" s="8" t="str">
        <f t="shared" si="182"/>
        <v>December</v>
      </c>
      <c r="E724" s="7" t="str">
        <f t="shared" si="183"/>
        <v>Dec</v>
      </c>
      <c r="F724" s="9">
        <f t="shared" si="177"/>
        <v>4</v>
      </c>
      <c r="G724" s="7" t="str">
        <f t="shared" si="184"/>
        <v>Quarter 4</v>
      </c>
      <c r="H724" s="7" t="str">
        <f t="shared" si="185"/>
        <v>Q4</v>
      </c>
      <c r="I724" s="6" t="str">
        <f t="shared" si="186"/>
        <v>20134</v>
      </c>
      <c r="J724" s="7" t="str">
        <f t="shared" si="187"/>
        <v>Q4 2013</v>
      </c>
      <c r="K724" s="7" t="str">
        <f t="shared" si="178"/>
        <v>Dec 2013</v>
      </c>
      <c r="L724" s="10" t="str">
        <f t="shared" si="188"/>
        <v>December 2013</v>
      </c>
      <c r="M724" s="11" t="str">
        <f t="shared" si="189"/>
        <v>December</v>
      </c>
      <c r="N724" s="12" t="str">
        <f t="shared" si="190"/>
        <v>Dec</v>
      </c>
      <c r="O724" s="12" t="str">
        <f t="shared" si="179"/>
        <v>Quarter 4 2013</v>
      </c>
      <c r="P724" s="12" t="str">
        <f t="shared" si="191"/>
        <v>Qtr 4 2013</v>
      </c>
      <c r="Q724" s="12" t="str">
        <f t="shared" si="180"/>
        <v>201312</v>
      </c>
    </row>
    <row r="725" spans="1:17" x14ac:dyDescent="0.25">
      <c r="A725" s="6">
        <v>41632</v>
      </c>
      <c r="B725" s="7">
        <f t="shared" si="181"/>
        <v>2013</v>
      </c>
      <c r="C725" s="7">
        <f t="shared" si="176"/>
        <v>12</v>
      </c>
      <c r="D725" s="8" t="str">
        <f t="shared" si="182"/>
        <v>December</v>
      </c>
      <c r="E725" s="7" t="str">
        <f t="shared" si="183"/>
        <v>Dec</v>
      </c>
      <c r="F725" s="9">
        <f t="shared" si="177"/>
        <v>4</v>
      </c>
      <c r="G725" s="7" t="str">
        <f t="shared" si="184"/>
        <v>Quarter 4</v>
      </c>
      <c r="H725" s="7" t="str">
        <f t="shared" si="185"/>
        <v>Q4</v>
      </c>
      <c r="I725" s="6" t="str">
        <f t="shared" si="186"/>
        <v>20134</v>
      </c>
      <c r="J725" s="7" t="str">
        <f t="shared" si="187"/>
        <v>Q4 2013</v>
      </c>
      <c r="K725" s="7" t="str">
        <f t="shared" si="178"/>
        <v>Dec 2013</v>
      </c>
      <c r="L725" s="10" t="str">
        <f t="shared" si="188"/>
        <v>December 2013</v>
      </c>
      <c r="M725" s="11" t="str">
        <f t="shared" si="189"/>
        <v>December</v>
      </c>
      <c r="N725" s="12" t="str">
        <f t="shared" si="190"/>
        <v>Dec</v>
      </c>
      <c r="O725" s="12" t="str">
        <f t="shared" si="179"/>
        <v>Quarter 4 2013</v>
      </c>
      <c r="P725" s="12" t="str">
        <f t="shared" si="191"/>
        <v>Qtr 4 2013</v>
      </c>
      <c r="Q725" s="12" t="str">
        <f t="shared" si="180"/>
        <v>201312</v>
      </c>
    </row>
    <row r="726" spans="1:17" x14ac:dyDescent="0.25">
      <c r="A726" s="6">
        <v>41633</v>
      </c>
      <c r="B726" s="7">
        <f t="shared" si="181"/>
        <v>2013</v>
      </c>
      <c r="C726" s="7">
        <f t="shared" si="176"/>
        <v>12</v>
      </c>
      <c r="D726" s="8" t="str">
        <f t="shared" si="182"/>
        <v>December</v>
      </c>
      <c r="E726" s="7" t="str">
        <f t="shared" si="183"/>
        <v>Dec</v>
      </c>
      <c r="F726" s="9">
        <f t="shared" si="177"/>
        <v>4</v>
      </c>
      <c r="G726" s="7" t="str">
        <f t="shared" si="184"/>
        <v>Quarter 4</v>
      </c>
      <c r="H726" s="7" t="str">
        <f t="shared" si="185"/>
        <v>Q4</v>
      </c>
      <c r="I726" s="6" t="str">
        <f t="shared" si="186"/>
        <v>20134</v>
      </c>
      <c r="J726" s="7" t="str">
        <f t="shared" si="187"/>
        <v>Q4 2013</v>
      </c>
      <c r="K726" s="7" t="str">
        <f t="shared" si="178"/>
        <v>Dec 2013</v>
      </c>
      <c r="L726" s="10" t="str">
        <f t="shared" si="188"/>
        <v>December 2013</v>
      </c>
      <c r="M726" s="11" t="str">
        <f t="shared" si="189"/>
        <v>December</v>
      </c>
      <c r="N726" s="12" t="str">
        <f t="shared" si="190"/>
        <v>Dec</v>
      </c>
      <c r="O726" s="12" t="str">
        <f t="shared" si="179"/>
        <v>Quarter 4 2013</v>
      </c>
      <c r="P726" s="12" t="str">
        <f t="shared" si="191"/>
        <v>Qtr 4 2013</v>
      </c>
      <c r="Q726" s="12" t="str">
        <f t="shared" si="180"/>
        <v>201312</v>
      </c>
    </row>
    <row r="727" spans="1:17" x14ac:dyDescent="0.25">
      <c r="A727" s="6">
        <v>41634</v>
      </c>
      <c r="B727" s="7">
        <f t="shared" si="181"/>
        <v>2013</v>
      </c>
      <c r="C727" s="7">
        <f t="shared" si="176"/>
        <v>12</v>
      </c>
      <c r="D727" s="8" t="str">
        <f t="shared" si="182"/>
        <v>December</v>
      </c>
      <c r="E727" s="7" t="str">
        <f t="shared" si="183"/>
        <v>Dec</v>
      </c>
      <c r="F727" s="9">
        <f t="shared" si="177"/>
        <v>4</v>
      </c>
      <c r="G727" s="7" t="str">
        <f t="shared" si="184"/>
        <v>Quarter 4</v>
      </c>
      <c r="H727" s="7" t="str">
        <f t="shared" si="185"/>
        <v>Q4</v>
      </c>
      <c r="I727" s="6" t="str">
        <f t="shared" si="186"/>
        <v>20134</v>
      </c>
      <c r="J727" s="7" t="str">
        <f t="shared" si="187"/>
        <v>Q4 2013</v>
      </c>
      <c r="K727" s="7" t="str">
        <f t="shared" si="178"/>
        <v>Dec 2013</v>
      </c>
      <c r="L727" s="10" t="str">
        <f t="shared" si="188"/>
        <v>December 2013</v>
      </c>
      <c r="M727" s="11" t="str">
        <f t="shared" si="189"/>
        <v>December</v>
      </c>
      <c r="N727" s="12" t="str">
        <f t="shared" si="190"/>
        <v>Dec</v>
      </c>
      <c r="O727" s="12" t="str">
        <f t="shared" si="179"/>
        <v>Quarter 4 2013</v>
      </c>
      <c r="P727" s="12" t="str">
        <f t="shared" si="191"/>
        <v>Qtr 4 2013</v>
      </c>
      <c r="Q727" s="12" t="str">
        <f t="shared" si="180"/>
        <v>201312</v>
      </c>
    </row>
    <row r="728" spans="1:17" x14ac:dyDescent="0.25">
      <c r="A728" s="6">
        <v>41635</v>
      </c>
      <c r="B728" s="7">
        <f t="shared" si="181"/>
        <v>2013</v>
      </c>
      <c r="C728" s="7">
        <f t="shared" si="176"/>
        <v>12</v>
      </c>
      <c r="D728" s="8" t="str">
        <f t="shared" si="182"/>
        <v>December</v>
      </c>
      <c r="E728" s="7" t="str">
        <f t="shared" si="183"/>
        <v>Dec</v>
      </c>
      <c r="F728" s="9">
        <f t="shared" si="177"/>
        <v>4</v>
      </c>
      <c r="G728" s="7" t="str">
        <f t="shared" si="184"/>
        <v>Quarter 4</v>
      </c>
      <c r="H728" s="7" t="str">
        <f t="shared" si="185"/>
        <v>Q4</v>
      </c>
      <c r="I728" s="6" t="str">
        <f t="shared" si="186"/>
        <v>20134</v>
      </c>
      <c r="J728" s="7" t="str">
        <f t="shared" si="187"/>
        <v>Q4 2013</v>
      </c>
      <c r="K728" s="7" t="str">
        <f t="shared" si="178"/>
        <v>Dec 2013</v>
      </c>
      <c r="L728" s="10" t="str">
        <f t="shared" si="188"/>
        <v>December 2013</v>
      </c>
      <c r="M728" s="11" t="str">
        <f t="shared" si="189"/>
        <v>December</v>
      </c>
      <c r="N728" s="12" t="str">
        <f t="shared" si="190"/>
        <v>Dec</v>
      </c>
      <c r="O728" s="12" t="str">
        <f t="shared" si="179"/>
        <v>Quarter 4 2013</v>
      </c>
      <c r="P728" s="12" t="str">
        <f t="shared" si="191"/>
        <v>Qtr 4 2013</v>
      </c>
      <c r="Q728" s="12" t="str">
        <f t="shared" si="180"/>
        <v>201312</v>
      </c>
    </row>
    <row r="729" spans="1:17" x14ac:dyDescent="0.25">
      <c r="A729" s="6">
        <v>41636</v>
      </c>
      <c r="B729" s="7">
        <f t="shared" si="181"/>
        <v>2013</v>
      </c>
      <c r="C729" s="7">
        <f t="shared" si="176"/>
        <v>12</v>
      </c>
      <c r="D729" s="8" t="str">
        <f t="shared" si="182"/>
        <v>December</v>
      </c>
      <c r="E729" s="7" t="str">
        <f t="shared" si="183"/>
        <v>Dec</v>
      </c>
      <c r="F729" s="9">
        <f t="shared" si="177"/>
        <v>4</v>
      </c>
      <c r="G729" s="7" t="str">
        <f t="shared" si="184"/>
        <v>Quarter 4</v>
      </c>
      <c r="H729" s="7" t="str">
        <f t="shared" si="185"/>
        <v>Q4</v>
      </c>
      <c r="I729" s="6" t="str">
        <f t="shared" si="186"/>
        <v>20134</v>
      </c>
      <c r="J729" s="7" t="str">
        <f t="shared" si="187"/>
        <v>Q4 2013</v>
      </c>
      <c r="K729" s="7" t="str">
        <f t="shared" si="178"/>
        <v>Dec 2013</v>
      </c>
      <c r="L729" s="10" t="str">
        <f t="shared" si="188"/>
        <v>December 2013</v>
      </c>
      <c r="M729" s="11" t="str">
        <f t="shared" si="189"/>
        <v>December</v>
      </c>
      <c r="N729" s="12" t="str">
        <f t="shared" si="190"/>
        <v>Dec</v>
      </c>
      <c r="O729" s="12" t="str">
        <f t="shared" si="179"/>
        <v>Quarter 4 2013</v>
      </c>
      <c r="P729" s="12" t="str">
        <f t="shared" si="191"/>
        <v>Qtr 4 2013</v>
      </c>
      <c r="Q729" s="12" t="str">
        <f t="shared" si="180"/>
        <v>201312</v>
      </c>
    </row>
    <row r="730" spans="1:17" x14ac:dyDescent="0.25">
      <c r="A730" s="6">
        <v>41637</v>
      </c>
      <c r="B730" s="7">
        <f t="shared" si="181"/>
        <v>2013</v>
      </c>
      <c r="C730" s="7">
        <f t="shared" si="176"/>
        <v>12</v>
      </c>
      <c r="D730" s="8" t="str">
        <f t="shared" si="182"/>
        <v>December</v>
      </c>
      <c r="E730" s="7" t="str">
        <f t="shared" si="183"/>
        <v>Dec</v>
      </c>
      <c r="F730" s="9">
        <f t="shared" si="177"/>
        <v>4</v>
      </c>
      <c r="G730" s="7" t="str">
        <f t="shared" si="184"/>
        <v>Quarter 4</v>
      </c>
      <c r="H730" s="7" t="str">
        <f t="shared" si="185"/>
        <v>Q4</v>
      </c>
      <c r="I730" s="6" t="str">
        <f t="shared" si="186"/>
        <v>20134</v>
      </c>
      <c r="J730" s="7" t="str">
        <f t="shared" si="187"/>
        <v>Q4 2013</v>
      </c>
      <c r="K730" s="7" t="str">
        <f t="shared" si="178"/>
        <v>Dec 2013</v>
      </c>
      <c r="L730" s="10" t="str">
        <f t="shared" si="188"/>
        <v>December 2013</v>
      </c>
      <c r="M730" s="11" t="str">
        <f t="shared" si="189"/>
        <v>December</v>
      </c>
      <c r="N730" s="12" t="str">
        <f t="shared" si="190"/>
        <v>Dec</v>
      </c>
      <c r="O730" s="12" t="str">
        <f t="shared" si="179"/>
        <v>Quarter 4 2013</v>
      </c>
      <c r="P730" s="12" t="str">
        <f t="shared" si="191"/>
        <v>Qtr 4 2013</v>
      </c>
      <c r="Q730" s="12" t="str">
        <f t="shared" si="180"/>
        <v>201312</v>
      </c>
    </row>
    <row r="731" spans="1:17" x14ac:dyDescent="0.25">
      <c r="A731" s="6">
        <v>41638</v>
      </c>
      <c r="B731" s="7">
        <f t="shared" si="181"/>
        <v>2013</v>
      </c>
      <c r="C731" s="7">
        <f t="shared" si="176"/>
        <v>12</v>
      </c>
      <c r="D731" s="8" t="str">
        <f t="shared" si="182"/>
        <v>December</v>
      </c>
      <c r="E731" s="7" t="str">
        <f t="shared" si="183"/>
        <v>Dec</v>
      </c>
      <c r="F731" s="9">
        <f t="shared" si="177"/>
        <v>4</v>
      </c>
      <c r="G731" s="7" t="str">
        <f t="shared" si="184"/>
        <v>Quarter 4</v>
      </c>
      <c r="H731" s="7" t="str">
        <f t="shared" si="185"/>
        <v>Q4</v>
      </c>
      <c r="I731" s="6" t="str">
        <f t="shared" si="186"/>
        <v>20134</v>
      </c>
      <c r="J731" s="7" t="str">
        <f t="shared" si="187"/>
        <v>Q4 2013</v>
      </c>
      <c r="K731" s="7" t="str">
        <f t="shared" si="178"/>
        <v>Dec 2013</v>
      </c>
      <c r="L731" s="10" t="str">
        <f t="shared" si="188"/>
        <v>December 2013</v>
      </c>
      <c r="M731" s="11" t="str">
        <f t="shared" si="189"/>
        <v>December</v>
      </c>
      <c r="N731" s="12" t="str">
        <f t="shared" si="190"/>
        <v>Dec</v>
      </c>
      <c r="O731" s="12" t="str">
        <f t="shared" si="179"/>
        <v>Quarter 4 2013</v>
      </c>
      <c r="P731" s="12" t="str">
        <f t="shared" si="191"/>
        <v>Qtr 4 2013</v>
      </c>
      <c r="Q731" s="12" t="str">
        <f t="shared" si="180"/>
        <v>201312</v>
      </c>
    </row>
    <row r="732" spans="1:17" x14ac:dyDescent="0.25">
      <c r="A732" s="6">
        <v>41639</v>
      </c>
      <c r="B732" s="7">
        <f t="shared" si="181"/>
        <v>2013</v>
      </c>
      <c r="C732" s="7">
        <f t="shared" si="176"/>
        <v>12</v>
      </c>
      <c r="D732" s="8" t="str">
        <f t="shared" si="182"/>
        <v>December</v>
      </c>
      <c r="E732" s="7" t="str">
        <f t="shared" si="183"/>
        <v>Dec</v>
      </c>
      <c r="F732" s="9">
        <f t="shared" si="177"/>
        <v>4</v>
      </c>
      <c r="G732" s="7" t="str">
        <f t="shared" si="184"/>
        <v>Quarter 4</v>
      </c>
      <c r="H732" s="7" t="str">
        <f t="shared" si="185"/>
        <v>Q4</v>
      </c>
      <c r="I732" s="6" t="str">
        <f t="shared" si="186"/>
        <v>20134</v>
      </c>
      <c r="J732" s="7" t="str">
        <f t="shared" si="187"/>
        <v>Q4 2013</v>
      </c>
      <c r="K732" s="7" t="str">
        <f t="shared" si="178"/>
        <v>Dec 2013</v>
      </c>
      <c r="L732" s="10" t="str">
        <f t="shared" si="188"/>
        <v>December 2013</v>
      </c>
      <c r="M732" s="11" t="str">
        <f t="shared" si="189"/>
        <v>December</v>
      </c>
      <c r="N732" s="12" t="str">
        <f t="shared" si="190"/>
        <v>Dec</v>
      </c>
      <c r="O732" s="12" t="str">
        <f t="shared" si="179"/>
        <v>Quarter 4 2013</v>
      </c>
      <c r="P732" s="12" t="str">
        <f t="shared" si="191"/>
        <v>Qtr 4 2013</v>
      </c>
      <c r="Q732" s="12" t="str">
        <f t="shared" si="180"/>
        <v>201312</v>
      </c>
    </row>
    <row r="733" spans="1:17" x14ac:dyDescent="0.25">
      <c r="A733" s="6">
        <v>41640</v>
      </c>
      <c r="B733" s="7">
        <f t="shared" si="181"/>
        <v>2014</v>
      </c>
      <c r="C733" s="7">
        <f t="shared" si="176"/>
        <v>1</v>
      </c>
      <c r="D733" s="8" t="str">
        <f t="shared" si="182"/>
        <v>January</v>
      </c>
      <c r="E733" s="7" t="str">
        <f t="shared" si="183"/>
        <v>Jan</v>
      </c>
      <c r="F733" s="9">
        <f t="shared" si="177"/>
        <v>1</v>
      </c>
      <c r="G733" s="7" t="str">
        <f t="shared" si="184"/>
        <v>Quarter 1</v>
      </c>
      <c r="H733" s="7" t="str">
        <f t="shared" si="185"/>
        <v>Q1</v>
      </c>
      <c r="I733" s="6" t="str">
        <f t="shared" si="186"/>
        <v>20141</v>
      </c>
      <c r="J733" s="7" t="str">
        <f t="shared" si="187"/>
        <v>Q1 2014</v>
      </c>
      <c r="K733" s="7" t="str">
        <f t="shared" si="178"/>
        <v>Jan 2014</v>
      </c>
      <c r="L733" s="10" t="str">
        <f t="shared" si="188"/>
        <v>January 2014</v>
      </c>
      <c r="M733" s="11" t="str">
        <f t="shared" si="189"/>
        <v>January</v>
      </c>
      <c r="N733" s="12" t="str">
        <f t="shared" si="190"/>
        <v>Jan</v>
      </c>
      <c r="O733" s="12" t="str">
        <f t="shared" si="179"/>
        <v>Quarter 1 2014</v>
      </c>
      <c r="P733" s="12" t="str">
        <f t="shared" si="191"/>
        <v>Qtr 1 2014</v>
      </c>
      <c r="Q733" s="12" t="str">
        <f t="shared" si="180"/>
        <v>201401</v>
      </c>
    </row>
    <row r="734" spans="1:17" x14ac:dyDescent="0.25">
      <c r="A734" s="6">
        <v>41641</v>
      </c>
      <c r="B734" s="7">
        <f t="shared" si="181"/>
        <v>2014</v>
      </c>
      <c r="C734" s="7">
        <f t="shared" si="176"/>
        <v>1</v>
      </c>
      <c r="D734" s="8" t="str">
        <f t="shared" si="182"/>
        <v>January</v>
      </c>
      <c r="E734" s="7" t="str">
        <f t="shared" si="183"/>
        <v>Jan</v>
      </c>
      <c r="F734" s="9">
        <f t="shared" si="177"/>
        <v>1</v>
      </c>
      <c r="G734" s="7" t="str">
        <f t="shared" si="184"/>
        <v>Quarter 1</v>
      </c>
      <c r="H734" s="7" t="str">
        <f t="shared" si="185"/>
        <v>Q1</v>
      </c>
      <c r="I734" s="6" t="str">
        <f t="shared" si="186"/>
        <v>20141</v>
      </c>
      <c r="J734" s="7" t="str">
        <f t="shared" si="187"/>
        <v>Q1 2014</v>
      </c>
      <c r="K734" s="7" t="str">
        <f t="shared" si="178"/>
        <v>Jan 2014</v>
      </c>
      <c r="L734" s="10" t="str">
        <f t="shared" si="188"/>
        <v>January 2014</v>
      </c>
      <c r="M734" s="11" t="str">
        <f t="shared" si="189"/>
        <v>January</v>
      </c>
      <c r="N734" s="12" t="str">
        <f t="shared" si="190"/>
        <v>Jan</v>
      </c>
      <c r="O734" s="12" t="str">
        <f t="shared" si="179"/>
        <v>Quarter 1 2014</v>
      </c>
      <c r="P734" s="12" t="str">
        <f t="shared" si="191"/>
        <v>Qtr 1 2014</v>
      </c>
      <c r="Q734" s="12" t="str">
        <f t="shared" si="180"/>
        <v>201401</v>
      </c>
    </row>
    <row r="735" spans="1:17" x14ac:dyDescent="0.25">
      <c r="A735" s="6">
        <v>41642</v>
      </c>
      <c r="B735" s="7">
        <f t="shared" si="181"/>
        <v>2014</v>
      </c>
      <c r="C735" s="7">
        <f t="shared" si="176"/>
        <v>1</v>
      </c>
      <c r="D735" s="8" t="str">
        <f t="shared" si="182"/>
        <v>January</v>
      </c>
      <c r="E735" s="7" t="str">
        <f t="shared" si="183"/>
        <v>Jan</v>
      </c>
      <c r="F735" s="9">
        <f t="shared" si="177"/>
        <v>1</v>
      </c>
      <c r="G735" s="7" t="str">
        <f t="shared" si="184"/>
        <v>Quarter 1</v>
      </c>
      <c r="H735" s="7" t="str">
        <f t="shared" si="185"/>
        <v>Q1</v>
      </c>
      <c r="I735" s="6" t="str">
        <f t="shared" si="186"/>
        <v>20141</v>
      </c>
      <c r="J735" s="7" t="str">
        <f t="shared" si="187"/>
        <v>Q1 2014</v>
      </c>
      <c r="K735" s="7" t="str">
        <f t="shared" si="178"/>
        <v>Jan 2014</v>
      </c>
      <c r="L735" s="10" t="str">
        <f t="shared" si="188"/>
        <v>January 2014</v>
      </c>
      <c r="M735" s="11" t="str">
        <f t="shared" si="189"/>
        <v>January</v>
      </c>
      <c r="N735" s="12" t="str">
        <f t="shared" si="190"/>
        <v>Jan</v>
      </c>
      <c r="O735" s="12" t="str">
        <f t="shared" si="179"/>
        <v>Quarter 1 2014</v>
      </c>
      <c r="P735" s="12" t="str">
        <f t="shared" si="191"/>
        <v>Qtr 1 2014</v>
      </c>
      <c r="Q735" s="12" t="str">
        <f t="shared" si="180"/>
        <v>201401</v>
      </c>
    </row>
    <row r="736" spans="1:17" x14ac:dyDescent="0.25">
      <c r="A736" s="6">
        <v>41643</v>
      </c>
      <c r="B736" s="7">
        <f t="shared" si="181"/>
        <v>2014</v>
      </c>
      <c r="C736" s="7">
        <f t="shared" si="176"/>
        <v>1</v>
      </c>
      <c r="D736" s="8" t="str">
        <f t="shared" si="182"/>
        <v>January</v>
      </c>
      <c r="E736" s="7" t="str">
        <f t="shared" si="183"/>
        <v>Jan</v>
      </c>
      <c r="F736" s="9">
        <f t="shared" si="177"/>
        <v>1</v>
      </c>
      <c r="G736" s="7" t="str">
        <f t="shared" si="184"/>
        <v>Quarter 1</v>
      </c>
      <c r="H736" s="7" t="str">
        <f t="shared" si="185"/>
        <v>Q1</v>
      </c>
      <c r="I736" s="6" t="str">
        <f t="shared" si="186"/>
        <v>20141</v>
      </c>
      <c r="J736" s="7" t="str">
        <f t="shared" si="187"/>
        <v>Q1 2014</v>
      </c>
      <c r="K736" s="7" t="str">
        <f t="shared" si="178"/>
        <v>Jan 2014</v>
      </c>
      <c r="L736" s="10" t="str">
        <f t="shared" si="188"/>
        <v>January 2014</v>
      </c>
      <c r="M736" s="11" t="str">
        <f t="shared" si="189"/>
        <v>January</v>
      </c>
      <c r="N736" s="12" t="str">
        <f t="shared" si="190"/>
        <v>Jan</v>
      </c>
      <c r="O736" s="12" t="str">
        <f t="shared" si="179"/>
        <v>Quarter 1 2014</v>
      </c>
      <c r="P736" s="12" t="str">
        <f t="shared" si="191"/>
        <v>Qtr 1 2014</v>
      </c>
      <c r="Q736" s="12" t="str">
        <f t="shared" si="180"/>
        <v>201401</v>
      </c>
    </row>
    <row r="737" spans="1:17" x14ac:dyDescent="0.25">
      <c r="A737" s="6">
        <v>41644</v>
      </c>
      <c r="B737" s="7">
        <f t="shared" si="181"/>
        <v>2014</v>
      </c>
      <c r="C737" s="7">
        <f t="shared" si="176"/>
        <v>1</v>
      </c>
      <c r="D737" s="8" t="str">
        <f t="shared" si="182"/>
        <v>January</v>
      </c>
      <c r="E737" s="7" t="str">
        <f t="shared" si="183"/>
        <v>Jan</v>
      </c>
      <c r="F737" s="9">
        <f t="shared" si="177"/>
        <v>1</v>
      </c>
      <c r="G737" s="7" t="str">
        <f t="shared" si="184"/>
        <v>Quarter 1</v>
      </c>
      <c r="H737" s="7" t="str">
        <f t="shared" si="185"/>
        <v>Q1</v>
      </c>
      <c r="I737" s="6" t="str">
        <f t="shared" si="186"/>
        <v>20141</v>
      </c>
      <c r="J737" s="7" t="str">
        <f t="shared" si="187"/>
        <v>Q1 2014</v>
      </c>
      <c r="K737" s="7" t="str">
        <f t="shared" si="178"/>
        <v>Jan 2014</v>
      </c>
      <c r="L737" s="10" t="str">
        <f t="shared" si="188"/>
        <v>January 2014</v>
      </c>
      <c r="M737" s="11" t="str">
        <f t="shared" si="189"/>
        <v>January</v>
      </c>
      <c r="N737" s="12" t="str">
        <f t="shared" si="190"/>
        <v>Jan</v>
      </c>
      <c r="O737" s="12" t="str">
        <f t="shared" si="179"/>
        <v>Quarter 1 2014</v>
      </c>
      <c r="P737" s="12" t="str">
        <f t="shared" si="191"/>
        <v>Qtr 1 2014</v>
      </c>
      <c r="Q737" s="12" t="str">
        <f t="shared" si="180"/>
        <v>201401</v>
      </c>
    </row>
    <row r="738" spans="1:17" x14ac:dyDescent="0.25">
      <c r="A738" s="6">
        <v>41645</v>
      </c>
      <c r="B738" s="7">
        <f t="shared" si="181"/>
        <v>2014</v>
      </c>
      <c r="C738" s="7">
        <f t="shared" si="176"/>
        <v>1</v>
      </c>
      <c r="D738" s="8" t="str">
        <f t="shared" si="182"/>
        <v>January</v>
      </c>
      <c r="E738" s="7" t="str">
        <f t="shared" si="183"/>
        <v>Jan</v>
      </c>
      <c r="F738" s="9">
        <f t="shared" si="177"/>
        <v>1</v>
      </c>
      <c r="G738" s="7" t="str">
        <f t="shared" si="184"/>
        <v>Quarter 1</v>
      </c>
      <c r="H738" s="7" t="str">
        <f t="shared" si="185"/>
        <v>Q1</v>
      </c>
      <c r="I738" s="6" t="str">
        <f t="shared" si="186"/>
        <v>20141</v>
      </c>
      <c r="J738" s="7" t="str">
        <f t="shared" si="187"/>
        <v>Q1 2014</v>
      </c>
      <c r="K738" s="7" t="str">
        <f t="shared" si="178"/>
        <v>Jan 2014</v>
      </c>
      <c r="L738" s="10" t="str">
        <f t="shared" si="188"/>
        <v>January 2014</v>
      </c>
      <c r="M738" s="11" t="str">
        <f t="shared" si="189"/>
        <v>January</v>
      </c>
      <c r="N738" s="12" t="str">
        <f t="shared" si="190"/>
        <v>Jan</v>
      </c>
      <c r="O738" s="12" t="str">
        <f t="shared" si="179"/>
        <v>Quarter 1 2014</v>
      </c>
      <c r="P738" s="12" t="str">
        <f t="shared" si="191"/>
        <v>Qtr 1 2014</v>
      </c>
      <c r="Q738" s="12" t="str">
        <f t="shared" si="180"/>
        <v>201401</v>
      </c>
    </row>
    <row r="739" spans="1:17" x14ac:dyDescent="0.25">
      <c r="A739" s="6">
        <v>41646</v>
      </c>
      <c r="B739" s="7">
        <f t="shared" si="181"/>
        <v>2014</v>
      </c>
      <c r="C739" s="7">
        <f t="shared" si="176"/>
        <v>1</v>
      </c>
      <c r="D739" s="8" t="str">
        <f t="shared" si="182"/>
        <v>January</v>
      </c>
      <c r="E739" s="7" t="str">
        <f t="shared" si="183"/>
        <v>Jan</v>
      </c>
      <c r="F739" s="9">
        <f t="shared" si="177"/>
        <v>1</v>
      </c>
      <c r="G739" s="7" t="str">
        <f t="shared" si="184"/>
        <v>Quarter 1</v>
      </c>
      <c r="H739" s="7" t="str">
        <f t="shared" si="185"/>
        <v>Q1</v>
      </c>
      <c r="I739" s="6" t="str">
        <f t="shared" si="186"/>
        <v>20141</v>
      </c>
      <c r="J739" s="7" t="str">
        <f t="shared" si="187"/>
        <v>Q1 2014</v>
      </c>
      <c r="K739" s="7" t="str">
        <f t="shared" si="178"/>
        <v>Jan 2014</v>
      </c>
      <c r="L739" s="10" t="str">
        <f t="shared" si="188"/>
        <v>January 2014</v>
      </c>
      <c r="M739" s="11" t="str">
        <f t="shared" si="189"/>
        <v>January</v>
      </c>
      <c r="N739" s="12" t="str">
        <f t="shared" si="190"/>
        <v>Jan</v>
      </c>
      <c r="O739" s="12" t="str">
        <f t="shared" si="179"/>
        <v>Quarter 1 2014</v>
      </c>
      <c r="P739" s="12" t="str">
        <f t="shared" si="191"/>
        <v>Qtr 1 2014</v>
      </c>
      <c r="Q739" s="12" t="str">
        <f t="shared" si="180"/>
        <v>201401</v>
      </c>
    </row>
    <row r="740" spans="1:17" x14ac:dyDescent="0.25">
      <c r="A740" s="6">
        <v>41647</v>
      </c>
      <c r="B740" s="7">
        <f t="shared" si="181"/>
        <v>2014</v>
      </c>
      <c r="C740" s="7">
        <f t="shared" si="176"/>
        <v>1</v>
      </c>
      <c r="D740" s="8" t="str">
        <f t="shared" si="182"/>
        <v>January</v>
      </c>
      <c r="E740" s="7" t="str">
        <f t="shared" si="183"/>
        <v>Jan</v>
      </c>
      <c r="F740" s="9">
        <f t="shared" si="177"/>
        <v>1</v>
      </c>
      <c r="G740" s="7" t="str">
        <f t="shared" si="184"/>
        <v>Quarter 1</v>
      </c>
      <c r="H740" s="7" t="str">
        <f t="shared" si="185"/>
        <v>Q1</v>
      </c>
      <c r="I740" s="6" t="str">
        <f t="shared" si="186"/>
        <v>20141</v>
      </c>
      <c r="J740" s="7" t="str">
        <f t="shared" si="187"/>
        <v>Q1 2014</v>
      </c>
      <c r="K740" s="7" t="str">
        <f t="shared" si="178"/>
        <v>Jan 2014</v>
      </c>
      <c r="L740" s="10" t="str">
        <f t="shared" si="188"/>
        <v>January 2014</v>
      </c>
      <c r="M740" s="11" t="str">
        <f t="shared" si="189"/>
        <v>January</v>
      </c>
      <c r="N740" s="12" t="str">
        <f t="shared" si="190"/>
        <v>Jan</v>
      </c>
      <c r="O740" s="12" t="str">
        <f t="shared" si="179"/>
        <v>Quarter 1 2014</v>
      </c>
      <c r="P740" s="12" t="str">
        <f t="shared" si="191"/>
        <v>Qtr 1 2014</v>
      </c>
      <c r="Q740" s="12" t="str">
        <f t="shared" si="180"/>
        <v>201401</v>
      </c>
    </row>
    <row r="741" spans="1:17" x14ac:dyDescent="0.25">
      <c r="A741" s="6">
        <v>41648</v>
      </c>
      <c r="B741" s="7">
        <f t="shared" si="181"/>
        <v>2014</v>
      </c>
      <c r="C741" s="7">
        <f t="shared" si="176"/>
        <v>1</v>
      </c>
      <c r="D741" s="8" t="str">
        <f t="shared" si="182"/>
        <v>January</v>
      </c>
      <c r="E741" s="7" t="str">
        <f t="shared" si="183"/>
        <v>Jan</v>
      </c>
      <c r="F741" s="9">
        <f t="shared" si="177"/>
        <v>1</v>
      </c>
      <c r="G741" s="7" t="str">
        <f t="shared" si="184"/>
        <v>Quarter 1</v>
      </c>
      <c r="H741" s="7" t="str">
        <f t="shared" si="185"/>
        <v>Q1</v>
      </c>
      <c r="I741" s="6" t="str">
        <f t="shared" si="186"/>
        <v>20141</v>
      </c>
      <c r="J741" s="7" t="str">
        <f t="shared" si="187"/>
        <v>Q1 2014</v>
      </c>
      <c r="K741" s="7" t="str">
        <f t="shared" si="178"/>
        <v>Jan 2014</v>
      </c>
      <c r="L741" s="10" t="str">
        <f t="shared" si="188"/>
        <v>January 2014</v>
      </c>
      <c r="M741" s="11" t="str">
        <f t="shared" si="189"/>
        <v>January</v>
      </c>
      <c r="N741" s="12" t="str">
        <f t="shared" si="190"/>
        <v>Jan</v>
      </c>
      <c r="O741" s="12" t="str">
        <f t="shared" si="179"/>
        <v>Quarter 1 2014</v>
      </c>
      <c r="P741" s="12" t="str">
        <f t="shared" si="191"/>
        <v>Qtr 1 2014</v>
      </c>
      <c r="Q741" s="12" t="str">
        <f t="shared" si="180"/>
        <v>201401</v>
      </c>
    </row>
    <row r="742" spans="1:17" x14ac:dyDescent="0.25">
      <c r="A742" s="6">
        <v>41649</v>
      </c>
      <c r="B742" s="7">
        <f t="shared" si="181"/>
        <v>2014</v>
      </c>
      <c r="C742" s="7">
        <f t="shared" si="176"/>
        <v>1</v>
      </c>
      <c r="D742" s="8" t="str">
        <f t="shared" si="182"/>
        <v>January</v>
      </c>
      <c r="E742" s="7" t="str">
        <f t="shared" si="183"/>
        <v>Jan</v>
      </c>
      <c r="F742" s="9">
        <f t="shared" si="177"/>
        <v>1</v>
      </c>
      <c r="G742" s="7" t="str">
        <f t="shared" si="184"/>
        <v>Quarter 1</v>
      </c>
      <c r="H742" s="7" t="str">
        <f t="shared" si="185"/>
        <v>Q1</v>
      </c>
      <c r="I742" s="6" t="str">
        <f t="shared" si="186"/>
        <v>20141</v>
      </c>
      <c r="J742" s="7" t="str">
        <f t="shared" si="187"/>
        <v>Q1 2014</v>
      </c>
      <c r="K742" s="7" t="str">
        <f t="shared" si="178"/>
        <v>Jan 2014</v>
      </c>
      <c r="L742" s="10" t="str">
        <f t="shared" si="188"/>
        <v>January 2014</v>
      </c>
      <c r="M742" s="11" t="str">
        <f t="shared" si="189"/>
        <v>January</v>
      </c>
      <c r="N742" s="12" t="str">
        <f t="shared" si="190"/>
        <v>Jan</v>
      </c>
      <c r="O742" s="12" t="str">
        <f t="shared" si="179"/>
        <v>Quarter 1 2014</v>
      </c>
      <c r="P742" s="12" t="str">
        <f t="shared" si="191"/>
        <v>Qtr 1 2014</v>
      </c>
      <c r="Q742" s="12" t="str">
        <f t="shared" si="180"/>
        <v>201401</v>
      </c>
    </row>
    <row r="743" spans="1:17" x14ac:dyDescent="0.25">
      <c r="A743" s="6">
        <v>41650</v>
      </c>
      <c r="B743" s="7">
        <f t="shared" si="181"/>
        <v>2014</v>
      </c>
      <c r="C743" s="7">
        <f t="shared" si="176"/>
        <v>1</v>
      </c>
      <c r="D743" s="8" t="str">
        <f t="shared" si="182"/>
        <v>January</v>
      </c>
      <c r="E743" s="7" t="str">
        <f t="shared" si="183"/>
        <v>Jan</v>
      </c>
      <c r="F743" s="9">
        <f t="shared" si="177"/>
        <v>1</v>
      </c>
      <c r="G743" s="7" t="str">
        <f t="shared" si="184"/>
        <v>Quarter 1</v>
      </c>
      <c r="H743" s="7" t="str">
        <f t="shared" si="185"/>
        <v>Q1</v>
      </c>
      <c r="I743" s="6" t="str">
        <f t="shared" si="186"/>
        <v>20141</v>
      </c>
      <c r="J743" s="7" t="str">
        <f t="shared" si="187"/>
        <v>Q1 2014</v>
      </c>
      <c r="K743" s="7" t="str">
        <f t="shared" si="178"/>
        <v>Jan 2014</v>
      </c>
      <c r="L743" s="10" t="str">
        <f t="shared" si="188"/>
        <v>January 2014</v>
      </c>
      <c r="M743" s="11" t="str">
        <f t="shared" si="189"/>
        <v>January</v>
      </c>
      <c r="N743" s="12" t="str">
        <f t="shared" si="190"/>
        <v>Jan</v>
      </c>
      <c r="O743" s="12" t="str">
        <f t="shared" si="179"/>
        <v>Quarter 1 2014</v>
      </c>
      <c r="P743" s="12" t="str">
        <f t="shared" si="191"/>
        <v>Qtr 1 2014</v>
      </c>
      <c r="Q743" s="12" t="str">
        <f t="shared" si="180"/>
        <v>201401</v>
      </c>
    </row>
    <row r="744" spans="1:17" x14ac:dyDescent="0.25">
      <c r="A744" s="6">
        <v>41651</v>
      </c>
      <c r="B744" s="7">
        <f t="shared" si="181"/>
        <v>2014</v>
      </c>
      <c r="C744" s="7">
        <f t="shared" si="176"/>
        <v>1</v>
      </c>
      <c r="D744" s="8" t="str">
        <f t="shared" si="182"/>
        <v>January</v>
      </c>
      <c r="E744" s="7" t="str">
        <f t="shared" si="183"/>
        <v>Jan</v>
      </c>
      <c r="F744" s="9">
        <f t="shared" si="177"/>
        <v>1</v>
      </c>
      <c r="G744" s="7" t="str">
        <f t="shared" si="184"/>
        <v>Quarter 1</v>
      </c>
      <c r="H744" s="7" t="str">
        <f t="shared" si="185"/>
        <v>Q1</v>
      </c>
      <c r="I744" s="6" t="str">
        <f t="shared" si="186"/>
        <v>20141</v>
      </c>
      <c r="J744" s="7" t="str">
        <f t="shared" si="187"/>
        <v>Q1 2014</v>
      </c>
      <c r="K744" s="7" t="str">
        <f t="shared" si="178"/>
        <v>Jan 2014</v>
      </c>
      <c r="L744" s="10" t="str">
        <f t="shared" si="188"/>
        <v>January 2014</v>
      </c>
      <c r="M744" s="11" t="str">
        <f t="shared" si="189"/>
        <v>January</v>
      </c>
      <c r="N744" s="12" t="str">
        <f t="shared" si="190"/>
        <v>Jan</v>
      </c>
      <c r="O744" s="12" t="str">
        <f t="shared" si="179"/>
        <v>Quarter 1 2014</v>
      </c>
      <c r="P744" s="12" t="str">
        <f t="shared" si="191"/>
        <v>Qtr 1 2014</v>
      </c>
      <c r="Q744" s="12" t="str">
        <f t="shared" si="180"/>
        <v>201401</v>
      </c>
    </row>
    <row r="745" spans="1:17" x14ac:dyDescent="0.25">
      <c r="A745" s="6">
        <v>41652</v>
      </c>
      <c r="B745" s="7">
        <f t="shared" si="181"/>
        <v>2014</v>
      </c>
      <c r="C745" s="7">
        <f t="shared" si="176"/>
        <v>1</v>
      </c>
      <c r="D745" s="8" t="str">
        <f t="shared" si="182"/>
        <v>January</v>
      </c>
      <c r="E745" s="7" t="str">
        <f t="shared" si="183"/>
        <v>Jan</v>
      </c>
      <c r="F745" s="9">
        <f t="shared" si="177"/>
        <v>1</v>
      </c>
      <c r="G745" s="7" t="str">
        <f t="shared" si="184"/>
        <v>Quarter 1</v>
      </c>
      <c r="H745" s="7" t="str">
        <f t="shared" si="185"/>
        <v>Q1</v>
      </c>
      <c r="I745" s="6" t="str">
        <f t="shared" si="186"/>
        <v>20141</v>
      </c>
      <c r="J745" s="7" t="str">
        <f t="shared" si="187"/>
        <v>Q1 2014</v>
      </c>
      <c r="K745" s="7" t="str">
        <f t="shared" si="178"/>
        <v>Jan 2014</v>
      </c>
      <c r="L745" s="10" t="str">
        <f t="shared" si="188"/>
        <v>January 2014</v>
      </c>
      <c r="M745" s="11" t="str">
        <f t="shared" si="189"/>
        <v>January</v>
      </c>
      <c r="N745" s="12" t="str">
        <f t="shared" si="190"/>
        <v>Jan</v>
      </c>
      <c r="O745" s="12" t="str">
        <f t="shared" si="179"/>
        <v>Quarter 1 2014</v>
      </c>
      <c r="P745" s="12" t="str">
        <f t="shared" si="191"/>
        <v>Qtr 1 2014</v>
      </c>
      <c r="Q745" s="12" t="str">
        <f t="shared" si="180"/>
        <v>201401</v>
      </c>
    </row>
    <row r="746" spans="1:17" x14ac:dyDescent="0.25">
      <c r="A746" s="6">
        <v>41653</v>
      </c>
      <c r="B746" s="7">
        <f t="shared" si="181"/>
        <v>2014</v>
      </c>
      <c r="C746" s="7">
        <f t="shared" si="176"/>
        <v>1</v>
      </c>
      <c r="D746" s="8" t="str">
        <f t="shared" si="182"/>
        <v>January</v>
      </c>
      <c r="E746" s="7" t="str">
        <f t="shared" si="183"/>
        <v>Jan</v>
      </c>
      <c r="F746" s="9">
        <f t="shared" si="177"/>
        <v>1</v>
      </c>
      <c r="G746" s="7" t="str">
        <f t="shared" si="184"/>
        <v>Quarter 1</v>
      </c>
      <c r="H746" s="7" t="str">
        <f t="shared" si="185"/>
        <v>Q1</v>
      </c>
      <c r="I746" s="6" t="str">
        <f t="shared" si="186"/>
        <v>20141</v>
      </c>
      <c r="J746" s="7" t="str">
        <f t="shared" si="187"/>
        <v>Q1 2014</v>
      </c>
      <c r="K746" s="7" t="str">
        <f t="shared" si="178"/>
        <v>Jan 2014</v>
      </c>
      <c r="L746" s="10" t="str">
        <f t="shared" si="188"/>
        <v>January 2014</v>
      </c>
      <c r="M746" s="11" t="str">
        <f t="shared" si="189"/>
        <v>January</v>
      </c>
      <c r="N746" s="12" t="str">
        <f t="shared" si="190"/>
        <v>Jan</v>
      </c>
      <c r="O746" s="12" t="str">
        <f t="shared" si="179"/>
        <v>Quarter 1 2014</v>
      </c>
      <c r="P746" s="12" t="str">
        <f t="shared" si="191"/>
        <v>Qtr 1 2014</v>
      </c>
      <c r="Q746" s="12" t="str">
        <f t="shared" si="180"/>
        <v>201401</v>
      </c>
    </row>
    <row r="747" spans="1:17" x14ac:dyDescent="0.25">
      <c r="A747" s="6">
        <v>41654</v>
      </c>
      <c r="B747" s="7">
        <f t="shared" si="181"/>
        <v>2014</v>
      </c>
      <c r="C747" s="7">
        <f t="shared" si="176"/>
        <v>1</v>
      </c>
      <c r="D747" s="8" t="str">
        <f t="shared" si="182"/>
        <v>January</v>
      </c>
      <c r="E747" s="7" t="str">
        <f t="shared" si="183"/>
        <v>Jan</v>
      </c>
      <c r="F747" s="9">
        <f t="shared" si="177"/>
        <v>1</v>
      </c>
      <c r="G747" s="7" t="str">
        <f t="shared" si="184"/>
        <v>Quarter 1</v>
      </c>
      <c r="H747" s="7" t="str">
        <f t="shared" si="185"/>
        <v>Q1</v>
      </c>
      <c r="I747" s="6" t="str">
        <f t="shared" si="186"/>
        <v>20141</v>
      </c>
      <c r="J747" s="7" t="str">
        <f t="shared" si="187"/>
        <v>Q1 2014</v>
      </c>
      <c r="K747" s="7" t="str">
        <f t="shared" si="178"/>
        <v>Jan 2014</v>
      </c>
      <c r="L747" s="10" t="str">
        <f t="shared" si="188"/>
        <v>January 2014</v>
      </c>
      <c r="M747" s="11" t="str">
        <f t="shared" si="189"/>
        <v>January</v>
      </c>
      <c r="N747" s="12" t="str">
        <f t="shared" si="190"/>
        <v>Jan</v>
      </c>
      <c r="O747" s="12" t="str">
        <f t="shared" si="179"/>
        <v>Quarter 1 2014</v>
      </c>
      <c r="P747" s="12" t="str">
        <f t="shared" si="191"/>
        <v>Qtr 1 2014</v>
      </c>
      <c r="Q747" s="12" t="str">
        <f t="shared" si="180"/>
        <v>201401</v>
      </c>
    </row>
    <row r="748" spans="1:17" x14ac:dyDescent="0.25">
      <c r="A748" s="6">
        <v>41655</v>
      </c>
      <c r="B748" s="7">
        <f t="shared" si="181"/>
        <v>2014</v>
      </c>
      <c r="C748" s="7">
        <f t="shared" si="176"/>
        <v>1</v>
      </c>
      <c r="D748" s="8" t="str">
        <f t="shared" si="182"/>
        <v>January</v>
      </c>
      <c r="E748" s="7" t="str">
        <f t="shared" si="183"/>
        <v>Jan</v>
      </c>
      <c r="F748" s="9">
        <f t="shared" si="177"/>
        <v>1</v>
      </c>
      <c r="G748" s="7" t="str">
        <f t="shared" si="184"/>
        <v>Quarter 1</v>
      </c>
      <c r="H748" s="7" t="str">
        <f t="shared" si="185"/>
        <v>Q1</v>
      </c>
      <c r="I748" s="6" t="str">
        <f t="shared" si="186"/>
        <v>20141</v>
      </c>
      <c r="J748" s="7" t="str">
        <f t="shared" si="187"/>
        <v>Q1 2014</v>
      </c>
      <c r="K748" s="7" t="str">
        <f t="shared" si="178"/>
        <v>Jan 2014</v>
      </c>
      <c r="L748" s="10" t="str">
        <f t="shared" si="188"/>
        <v>January 2014</v>
      </c>
      <c r="M748" s="11" t="str">
        <f t="shared" si="189"/>
        <v>January</v>
      </c>
      <c r="N748" s="12" t="str">
        <f t="shared" si="190"/>
        <v>Jan</v>
      </c>
      <c r="O748" s="12" t="str">
        <f t="shared" si="179"/>
        <v>Quarter 1 2014</v>
      </c>
      <c r="P748" s="12" t="str">
        <f t="shared" si="191"/>
        <v>Qtr 1 2014</v>
      </c>
      <c r="Q748" s="12" t="str">
        <f t="shared" si="180"/>
        <v>201401</v>
      </c>
    </row>
    <row r="749" spans="1:17" x14ac:dyDescent="0.25">
      <c r="A749" s="6">
        <v>41656</v>
      </c>
      <c r="B749" s="7">
        <f t="shared" si="181"/>
        <v>2014</v>
      </c>
      <c r="C749" s="7">
        <f t="shared" si="176"/>
        <v>1</v>
      </c>
      <c r="D749" s="8" t="str">
        <f t="shared" si="182"/>
        <v>January</v>
      </c>
      <c r="E749" s="7" t="str">
        <f t="shared" si="183"/>
        <v>Jan</v>
      </c>
      <c r="F749" s="9">
        <f t="shared" si="177"/>
        <v>1</v>
      </c>
      <c r="G749" s="7" t="str">
        <f t="shared" si="184"/>
        <v>Quarter 1</v>
      </c>
      <c r="H749" s="7" t="str">
        <f t="shared" si="185"/>
        <v>Q1</v>
      </c>
      <c r="I749" s="6" t="str">
        <f t="shared" si="186"/>
        <v>20141</v>
      </c>
      <c r="J749" s="7" t="str">
        <f t="shared" si="187"/>
        <v>Q1 2014</v>
      </c>
      <c r="K749" s="7" t="str">
        <f t="shared" si="178"/>
        <v>Jan 2014</v>
      </c>
      <c r="L749" s="10" t="str">
        <f t="shared" si="188"/>
        <v>January 2014</v>
      </c>
      <c r="M749" s="11" t="str">
        <f t="shared" si="189"/>
        <v>January</v>
      </c>
      <c r="N749" s="12" t="str">
        <f t="shared" si="190"/>
        <v>Jan</v>
      </c>
      <c r="O749" s="12" t="str">
        <f t="shared" si="179"/>
        <v>Quarter 1 2014</v>
      </c>
      <c r="P749" s="12" t="str">
        <f t="shared" si="191"/>
        <v>Qtr 1 2014</v>
      </c>
      <c r="Q749" s="12" t="str">
        <f t="shared" si="180"/>
        <v>201401</v>
      </c>
    </row>
    <row r="750" spans="1:17" x14ac:dyDescent="0.25">
      <c r="A750" s="6">
        <v>41657</v>
      </c>
      <c r="B750" s="7">
        <f t="shared" si="181"/>
        <v>2014</v>
      </c>
      <c r="C750" s="7">
        <f t="shared" si="176"/>
        <v>1</v>
      </c>
      <c r="D750" s="8" t="str">
        <f t="shared" si="182"/>
        <v>January</v>
      </c>
      <c r="E750" s="7" t="str">
        <f t="shared" si="183"/>
        <v>Jan</v>
      </c>
      <c r="F750" s="9">
        <f t="shared" si="177"/>
        <v>1</v>
      </c>
      <c r="G750" s="7" t="str">
        <f t="shared" si="184"/>
        <v>Quarter 1</v>
      </c>
      <c r="H750" s="7" t="str">
        <f t="shared" si="185"/>
        <v>Q1</v>
      </c>
      <c r="I750" s="6" t="str">
        <f t="shared" si="186"/>
        <v>20141</v>
      </c>
      <c r="J750" s="7" t="str">
        <f t="shared" si="187"/>
        <v>Q1 2014</v>
      </c>
      <c r="K750" s="7" t="str">
        <f t="shared" si="178"/>
        <v>Jan 2014</v>
      </c>
      <c r="L750" s="10" t="str">
        <f t="shared" si="188"/>
        <v>January 2014</v>
      </c>
      <c r="M750" s="11" t="str">
        <f t="shared" si="189"/>
        <v>January</v>
      </c>
      <c r="N750" s="12" t="str">
        <f t="shared" si="190"/>
        <v>Jan</v>
      </c>
      <c r="O750" s="12" t="str">
        <f t="shared" si="179"/>
        <v>Quarter 1 2014</v>
      </c>
      <c r="P750" s="12" t="str">
        <f t="shared" si="191"/>
        <v>Qtr 1 2014</v>
      </c>
      <c r="Q750" s="12" t="str">
        <f t="shared" si="180"/>
        <v>201401</v>
      </c>
    </row>
    <row r="751" spans="1:17" x14ac:dyDescent="0.25">
      <c r="A751" s="6">
        <v>41658</v>
      </c>
      <c r="B751" s="7">
        <f t="shared" si="181"/>
        <v>2014</v>
      </c>
      <c r="C751" s="7">
        <f t="shared" si="176"/>
        <v>1</v>
      </c>
      <c r="D751" s="8" t="str">
        <f t="shared" si="182"/>
        <v>January</v>
      </c>
      <c r="E751" s="7" t="str">
        <f t="shared" si="183"/>
        <v>Jan</v>
      </c>
      <c r="F751" s="9">
        <f t="shared" si="177"/>
        <v>1</v>
      </c>
      <c r="G751" s="7" t="str">
        <f t="shared" si="184"/>
        <v>Quarter 1</v>
      </c>
      <c r="H751" s="7" t="str">
        <f t="shared" si="185"/>
        <v>Q1</v>
      </c>
      <c r="I751" s="6" t="str">
        <f t="shared" si="186"/>
        <v>20141</v>
      </c>
      <c r="J751" s="7" t="str">
        <f t="shared" si="187"/>
        <v>Q1 2014</v>
      </c>
      <c r="K751" s="7" t="str">
        <f t="shared" si="178"/>
        <v>Jan 2014</v>
      </c>
      <c r="L751" s="10" t="str">
        <f t="shared" si="188"/>
        <v>January 2014</v>
      </c>
      <c r="M751" s="11" t="str">
        <f t="shared" si="189"/>
        <v>January</v>
      </c>
      <c r="N751" s="12" t="str">
        <f t="shared" si="190"/>
        <v>Jan</v>
      </c>
      <c r="O751" s="12" t="str">
        <f t="shared" si="179"/>
        <v>Quarter 1 2014</v>
      </c>
      <c r="P751" s="12" t="str">
        <f t="shared" si="191"/>
        <v>Qtr 1 2014</v>
      </c>
      <c r="Q751" s="12" t="str">
        <f t="shared" si="180"/>
        <v>201401</v>
      </c>
    </row>
    <row r="752" spans="1:17" x14ac:dyDescent="0.25">
      <c r="A752" s="6">
        <v>41659</v>
      </c>
      <c r="B752" s="7">
        <f t="shared" si="181"/>
        <v>2014</v>
      </c>
      <c r="C752" s="7">
        <f t="shared" si="176"/>
        <v>1</v>
      </c>
      <c r="D752" s="8" t="str">
        <f t="shared" si="182"/>
        <v>January</v>
      </c>
      <c r="E752" s="7" t="str">
        <f t="shared" si="183"/>
        <v>Jan</v>
      </c>
      <c r="F752" s="9">
        <f t="shared" si="177"/>
        <v>1</v>
      </c>
      <c r="G752" s="7" t="str">
        <f t="shared" si="184"/>
        <v>Quarter 1</v>
      </c>
      <c r="H752" s="7" t="str">
        <f t="shared" si="185"/>
        <v>Q1</v>
      </c>
      <c r="I752" s="6" t="str">
        <f t="shared" si="186"/>
        <v>20141</v>
      </c>
      <c r="J752" s="7" t="str">
        <f t="shared" si="187"/>
        <v>Q1 2014</v>
      </c>
      <c r="K752" s="7" t="str">
        <f t="shared" si="178"/>
        <v>Jan 2014</v>
      </c>
      <c r="L752" s="10" t="str">
        <f t="shared" si="188"/>
        <v>January 2014</v>
      </c>
      <c r="M752" s="11" t="str">
        <f t="shared" si="189"/>
        <v>January</v>
      </c>
      <c r="N752" s="12" t="str">
        <f t="shared" si="190"/>
        <v>Jan</v>
      </c>
      <c r="O752" s="12" t="str">
        <f t="shared" si="179"/>
        <v>Quarter 1 2014</v>
      </c>
      <c r="P752" s="12" t="str">
        <f t="shared" si="191"/>
        <v>Qtr 1 2014</v>
      </c>
      <c r="Q752" s="12" t="str">
        <f t="shared" si="180"/>
        <v>201401</v>
      </c>
    </row>
    <row r="753" spans="1:17" x14ac:dyDescent="0.25">
      <c r="A753" s="6">
        <v>41660</v>
      </c>
      <c r="B753" s="7">
        <f t="shared" si="181"/>
        <v>2014</v>
      </c>
      <c r="C753" s="7">
        <f t="shared" si="176"/>
        <v>1</v>
      </c>
      <c r="D753" s="8" t="str">
        <f t="shared" si="182"/>
        <v>January</v>
      </c>
      <c r="E753" s="7" t="str">
        <f t="shared" si="183"/>
        <v>Jan</v>
      </c>
      <c r="F753" s="9">
        <f t="shared" si="177"/>
        <v>1</v>
      </c>
      <c r="G753" s="7" t="str">
        <f t="shared" si="184"/>
        <v>Quarter 1</v>
      </c>
      <c r="H753" s="7" t="str">
        <f t="shared" si="185"/>
        <v>Q1</v>
      </c>
      <c r="I753" s="6" t="str">
        <f t="shared" si="186"/>
        <v>20141</v>
      </c>
      <c r="J753" s="7" t="str">
        <f t="shared" si="187"/>
        <v>Q1 2014</v>
      </c>
      <c r="K753" s="7" t="str">
        <f t="shared" si="178"/>
        <v>Jan 2014</v>
      </c>
      <c r="L753" s="10" t="str">
        <f t="shared" si="188"/>
        <v>January 2014</v>
      </c>
      <c r="M753" s="11" t="str">
        <f t="shared" si="189"/>
        <v>January</v>
      </c>
      <c r="N753" s="12" t="str">
        <f t="shared" si="190"/>
        <v>Jan</v>
      </c>
      <c r="O753" s="12" t="str">
        <f t="shared" si="179"/>
        <v>Quarter 1 2014</v>
      </c>
      <c r="P753" s="12" t="str">
        <f t="shared" si="191"/>
        <v>Qtr 1 2014</v>
      </c>
      <c r="Q753" s="12" t="str">
        <f t="shared" si="180"/>
        <v>201401</v>
      </c>
    </row>
    <row r="754" spans="1:17" x14ac:dyDescent="0.25">
      <c r="A754" s="6">
        <v>41661</v>
      </c>
      <c r="B754" s="7">
        <f t="shared" si="181"/>
        <v>2014</v>
      </c>
      <c r="C754" s="7">
        <f t="shared" si="176"/>
        <v>1</v>
      </c>
      <c r="D754" s="8" t="str">
        <f t="shared" si="182"/>
        <v>January</v>
      </c>
      <c r="E754" s="7" t="str">
        <f t="shared" si="183"/>
        <v>Jan</v>
      </c>
      <c r="F754" s="9">
        <f t="shared" si="177"/>
        <v>1</v>
      </c>
      <c r="G754" s="7" t="str">
        <f t="shared" si="184"/>
        <v>Quarter 1</v>
      </c>
      <c r="H754" s="7" t="str">
        <f t="shared" si="185"/>
        <v>Q1</v>
      </c>
      <c r="I754" s="6" t="str">
        <f t="shared" si="186"/>
        <v>20141</v>
      </c>
      <c r="J754" s="7" t="str">
        <f t="shared" si="187"/>
        <v>Q1 2014</v>
      </c>
      <c r="K754" s="7" t="str">
        <f t="shared" si="178"/>
        <v>Jan 2014</v>
      </c>
      <c r="L754" s="10" t="str">
        <f t="shared" si="188"/>
        <v>January 2014</v>
      </c>
      <c r="M754" s="11" t="str">
        <f t="shared" si="189"/>
        <v>January</v>
      </c>
      <c r="N754" s="12" t="str">
        <f t="shared" si="190"/>
        <v>Jan</v>
      </c>
      <c r="O754" s="12" t="str">
        <f t="shared" si="179"/>
        <v>Quarter 1 2014</v>
      </c>
      <c r="P754" s="12" t="str">
        <f t="shared" si="191"/>
        <v>Qtr 1 2014</v>
      </c>
      <c r="Q754" s="12" t="str">
        <f t="shared" si="180"/>
        <v>201401</v>
      </c>
    </row>
    <row r="755" spans="1:17" x14ac:dyDescent="0.25">
      <c r="A755" s="6">
        <v>41662</v>
      </c>
      <c r="B755" s="7">
        <f t="shared" si="181"/>
        <v>2014</v>
      </c>
      <c r="C755" s="7">
        <f t="shared" si="176"/>
        <v>1</v>
      </c>
      <c r="D755" s="8" t="str">
        <f t="shared" si="182"/>
        <v>January</v>
      </c>
      <c r="E755" s="7" t="str">
        <f t="shared" si="183"/>
        <v>Jan</v>
      </c>
      <c r="F755" s="9">
        <f t="shared" si="177"/>
        <v>1</v>
      </c>
      <c r="G755" s="7" t="str">
        <f t="shared" si="184"/>
        <v>Quarter 1</v>
      </c>
      <c r="H755" s="7" t="str">
        <f t="shared" si="185"/>
        <v>Q1</v>
      </c>
      <c r="I755" s="6" t="str">
        <f t="shared" si="186"/>
        <v>20141</v>
      </c>
      <c r="J755" s="7" t="str">
        <f t="shared" si="187"/>
        <v>Q1 2014</v>
      </c>
      <c r="K755" s="7" t="str">
        <f t="shared" si="178"/>
        <v>Jan 2014</v>
      </c>
      <c r="L755" s="10" t="str">
        <f t="shared" si="188"/>
        <v>January 2014</v>
      </c>
      <c r="M755" s="11" t="str">
        <f t="shared" si="189"/>
        <v>January</v>
      </c>
      <c r="N755" s="12" t="str">
        <f t="shared" si="190"/>
        <v>Jan</v>
      </c>
      <c r="O755" s="12" t="str">
        <f t="shared" si="179"/>
        <v>Quarter 1 2014</v>
      </c>
      <c r="P755" s="12" t="str">
        <f t="shared" si="191"/>
        <v>Qtr 1 2014</v>
      </c>
      <c r="Q755" s="12" t="str">
        <f t="shared" si="180"/>
        <v>201401</v>
      </c>
    </row>
    <row r="756" spans="1:17" x14ac:dyDescent="0.25">
      <c r="A756" s="6">
        <v>41663</v>
      </c>
      <c r="B756" s="7">
        <f t="shared" si="181"/>
        <v>2014</v>
      </c>
      <c r="C756" s="7">
        <f t="shared" si="176"/>
        <v>1</v>
      </c>
      <c r="D756" s="8" t="str">
        <f t="shared" si="182"/>
        <v>January</v>
      </c>
      <c r="E756" s="7" t="str">
        <f t="shared" si="183"/>
        <v>Jan</v>
      </c>
      <c r="F756" s="9">
        <f t="shared" si="177"/>
        <v>1</v>
      </c>
      <c r="G756" s="7" t="str">
        <f t="shared" si="184"/>
        <v>Quarter 1</v>
      </c>
      <c r="H756" s="7" t="str">
        <f t="shared" si="185"/>
        <v>Q1</v>
      </c>
      <c r="I756" s="6" t="str">
        <f t="shared" si="186"/>
        <v>20141</v>
      </c>
      <c r="J756" s="7" t="str">
        <f t="shared" si="187"/>
        <v>Q1 2014</v>
      </c>
      <c r="K756" s="7" t="str">
        <f t="shared" si="178"/>
        <v>Jan 2014</v>
      </c>
      <c r="L756" s="10" t="str">
        <f t="shared" si="188"/>
        <v>January 2014</v>
      </c>
      <c r="M756" s="11" t="str">
        <f t="shared" si="189"/>
        <v>January</v>
      </c>
      <c r="N756" s="12" t="str">
        <f t="shared" si="190"/>
        <v>Jan</v>
      </c>
      <c r="O756" s="12" t="str">
        <f t="shared" si="179"/>
        <v>Quarter 1 2014</v>
      </c>
      <c r="P756" s="12" t="str">
        <f t="shared" si="191"/>
        <v>Qtr 1 2014</v>
      </c>
      <c r="Q756" s="12" t="str">
        <f t="shared" si="180"/>
        <v>201401</v>
      </c>
    </row>
    <row r="757" spans="1:17" x14ac:dyDescent="0.25">
      <c r="A757" s="6">
        <v>41664</v>
      </c>
      <c r="B757" s="7">
        <f t="shared" si="181"/>
        <v>2014</v>
      </c>
      <c r="C757" s="7">
        <f t="shared" si="176"/>
        <v>1</v>
      </c>
      <c r="D757" s="8" t="str">
        <f t="shared" si="182"/>
        <v>January</v>
      </c>
      <c r="E757" s="7" t="str">
        <f t="shared" si="183"/>
        <v>Jan</v>
      </c>
      <c r="F757" s="9">
        <f t="shared" si="177"/>
        <v>1</v>
      </c>
      <c r="G757" s="7" t="str">
        <f t="shared" si="184"/>
        <v>Quarter 1</v>
      </c>
      <c r="H757" s="7" t="str">
        <f t="shared" si="185"/>
        <v>Q1</v>
      </c>
      <c r="I757" s="6" t="str">
        <f t="shared" si="186"/>
        <v>20141</v>
      </c>
      <c r="J757" s="7" t="str">
        <f t="shared" si="187"/>
        <v>Q1 2014</v>
      </c>
      <c r="K757" s="7" t="str">
        <f t="shared" si="178"/>
        <v>Jan 2014</v>
      </c>
      <c r="L757" s="10" t="str">
        <f t="shared" si="188"/>
        <v>January 2014</v>
      </c>
      <c r="M757" s="11" t="str">
        <f t="shared" si="189"/>
        <v>January</v>
      </c>
      <c r="N757" s="12" t="str">
        <f t="shared" si="190"/>
        <v>Jan</v>
      </c>
      <c r="O757" s="12" t="str">
        <f t="shared" si="179"/>
        <v>Quarter 1 2014</v>
      </c>
      <c r="P757" s="12" t="str">
        <f t="shared" si="191"/>
        <v>Qtr 1 2014</v>
      </c>
      <c r="Q757" s="12" t="str">
        <f t="shared" si="180"/>
        <v>201401</v>
      </c>
    </row>
    <row r="758" spans="1:17" x14ac:dyDescent="0.25">
      <c r="A758" s="6">
        <v>41665</v>
      </c>
      <c r="B758" s="7">
        <f t="shared" si="181"/>
        <v>2014</v>
      </c>
      <c r="C758" s="7">
        <f t="shared" si="176"/>
        <v>1</v>
      </c>
      <c r="D758" s="8" t="str">
        <f t="shared" si="182"/>
        <v>January</v>
      </c>
      <c r="E758" s="7" t="str">
        <f t="shared" si="183"/>
        <v>Jan</v>
      </c>
      <c r="F758" s="9">
        <f t="shared" si="177"/>
        <v>1</v>
      </c>
      <c r="G758" s="7" t="str">
        <f t="shared" si="184"/>
        <v>Quarter 1</v>
      </c>
      <c r="H758" s="7" t="str">
        <f t="shared" si="185"/>
        <v>Q1</v>
      </c>
      <c r="I758" s="6" t="str">
        <f t="shared" si="186"/>
        <v>20141</v>
      </c>
      <c r="J758" s="7" t="str">
        <f t="shared" si="187"/>
        <v>Q1 2014</v>
      </c>
      <c r="K758" s="7" t="str">
        <f t="shared" si="178"/>
        <v>Jan 2014</v>
      </c>
      <c r="L758" s="10" t="str">
        <f t="shared" si="188"/>
        <v>January 2014</v>
      </c>
      <c r="M758" s="11" t="str">
        <f t="shared" si="189"/>
        <v>January</v>
      </c>
      <c r="N758" s="12" t="str">
        <f t="shared" si="190"/>
        <v>Jan</v>
      </c>
      <c r="O758" s="12" t="str">
        <f t="shared" si="179"/>
        <v>Quarter 1 2014</v>
      </c>
      <c r="P758" s="12" t="str">
        <f t="shared" si="191"/>
        <v>Qtr 1 2014</v>
      </c>
      <c r="Q758" s="12" t="str">
        <f t="shared" si="180"/>
        <v>201401</v>
      </c>
    </row>
    <row r="759" spans="1:17" x14ac:dyDescent="0.25">
      <c r="A759" s="6">
        <v>41666</v>
      </c>
      <c r="B759" s="7">
        <f t="shared" si="181"/>
        <v>2014</v>
      </c>
      <c r="C759" s="7">
        <f t="shared" si="176"/>
        <v>1</v>
      </c>
      <c r="D759" s="8" t="str">
        <f t="shared" si="182"/>
        <v>January</v>
      </c>
      <c r="E759" s="7" t="str">
        <f t="shared" si="183"/>
        <v>Jan</v>
      </c>
      <c r="F759" s="9">
        <f t="shared" si="177"/>
        <v>1</v>
      </c>
      <c r="G759" s="7" t="str">
        <f t="shared" si="184"/>
        <v>Quarter 1</v>
      </c>
      <c r="H759" s="7" t="str">
        <f t="shared" si="185"/>
        <v>Q1</v>
      </c>
      <c r="I759" s="6" t="str">
        <f t="shared" si="186"/>
        <v>20141</v>
      </c>
      <c r="J759" s="7" t="str">
        <f t="shared" si="187"/>
        <v>Q1 2014</v>
      </c>
      <c r="K759" s="7" t="str">
        <f t="shared" si="178"/>
        <v>Jan 2014</v>
      </c>
      <c r="L759" s="10" t="str">
        <f t="shared" si="188"/>
        <v>January 2014</v>
      </c>
      <c r="M759" s="11" t="str">
        <f t="shared" si="189"/>
        <v>January</v>
      </c>
      <c r="N759" s="12" t="str">
        <f t="shared" si="190"/>
        <v>Jan</v>
      </c>
      <c r="O759" s="12" t="str">
        <f t="shared" si="179"/>
        <v>Quarter 1 2014</v>
      </c>
      <c r="P759" s="12" t="str">
        <f t="shared" si="191"/>
        <v>Qtr 1 2014</v>
      </c>
      <c r="Q759" s="12" t="str">
        <f t="shared" si="180"/>
        <v>201401</v>
      </c>
    </row>
    <row r="760" spans="1:17" x14ac:dyDescent="0.25">
      <c r="A760" s="6">
        <v>41667</v>
      </c>
      <c r="B760" s="7">
        <f t="shared" si="181"/>
        <v>2014</v>
      </c>
      <c r="C760" s="7">
        <f t="shared" si="176"/>
        <v>1</v>
      </c>
      <c r="D760" s="8" t="str">
        <f t="shared" si="182"/>
        <v>January</v>
      </c>
      <c r="E760" s="7" t="str">
        <f t="shared" si="183"/>
        <v>Jan</v>
      </c>
      <c r="F760" s="9">
        <f t="shared" si="177"/>
        <v>1</v>
      </c>
      <c r="G760" s="7" t="str">
        <f t="shared" si="184"/>
        <v>Quarter 1</v>
      </c>
      <c r="H760" s="7" t="str">
        <f t="shared" si="185"/>
        <v>Q1</v>
      </c>
      <c r="I760" s="6" t="str">
        <f t="shared" si="186"/>
        <v>20141</v>
      </c>
      <c r="J760" s="7" t="str">
        <f t="shared" si="187"/>
        <v>Q1 2014</v>
      </c>
      <c r="K760" s="7" t="str">
        <f t="shared" si="178"/>
        <v>Jan 2014</v>
      </c>
      <c r="L760" s="10" t="str">
        <f t="shared" si="188"/>
        <v>January 2014</v>
      </c>
      <c r="M760" s="11" t="str">
        <f t="shared" si="189"/>
        <v>January</v>
      </c>
      <c r="N760" s="12" t="str">
        <f t="shared" si="190"/>
        <v>Jan</v>
      </c>
      <c r="O760" s="12" t="str">
        <f t="shared" si="179"/>
        <v>Quarter 1 2014</v>
      </c>
      <c r="P760" s="12" t="str">
        <f t="shared" si="191"/>
        <v>Qtr 1 2014</v>
      </c>
      <c r="Q760" s="12" t="str">
        <f t="shared" si="180"/>
        <v>201401</v>
      </c>
    </row>
    <row r="761" spans="1:17" x14ac:dyDescent="0.25">
      <c r="A761" s="6">
        <v>41668</v>
      </c>
      <c r="B761" s="7">
        <f t="shared" si="181"/>
        <v>2014</v>
      </c>
      <c r="C761" s="7">
        <f t="shared" si="176"/>
        <v>1</v>
      </c>
      <c r="D761" s="8" t="str">
        <f t="shared" si="182"/>
        <v>January</v>
      </c>
      <c r="E761" s="7" t="str">
        <f t="shared" si="183"/>
        <v>Jan</v>
      </c>
      <c r="F761" s="9">
        <f t="shared" si="177"/>
        <v>1</v>
      </c>
      <c r="G761" s="7" t="str">
        <f t="shared" si="184"/>
        <v>Quarter 1</v>
      </c>
      <c r="H761" s="7" t="str">
        <f t="shared" si="185"/>
        <v>Q1</v>
      </c>
      <c r="I761" s="6" t="str">
        <f t="shared" si="186"/>
        <v>20141</v>
      </c>
      <c r="J761" s="7" t="str">
        <f t="shared" si="187"/>
        <v>Q1 2014</v>
      </c>
      <c r="K761" s="7" t="str">
        <f t="shared" si="178"/>
        <v>Jan 2014</v>
      </c>
      <c r="L761" s="10" t="str">
        <f t="shared" si="188"/>
        <v>January 2014</v>
      </c>
      <c r="M761" s="11" t="str">
        <f t="shared" si="189"/>
        <v>January</v>
      </c>
      <c r="N761" s="12" t="str">
        <f t="shared" si="190"/>
        <v>Jan</v>
      </c>
      <c r="O761" s="12" t="str">
        <f t="shared" si="179"/>
        <v>Quarter 1 2014</v>
      </c>
      <c r="P761" s="12" t="str">
        <f t="shared" si="191"/>
        <v>Qtr 1 2014</v>
      </c>
      <c r="Q761" s="12" t="str">
        <f t="shared" si="180"/>
        <v>201401</v>
      </c>
    </row>
    <row r="762" spans="1:17" x14ac:dyDescent="0.25">
      <c r="A762" s="6">
        <v>41669</v>
      </c>
      <c r="B762" s="7">
        <f t="shared" si="181"/>
        <v>2014</v>
      </c>
      <c r="C762" s="7">
        <f t="shared" si="176"/>
        <v>1</v>
      </c>
      <c r="D762" s="8" t="str">
        <f t="shared" si="182"/>
        <v>January</v>
      </c>
      <c r="E762" s="7" t="str">
        <f t="shared" si="183"/>
        <v>Jan</v>
      </c>
      <c r="F762" s="9">
        <f t="shared" si="177"/>
        <v>1</v>
      </c>
      <c r="G762" s="7" t="str">
        <f t="shared" si="184"/>
        <v>Quarter 1</v>
      </c>
      <c r="H762" s="7" t="str">
        <f t="shared" si="185"/>
        <v>Q1</v>
      </c>
      <c r="I762" s="6" t="str">
        <f t="shared" si="186"/>
        <v>20141</v>
      </c>
      <c r="J762" s="7" t="str">
        <f t="shared" si="187"/>
        <v>Q1 2014</v>
      </c>
      <c r="K762" s="7" t="str">
        <f t="shared" si="178"/>
        <v>Jan 2014</v>
      </c>
      <c r="L762" s="10" t="str">
        <f t="shared" si="188"/>
        <v>January 2014</v>
      </c>
      <c r="M762" s="11" t="str">
        <f t="shared" si="189"/>
        <v>January</v>
      </c>
      <c r="N762" s="12" t="str">
        <f t="shared" si="190"/>
        <v>Jan</v>
      </c>
      <c r="O762" s="12" t="str">
        <f t="shared" si="179"/>
        <v>Quarter 1 2014</v>
      </c>
      <c r="P762" s="12" t="str">
        <f t="shared" si="191"/>
        <v>Qtr 1 2014</v>
      </c>
      <c r="Q762" s="12" t="str">
        <f t="shared" si="180"/>
        <v>201401</v>
      </c>
    </row>
    <row r="763" spans="1:17" x14ac:dyDescent="0.25">
      <c r="A763" s="6">
        <v>41670</v>
      </c>
      <c r="B763" s="7">
        <f t="shared" si="181"/>
        <v>2014</v>
      </c>
      <c r="C763" s="7">
        <f t="shared" si="176"/>
        <v>1</v>
      </c>
      <c r="D763" s="8" t="str">
        <f t="shared" si="182"/>
        <v>January</v>
      </c>
      <c r="E763" s="7" t="str">
        <f t="shared" si="183"/>
        <v>Jan</v>
      </c>
      <c r="F763" s="9">
        <f t="shared" si="177"/>
        <v>1</v>
      </c>
      <c r="G763" s="7" t="str">
        <f t="shared" si="184"/>
        <v>Quarter 1</v>
      </c>
      <c r="H763" s="7" t="str">
        <f t="shared" si="185"/>
        <v>Q1</v>
      </c>
      <c r="I763" s="6" t="str">
        <f t="shared" si="186"/>
        <v>20141</v>
      </c>
      <c r="J763" s="7" t="str">
        <f t="shared" si="187"/>
        <v>Q1 2014</v>
      </c>
      <c r="K763" s="7" t="str">
        <f t="shared" si="178"/>
        <v>Jan 2014</v>
      </c>
      <c r="L763" s="10" t="str">
        <f t="shared" si="188"/>
        <v>January 2014</v>
      </c>
      <c r="M763" s="11" t="str">
        <f t="shared" si="189"/>
        <v>January</v>
      </c>
      <c r="N763" s="12" t="str">
        <f t="shared" si="190"/>
        <v>Jan</v>
      </c>
      <c r="O763" s="12" t="str">
        <f t="shared" si="179"/>
        <v>Quarter 1 2014</v>
      </c>
      <c r="P763" s="12" t="str">
        <f t="shared" si="191"/>
        <v>Qtr 1 2014</v>
      </c>
      <c r="Q763" s="12" t="str">
        <f t="shared" si="180"/>
        <v>201401</v>
      </c>
    </row>
    <row r="764" spans="1:17" x14ac:dyDescent="0.25">
      <c r="A764" s="6">
        <v>41671</v>
      </c>
      <c r="B764" s="7">
        <f t="shared" si="181"/>
        <v>2014</v>
      </c>
      <c r="C764" s="7">
        <f t="shared" si="176"/>
        <v>2</v>
      </c>
      <c r="D764" s="8" t="str">
        <f t="shared" si="182"/>
        <v>February</v>
      </c>
      <c r="E764" s="7" t="str">
        <f t="shared" si="183"/>
        <v>Feb</v>
      </c>
      <c r="F764" s="9">
        <f t="shared" si="177"/>
        <v>1</v>
      </c>
      <c r="G764" s="7" t="str">
        <f t="shared" si="184"/>
        <v>Quarter 1</v>
      </c>
      <c r="H764" s="7" t="str">
        <f t="shared" si="185"/>
        <v>Q1</v>
      </c>
      <c r="I764" s="6" t="str">
        <f t="shared" si="186"/>
        <v>20141</v>
      </c>
      <c r="J764" s="7" t="str">
        <f t="shared" si="187"/>
        <v>Q1 2014</v>
      </c>
      <c r="K764" s="7" t="str">
        <f t="shared" si="178"/>
        <v>Feb 2014</v>
      </c>
      <c r="L764" s="10" t="str">
        <f t="shared" si="188"/>
        <v>February 2014</v>
      </c>
      <c r="M764" s="11" t="str">
        <f t="shared" si="189"/>
        <v>February</v>
      </c>
      <c r="N764" s="12" t="str">
        <f t="shared" si="190"/>
        <v>Feb</v>
      </c>
      <c r="O764" s="12" t="str">
        <f t="shared" si="179"/>
        <v>Quarter 1 2014</v>
      </c>
      <c r="P764" s="12" t="str">
        <f t="shared" si="191"/>
        <v>Qtr 1 2014</v>
      </c>
      <c r="Q764" s="12" t="str">
        <f t="shared" si="180"/>
        <v>201402</v>
      </c>
    </row>
    <row r="765" spans="1:17" x14ac:dyDescent="0.25">
      <c r="A765" s="6">
        <v>41672</v>
      </c>
      <c r="B765" s="7">
        <f t="shared" si="181"/>
        <v>2014</v>
      </c>
      <c r="C765" s="7">
        <f t="shared" si="176"/>
        <v>2</v>
      </c>
      <c r="D765" s="8" t="str">
        <f t="shared" si="182"/>
        <v>February</v>
      </c>
      <c r="E765" s="7" t="str">
        <f t="shared" si="183"/>
        <v>Feb</v>
      </c>
      <c r="F765" s="9">
        <f t="shared" si="177"/>
        <v>1</v>
      </c>
      <c r="G765" s="7" t="str">
        <f t="shared" si="184"/>
        <v>Quarter 1</v>
      </c>
      <c r="H765" s="7" t="str">
        <f t="shared" si="185"/>
        <v>Q1</v>
      </c>
      <c r="I765" s="6" t="str">
        <f t="shared" si="186"/>
        <v>20141</v>
      </c>
      <c r="J765" s="7" t="str">
        <f t="shared" si="187"/>
        <v>Q1 2014</v>
      </c>
      <c r="K765" s="7" t="str">
        <f t="shared" si="178"/>
        <v>Feb 2014</v>
      </c>
      <c r="L765" s="10" t="str">
        <f t="shared" si="188"/>
        <v>February 2014</v>
      </c>
      <c r="M765" s="11" t="str">
        <f t="shared" si="189"/>
        <v>February</v>
      </c>
      <c r="N765" s="12" t="str">
        <f t="shared" si="190"/>
        <v>Feb</v>
      </c>
      <c r="O765" s="12" t="str">
        <f t="shared" si="179"/>
        <v>Quarter 1 2014</v>
      </c>
      <c r="P765" s="12" t="str">
        <f t="shared" si="191"/>
        <v>Qtr 1 2014</v>
      </c>
      <c r="Q765" s="12" t="str">
        <f t="shared" si="180"/>
        <v>201402</v>
      </c>
    </row>
    <row r="766" spans="1:17" x14ac:dyDescent="0.25">
      <c r="A766" s="6">
        <v>41673</v>
      </c>
      <c r="B766" s="7">
        <f t="shared" si="181"/>
        <v>2014</v>
      </c>
      <c r="C766" s="7">
        <f t="shared" si="176"/>
        <v>2</v>
      </c>
      <c r="D766" s="8" t="str">
        <f t="shared" si="182"/>
        <v>February</v>
      </c>
      <c r="E766" s="7" t="str">
        <f t="shared" si="183"/>
        <v>Feb</v>
      </c>
      <c r="F766" s="9">
        <f t="shared" si="177"/>
        <v>1</v>
      </c>
      <c r="G766" s="7" t="str">
        <f t="shared" si="184"/>
        <v>Quarter 1</v>
      </c>
      <c r="H766" s="7" t="str">
        <f t="shared" si="185"/>
        <v>Q1</v>
      </c>
      <c r="I766" s="6" t="str">
        <f t="shared" si="186"/>
        <v>20141</v>
      </c>
      <c r="J766" s="7" t="str">
        <f t="shared" si="187"/>
        <v>Q1 2014</v>
      </c>
      <c r="K766" s="7" t="str">
        <f t="shared" si="178"/>
        <v>Feb 2014</v>
      </c>
      <c r="L766" s="10" t="str">
        <f t="shared" si="188"/>
        <v>February 2014</v>
      </c>
      <c r="M766" s="11" t="str">
        <f t="shared" si="189"/>
        <v>February</v>
      </c>
      <c r="N766" s="12" t="str">
        <f t="shared" si="190"/>
        <v>Feb</v>
      </c>
      <c r="O766" s="12" t="str">
        <f t="shared" si="179"/>
        <v>Quarter 1 2014</v>
      </c>
      <c r="P766" s="12" t="str">
        <f t="shared" si="191"/>
        <v>Qtr 1 2014</v>
      </c>
      <c r="Q766" s="12" t="str">
        <f t="shared" si="180"/>
        <v>201402</v>
      </c>
    </row>
    <row r="767" spans="1:17" x14ac:dyDescent="0.25">
      <c r="A767" s="6">
        <v>41674</v>
      </c>
      <c r="B767" s="7">
        <f t="shared" si="181"/>
        <v>2014</v>
      </c>
      <c r="C767" s="7">
        <f t="shared" si="176"/>
        <v>2</v>
      </c>
      <c r="D767" s="8" t="str">
        <f t="shared" si="182"/>
        <v>February</v>
      </c>
      <c r="E767" s="7" t="str">
        <f t="shared" si="183"/>
        <v>Feb</v>
      </c>
      <c r="F767" s="9">
        <f t="shared" si="177"/>
        <v>1</v>
      </c>
      <c r="G767" s="7" t="str">
        <f t="shared" si="184"/>
        <v>Quarter 1</v>
      </c>
      <c r="H767" s="7" t="str">
        <f t="shared" si="185"/>
        <v>Q1</v>
      </c>
      <c r="I767" s="6" t="str">
        <f t="shared" si="186"/>
        <v>20141</v>
      </c>
      <c r="J767" s="7" t="str">
        <f t="shared" si="187"/>
        <v>Q1 2014</v>
      </c>
      <c r="K767" s="7" t="str">
        <f t="shared" si="178"/>
        <v>Feb 2014</v>
      </c>
      <c r="L767" s="10" t="str">
        <f t="shared" si="188"/>
        <v>February 2014</v>
      </c>
      <c r="M767" s="11" t="str">
        <f t="shared" si="189"/>
        <v>February</v>
      </c>
      <c r="N767" s="12" t="str">
        <f t="shared" si="190"/>
        <v>Feb</v>
      </c>
      <c r="O767" s="12" t="str">
        <f t="shared" si="179"/>
        <v>Quarter 1 2014</v>
      </c>
      <c r="P767" s="12" t="str">
        <f t="shared" si="191"/>
        <v>Qtr 1 2014</v>
      </c>
      <c r="Q767" s="12" t="str">
        <f t="shared" si="180"/>
        <v>201402</v>
      </c>
    </row>
    <row r="768" spans="1:17" x14ac:dyDescent="0.25">
      <c r="A768" s="6">
        <v>41675</v>
      </c>
      <c r="B768" s="7">
        <f t="shared" si="181"/>
        <v>2014</v>
      </c>
      <c r="C768" s="7">
        <f t="shared" si="176"/>
        <v>2</v>
      </c>
      <c r="D768" s="8" t="str">
        <f t="shared" si="182"/>
        <v>February</v>
      </c>
      <c r="E768" s="7" t="str">
        <f t="shared" si="183"/>
        <v>Feb</v>
      </c>
      <c r="F768" s="9">
        <f t="shared" si="177"/>
        <v>1</v>
      </c>
      <c r="G768" s="7" t="str">
        <f t="shared" si="184"/>
        <v>Quarter 1</v>
      </c>
      <c r="H768" s="7" t="str">
        <f t="shared" si="185"/>
        <v>Q1</v>
      </c>
      <c r="I768" s="6" t="str">
        <f t="shared" si="186"/>
        <v>20141</v>
      </c>
      <c r="J768" s="7" t="str">
        <f t="shared" si="187"/>
        <v>Q1 2014</v>
      </c>
      <c r="K768" s="7" t="str">
        <f t="shared" si="178"/>
        <v>Feb 2014</v>
      </c>
      <c r="L768" s="10" t="str">
        <f t="shared" si="188"/>
        <v>February 2014</v>
      </c>
      <c r="M768" s="11" t="str">
        <f t="shared" si="189"/>
        <v>February</v>
      </c>
      <c r="N768" s="12" t="str">
        <f t="shared" si="190"/>
        <v>Feb</v>
      </c>
      <c r="O768" s="12" t="str">
        <f t="shared" si="179"/>
        <v>Quarter 1 2014</v>
      </c>
      <c r="P768" s="12" t="str">
        <f t="shared" si="191"/>
        <v>Qtr 1 2014</v>
      </c>
      <c r="Q768" s="12" t="str">
        <f t="shared" si="180"/>
        <v>201402</v>
      </c>
    </row>
    <row r="769" spans="1:17" x14ac:dyDescent="0.25">
      <c r="A769" s="6">
        <v>41676</v>
      </c>
      <c r="B769" s="7">
        <f t="shared" si="181"/>
        <v>2014</v>
      </c>
      <c r="C769" s="7">
        <f t="shared" si="176"/>
        <v>2</v>
      </c>
      <c r="D769" s="8" t="str">
        <f t="shared" si="182"/>
        <v>February</v>
      </c>
      <c r="E769" s="7" t="str">
        <f t="shared" si="183"/>
        <v>Feb</v>
      </c>
      <c r="F769" s="9">
        <f t="shared" si="177"/>
        <v>1</v>
      </c>
      <c r="G769" s="7" t="str">
        <f t="shared" si="184"/>
        <v>Quarter 1</v>
      </c>
      <c r="H769" s="7" t="str">
        <f t="shared" si="185"/>
        <v>Q1</v>
      </c>
      <c r="I769" s="6" t="str">
        <f t="shared" si="186"/>
        <v>20141</v>
      </c>
      <c r="J769" s="7" t="str">
        <f t="shared" si="187"/>
        <v>Q1 2014</v>
      </c>
      <c r="K769" s="7" t="str">
        <f t="shared" si="178"/>
        <v>Feb 2014</v>
      </c>
      <c r="L769" s="10" t="str">
        <f t="shared" si="188"/>
        <v>February 2014</v>
      </c>
      <c r="M769" s="11" t="str">
        <f t="shared" si="189"/>
        <v>February</v>
      </c>
      <c r="N769" s="12" t="str">
        <f t="shared" si="190"/>
        <v>Feb</v>
      </c>
      <c r="O769" s="12" t="str">
        <f t="shared" si="179"/>
        <v>Quarter 1 2014</v>
      </c>
      <c r="P769" s="12" t="str">
        <f t="shared" si="191"/>
        <v>Qtr 1 2014</v>
      </c>
      <c r="Q769" s="12" t="str">
        <f t="shared" si="180"/>
        <v>201402</v>
      </c>
    </row>
    <row r="770" spans="1:17" x14ac:dyDescent="0.25">
      <c r="A770" s="6">
        <v>41677</v>
      </c>
      <c r="B770" s="7">
        <f t="shared" si="181"/>
        <v>2014</v>
      </c>
      <c r="C770" s="7">
        <f t="shared" ref="C770:C833" si="192">MONTH(A770)</f>
        <v>2</v>
      </c>
      <c r="D770" s="8" t="str">
        <f t="shared" si="182"/>
        <v>February</v>
      </c>
      <c r="E770" s="7" t="str">
        <f t="shared" si="183"/>
        <v>Feb</v>
      </c>
      <c r="F770" s="9">
        <f t="shared" ref="F770:F833" si="193">ROUNDUP(MONTH(A770)/3,0)</f>
        <v>1</v>
      </c>
      <c r="G770" s="7" t="str">
        <f t="shared" si="184"/>
        <v>Quarter 1</v>
      </c>
      <c r="H770" s="7" t="str">
        <f t="shared" si="185"/>
        <v>Q1</v>
      </c>
      <c r="I770" s="6" t="str">
        <f t="shared" si="186"/>
        <v>20141</v>
      </c>
      <c r="J770" s="7" t="str">
        <f t="shared" si="187"/>
        <v>Q1 2014</v>
      </c>
      <c r="K770" s="7" t="str">
        <f t="shared" ref="K770:K833" si="194">TEXT(A770,"mmm") &amp; " " &amp; YEAR(A770)</f>
        <v>Feb 2014</v>
      </c>
      <c r="L770" s="10" t="str">
        <f t="shared" si="188"/>
        <v>February 2014</v>
      </c>
      <c r="M770" s="11" t="str">
        <f t="shared" si="189"/>
        <v>February</v>
      </c>
      <c r="N770" s="12" t="str">
        <f t="shared" si="190"/>
        <v>Feb</v>
      </c>
      <c r="O770" s="12" t="str">
        <f t="shared" ref="O770:O833" si="195">"Quarter " &amp; ROUNDUP(MONTH(A770)/3,0)&amp; " " &amp; YEAR(A770)</f>
        <v>Quarter 1 2014</v>
      </c>
      <c r="P770" s="12" t="str">
        <f t="shared" si="191"/>
        <v>Qtr 1 2014</v>
      </c>
      <c r="Q770" s="12" t="str">
        <f t="shared" ref="Q770:Q833" si="196">YEAR(A770)&amp; RIGHT("0" &amp; MONTH(A770),2)</f>
        <v>201402</v>
      </c>
    </row>
    <row r="771" spans="1:17" x14ac:dyDescent="0.25">
      <c r="A771" s="6">
        <v>41678</v>
      </c>
      <c r="B771" s="7">
        <f t="shared" ref="B771:B834" si="197">YEAR(A771)</f>
        <v>2014</v>
      </c>
      <c r="C771" s="7">
        <f t="shared" si="192"/>
        <v>2</v>
      </c>
      <c r="D771" s="8" t="str">
        <f t="shared" ref="D771:D834" si="198">TEXT(A771,"mmmm")</f>
        <v>February</v>
      </c>
      <c r="E771" s="7" t="str">
        <f t="shared" ref="E771:E834" si="199">TEXT(A771,"mmm")</f>
        <v>Feb</v>
      </c>
      <c r="F771" s="9">
        <f t="shared" si="193"/>
        <v>1</v>
      </c>
      <c r="G771" s="7" t="str">
        <f t="shared" ref="G771:G834" si="200">"Quarter " &amp; ROUNDUP(MONTH(A771)/3,0)</f>
        <v>Quarter 1</v>
      </c>
      <c r="H771" s="7" t="str">
        <f t="shared" ref="H771:H834" si="201">"Q" &amp; ROUNDUP(MONTH(A771)/3,0)</f>
        <v>Q1</v>
      </c>
      <c r="I771" s="6" t="str">
        <f t="shared" ref="I771:I834" si="202">YEAR(A771) &amp; ROUNDUP(MONTH(A771)/3,0)</f>
        <v>20141</v>
      </c>
      <c r="J771" s="7" t="str">
        <f t="shared" ref="J771:J834" si="203">"Q" &amp; ROUNDUP(MONTH(A771)/3,0) &amp; " " &amp; YEAR(A771)</f>
        <v>Q1 2014</v>
      </c>
      <c r="K771" s="7" t="str">
        <f t="shared" si="194"/>
        <v>Feb 2014</v>
      </c>
      <c r="L771" s="10" t="str">
        <f t="shared" ref="L771:L834" si="204">TEXT(A771,"Mmmm") &amp; " " &amp; YEAR(A771)</f>
        <v>February 2014</v>
      </c>
      <c r="M771" s="11" t="str">
        <f t="shared" ref="M771:M834" si="205">TEXT(A771,"Mmmm")</f>
        <v>February</v>
      </c>
      <c r="N771" s="12" t="str">
        <f t="shared" ref="N771:N834" si="206">TEXT(A771,"mmm")</f>
        <v>Feb</v>
      </c>
      <c r="O771" s="12" t="str">
        <f t="shared" si="195"/>
        <v>Quarter 1 2014</v>
      </c>
      <c r="P771" s="12" t="str">
        <f t="shared" ref="P771:P834" si="207">"Qtr " &amp; ROUNDUP(MONTH(A771)/3,0)&amp; " " &amp; YEAR(A771)</f>
        <v>Qtr 1 2014</v>
      </c>
      <c r="Q771" s="12" t="str">
        <f t="shared" si="196"/>
        <v>201402</v>
      </c>
    </row>
    <row r="772" spans="1:17" x14ac:dyDescent="0.25">
      <c r="A772" s="6">
        <v>41679</v>
      </c>
      <c r="B772" s="7">
        <f t="shared" si="197"/>
        <v>2014</v>
      </c>
      <c r="C772" s="7">
        <f t="shared" si="192"/>
        <v>2</v>
      </c>
      <c r="D772" s="8" t="str">
        <f t="shared" si="198"/>
        <v>February</v>
      </c>
      <c r="E772" s="7" t="str">
        <f t="shared" si="199"/>
        <v>Feb</v>
      </c>
      <c r="F772" s="9">
        <f t="shared" si="193"/>
        <v>1</v>
      </c>
      <c r="G772" s="7" t="str">
        <f t="shared" si="200"/>
        <v>Quarter 1</v>
      </c>
      <c r="H772" s="7" t="str">
        <f t="shared" si="201"/>
        <v>Q1</v>
      </c>
      <c r="I772" s="6" t="str">
        <f t="shared" si="202"/>
        <v>20141</v>
      </c>
      <c r="J772" s="7" t="str">
        <f t="shared" si="203"/>
        <v>Q1 2014</v>
      </c>
      <c r="K772" s="7" t="str">
        <f t="shared" si="194"/>
        <v>Feb 2014</v>
      </c>
      <c r="L772" s="10" t="str">
        <f t="shared" si="204"/>
        <v>February 2014</v>
      </c>
      <c r="M772" s="11" t="str">
        <f t="shared" si="205"/>
        <v>February</v>
      </c>
      <c r="N772" s="12" t="str">
        <f t="shared" si="206"/>
        <v>Feb</v>
      </c>
      <c r="O772" s="12" t="str">
        <f t="shared" si="195"/>
        <v>Quarter 1 2014</v>
      </c>
      <c r="P772" s="12" t="str">
        <f t="shared" si="207"/>
        <v>Qtr 1 2014</v>
      </c>
      <c r="Q772" s="12" t="str">
        <f t="shared" si="196"/>
        <v>201402</v>
      </c>
    </row>
    <row r="773" spans="1:17" x14ac:dyDescent="0.25">
      <c r="A773" s="6">
        <v>41680</v>
      </c>
      <c r="B773" s="7">
        <f t="shared" si="197"/>
        <v>2014</v>
      </c>
      <c r="C773" s="7">
        <f t="shared" si="192"/>
        <v>2</v>
      </c>
      <c r="D773" s="8" t="str">
        <f t="shared" si="198"/>
        <v>February</v>
      </c>
      <c r="E773" s="7" t="str">
        <f t="shared" si="199"/>
        <v>Feb</v>
      </c>
      <c r="F773" s="9">
        <f t="shared" si="193"/>
        <v>1</v>
      </c>
      <c r="G773" s="7" t="str">
        <f t="shared" si="200"/>
        <v>Quarter 1</v>
      </c>
      <c r="H773" s="7" t="str">
        <f t="shared" si="201"/>
        <v>Q1</v>
      </c>
      <c r="I773" s="6" t="str">
        <f t="shared" si="202"/>
        <v>20141</v>
      </c>
      <c r="J773" s="7" t="str">
        <f t="shared" si="203"/>
        <v>Q1 2014</v>
      </c>
      <c r="K773" s="7" t="str">
        <f t="shared" si="194"/>
        <v>Feb 2014</v>
      </c>
      <c r="L773" s="10" t="str">
        <f t="shared" si="204"/>
        <v>February 2014</v>
      </c>
      <c r="M773" s="11" t="str">
        <f t="shared" si="205"/>
        <v>February</v>
      </c>
      <c r="N773" s="12" t="str">
        <f t="shared" si="206"/>
        <v>Feb</v>
      </c>
      <c r="O773" s="12" t="str">
        <f t="shared" si="195"/>
        <v>Quarter 1 2014</v>
      </c>
      <c r="P773" s="12" t="str">
        <f t="shared" si="207"/>
        <v>Qtr 1 2014</v>
      </c>
      <c r="Q773" s="12" t="str">
        <f t="shared" si="196"/>
        <v>201402</v>
      </c>
    </row>
    <row r="774" spans="1:17" x14ac:dyDescent="0.25">
      <c r="A774" s="6">
        <v>41681</v>
      </c>
      <c r="B774" s="7">
        <f t="shared" si="197"/>
        <v>2014</v>
      </c>
      <c r="C774" s="7">
        <f t="shared" si="192"/>
        <v>2</v>
      </c>
      <c r="D774" s="8" t="str">
        <f t="shared" si="198"/>
        <v>February</v>
      </c>
      <c r="E774" s="7" t="str">
        <f t="shared" si="199"/>
        <v>Feb</v>
      </c>
      <c r="F774" s="9">
        <f t="shared" si="193"/>
        <v>1</v>
      </c>
      <c r="G774" s="7" t="str">
        <f t="shared" si="200"/>
        <v>Quarter 1</v>
      </c>
      <c r="H774" s="7" t="str">
        <f t="shared" si="201"/>
        <v>Q1</v>
      </c>
      <c r="I774" s="6" t="str">
        <f t="shared" si="202"/>
        <v>20141</v>
      </c>
      <c r="J774" s="7" t="str">
        <f t="shared" si="203"/>
        <v>Q1 2014</v>
      </c>
      <c r="K774" s="7" t="str">
        <f t="shared" si="194"/>
        <v>Feb 2014</v>
      </c>
      <c r="L774" s="10" t="str">
        <f t="shared" si="204"/>
        <v>February 2014</v>
      </c>
      <c r="M774" s="11" t="str">
        <f t="shared" si="205"/>
        <v>February</v>
      </c>
      <c r="N774" s="12" t="str">
        <f t="shared" si="206"/>
        <v>Feb</v>
      </c>
      <c r="O774" s="12" t="str">
        <f t="shared" si="195"/>
        <v>Quarter 1 2014</v>
      </c>
      <c r="P774" s="12" t="str">
        <f t="shared" si="207"/>
        <v>Qtr 1 2014</v>
      </c>
      <c r="Q774" s="12" t="str">
        <f t="shared" si="196"/>
        <v>201402</v>
      </c>
    </row>
    <row r="775" spans="1:17" x14ac:dyDescent="0.25">
      <c r="A775" s="6">
        <v>41682</v>
      </c>
      <c r="B775" s="7">
        <f t="shared" si="197"/>
        <v>2014</v>
      </c>
      <c r="C775" s="7">
        <f t="shared" si="192"/>
        <v>2</v>
      </c>
      <c r="D775" s="8" t="str">
        <f t="shared" si="198"/>
        <v>February</v>
      </c>
      <c r="E775" s="7" t="str">
        <f t="shared" si="199"/>
        <v>Feb</v>
      </c>
      <c r="F775" s="9">
        <f t="shared" si="193"/>
        <v>1</v>
      </c>
      <c r="G775" s="7" t="str">
        <f t="shared" si="200"/>
        <v>Quarter 1</v>
      </c>
      <c r="H775" s="7" t="str">
        <f t="shared" si="201"/>
        <v>Q1</v>
      </c>
      <c r="I775" s="6" t="str">
        <f t="shared" si="202"/>
        <v>20141</v>
      </c>
      <c r="J775" s="7" t="str">
        <f t="shared" si="203"/>
        <v>Q1 2014</v>
      </c>
      <c r="K775" s="7" t="str">
        <f t="shared" si="194"/>
        <v>Feb 2014</v>
      </c>
      <c r="L775" s="10" t="str">
        <f t="shared" si="204"/>
        <v>February 2014</v>
      </c>
      <c r="M775" s="11" t="str">
        <f t="shared" si="205"/>
        <v>February</v>
      </c>
      <c r="N775" s="12" t="str">
        <f t="shared" si="206"/>
        <v>Feb</v>
      </c>
      <c r="O775" s="12" t="str">
        <f t="shared" si="195"/>
        <v>Quarter 1 2014</v>
      </c>
      <c r="P775" s="12" t="str">
        <f t="shared" si="207"/>
        <v>Qtr 1 2014</v>
      </c>
      <c r="Q775" s="12" t="str">
        <f t="shared" si="196"/>
        <v>201402</v>
      </c>
    </row>
    <row r="776" spans="1:17" x14ac:dyDescent="0.25">
      <c r="A776" s="6">
        <v>41683</v>
      </c>
      <c r="B776" s="7">
        <f t="shared" si="197"/>
        <v>2014</v>
      </c>
      <c r="C776" s="7">
        <f t="shared" si="192"/>
        <v>2</v>
      </c>
      <c r="D776" s="8" t="str">
        <f t="shared" si="198"/>
        <v>February</v>
      </c>
      <c r="E776" s="7" t="str">
        <f t="shared" si="199"/>
        <v>Feb</v>
      </c>
      <c r="F776" s="9">
        <f t="shared" si="193"/>
        <v>1</v>
      </c>
      <c r="G776" s="7" t="str">
        <f t="shared" si="200"/>
        <v>Quarter 1</v>
      </c>
      <c r="H776" s="7" t="str">
        <f t="shared" si="201"/>
        <v>Q1</v>
      </c>
      <c r="I776" s="6" t="str">
        <f t="shared" si="202"/>
        <v>20141</v>
      </c>
      <c r="J776" s="7" t="str">
        <f t="shared" si="203"/>
        <v>Q1 2014</v>
      </c>
      <c r="K776" s="7" t="str">
        <f t="shared" si="194"/>
        <v>Feb 2014</v>
      </c>
      <c r="L776" s="10" t="str">
        <f t="shared" si="204"/>
        <v>February 2014</v>
      </c>
      <c r="M776" s="11" t="str">
        <f t="shared" si="205"/>
        <v>February</v>
      </c>
      <c r="N776" s="12" t="str">
        <f t="shared" si="206"/>
        <v>Feb</v>
      </c>
      <c r="O776" s="12" t="str">
        <f t="shared" si="195"/>
        <v>Quarter 1 2014</v>
      </c>
      <c r="P776" s="12" t="str">
        <f t="shared" si="207"/>
        <v>Qtr 1 2014</v>
      </c>
      <c r="Q776" s="12" t="str">
        <f t="shared" si="196"/>
        <v>201402</v>
      </c>
    </row>
    <row r="777" spans="1:17" x14ac:dyDescent="0.25">
      <c r="A777" s="6">
        <v>41684</v>
      </c>
      <c r="B777" s="7">
        <f t="shared" si="197"/>
        <v>2014</v>
      </c>
      <c r="C777" s="7">
        <f t="shared" si="192"/>
        <v>2</v>
      </c>
      <c r="D777" s="8" t="str">
        <f t="shared" si="198"/>
        <v>February</v>
      </c>
      <c r="E777" s="7" t="str">
        <f t="shared" si="199"/>
        <v>Feb</v>
      </c>
      <c r="F777" s="9">
        <f t="shared" si="193"/>
        <v>1</v>
      </c>
      <c r="G777" s="7" t="str">
        <f t="shared" si="200"/>
        <v>Quarter 1</v>
      </c>
      <c r="H777" s="7" t="str">
        <f t="shared" si="201"/>
        <v>Q1</v>
      </c>
      <c r="I777" s="6" t="str">
        <f t="shared" si="202"/>
        <v>20141</v>
      </c>
      <c r="J777" s="7" t="str">
        <f t="shared" si="203"/>
        <v>Q1 2014</v>
      </c>
      <c r="K777" s="7" t="str">
        <f t="shared" si="194"/>
        <v>Feb 2014</v>
      </c>
      <c r="L777" s="10" t="str">
        <f t="shared" si="204"/>
        <v>February 2014</v>
      </c>
      <c r="M777" s="11" t="str">
        <f t="shared" si="205"/>
        <v>February</v>
      </c>
      <c r="N777" s="12" t="str">
        <f t="shared" si="206"/>
        <v>Feb</v>
      </c>
      <c r="O777" s="12" t="str">
        <f t="shared" si="195"/>
        <v>Quarter 1 2014</v>
      </c>
      <c r="P777" s="12" t="str">
        <f t="shared" si="207"/>
        <v>Qtr 1 2014</v>
      </c>
      <c r="Q777" s="12" t="str">
        <f t="shared" si="196"/>
        <v>201402</v>
      </c>
    </row>
    <row r="778" spans="1:17" x14ac:dyDescent="0.25">
      <c r="A778" s="6">
        <v>41685</v>
      </c>
      <c r="B778" s="7">
        <f t="shared" si="197"/>
        <v>2014</v>
      </c>
      <c r="C778" s="7">
        <f t="shared" si="192"/>
        <v>2</v>
      </c>
      <c r="D778" s="8" t="str">
        <f t="shared" si="198"/>
        <v>February</v>
      </c>
      <c r="E778" s="7" t="str">
        <f t="shared" si="199"/>
        <v>Feb</v>
      </c>
      <c r="F778" s="9">
        <f t="shared" si="193"/>
        <v>1</v>
      </c>
      <c r="G778" s="7" t="str">
        <f t="shared" si="200"/>
        <v>Quarter 1</v>
      </c>
      <c r="H778" s="7" t="str">
        <f t="shared" si="201"/>
        <v>Q1</v>
      </c>
      <c r="I778" s="6" t="str">
        <f t="shared" si="202"/>
        <v>20141</v>
      </c>
      <c r="J778" s="7" t="str">
        <f t="shared" si="203"/>
        <v>Q1 2014</v>
      </c>
      <c r="K778" s="7" t="str">
        <f t="shared" si="194"/>
        <v>Feb 2014</v>
      </c>
      <c r="L778" s="10" t="str">
        <f t="shared" si="204"/>
        <v>February 2014</v>
      </c>
      <c r="M778" s="11" t="str">
        <f t="shared" si="205"/>
        <v>February</v>
      </c>
      <c r="N778" s="12" t="str">
        <f t="shared" si="206"/>
        <v>Feb</v>
      </c>
      <c r="O778" s="12" t="str">
        <f t="shared" si="195"/>
        <v>Quarter 1 2014</v>
      </c>
      <c r="P778" s="12" t="str">
        <f t="shared" si="207"/>
        <v>Qtr 1 2014</v>
      </c>
      <c r="Q778" s="12" t="str">
        <f t="shared" si="196"/>
        <v>201402</v>
      </c>
    </row>
    <row r="779" spans="1:17" x14ac:dyDescent="0.25">
      <c r="A779" s="6">
        <v>41686</v>
      </c>
      <c r="B779" s="7">
        <f t="shared" si="197"/>
        <v>2014</v>
      </c>
      <c r="C779" s="7">
        <f t="shared" si="192"/>
        <v>2</v>
      </c>
      <c r="D779" s="8" t="str">
        <f t="shared" si="198"/>
        <v>February</v>
      </c>
      <c r="E779" s="7" t="str">
        <f t="shared" si="199"/>
        <v>Feb</v>
      </c>
      <c r="F779" s="9">
        <f t="shared" si="193"/>
        <v>1</v>
      </c>
      <c r="G779" s="7" t="str">
        <f t="shared" si="200"/>
        <v>Quarter 1</v>
      </c>
      <c r="H779" s="7" t="str">
        <f t="shared" si="201"/>
        <v>Q1</v>
      </c>
      <c r="I779" s="6" t="str">
        <f t="shared" si="202"/>
        <v>20141</v>
      </c>
      <c r="J779" s="7" t="str">
        <f t="shared" si="203"/>
        <v>Q1 2014</v>
      </c>
      <c r="K779" s="7" t="str">
        <f t="shared" si="194"/>
        <v>Feb 2014</v>
      </c>
      <c r="L779" s="10" t="str">
        <f t="shared" si="204"/>
        <v>February 2014</v>
      </c>
      <c r="M779" s="11" t="str">
        <f t="shared" si="205"/>
        <v>February</v>
      </c>
      <c r="N779" s="12" t="str">
        <f t="shared" si="206"/>
        <v>Feb</v>
      </c>
      <c r="O779" s="12" t="str">
        <f t="shared" si="195"/>
        <v>Quarter 1 2014</v>
      </c>
      <c r="P779" s="12" t="str">
        <f t="shared" si="207"/>
        <v>Qtr 1 2014</v>
      </c>
      <c r="Q779" s="12" t="str">
        <f t="shared" si="196"/>
        <v>201402</v>
      </c>
    </row>
    <row r="780" spans="1:17" x14ac:dyDescent="0.25">
      <c r="A780" s="6">
        <v>41687</v>
      </c>
      <c r="B780" s="7">
        <f t="shared" si="197"/>
        <v>2014</v>
      </c>
      <c r="C780" s="7">
        <f t="shared" si="192"/>
        <v>2</v>
      </c>
      <c r="D780" s="8" t="str">
        <f t="shared" si="198"/>
        <v>February</v>
      </c>
      <c r="E780" s="7" t="str">
        <f t="shared" si="199"/>
        <v>Feb</v>
      </c>
      <c r="F780" s="9">
        <f t="shared" si="193"/>
        <v>1</v>
      </c>
      <c r="G780" s="7" t="str">
        <f t="shared" si="200"/>
        <v>Quarter 1</v>
      </c>
      <c r="H780" s="7" t="str">
        <f t="shared" si="201"/>
        <v>Q1</v>
      </c>
      <c r="I780" s="6" t="str">
        <f t="shared" si="202"/>
        <v>20141</v>
      </c>
      <c r="J780" s="7" t="str">
        <f t="shared" si="203"/>
        <v>Q1 2014</v>
      </c>
      <c r="K780" s="7" t="str">
        <f t="shared" si="194"/>
        <v>Feb 2014</v>
      </c>
      <c r="L780" s="10" t="str">
        <f t="shared" si="204"/>
        <v>February 2014</v>
      </c>
      <c r="M780" s="11" t="str">
        <f t="shared" si="205"/>
        <v>February</v>
      </c>
      <c r="N780" s="12" t="str">
        <f t="shared" si="206"/>
        <v>Feb</v>
      </c>
      <c r="O780" s="12" t="str">
        <f t="shared" si="195"/>
        <v>Quarter 1 2014</v>
      </c>
      <c r="P780" s="12" t="str">
        <f t="shared" si="207"/>
        <v>Qtr 1 2014</v>
      </c>
      <c r="Q780" s="12" t="str">
        <f t="shared" si="196"/>
        <v>201402</v>
      </c>
    </row>
    <row r="781" spans="1:17" x14ac:dyDescent="0.25">
      <c r="A781" s="6">
        <v>41688</v>
      </c>
      <c r="B781" s="7">
        <f t="shared" si="197"/>
        <v>2014</v>
      </c>
      <c r="C781" s="7">
        <f t="shared" si="192"/>
        <v>2</v>
      </c>
      <c r="D781" s="8" t="str">
        <f t="shared" si="198"/>
        <v>February</v>
      </c>
      <c r="E781" s="7" t="str">
        <f t="shared" si="199"/>
        <v>Feb</v>
      </c>
      <c r="F781" s="9">
        <f t="shared" si="193"/>
        <v>1</v>
      </c>
      <c r="G781" s="7" t="str">
        <f t="shared" si="200"/>
        <v>Quarter 1</v>
      </c>
      <c r="H781" s="7" t="str">
        <f t="shared" si="201"/>
        <v>Q1</v>
      </c>
      <c r="I781" s="6" t="str">
        <f t="shared" si="202"/>
        <v>20141</v>
      </c>
      <c r="J781" s="7" t="str">
        <f t="shared" si="203"/>
        <v>Q1 2014</v>
      </c>
      <c r="K781" s="7" t="str">
        <f t="shared" si="194"/>
        <v>Feb 2014</v>
      </c>
      <c r="L781" s="10" t="str">
        <f t="shared" si="204"/>
        <v>February 2014</v>
      </c>
      <c r="M781" s="11" t="str">
        <f t="shared" si="205"/>
        <v>February</v>
      </c>
      <c r="N781" s="12" t="str">
        <f t="shared" si="206"/>
        <v>Feb</v>
      </c>
      <c r="O781" s="12" t="str">
        <f t="shared" si="195"/>
        <v>Quarter 1 2014</v>
      </c>
      <c r="P781" s="12" t="str">
        <f t="shared" si="207"/>
        <v>Qtr 1 2014</v>
      </c>
      <c r="Q781" s="12" t="str">
        <f t="shared" si="196"/>
        <v>201402</v>
      </c>
    </row>
    <row r="782" spans="1:17" x14ac:dyDescent="0.25">
      <c r="A782" s="6">
        <v>41689</v>
      </c>
      <c r="B782" s="7">
        <f t="shared" si="197"/>
        <v>2014</v>
      </c>
      <c r="C782" s="7">
        <f t="shared" si="192"/>
        <v>2</v>
      </c>
      <c r="D782" s="8" t="str">
        <f t="shared" si="198"/>
        <v>February</v>
      </c>
      <c r="E782" s="7" t="str">
        <f t="shared" si="199"/>
        <v>Feb</v>
      </c>
      <c r="F782" s="9">
        <f t="shared" si="193"/>
        <v>1</v>
      </c>
      <c r="G782" s="7" t="str">
        <f t="shared" si="200"/>
        <v>Quarter 1</v>
      </c>
      <c r="H782" s="7" t="str">
        <f t="shared" si="201"/>
        <v>Q1</v>
      </c>
      <c r="I782" s="6" t="str">
        <f t="shared" si="202"/>
        <v>20141</v>
      </c>
      <c r="J782" s="7" t="str">
        <f t="shared" si="203"/>
        <v>Q1 2014</v>
      </c>
      <c r="K782" s="7" t="str">
        <f t="shared" si="194"/>
        <v>Feb 2014</v>
      </c>
      <c r="L782" s="10" t="str">
        <f t="shared" si="204"/>
        <v>February 2014</v>
      </c>
      <c r="M782" s="11" t="str">
        <f t="shared" si="205"/>
        <v>February</v>
      </c>
      <c r="N782" s="12" t="str">
        <f t="shared" si="206"/>
        <v>Feb</v>
      </c>
      <c r="O782" s="12" t="str">
        <f t="shared" si="195"/>
        <v>Quarter 1 2014</v>
      </c>
      <c r="P782" s="12" t="str">
        <f t="shared" si="207"/>
        <v>Qtr 1 2014</v>
      </c>
      <c r="Q782" s="12" t="str">
        <f t="shared" si="196"/>
        <v>201402</v>
      </c>
    </row>
    <row r="783" spans="1:17" x14ac:dyDescent="0.25">
      <c r="A783" s="6">
        <v>41690</v>
      </c>
      <c r="B783" s="7">
        <f t="shared" si="197"/>
        <v>2014</v>
      </c>
      <c r="C783" s="7">
        <f t="shared" si="192"/>
        <v>2</v>
      </c>
      <c r="D783" s="8" t="str">
        <f t="shared" si="198"/>
        <v>February</v>
      </c>
      <c r="E783" s="7" t="str">
        <f t="shared" si="199"/>
        <v>Feb</v>
      </c>
      <c r="F783" s="9">
        <f t="shared" si="193"/>
        <v>1</v>
      </c>
      <c r="G783" s="7" t="str">
        <f t="shared" si="200"/>
        <v>Quarter 1</v>
      </c>
      <c r="H783" s="7" t="str">
        <f t="shared" si="201"/>
        <v>Q1</v>
      </c>
      <c r="I783" s="6" t="str">
        <f t="shared" si="202"/>
        <v>20141</v>
      </c>
      <c r="J783" s="7" t="str">
        <f t="shared" si="203"/>
        <v>Q1 2014</v>
      </c>
      <c r="K783" s="7" t="str">
        <f t="shared" si="194"/>
        <v>Feb 2014</v>
      </c>
      <c r="L783" s="10" t="str">
        <f t="shared" si="204"/>
        <v>February 2014</v>
      </c>
      <c r="M783" s="11" t="str">
        <f t="shared" si="205"/>
        <v>February</v>
      </c>
      <c r="N783" s="12" t="str">
        <f t="shared" si="206"/>
        <v>Feb</v>
      </c>
      <c r="O783" s="12" t="str">
        <f t="shared" si="195"/>
        <v>Quarter 1 2014</v>
      </c>
      <c r="P783" s="12" t="str">
        <f t="shared" si="207"/>
        <v>Qtr 1 2014</v>
      </c>
      <c r="Q783" s="12" t="str">
        <f t="shared" si="196"/>
        <v>201402</v>
      </c>
    </row>
    <row r="784" spans="1:17" x14ac:dyDescent="0.25">
      <c r="A784" s="6">
        <v>41691</v>
      </c>
      <c r="B784" s="7">
        <f t="shared" si="197"/>
        <v>2014</v>
      </c>
      <c r="C784" s="7">
        <f t="shared" si="192"/>
        <v>2</v>
      </c>
      <c r="D784" s="8" t="str">
        <f t="shared" si="198"/>
        <v>February</v>
      </c>
      <c r="E784" s="7" t="str">
        <f t="shared" si="199"/>
        <v>Feb</v>
      </c>
      <c r="F784" s="9">
        <f t="shared" si="193"/>
        <v>1</v>
      </c>
      <c r="G784" s="7" t="str">
        <f t="shared" si="200"/>
        <v>Quarter 1</v>
      </c>
      <c r="H784" s="7" t="str">
        <f t="shared" si="201"/>
        <v>Q1</v>
      </c>
      <c r="I784" s="6" t="str">
        <f t="shared" si="202"/>
        <v>20141</v>
      </c>
      <c r="J784" s="7" t="str">
        <f t="shared" si="203"/>
        <v>Q1 2014</v>
      </c>
      <c r="K784" s="7" t="str">
        <f t="shared" si="194"/>
        <v>Feb 2014</v>
      </c>
      <c r="L784" s="10" t="str">
        <f t="shared" si="204"/>
        <v>February 2014</v>
      </c>
      <c r="M784" s="11" t="str">
        <f t="shared" si="205"/>
        <v>February</v>
      </c>
      <c r="N784" s="12" t="str">
        <f t="shared" si="206"/>
        <v>Feb</v>
      </c>
      <c r="O784" s="12" t="str">
        <f t="shared" si="195"/>
        <v>Quarter 1 2014</v>
      </c>
      <c r="P784" s="12" t="str">
        <f t="shared" si="207"/>
        <v>Qtr 1 2014</v>
      </c>
      <c r="Q784" s="12" t="str">
        <f t="shared" si="196"/>
        <v>201402</v>
      </c>
    </row>
    <row r="785" spans="1:17" x14ac:dyDescent="0.25">
      <c r="A785" s="6">
        <v>41692</v>
      </c>
      <c r="B785" s="7">
        <f t="shared" si="197"/>
        <v>2014</v>
      </c>
      <c r="C785" s="7">
        <f t="shared" si="192"/>
        <v>2</v>
      </c>
      <c r="D785" s="8" t="str">
        <f t="shared" si="198"/>
        <v>February</v>
      </c>
      <c r="E785" s="7" t="str">
        <f t="shared" si="199"/>
        <v>Feb</v>
      </c>
      <c r="F785" s="9">
        <f t="shared" si="193"/>
        <v>1</v>
      </c>
      <c r="G785" s="7" t="str">
        <f t="shared" si="200"/>
        <v>Quarter 1</v>
      </c>
      <c r="H785" s="7" t="str">
        <f t="shared" si="201"/>
        <v>Q1</v>
      </c>
      <c r="I785" s="6" t="str">
        <f t="shared" si="202"/>
        <v>20141</v>
      </c>
      <c r="J785" s="7" t="str">
        <f t="shared" si="203"/>
        <v>Q1 2014</v>
      </c>
      <c r="K785" s="7" t="str">
        <f t="shared" si="194"/>
        <v>Feb 2014</v>
      </c>
      <c r="L785" s="10" t="str">
        <f t="shared" si="204"/>
        <v>February 2014</v>
      </c>
      <c r="M785" s="11" t="str">
        <f t="shared" si="205"/>
        <v>February</v>
      </c>
      <c r="N785" s="12" t="str">
        <f t="shared" si="206"/>
        <v>Feb</v>
      </c>
      <c r="O785" s="12" t="str">
        <f t="shared" si="195"/>
        <v>Quarter 1 2014</v>
      </c>
      <c r="P785" s="12" t="str">
        <f t="shared" si="207"/>
        <v>Qtr 1 2014</v>
      </c>
      <c r="Q785" s="12" t="str">
        <f t="shared" si="196"/>
        <v>201402</v>
      </c>
    </row>
    <row r="786" spans="1:17" x14ac:dyDescent="0.25">
      <c r="A786" s="6">
        <v>41693</v>
      </c>
      <c r="B786" s="7">
        <f t="shared" si="197"/>
        <v>2014</v>
      </c>
      <c r="C786" s="7">
        <f t="shared" si="192"/>
        <v>2</v>
      </c>
      <c r="D786" s="8" t="str">
        <f t="shared" si="198"/>
        <v>February</v>
      </c>
      <c r="E786" s="7" t="str">
        <f t="shared" si="199"/>
        <v>Feb</v>
      </c>
      <c r="F786" s="9">
        <f t="shared" si="193"/>
        <v>1</v>
      </c>
      <c r="G786" s="7" t="str">
        <f t="shared" si="200"/>
        <v>Quarter 1</v>
      </c>
      <c r="H786" s="7" t="str">
        <f t="shared" si="201"/>
        <v>Q1</v>
      </c>
      <c r="I786" s="6" t="str">
        <f t="shared" si="202"/>
        <v>20141</v>
      </c>
      <c r="J786" s="7" t="str">
        <f t="shared" si="203"/>
        <v>Q1 2014</v>
      </c>
      <c r="K786" s="7" t="str">
        <f t="shared" si="194"/>
        <v>Feb 2014</v>
      </c>
      <c r="L786" s="10" t="str">
        <f t="shared" si="204"/>
        <v>February 2014</v>
      </c>
      <c r="M786" s="11" t="str">
        <f t="shared" si="205"/>
        <v>February</v>
      </c>
      <c r="N786" s="12" t="str">
        <f t="shared" si="206"/>
        <v>Feb</v>
      </c>
      <c r="O786" s="12" t="str">
        <f t="shared" si="195"/>
        <v>Quarter 1 2014</v>
      </c>
      <c r="P786" s="12" t="str">
        <f t="shared" si="207"/>
        <v>Qtr 1 2014</v>
      </c>
      <c r="Q786" s="12" t="str">
        <f t="shared" si="196"/>
        <v>201402</v>
      </c>
    </row>
    <row r="787" spans="1:17" x14ac:dyDescent="0.25">
      <c r="A787" s="6">
        <v>41694</v>
      </c>
      <c r="B787" s="7">
        <f t="shared" si="197"/>
        <v>2014</v>
      </c>
      <c r="C787" s="7">
        <f t="shared" si="192"/>
        <v>2</v>
      </c>
      <c r="D787" s="8" t="str">
        <f t="shared" si="198"/>
        <v>February</v>
      </c>
      <c r="E787" s="7" t="str">
        <f t="shared" si="199"/>
        <v>Feb</v>
      </c>
      <c r="F787" s="9">
        <f t="shared" si="193"/>
        <v>1</v>
      </c>
      <c r="G787" s="7" t="str">
        <f t="shared" si="200"/>
        <v>Quarter 1</v>
      </c>
      <c r="H787" s="7" t="str">
        <f t="shared" si="201"/>
        <v>Q1</v>
      </c>
      <c r="I787" s="6" t="str">
        <f t="shared" si="202"/>
        <v>20141</v>
      </c>
      <c r="J787" s="7" t="str">
        <f t="shared" si="203"/>
        <v>Q1 2014</v>
      </c>
      <c r="K787" s="7" t="str">
        <f t="shared" si="194"/>
        <v>Feb 2014</v>
      </c>
      <c r="L787" s="10" t="str">
        <f t="shared" si="204"/>
        <v>February 2014</v>
      </c>
      <c r="M787" s="11" t="str">
        <f t="shared" si="205"/>
        <v>February</v>
      </c>
      <c r="N787" s="12" t="str">
        <f t="shared" si="206"/>
        <v>Feb</v>
      </c>
      <c r="O787" s="12" t="str">
        <f t="shared" si="195"/>
        <v>Quarter 1 2014</v>
      </c>
      <c r="P787" s="12" t="str">
        <f t="shared" si="207"/>
        <v>Qtr 1 2014</v>
      </c>
      <c r="Q787" s="12" t="str">
        <f t="shared" si="196"/>
        <v>201402</v>
      </c>
    </row>
    <row r="788" spans="1:17" x14ac:dyDescent="0.25">
      <c r="A788" s="6">
        <v>41695</v>
      </c>
      <c r="B788" s="7">
        <f t="shared" si="197"/>
        <v>2014</v>
      </c>
      <c r="C788" s="7">
        <f t="shared" si="192"/>
        <v>2</v>
      </c>
      <c r="D788" s="8" t="str">
        <f t="shared" si="198"/>
        <v>February</v>
      </c>
      <c r="E788" s="7" t="str">
        <f t="shared" si="199"/>
        <v>Feb</v>
      </c>
      <c r="F788" s="9">
        <f t="shared" si="193"/>
        <v>1</v>
      </c>
      <c r="G788" s="7" t="str">
        <f t="shared" si="200"/>
        <v>Quarter 1</v>
      </c>
      <c r="H788" s="7" t="str">
        <f t="shared" si="201"/>
        <v>Q1</v>
      </c>
      <c r="I788" s="6" t="str">
        <f t="shared" si="202"/>
        <v>20141</v>
      </c>
      <c r="J788" s="7" t="str">
        <f t="shared" si="203"/>
        <v>Q1 2014</v>
      </c>
      <c r="K788" s="7" t="str">
        <f t="shared" si="194"/>
        <v>Feb 2014</v>
      </c>
      <c r="L788" s="10" t="str">
        <f t="shared" si="204"/>
        <v>February 2014</v>
      </c>
      <c r="M788" s="11" t="str">
        <f t="shared" si="205"/>
        <v>February</v>
      </c>
      <c r="N788" s="12" t="str">
        <f t="shared" si="206"/>
        <v>Feb</v>
      </c>
      <c r="O788" s="12" t="str">
        <f t="shared" si="195"/>
        <v>Quarter 1 2014</v>
      </c>
      <c r="P788" s="12" t="str">
        <f t="shared" si="207"/>
        <v>Qtr 1 2014</v>
      </c>
      <c r="Q788" s="12" t="str">
        <f t="shared" si="196"/>
        <v>201402</v>
      </c>
    </row>
    <row r="789" spans="1:17" x14ac:dyDescent="0.25">
      <c r="A789" s="6">
        <v>41696</v>
      </c>
      <c r="B789" s="7">
        <f t="shared" si="197"/>
        <v>2014</v>
      </c>
      <c r="C789" s="7">
        <f t="shared" si="192"/>
        <v>2</v>
      </c>
      <c r="D789" s="8" t="str">
        <f t="shared" si="198"/>
        <v>February</v>
      </c>
      <c r="E789" s="7" t="str">
        <f t="shared" si="199"/>
        <v>Feb</v>
      </c>
      <c r="F789" s="9">
        <f t="shared" si="193"/>
        <v>1</v>
      </c>
      <c r="G789" s="7" t="str">
        <f t="shared" si="200"/>
        <v>Quarter 1</v>
      </c>
      <c r="H789" s="7" t="str">
        <f t="shared" si="201"/>
        <v>Q1</v>
      </c>
      <c r="I789" s="6" t="str">
        <f t="shared" si="202"/>
        <v>20141</v>
      </c>
      <c r="J789" s="7" t="str">
        <f t="shared" si="203"/>
        <v>Q1 2014</v>
      </c>
      <c r="K789" s="7" t="str">
        <f t="shared" si="194"/>
        <v>Feb 2014</v>
      </c>
      <c r="L789" s="10" t="str">
        <f t="shared" si="204"/>
        <v>February 2014</v>
      </c>
      <c r="M789" s="11" t="str">
        <f t="shared" si="205"/>
        <v>February</v>
      </c>
      <c r="N789" s="12" t="str">
        <f t="shared" si="206"/>
        <v>Feb</v>
      </c>
      <c r="O789" s="12" t="str">
        <f t="shared" si="195"/>
        <v>Quarter 1 2014</v>
      </c>
      <c r="P789" s="12" t="str">
        <f t="shared" si="207"/>
        <v>Qtr 1 2014</v>
      </c>
      <c r="Q789" s="12" t="str">
        <f t="shared" si="196"/>
        <v>201402</v>
      </c>
    </row>
    <row r="790" spans="1:17" x14ac:dyDescent="0.25">
      <c r="A790" s="6">
        <v>41697</v>
      </c>
      <c r="B790" s="7">
        <f t="shared" si="197"/>
        <v>2014</v>
      </c>
      <c r="C790" s="7">
        <f t="shared" si="192"/>
        <v>2</v>
      </c>
      <c r="D790" s="8" t="str">
        <f t="shared" si="198"/>
        <v>February</v>
      </c>
      <c r="E790" s="7" t="str">
        <f t="shared" si="199"/>
        <v>Feb</v>
      </c>
      <c r="F790" s="9">
        <f t="shared" si="193"/>
        <v>1</v>
      </c>
      <c r="G790" s="7" t="str">
        <f t="shared" si="200"/>
        <v>Quarter 1</v>
      </c>
      <c r="H790" s="7" t="str">
        <f t="shared" si="201"/>
        <v>Q1</v>
      </c>
      <c r="I790" s="6" t="str">
        <f t="shared" si="202"/>
        <v>20141</v>
      </c>
      <c r="J790" s="7" t="str">
        <f t="shared" si="203"/>
        <v>Q1 2014</v>
      </c>
      <c r="K790" s="7" t="str">
        <f t="shared" si="194"/>
        <v>Feb 2014</v>
      </c>
      <c r="L790" s="10" t="str">
        <f t="shared" si="204"/>
        <v>February 2014</v>
      </c>
      <c r="M790" s="11" t="str">
        <f t="shared" si="205"/>
        <v>February</v>
      </c>
      <c r="N790" s="12" t="str">
        <f t="shared" si="206"/>
        <v>Feb</v>
      </c>
      <c r="O790" s="12" t="str">
        <f t="shared" si="195"/>
        <v>Quarter 1 2014</v>
      </c>
      <c r="P790" s="12" t="str">
        <f t="shared" si="207"/>
        <v>Qtr 1 2014</v>
      </c>
      <c r="Q790" s="12" t="str">
        <f t="shared" si="196"/>
        <v>201402</v>
      </c>
    </row>
    <row r="791" spans="1:17" x14ac:dyDescent="0.25">
      <c r="A791" s="6">
        <v>41698</v>
      </c>
      <c r="B791" s="7">
        <f t="shared" si="197"/>
        <v>2014</v>
      </c>
      <c r="C791" s="7">
        <f t="shared" si="192"/>
        <v>2</v>
      </c>
      <c r="D791" s="8" t="str">
        <f t="shared" si="198"/>
        <v>February</v>
      </c>
      <c r="E791" s="7" t="str">
        <f t="shared" si="199"/>
        <v>Feb</v>
      </c>
      <c r="F791" s="9">
        <f t="shared" si="193"/>
        <v>1</v>
      </c>
      <c r="G791" s="7" t="str">
        <f t="shared" si="200"/>
        <v>Quarter 1</v>
      </c>
      <c r="H791" s="7" t="str">
        <f t="shared" si="201"/>
        <v>Q1</v>
      </c>
      <c r="I791" s="6" t="str">
        <f t="shared" si="202"/>
        <v>20141</v>
      </c>
      <c r="J791" s="7" t="str">
        <f t="shared" si="203"/>
        <v>Q1 2014</v>
      </c>
      <c r="K791" s="7" t="str">
        <f t="shared" si="194"/>
        <v>Feb 2014</v>
      </c>
      <c r="L791" s="10" t="str">
        <f t="shared" si="204"/>
        <v>February 2014</v>
      </c>
      <c r="M791" s="11" t="str">
        <f t="shared" si="205"/>
        <v>February</v>
      </c>
      <c r="N791" s="12" t="str">
        <f t="shared" si="206"/>
        <v>Feb</v>
      </c>
      <c r="O791" s="12" t="str">
        <f t="shared" si="195"/>
        <v>Quarter 1 2014</v>
      </c>
      <c r="P791" s="12" t="str">
        <f t="shared" si="207"/>
        <v>Qtr 1 2014</v>
      </c>
      <c r="Q791" s="12" t="str">
        <f t="shared" si="196"/>
        <v>201402</v>
      </c>
    </row>
    <row r="792" spans="1:17" x14ac:dyDescent="0.25">
      <c r="A792" s="6">
        <v>41699</v>
      </c>
      <c r="B792" s="7">
        <f t="shared" si="197"/>
        <v>2014</v>
      </c>
      <c r="C792" s="7">
        <f t="shared" si="192"/>
        <v>3</v>
      </c>
      <c r="D792" s="8" t="str">
        <f t="shared" si="198"/>
        <v>March</v>
      </c>
      <c r="E792" s="7" t="str">
        <f t="shared" si="199"/>
        <v>Mar</v>
      </c>
      <c r="F792" s="9">
        <f t="shared" si="193"/>
        <v>1</v>
      </c>
      <c r="G792" s="7" t="str">
        <f t="shared" si="200"/>
        <v>Quarter 1</v>
      </c>
      <c r="H792" s="7" t="str">
        <f t="shared" si="201"/>
        <v>Q1</v>
      </c>
      <c r="I792" s="6" t="str">
        <f t="shared" si="202"/>
        <v>20141</v>
      </c>
      <c r="J792" s="7" t="str">
        <f t="shared" si="203"/>
        <v>Q1 2014</v>
      </c>
      <c r="K792" s="7" t="str">
        <f t="shared" si="194"/>
        <v>Mar 2014</v>
      </c>
      <c r="L792" s="10" t="str">
        <f t="shared" si="204"/>
        <v>March 2014</v>
      </c>
      <c r="M792" s="11" t="str">
        <f t="shared" si="205"/>
        <v>March</v>
      </c>
      <c r="N792" s="12" t="str">
        <f t="shared" si="206"/>
        <v>Mar</v>
      </c>
      <c r="O792" s="12" t="str">
        <f t="shared" si="195"/>
        <v>Quarter 1 2014</v>
      </c>
      <c r="P792" s="12" t="str">
        <f t="shared" si="207"/>
        <v>Qtr 1 2014</v>
      </c>
      <c r="Q792" s="12" t="str">
        <f t="shared" si="196"/>
        <v>201403</v>
      </c>
    </row>
    <row r="793" spans="1:17" x14ac:dyDescent="0.25">
      <c r="A793" s="6">
        <v>41700</v>
      </c>
      <c r="B793" s="7">
        <f t="shared" si="197"/>
        <v>2014</v>
      </c>
      <c r="C793" s="7">
        <f t="shared" si="192"/>
        <v>3</v>
      </c>
      <c r="D793" s="8" t="str">
        <f t="shared" si="198"/>
        <v>March</v>
      </c>
      <c r="E793" s="7" t="str">
        <f t="shared" si="199"/>
        <v>Mar</v>
      </c>
      <c r="F793" s="9">
        <f t="shared" si="193"/>
        <v>1</v>
      </c>
      <c r="G793" s="7" t="str">
        <f t="shared" si="200"/>
        <v>Quarter 1</v>
      </c>
      <c r="H793" s="7" t="str">
        <f t="shared" si="201"/>
        <v>Q1</v>
      </c>
      <c r="I793" s="6" t="str">
        <f t="shared" si="202"/>
        <v>20141</v>
      </c>
      <c r="J793" s="7" t="str">
        <f t="shared" si="203"/>
        <v>Q1 2014</v>
      </c>
      <c r="K793" s="7" t="str">
        <f t="shared" si="194"/>
        <v>Mar 2014</v>
      </c>
      <c r="L793" s="10" t="str">
        <f t="shared" si="204"/>
        <v>March 2014</v>
      </c>
      <c r="M793" s="11" t="str">
        <f t="shared" si="205"/>
        <v>March</v>
      </c>
      <c r="N793" s="12" t="str">
        <f t="shared" si="206"/>
        <v>Mar</v>
      </c>
      <c r="O793" s="12" t="str">
        <f t="shared" si="195"/>
        <v>Quarter 1 2014</v>
      </c>
      <c r="P793" s="12" t="str">
        <f t="shared" si="207"/>
        <v>Qtr 1 2014</v>
      </c>
      <c r="Q793" s="12" t="str">
        <f t="shared" si="196"/>
        <v>201403</v>
      </c>
    </row>
    <row r="794" spans="1:17" x14ac:dyDescent="0.25">
      <c r="A794" s="6">
        <v>41701</v>
      </c>
      <c r="B794" s="7">
        <f t="shared" si="197"/>
        <v>2014</v>
      </c>
      <c r="C794" s="7">
        <f t="shared" si="192"/>
        <v>3</v>
      </c>
      <c r="D794" s="8" t="str">
        <f t="shared" si="198"/>
        <v>March</v>
      </c>
      <c r="E794" s="7" t="str">
        <f t="shared" si="199"/>
        <v>Mar</v>
      </c>
      <c r="F794" s="9">
        <f t="shared" si="193"/>
        <v>1</v>
      </c>
      <c r="G794" s="7" t="str">
        <f t="shared" si="200"/>
        <v>Quarter 1</v>
      </c>
      <c r="H794" s="7" t="str">
        <f t="shared" si="201"/>
        <v>Q1</v>
      </c>
      <c r="I794" s="6" t="str">
        <f t="shared" si="202"/>
        <v>20141</v>
      </c>
      <c r="J794" s="7" t="str">
        <f t="shared" si="203"/>
        <v>Q1 2014</v>
      </c>
      <c r="K794" s="7" t="str">
        <f t="shared" si="194"/>
        <v>Mar 2014</v>
      </c>
      <c r="L794" s="10" t="str">
        <f t="shared" si="204"/>
        <v>March 2014</v>
      </c>
      <c r="M794" s="11" t="str">
        <f t="shared" si="205"/>
        <v>March</v>
      </c>
      <c r="N794" s="12" t="str">
        <f t="shared" si="206"/>
        <v>Mar</v>
      </c>
      <c r="O794" s="12" t="str">
        <f t="shared" si="195"/>
        <v>Quarter 1 2014</v>
      </c>
      <c r="P794" s="12" t="str">
        <f t="shared" si="207"/>
        <v>Qtr 1 2014</v>
      </c>
      <c r="Q794" s="12" t="str">
        <f t="shared" si="196"/>
        <v>201403</v>
      </c>
    </row>
    <row r="795" spans="1:17" x14ac:dyDescent="0.25">
      <c r="A795" s="6">
        <v>41702</v>
      </c>
      <c r="B795" s="7">
        <f t="shared" si="197"/>
        <v>2014</v>
      </c>
      <c r="C795" s="7">
        <f t="shared" si="192"/>
        <v>3</v>
      </c>
      <c r="D795" s="8" t="str">
        <f t="shared" si="198"/>
        <v>March</v>
      </c>
      <c r="E795" s="7" t="str">
        <f t="shared" si="199"/>
        <v>Mar</v>
      </c>
      <c r="F795" s="9">
        <f t="shared" si="193"/>
        <v>1</v>
      </c>
      <c r="G795" s="7" t="str">
        <f t="shared" si="200"/>
        <v>Quarter 1</v>
      </c>
      <c r="H795" s="7" t="str">
        <f t="shared" si="201"/>
        <v>Q1</v>
      </c>
      <c r="I795" s="6" t="str">
        <f t="shared" si="202"/>
        <v>20141</v>
      </c>
      <c r="J795" s="7" t="str">
        <f t="shared" si="203"/>
        <v>Q1 2014</v>
      </c>
      <c r="K795" s="7" t="str">
        <f t="shared" si="194"/>
        <v>Mar 2014</v>
      </c>
      <c r="L795" s="10" t="str">
        <f t="shared" si="204"/>
        <v>March 2014</v>
      </c>
      <c r="M795" s="11" t="str">
        <f t="shared" si="205"/>
        <v>March</v>
      </c>
      <c r="N795" s="12" t="str">
        <f t="shared" si="206"/>
        <v>Mar</v>
      </c>
      <c r="O795" s="12" t="str">
        <f t="shared" si="195"/>
        <v>Quarter 1 2014</v>
      </c>
      <c r="P795" s="12" t="str">
        <f t="shared" si="207"/>
        <v>Qtr 1 2014</v>
      </c>
      <c r="Q795" s="12" t="str">
        <f t="shared" si="196"/>
        <v>201403</v>
      </c>
    </row>
    <row r="796" spans="1:17" x14ac:dyDescent="0.25">
      <c r="A796" s="6">
        <v>41703</v>
      </c>
      <c r="B796" s="7">
        <f t="shared" si="197"/>
        <v>2014</v>
      </c>
      <c r="C796" s="7">
        <f t="shared" si="192"/>
        <v>3</v>
      </c>
      <c r="D796" s="8" t="str">
        <f t="shared" si="198"/>
        <v>March</v>
      </c>
      <c r="E796" s="7" t="str">
        <f t="shared" si="199"/>
        <v>Mar</v>
      </c>
      <c r="F796" s="9">
        <f t="shared" si="193"/>
        <v>1</v>
      </c>
      <c r="G796" s="7" t="str">
        <f t="shared" si="200"/>
        <v>Quarter 1</v>
      </c>
      <c r="H796" s="7" t="str">
        <f t="shared" si="201"/>
        <v>Q1</v>
      </c>
      <c r="I796" s="6" t="str">
        <f t="shared" si="202"/>
        <v>20141</v>
      </c>
      <c r="J796" s="7" t="str">
        <f t="shared" si="203"/>
        <v>Q1 2014</v>
      </c>
      <c r="K796" s="7" t="str">
        <f t="shared" si="194"/>
        <v>Mar 2014</v>
      </c>
      <c r="L796" s="10" t="str">
        <f t="shared" si="204"/>
        <v>March 2014</v>
      </c>
      <c r="M796" s="11" t="str">
        <f t="shared" si="205"/>
        <v>March</v>
      </c>
      <c r="N796" s="12" t="str">
        <f t="shared" si="206"/>
        <v>Mar</v>
      </c>
      <c r="O796" s="12" t="str">
        <f t="shared" si="195"/>
        <v>Quarter 1 2014</v>
      </c>
      <c r="P796" s="12" t="str">
        <f t="shared" si="207"/>
        <v>Qtr 1 2014</v>
      </c>
      <c r="Q796" s="12" t="str">
        <f t="shared" si="196"/>
        <v>201403</v>
      </c>
    </row>
    <row r="797" spans="1:17" x14ac:dyDescent="0.25">
      <c r="A797" s="6">
        <v>41704</v>
      </c>
      <c r="B797" s="7">
        <f t="shared" si="197"/>
        <v>2014</v>
      </c>
      <c r="C797" s="7">
        <f t="shared" si="192"/>
        <v>3</v>
      </c>
      <c r="D797" s="8" t="str">
        <f t="shared" si="198"/>
        <v>March</v>
      </c>
      <c r="E797" s="7" t="str">
        <f t="shared" si="199"/>
        <v>Mar</v>
      </c>
      <c r="F797" s="9">
        <f t="shared" si="193"/>
        <v>1</v>
      </c>
      <c r="G797" s="7" t="str">
        <f t="shared" si="200"/>
        <v>Quarter 1</v>
      </c>
      <c r="H797" s="7" t="str">
        <f t="shared" si="201"/>
        <v>Q1</v>
      </c>
      <c r="I797" s="6" t="str">
        <f t="shared" si="202"/>
        <v>20141</v>
      </c>
      <c r="J797" s="7" t="str">
        <f t="shared" si="203"/>
        <v>Q1 2014</v>
      </c>
      <c r="K797" s="7" t="str">
        <f t="shared" si="194"/>
        <v>Mar 2014</v>
      </c>
      <c r="L797" s="10" t="str">
        <f t="shared" si="204"/>
        <v>March 2014</v>
      </c>
      <c r="M797" s="11" t="str">
        <f t="shared" si="205"/>
        <v>March</v>
      </c>
      <c r="N797" s="12" t="str">
        <f t="shared" si="206"/>
        <v>Mar</v>
      </c>
      <c r="O797" s="12" t="str">
        <f t="shared" si="195"/>
        <v>Quarter 1 2014</v>
      </c>
      <c r="P797" s="12" t="str">
        <f t="shared" si="207"/>
        <v>Qtr 1 2014</v>
      </c>
      <c r="Q797" s="12" t="str">
        <f t="shared" si="196"/>
        <v>201403</v>
      </c>
    </row>
    <row r="798" spans="1:17" x14ac:dyDescent="0.25">
      <c r="A798" s="6">
        <v>41705</v>
      </c>
      <c r="B798" s="7">
        <f t="shared" si="197"/>
        <v>2014</v>
      </c>
      <c r="C798" s="7">
        <f t="shared" si="192"/>
        <v>3</v>
      </c>
      <c r="D798" s="8" t="str">
        <f t="shared" si="198"/>
        <v>March</v>
      </c>
      <c r="E798" s="7" t="str">
        <f t="shared" si="199"/>
        <v>Mar</v>
      </c>
      <c r="F798" s="9">
        <f t="shared" si="193"/>
        <v>1</v>
      </c>
      <c r="G798" s="7" t="str">
        <f t="shared" si="200"/>
        <v>Quarter 1</v>
      </c>
      <c r="H798" s="7" t="str">
        <f t="shared" si="201"/>
        <v>Q1</v>
      </c>
      <c r="I798" s="6" t="str">
        <f t="shared" si="202"/>
        <v>20141</v>
      </c>
      <c r="J798" s="7" t="str">
        <f t="shared" si="203"/>
        <v>Q1 2014</v>
      </c>
      <c r="K798" s="7" t="str">
        <f t="shared" si="194"/>
        <v>Mar 2014</v>
      </c>
      <c r="L798" s="10" t="str">
        <f t="shared" si="204"/>
        <v>March 2014</v>
      </c>
      <c r="M798" s="11" t="str">
        <f t="shared" si="205"/>
        <v>March</v>
      </c>
      <c r="N798" s="12" t="str">
        <f t="shared" si="206"/>
        <v>Mar</v>
      </c>
      <c r="O798" s="12" t="str">
        <f t="shared" si="195"/>
        <v>Quarter 1 2014</v>
      </c>
      <c r="P798" s="12" t="str">
        <f t="shared" si="207"/>
        <v>Qtr 1 2014</v>
      </c>
      <c r="Q798" s="12" t="str">
        <f t="shared" si="196"/>
        <v>201403</v>
      </c>
    </row>
    <row r="799" spans="1:17" x14ac:dyDescent="0.25">
      <c r="A799" s="6">
        <v>41706</v>
      </c>
      <c r="B799" s="7">
        <f t="shared" si="197"/>
        <v>2014</v>
      </c>
      <c r="C799" s="7">
        <f t="shared" si="192"/>
        <v>3</v>
      </c>
      <c r="D799" s="8" t="str">
        <f t="shared" si="198"/>
        <v>March</v>
      </c>
      <c r="E799" s="7" t="str">
        <f t="shared" si="199"/>
        <v>Mar</v>
      </c>
      <c r="F799" s="9">
        <f t="shared" si="193"/>
        <v>1</v>
      </c>
      <c r="G799" s="7" t="str">
        <f t="shared" si="200"/>
        <v>Quarter 1</v>
      </c>
      <c r="H799" s="7" t="str">
        <f t="shared" si="201"/>
        <v>Q1</v>
      </c>
      <c r="I799" s="6" t="str">
        <f t="shared" si="202"/>
        <v>20141</v>
      </c>
      <c r="J799" s="7" t="str">
        <f t="shared" si="203"/>
        <v>Q1 2014</v>
      </c>
      <c r="K799" s="7" t="str">
        <f t="shared" si="194"/>
        <v>Mar 2014</v>
      </c>
      <c r="L799" s="10" t="str">
        <f t="shared" si="204"/>
        <v>March 2014</v>
      </c>
      <c r="M799" s="11" t="str">
        <f t="shared" si="205"/>
        <v>March</v>
      </c>
      <c r="N799" s="12" t="str">
        <f t="shared" si="206"/>
        <v>Mar</v>
      </c>
      <c r="O799" s="12" t="str">
        <f t="shared" si="195"/>
        <v>Quarter 1 2014</v>
      </c>
      <c r="P799" s="12" t="str">
        <f t="shared" si="207"/>
        <v>Qtr 1 2014</v>
      </c>
      <c r="Q799" s="12" t="str">
        <f t="shared" si="196"/>
        <v>201403</v>
      </c>
    </row>
    <row r="800" spans="1:17" x14ac:dyDescent="0.25">
      <c r="A800" s="6">
        <v>41707</v>
      </c>
      <c r="B800" s="7">
        <f t="shared" si="197"/>
        <v>2014</v>
      </c>
      <c r="C800" s="7">
        <f t="shared" si="192"/>
        <v>3</v>
      </c>
      <c r="D800" s="8" t="str">
        <f t="shared" si="198"/>
        <v>March</v>
      </c>
      <c r="E800" s="7" t="str">
        <f t="shared" si="199"/>
        <v>Mar</v>
      </c>
      <c r="F800" s="9">
        <f t="shared" si="193"/>
        <v>1</v>
      </c>
      <c r="G800" s="7" t="str">
        <f t="shared" si="200"/>
        <v>Quarter 1</v>
      </c>
      <c r="H800" s="7" t="str">
        <f t="shared" si="201"/>
        <v>Q1</v>
      </c>
      <c r="I800" s="6" t="str">
        <f t="shared" si="202"/>
        <v>20141</v>
      </c>
      <c r="J800" s="7" t="str">
        <f t="shared" si="203"/>
        <v>Q1 2014</v>
      </c>
      <c r="K800" s="7" t="str">
        <f t="shared" si="194"/>
        <v>Mar 2014</v>
      </c>
      <c r="L800" s="10" t="str">
        <f t="shared" si="204"/>
        <v>March 2014</v>
      </c>
      <c r="M800" s="11" t="str">
        <f t="shared" si="205"/>
        <v>March</v>
      </c>
      <c r="N800" s="12" t="str">
        <f t="shared" si="206"/>
        <v>Mar</v>
      </c>
      <c r="O800" s="12" t="str">
        <f t="shared" si="195"/>
        <v>Quarter 1 2014</v>
      </c>
      <c r="P800" s="12" t="str">
        <f t="shared" si="207"/>
        <v>Qtr 1 2014</v>
      </c>
      <c r="Q800" s="12" t="str">
        <f t="shared" si="196"/>
        <v>201403</v>
      </c>
    </row>
    <row r="801" spans="1:17" x14ac:dyDescent="0.25">
      <c r="A801" s="6">
        <v>41708</v>
      </c>
      <c r="B801" s="7">
        <f t="shared" si="197"/>
        <v>2014</v>
      </c>
      <c r="C801" s="7">
        <f t="shared" si="192"/>
        <v>3</v>
      </c>
      <c r="D801" s="8" t="str">
        <f t="shared" si="198"/>
        <v>March</v>
      </c>
      <c r="E801" s="7" t="str">
        <f t="shared" si="199"/>
        <v>Mar</v>
      </c>
      <c r="F801" s="9">
        <f t="shared" si="193"/>
        <v>1</v>
      </c>
      <c r="G801" s="7" t="str">
        <f t="shared" si="200"/>
        <v>Quarter 1</v>
      </c>
      <c r="H801" s="7" t="str">
        <f t="shared" si="201"/>
        <v>Q1</v>
      </c>
      <c r="I801" s="6" t="str">
        <f t="shared" si="202"/>
        <v>20141</v>
      </c>
      <c r="J801" s="7" t="str">
        <f t="shared" si="203"/>
        <v>Q1 2014</v>
      </c>
      <c r="K801" s="7" t="str">
        <f t="shared" si="194"/>
        <v>Mar 2014</v>
      </c>
      <c r="L801" s="10" t="str">
        <f t="shared" si="204"/>
        <v>March 2014</v>
      </c>
      <c r="M801" s="11" t="str">
        <f t="shared" si="205"/>
        <v>March</v>
      </c>
      <c r="N801" s="12" t="str">
        <f t="shared" si="206"/>
        <v>Mar</v>
      </c>
      <c r="O801" s="12" t="str">
        <f t="shared" si="195"/>
        <v>Quarter 1 2014</v>
      </c>
      <c r="P801" s="12" t="str">
        <f t="shared" si="207"/>
        <v>Qtr 1 2014</v>
      </c>
      <c r="Q801" s="12" t="str">
        <f t="shared" si="196"/>
        <v>201403</v>
      </c>
    </row>
    <row r="802" spans="1:17" x14ac:dyDescent="0.25">
      <c r="A802" s="6">
        <v>41709</v>
      </c>
      <c r="B802" s="7">
        <f t="shared" si="197"/>
        <v>2014</v>
      </c>
      <c r="C802" s="7">
        <f t="shared" si="192"/>
        <v>3</v>
      </c>
      <c r="D802" s="8" t="str">
        <f t="shared" si="198"/>
        <v>March</v>
      </c>
      <c r="E802" s="7" t="str">
        <f t="shared" si="199"/>
        <v>Mar</v>
      </c>
      <c r="F802" s="9">
        <f t="shared" si="193"/>
        <v>1</v>
      </c>
      <c r="G802" s="7" t="str">
        <f t="shared" si="200"/>
        <v>Quarter 1</v>
      </c>
      <c r="H802" s="7" t="str">
        <f t="shared" si="201"/>
        <v>Q1</v>
      </c>
      <c r="I802" s="6" t="str">
        <f t="shared" si="202"/>
        <v>20141</v>
      </c>
      <c r="J802" s="7" t="str">
        <f t="shared" si="203"/>
        <v>Q1 2014</v>
      </c>
      <c r="K802" s="7" t="str">
        <f t="shared" si="194"/>
        <v>Mar 2014</v>
      </c>
      <c r="L802" s="10" t="str">
        <f t="shared" si="204"/>
        <v>March 2014</v>
      </c>
      <c r="M802" s="11" t="str">
        <f t="shared" si="205"/>
        <v>March</v>
      </c>
      <c r="N802" s="12" t="str">
        <f t="shared" si="206"/>
        <v>Mar</v>
      </c>
      <c r="O802" s="12" t="str">
        <f t="shared" si="195"/>
        <v>Quarter 1 2014</v>
      </c>
      <c r="P802" s="12" t="str">
        <f t="shared" si="207"/>
        <v>Qtr 1 2014</v>
      </c>
      <c r="Q802" s="12" t="str">
        <f t="shared" si="196"/>
        <v>201403</v>
      </c>
    </row>
    <row r="803" spans="1:17" x14ac:dyDescent="0.25">
      <c r="A803" s="6">
        <v>41710</v>
      </c>
      <c r="B803" s="7">
        <f t="shared" si="197"/>
        <v>2014</v>
      </c>
      <c r="C803" s="7">
        <f t="shared" si="192"/>
        <v>3</v>
      </c>
      <c r="D803" s="8" t="str">
        <f t="shared" si="198"/>
        <v>March</v>
      </c>
      <c r="E803" s="7" t="str">
        <f t="shared" si="199"/>
        <v>Mar</v>
      </c>
      <c r="F803" s="9">
        <f t="shared" si="193"/>
        <v>1</v>
      </c>
      <c r="G803" s="7" t="str">
        <f t="shared" si="200"/>
        <v>Quarter 1</v>
      </c>
      <c r="H803" s="7" t="str">
        <f t="shared" si="201"/>
        <v>Q1</v>
      </c>
      <c r="I803" s="6" t="str">
        <f t="shared" si="202"/>
        <v>20141</v>
      </c>
      <c r="J803" s="7" t="str">
        <f t="shared" si="203"/>
        <v>Q1 2014</v>
      </c>
      <c r="K803" s="7" t="str">
        <f t="shared" si="194"/>
        <v>Mar 2014</v>
      </c>
      <c r="L803" s="10" t="str">
        <f t="shared" si="204"/>
        <v>March 2014</v>
      </c>
      <c r="M803" s="11" t="str">
        <f t="shared" si="205"/>
        <v>March</v>
      </c>
      <c r="N803" s="12" t="str">
        <f t="shared" si="206"/>
        <v>Mar</v>
      </c>
      <c r="O803" s="12" t="str">
        <f t="shared" si="195"/>
        <v>Quarter 1 2014</v>
      </c>
      <c r="P803" s="12" t="str">
        <f t="shared" si="207"/>
        <v>Qtr 1 2014</v>
      </c>
      <c r="Q803" s="12" t="str">
        <f t="shared" si="196"/>
        <v>201403</v>
      </c>
    </row>
    <row r="804" spans="1:17" x14ac:dyDescent="0.25">
      <c r="A804" s="6">
        <v>41711</v>
      </c>
      <c r="B804" s="7">
        <f t="shared" si="197"/>
        <v>2014</v>
      </c>
      <c r="C804" s="7">
        <f t="shared" si="192"/>
        <v>3</v>
      </c>
      <c r="D804" s="8" t="str">
        <f t="shared" si="198"/>
        <v>March</v>
      </c>
      <c r="E804" s="7" t="str">
        <f t="shared" si="199"/>
        <v>Mar</v>
      </c>
      <c r="F804" s="9">
        <f t="shared" si="193"/>
        <v>1</v>
      </c>
      <c r="G804" s="7" t="str">
        <f t="shared" si="200"/>
        <v>Quarter 1</v>
      </c>
      <c r="H804" s="7" t="str">
        <f t="shared" si="201"/>
        <v>Q1</v>
      </c>
      <c r="I804" s="6" t="str">
        <f t="shared" si="202"/>
        <v>20141</v>
      </c>
      <c r="J804" s="7" t="str">
        <f t="shared" si="203"/>
        <v>Q1 2014</v>
      </c>
      <c r="K804" s="7" t="str">
        <f t="shared" si="194"/>
        <v>Mar 2014</v>
      </c>
      <c r="L804" s="10" t="str">
        <f t="shared" si="204"/>
        <v>March 2014</v>
      </c>
      <c r="M804" s="11" t="str">
        <f t="shared" si="205"/>
        <v>March</v>
      </c>
      <c r="N804" s="12" t="str">
        <f t="shared" si="206"/>
        <v>Mar</v>
      </c>
      <c r="O804" s="12" t="str">
        <f t="shared" si="195"/>
        <v>Quarter 1 2014</v>
      </c>
      <c r="P804" s="12" t="str">
        <f t="shared" si="207"/>
        <v>Qtr 1 2014</v>
      </c>
      <c r="Q804" s="12" t="str">
        <f t="shared" si="196"/>
        <v>201403</v>
      </c>
    </row>
    <row r="805" spans="1:17" x14ac:dyDescent="0.25">
      <c r="A805" s="6">
        <v>41712</v>
      </c>
      <c r="B805" s="7">
        <f t="shared" si="197"/>
        <v>2014</v>
      </c>
      <c r="C805" s="7">
        <f t="shared" si="192"/>
        <v>3</v>
      </c>
      <c r="D805" s="8" t="str">
        <f t="shared" si="198"/>
        <v>March</v>
      </c>
      <c r="E805" s="7" t="str">
        <f t="shared" si="199"/>
        <v>Mar</v>
      </c>
      <c r="F805" s="9">
        <f t="shared" si="193"/>
        <v>1</v>
      </c>
      <c r="G805" s="7" t="str">
        <f t="shared" si="200"/>
        <v>Quarter 1</v>
      </c>
      <c r="H805" s="7" t="str">
        <f t="shared" si="201"/>
        <v>Q1</v>
      </c>
      <c r="I805" s="6" t="str">
        <f t="shared" si="202"/>
        <v>20141</v>
      </c>
      <c r="J805" s="7" t="str">
        <f t="shared" si="203"/>
        <v>Q1 2014</v>
      </c>
      <c r="K805" s="7" t="str">
        <f t="shared" si="194"/>
        <v>Mar 2014</v>
      </c>
      <c r="L805" s="10" t="str">
        <f t="shared" si="204"/>
        <v>March 2014</v>
      </c>
      <c r="M805" s="11" t="str">
        <f t="shared" si="205"/>
        <v>March</v>
      </c>
      <c r="N805" s="12" t="str">
        <f t="shared" si="206"/>
        <v>Mar</v>
      </c>
      <c r="O805" s="12" t="str">
        <f t="shared" si="195"/>
        <v>Quarter 1 2014</v>
      </c>
      <c r="P805" s="12" t="str">
        <f t="shared" si="207"/>
        <v>Qtr 1 2014</v>
      </c>
      <c r="Q805" s="12" t="str">
        <f t="shared" si="196"/>
        <v>201403</v>
      </c>
    </row>
    <row r="806" spans="1:17" x14ac:dyDescent="0.25">
      <c r="A806" s="6">
        <v>41713</v>
      </c>
      <c r="B806" s="7">
        <f t="shared" si="197"/>
        <v>2014</v>
      </c>
      <c r="C806" s="7">
        <f t="shared" si="192"/>
        <v>3</v>
      </c>
      <c r="D806" s="8" t="str">
        <f t="shared" si="198"/>
        <v>March</v>
      </c>
      <c r="E806" s="7" t="str">
        <f t="shared" si="199"/>
        <v>Mar</v>
      </c>
      <c r="F806" s="9">
        <f t="shared" si="193"/>
        <v>1</v>
      </c>
      <c r="G806" s="7" t="str">
        <f t="shared" si="200"/>
        <v>Quarter 1</v>
      </c>
      <c r="H806" s="7" t="str">
        <f t="shared" si="201"/>
        <v>Q1</v>
      </c>
      <c r="I806" s="6" t="str">
        <f t="shared" si="202"/>
        <v>20141</v>
      </c>
      <c r="J806" s="7" t="str">
        <f t="shared" si="203"/>
        <v>Q1 2014</v>
      </c>
      <c r="K806" s="7" t="str">
        <f t="shared" si="194"/>
        <v>Mar 2014</v>
      </c>
      <c r="L806" s="10" t="str">
        <f t="shared" si="204"/>
        <v>March 2014</v>
      </c>
      <c r="M806" s="11" t="str">
        <f t="shared" si="205"/>
        <v>March</v>
      </c>
      <c r="N806" s="12" t="str">
        <f t="shared" si="206"/>
        <v>Mar</v>
      </c>
      <c r="O806" s="12" t="str">
        <f t="shared" si="195"/>
        <v>Quarter 1 2014</v>
      </c>
      <c r="P806" s="12" t="str">
        <f t="shared" si="207"/>
        <v>Qtr 1 2014</v>
      </c>
      <c r="Q806" s="12" t="str">
        <f t="shared" si="196"/>
        <v>201403</v>
      </c>
    </row>
    <row r="807" spans="1:17" x14ac:dyDescent="0.25">
      <c r="A807" s="6">
        <v>41714</v>
      </c>
      <c r="B807" s="7">
        <f t="shared" si="197"/>
        <v>2014</v>
      </c>
      <c r="C807" s="7">
        <f t="shared" si="192"/>
        <v>3</v>
      </c>
      <c r="D807" s="8" t="str">
        <f t="shared" si="198"/>
        <v>March</v>
      </c>
      <c r="E807" s="7" t="str">
        <f t="shared" si="199"/>
        <v>Mar</v>
      </c>
      <c r="F807" s="9">
        <f t="shared" si="193"/>
        <v>1</v>
      </c>
      <c r="G807" s="7" t="str">
        <f t="shared" si="200"/>
        <v>Quarter 1</v>
      </c>
      <c r="H807" s="7" t="str">
        <f t="shared" si="201"/>
        <v>Q1</v>
      </c>
      <c r="I807" s="6" t="str">
        <f t="shared" si="202"/>
        <v>20141</v>
      </c>
      <c r="J807" s="7" t="str">
        <f t="shared" si="203"/>
        <v>Q1 2014</v>
      </c>
      <c r="K807" s="7" t="str">
        <f t="shared" si="194"/>
        <v>Mar 2014</v>
      </c>
      <c r="L807" s="10" t="str">
        <f t="shared" si="204"/>
        <v>March 2014</v>
      </c>
      <c r="M807" s="11" t="str">
        <f t="shared" si="205"/>
        <v>March</v>
      </c>
      <c r="N807" s="12" t="str">
        <f t="shared" si="206"/>
        <v>Mar</v>
      </c>
      <c r="O807" s="12" t="str">
        <f t="shared" si="195"/>
        <v>Quarter 1 2014</v>
      </c>
      <c r="P807" s="12" t="str">
        <f t="shared" si="207"/>
        <v>Qtr 1 2014</v>
      </c>
      <c r="Q807" s="12" t="str">
        <f t="shared" si="196"/>
        <v>201403</v>
      </c>
    </row>
    <row r="808" spans="1:17" x14ac:dyDescent="0.25">
      <c r="A808" s="6">
        <v>41715</v>
      </c>
      <c r="B808" s="7">
        <f t="shared" si="197"/>
        <v>2014</v>
      </c>
      <c r="C808" s="7">
        <f t="shared" si="192"/>
        <v>3</v>
      </c>
      <c r="D808" s="8" t="str">
        <f t="shared" si="198"/>
        <v>March</v>
      </c>
      <c r="E808" s="7" t="str">
        <f t="shared" si="199"/>
        <v>Mar</v>
      </c>
      <c r="F808" s="9">
        <f t="shared" si="193"/>
        <v>1</v>
      </c>
      <c r="G808" s="7" t="str">
        <f t="shared" si="200"/>
        <v>Quarter 1</v>
      </c>
      <c r="H808" s="7" t="str">
        <f t="shared" si="201"/>
        <v>Q1</v>
      </c>
      <c r="I808" s="6" t="str">
        <f t="shared" si="202"/>
        <v>20141</v>
      </c>
      <c r="J808" s="7" t="str">
        <f t="shared" si="203"/>
        <v>Q1 2014</v>
      </c>
      <c r="K808" s="7" t="str">
        <f t="shared" si="194"/>
        <v>Mar 2014</v>
      </c>
      <c r="L808" s="10" t="str">
        <f t="shared" si="204"/>
        <v>March 2014</v>
      </c>
      <c r="M808" s="11" t="str">
        <f t="shared" si="205"/>
        <v>March</v>
      </c>
      <c r="N808" s="12" t="str">
        <f t="shared" si="206"/>
        <v>Mar</v>
      </c>
      <c r="O808" s="12" t="str">
        <f t="shared" si="195"/>
        <v>Quarter 1 2014</v>
      </c>
      <c r="P808" s="12" t="str">
        <f t="shared" si="207"/>
        <v>Qtr 1 2014</v>
      </c>
      <c r="Q808" s="12" t="str">
        <f t="shared" si="196"/>
        <v>201403</v>
      </c>
    </row>
    <row r="809" spans="1:17" x14ac:dyDescent="0.25">
      <c r="A809" s="6">
        <v>41716</v>
      </c>
      <c r="B809" s="7">
        <f t="shared" si="197"/>
        <v>2014</v>
      </c>
      <c r="C809" s="7">
        <f t="shared" si="192"/>
        <v>3</v>
      </c>
      <c r="D809" s="8" t="str">
        <f t="shared" si="198"/>
        <v>March</v>
      </c>
      <c r="E809" s="7" t="str">
        <f t="shared" si="199"/>
        <v>Mar</v>
      </c>
      <c r="F809" s="9">
        <f t="shared" si="193"/>
        <v>1</v>
      </c>
      <c r="G809" s="7" t="str">
        <f t="shared" si="200"/>
        <v>Quarter 1</v>
      </c>
      <c r="H809" s="7" t="str">
        <f t="shared" si="201"/>
        <v>Q1</v>
      </c>
      <c r="I809" s="6" t="str">
        <f t="shared" si="202"/>
        <v>20141</v>
      </c>
      <c r="J809" s="7" t="str">
        <f t="shared" si="203"/>
        <v>Q1 2014</v>
      </c>
      <c r="K809" s="7" t="str">
        <f t="shared" si="194"/>
        <v>Mar 2014</v>
      </c>
      <c r="L809" s="10" t="str">
        <f t="shared" si="204"/>
        <v>March 2014</v>
      </c>
      <c r="M809" s="11" t="str">
        <f t="shared" si="205"/>
        <v>March</v>
      </c>
      <c r="N809" s="12" t="str">
        <f t="shared" si="206"/>
        <v>Mar</v>
      </c>
      <c r="O809" s="12" t="str">
        <f t="shared" si="195"/>
        <v>Quarter 1 2014</v>
      </c>
      <c r="P809" s="12" t="str">
        <f t="shared" si="207"/>
        <v>Qtr 1 2014</v>
      </c>
      <c r="Q809" s="12" t="str">
        <f t="shared" si="196"/>
        <v>201403</v>
      </c>
    </row>
    <row r="810" spans="1:17" x14ac:dyDescent="0.25">
      <c r="A810" s="6">
        <v>41717</v>
      </c>
      <c r="B810" s="7">
        <f t="shared" si="197"/>
        <v>2014</v>
      </c>
      <c r="C810" s="7">
        <f t="shared" si="192"/>
        <v>3</v>
      </c>
      <c r="D810" s="8" t="str">
        <f t="shared" si="198"/>
        <v>March</v>
      </c>
      <c r="E810" s="7" t="str">
        <f t="shared" si="199"/>
        <v>Mar</v>
      </c>
      <c r="F810" s="9">
        <f t="shared" si="193"/>
        <v>1</v>
      </c>
      <c r="G810" s="7" t="str">
        <f t="shared" si="200"/>
        <v>Quarter 1</v>
      </c>
      <c r="H810" s="7" t="str">
        <f t="shared" si="201"/>
        <v>Q1</v>
      </c>
      <c r="I810" s="6" t="str">
        <f t="shared" si="202"/>
        <v>20141</v>
      </c>
      <c r="J810" s="7" t="str">
        <f t="shared" si="203"/>
        <v>Q1 2014</v>
      </c>
      <c r="K810" s="7" t="str">
        <f t="shared" si="194"/>
        <v>Mar 2014</v>
      </c>
      <c r="L810" s="10" t="str">
        <f t="shared" si="204"/>
        <v>March 2014</v>
      </c>
      <c r="M810" s="11" t="str">
        <f t="shared" si="205"/>
        <v>March</v>
      </c>
      <c r="N810" s="12" t="str">
        <f t="shared" si="206"/>
        <v>Mar</v>
      </c>
      <c r="O810" s="12" t="str">
        <f t="shared" si="195"/>
        <v>Quarter 1 2014</v>
      </c>
      <c r="P810" s="12" t="str">
        <f t="shared" si="207"/>
        <v>Qtr 1 2014</v>
      </c>
      <c r="Q810" s="12" t="str">
        <f t="shared" si="196"/>
        <v>201403</v>
      </c>
    </row>
    <row r="811" spans="1:17" x14ac:dyDescent="0.25">
      <c r="A811" s="6">
        <v>41718</v>
      </c>
      <c r="B811" s="7">
        <f t="shared" si="197"/>
        <v>2014</v>
      </c>
      <c r="C811" s="7">
        <f t="shared" si="192"/>
        <v>3</v>
      </c>
      <c r="D811" s="8" t="str">
        <f t="shared" si="198"/>
        <v>March</v>
      </c>
      <c r="E811" s="7" t="str">
        <f t="shared" si="199"/>
        <v>Mar</v>
      </c>
      <c r="F811" s="9">
        <f t="shared" si="193"/>
        <v>1</v>
      </c>
      <c r="G811" s="7" t="str">
        <f t="shared" si="200"/>
        <v>Quarter 1</v>
      </c>
      <c r="H811" s="7" t="str">
        <f t="shared" si="201"/>
        <v>Q1</v>
      </c>
      <c r="I811" s="6" t="str">
        <f t="shared" si="202"/>
        <v>20141</v>
      </c>
      <c r="J811" s="7" t="str">
        <f t="shared" si="203"/>
        <v>Q1 2014</v>
      </c>
      <c r="K811" s="7" t="str">
        <f t="shared" si="194"/>
        <v>Mar 2014</v>
      </c>
      <c r="L811" s="10" t="str">
        <f t="shared" si="204"/>
        <v>March 2014</v>
      </c>
      <c r="M811" s="11" t="str">
        <f t="shared" si="205"/>
        <v>March</v>
      </c>
      <c r="N811" s="12" t="str">
        <f t="shared" si="206"/>
        <v>Mar</v>
      </c>
      <c r="O811" s="12" t="str">
        <f t="shared" si="195"/>
        <v>Quarter 1 2014</v>
      </c>
      <c r="P811" s="12" t="str">
        <f t="shared" si="207"/>
        <v>Qtr 1 2014</v>
      </c>
      <c r="Q811" s="12" t="str">
        <f t="shared" si="196"/>
        <v>201403</v>
      </c>
    </row>
    <row r="812" spans="1:17" x14ac:dyDescent="0.25">
      <c r="A812" s="6">
        <v>41719</v>
      </c>
      <c r="B812" s="7">
        <f t="shared" si="197"/>
        <v>2014</v>
      </c>
      <c r="C812" s="7">
        <f t="shared" si="192"/>
        <v>3</v>
      </c>
      <c r="D812" s="8" t="str">
        <f t="shared" si="198"/>
        <v>March</v>
      </c>
      <c r="E812" s="7" t="str">
        <f t="shared" si="199"/>
        <v>Mar</v>
      </c>
      <c r="F812" s="9">
        <f t="shared" si="193"/>
        <v>1</v>
      </c>
      <c r="G812" s="7" t="str">
        <f t="shared" si="200"/>
        <v>Quarter 1</v>
      </c>
      <c r="H812" s="7" t="str">
        <f t="shared" si="201"/>
        <v>Q1</v>
      </c>
      <c r="I812" s="6" t="str">
        <f t="shared" si="202"/>
        <v>20141</v>
      </c>
      <c r="J812" s="7" t="str">
        <f t="shared" si="203"/>
        <v>Q1 2014</v>
      </c>
      <c r="K812" s="7" t="str">
        <f t="shared" si="194"/>
        <v>Mar 2014</v>
      </c>
      <c r="L812" s="10" t="str">
        <f t="shared" si="204"/>
        <v>March 2014</v>
      </c>
      <c r="M812" s="11" t="str">
        <f t="shared" si="205"/>
        <v>March</v>
      </c>
      <c r="N812" s="12" t="str">
        <f t="shared" si="206"/>
        <v>Mar</v>
      </c>
      <c r="O812" s="12" t="str">
        <f t="shared" si="195"/>
        <v>Quarter 1 2014</v>
      </c>
      <c r="P812" s="12" t="str">
        <f t="shared" si="207"/>
        <v>Qtr 1 2014</v>
      </c>
      <c r="Q812" s="12" t="str">
        <f t="shared" si="196"/>
        <v>201403</v>
      </c>
    </row>
    <row r="813" spans="1:17" x14ac:dyDescent="0.25">
      <c r="A813" s="6">
        <v>41720</v>
      </c>
      <c r="B813" s="7">
        <f t="shared" si="197"/>
        <v>2014</v>
      </c>
      <c r="C813" s="7">
        <f t="shared" si="192"/>
        <v>3</v>
      </c>
      <c r="D813" s="8" t="str">
        <f t="shared" si="198"/>
        <v>March</v>
      </c>
      <c r="E813" s="7" t="str">
        <f t="shared" si="199"/>
        <v>Mar</v>
      </c>
      <c r="F813" s="9">
        <f t="shared" si="193"/>
        <v>1</v>
      </c>
      <c r="G813" s="7" t="str">
        <f t="shared" si="200"/>
        <v>Quarter 1</v>
      </c>
      <c r="H813" s="7" t="str">
        <f t="shared" si="201"/>
        <v>Q1</v>
      </c>
      <c r="I813" s="6" t="str">
        <f t="shared" si="202"/>
        <v>20141</v>
      </c>
      <c r="J813" s="7" t="str">
        <f t="shared" si="203"/>
        <v>Q1 2014</v>
      </c>
      <c r="K813" s="7" t="str">
        <f t="shared" si="194"/>
        <v>Mar 2014</v>
      </c>
      <c r="L813" s="10" t="str">
        <f t="shared" si="204"/>
        <v>March 2014</v>
      </c>
      <c r="M813" s="11" t="str">
        <f t="shared" si="205"/>
        <v>March</v>
      </c>
      <c r="N813" s="12" t="str">
        <f t="shared" si="206"/>
        <v>Mar</v>
      </c>
      <c r="O813" s="12" t="str">
        <f t="shared" si="195"/>
        <v>Quarter 1 2014</v>
      </c>
      <c r="P813" s="12" t="str">
        <f t="shared" si="207"/>
        <v>Qtr 1 2014</v>
      </c>
      <c r="Q813" s="12" t="str">
        <f t="shared" si="196"/>
        <v>201403</v>
      </c>
    </row>
    <row r="814" spans="1:17" x14ac:dyDescent="0.25">
      <c r="A814" s="6">
        <v>41721</v>
      </c>
      <c r="B814" s="7">
        <f t="shared" si="197"/>
        <v>2014</v>
      </c>
      <c r="C814" s="7">
        <f t="shared" si="192"/>
        <v>3</v>
      </c>
      <c r="D814" s="8" t="str">
        <f t="shared" si="198"/>
        <v>March</v>
      </c>
      <c r="E814" s="7" t="str">
        <f t="shared" si="199"/>
        <v>Mar</v>
      </c>
      <c r="F814" s="9">
        <f t="shared" si="193"/>
        <v>1</v>
      </c>
      <c r="G814" s="7" t="str">
        <f t="shared" si="200"/>
        <v>Quarter 1</v>
      </c>
      <c r="H814" s="7" t="str">
        <f t="shared" si="201"/>
        <v>Q1</v>
      </c>
      <c r="I814" s="6" t="str">
        <f t="shared" si="202"/>
        <v>20141</v>
      </c>
      <c r="J814" s="7" t="str">
        <f t="shared" si="203"/>
        <v>Q1 2014</v>
      </c>
      <c r="K814" s="7" t="str">
        <f t="shared" si="194"/>
        <v>Mar 2014</v>
      </c>
      <c r="L814" s="10" t="str">
        <f t="shared" si="204"/>
        <v>March 2014</v>
      </c>
      <c r="M814" s="11" t="str">
        <f t="shared" si="205"/>
        <v>March</v>
      </c>
      <c r="N814" s="12" t="str">
        <f t="shared" si="206"/>
        <v>Mar</v>
      </c>
      <c r="O814" s="12" t="str">
        <f t="shared" si="195"/>
        <v>Quarter 1 2014</v>
      </c>
      <c r="P814" s="12" t="str">
        <f t="shared" si="207"/>
        <v>Qtr 1 2014</v>
      </c>
      <c r="Q814" s="12" t="str">
        <f t="shared" si="196"/>
        <v>201403</v>
      </c>
    </row>
    <row r="815" spans="1:17" x14ac:dyDescent="0.25">
      <c r="A815" s="6">
        <v>41722</v>
      </c>
      <c r="B815" s="7">
        <f t="shared" si="197"/>
        <v>2014</v>
      </c>
      <c r="C815" s="7">
        <f t="shared" si="192"/>
        <v>3</v>
      </c>
      <c r="D815" s="8" t="str">
        <f t="shared" si="198"/>
        <v>March</v>
      </c>
      <c r="E815" s="7" t="str">
        <f t="shared" si="199"/>
        <v>Mar</v>
      </c>
      <c r="F815" s="9">
        <f t="shared" si="193"/>
        <v>1</v>
      </c>
      <c r="G815" s="7" t="str">
        <f t="shared" si="200"/>
        <v>Quarter 1</v>
      </c>
      <c r="H815" s="7" t="str">
        <f t="shared" si="201"/>
        <v>Q1</v>
      </c>
      <c r="I815" s="6" t="str">
        <f t="shared" si="202"/>
        <v>20141</v>
      </c>
      <c r="J815" s="7" t="str">
        <f t="shared" si="203"/>
        <v>Q1 2014</v>
      </c>
      <c r="K815" s="7" t="str">
        <f t="shared" si="194"/>
        <v>Mar 2014</v>
      </c>
      <c r="L815" s="10" t="str">
        <f t="shared" si="204"/>
        <v>March 2014</v>
      </c>
      <c r="M815" s="11" t="str">
        <f t="shared" si="205"/>
        <v>March</v>
      </c>
      <c r="N815" s="12" t="str">
        <f t="shared" si="206"/>
        <v>Mar</v>
      </c>
      <c r="O815" s="12" t="str">
        <f t="shared" si="195"/>
        <v>Quarter 1 2014</v>
      </c>
      <c r="P815" s="12" t="str">
        <f t="shared" si="207"/>
        <v>Qtr 1 2014</v>
      </c>
      <c r="Q815" s="12" t="str">
        <f t="shared" si="196"/>
        <v>201403</v>
      </c>
    </row>
    <row r="816" spans="1:17" x14ac:dyDescent="0.25">
      <c r="A816" s="6">
        <v>41723</v>
      </c>
      <c r="B816" s="7">
        <f t="shared" si="197"/>
        <v>2014</v>
      </c>
      <c r="C816" s="7">
        <f t="shared" si="192"/>
        <v>3</v>
      </c>
      <c r="D816" s="8" t="str">
        <f t="shared" si="198"/>
        <v>March</v>
      </c>
      <c r="E816" s="7" t="str">
        <f t="shared" si="199"/>
        <v>Mar</v>
      </c>
      <c r="F816" s="9">
        <f t="shared" si="193"/>
        <v>1</v>
      </c>
      <c r="G816" s="7" t="str">
        <f t="shared" si="200"/>
        <v>Quarter 1</v>
      </c>
      <c r="H816" s="7" t="str">
        <f t="shared" si="201"/>
        <v>Q1</v>
      </c>
      <c r="I816" s="6" t="str">
        <f t="shared" si="202"/>
        <v>20141</v>
      </c>
      <c r="J816" s="7" t="str">
        <f t="shared" si="203"/>
        <v>Q1 2014</v>
      </c>
      <c r="K816" s="7" t="str">
        <f t="shared" si="194"/>
        <v>Mar 2014</v>
      </c>
      <c r="L816" s="10" t="str">
        <f t="shared" si="204"/>
        <v>March 2014</v>
      </c>
      <c r="M816" s="11" t="str">
        <f t="shared" si="205"/>
        <v>March</v>
      </c>
      <c r="N816" s="12" t="str">
        <f t="shared" si="206"/>
        <v>Mar</v>
      </c>
      <c r="O816" s="12" t="str">
        <f t="shared" si="195"/>
        <v>Quarter 1 2014</v>
      </c>
      <c r="P816" s="12" t="str">
        <f t="shared" si="207"/>
        <v>Qtr 1 2014</v>
      </c>
      <c r="Q816" s="12" t="str">
        <f t="shared" si="196"/>
        <v>201403</v>
      </c>
    </row>
    <row r="817" spans="1:17" x14ac:dyDescent="0.25">
      <c r="A817" s="6">
        <v>41724</v>
      </c>
      <c r="B817" s="7">
        <f t="shared" si="197"/>
        <v>2014</v>
      </c>
      <c r="C817" s="7">
        <f t="shared" si="192"/>
        <v>3</v>
      </c>
      <c r="D817" s="8" t="str">
        <f t="shared" si="198"/>
        <v>March</v>
      </c>
      <c r="E817" s="7" t="str">
        <f t="shared" si="199"/>
        <v>Mar</v>
      </c>
      <c r="F817" s="9">
        <f t="shared" si="193"/>
        <v>1</v>
      </c>
      <c r="G817" s="7" t="str">
        <f t="shared" si="200"/>
        <v>Quarter 1</v>
      </c>
      <c r="H817" s="7" t="str">
        <f t="shared" si="201"/>
        <v>Q1</v>
      </c>
      <c r="I817" s="6" t="str">
        <f t="shared" si="202"/>
        <v>20141</v>
      </c>
      <c r="J817" s="7" t="str">
        <f t="shared" si="203"/>
        <v>Q1 2014</v>
      </c>
      <c r="K817" s="7" t="str">
        <f t="shared" si="194"/>
        <v>Mar 2014</v>
      </c>
      <c r="L817" s="10" t="str">
        <f t="shared" si="204"/>
        <v>March 2014</v>
      </c>
      <c r="M817" s="11" t="str">
        <f t="shared" si="205"/>
        <v>March</v>
      </c>
      <c r="N817" s="12" t="str">
        <f t="shared" si="206"/>
        <v>Mar</v>
      </c>
      <c r="O817" s="12" t="str">
        <f t="shared" si="195"/>
        <v>Quarter 1 2014</v>
      </c>
      <c r="P817" s="12" t="str">
        <f t="shared" si="207"/>
        <v>Qtr 1 2014</v>
      </c>
      <c r="Q817" s="12" t="str">
        <f t="shared" si="196"/>
        <v>201403</v>
      </c>
    </row>
    <row r="818" spans="1:17" x14ac:dyDescent="0.25">
      <c r="A818" s="6">
        <v>41725</v>
      </c>
      <c r="B818" s="7">
        <f t="shared" si="197"/>
        <v>2014</v>
      </c>
      <c r="C818" s="7">
        <f t="shared" si="192"/>
        <v>3</v>
      </c>
      <c r="D818" s="8" t="str">
        <f t="shared" si="198"/>
        <v>March</v>
      </c>
      <c r="E818" s="7" t="str">
        <f t="shared" si="199"/>
        <v>Mar</v>
      </c>
      <c r="F818" s="9">
        <f t="shared" si="193"/>
        <v>1</v>
      </c>
      <c r="G818" s="7" t="str">
        <f t="shared" si="200"/>
        <v>Quarter 1</v>
      </c>
      <c r="H818" s="7" t="str">
        <f t="shared" si="201"/>
        <v>Q1</v>
      </c>
      <c r="I818" s="6" t="str">
        <f t="shared" si="202"/>
        <v>20141</v>
      </c>
      <c r="J818" s="7" t="str">
        <f t="shared" si="203"/>
        <v>Q1 2014</v>
      </c>
      <c r="K818" s="7" t="str">
        <f t="shared" si="194"/>
        <v>Mar 2014</v>
      </c>
      <c r="L818" s="10" t="str">
        <f t="shared" si="204"/>
        <v>March 2014</v>
      </c>
      <c r="M818" s="11" t="str">
        <f t="shared" si="205"/>
        <v>March</v>
      </c>
      <c r="N818" s="12" t="str">
        <f t="shared" si="206"/>
        <v>Mar</v>
      </c>
      <c r="O818" s="12" t="str">
        <f t="shared" si="195"/>
        <v>Quarter 1 2014</v>
      </c>
      <c r="P818" s="12" t="str">
        <f t="shared" si="207"/>
        <v>Qtr 1 2014</v>
      </c>
      <c r="Q818" s="12" t="str">
        <f t="shared" si="196"/>
        <v>201403</v>
      </c>
    </row>
    <row r="819" spans="1:17" x14ac:dyDescent="0.25">
      <c r="A819" s="6">
        <v>41726</v>
      </c>
      <c r="B819" s="7">
        <f t="shared" si="197"/>
        <v>2014</v>
      </c>
      <c r="C819" s="7">
        <f t="shared" si="192"/>
        <v>3</v>
      </c>
      <c r="D819" s="8" t="str">
        <f t="shared" si="198"/>
        <v>March</v>
      </c>
      <c r="E819" s="7" t="str">
        <f t="shared" si="199"/>
        <v>Mar</v>
      </c>
      <c r="F819" s="9">
        <f t="shared" si="193"/>
        <v>1</v>
      </c>
      <c r="G819" s="7" t="str">
        <f t="shared" si="200"/>
        <v>Quarter 1</v>
      </c>
      <c r="H819" s="7" t="str">
        <f t="shared" si="201"/>
        <v>Q1</v>
      </c>
      <c r="I819" s="6" t="str">
        <f t="shared" si="202"/>
        <v>20141</v>
      </c>
      <c r="J819" s="7" t="str">
        <f t="shared" si="203"/>
        <v>Q1 2014</v>
      </c>
      <c r="K819" s="7" t="str">
        <f t="shared" si="194"/>
        <v>Mar 2014</v>
      </c>
      <c r="L819" s="10" t="str">
        <f t="shared" si="204"/>
        <v>March 2014</v>
      </c>
      <c r="M819" s="11" t="str">
        <f t="shared" si="205"/>
        <v>March</v>
      </c>
      <c r="N819" s="12" t="str">
        <f t="shared" si="206"/>
        <v>Mar</v>
      </c>
      <c r="O819" s="12" t="str">
        <f t="shared" si="195"/>
        <v>Quarter 1 2014</v>
      </c>
      <c r="P819" s="12" t="str">
        <f t="shared" si="207"/>
        <v>Qtr 1 2014</v>
      </c>
      <c r="Q819" s="12" t="str">
        <f t="shared" si="196"/>
        <v>201403</v>
      </c>
    </row>
    <row r="820" spans="1:17" x14ac:dyDescent="0.25">
      <c r="A820" s="6">
        <v>41727</v>
      </c>
      <c r="B820" s="7">
        <f t="shared" si="197"/>
        <v>2014</v>
      </c>
      <c r="C820" s="7">
        <f t="shared" si="192"/>
        <v>3</v>
      </c>
      <c r="D820" s="8" t="str">
        <f t="shared" si="198"/>
        <v>March</v>
      </c>
      <c r="E820" s="7" t="str">
        <f t="shared" si="199"/>
        <v>Mar</v>
      </c>
      <c r="F820" s="9">
        <f t="shared" si="193"/>
        <v>1</v>
      </c>
      <c r="G820" s="7" t="str">
        <f t="shared" si="200"/>
        <v>Quarter 1</v>
      </c>
      <c r="H820" s="7" t="str">
        <f t="shared" si="201"/>
        <v>Q1</v>
      </c>
      <c r="I820" s="6" t="str">
        <f t="shared" si="202"/>
        <v>20141</v>
      </c>
      <c r="J820" s="7" t="str">
        <f t="shared" si="203"/>
        <v>Q1 2014</v>
      </c>
      <c r="K820" s="7" t="str">
        <f t="shared" si="194"/>
        <v>Mar 2014</v>
      </c>
      <c r="L820" s="10" t="str">
        <f t="shared" si="204"/>
        <v>March 2014</v>
      </c>
      <c r="M820" s="11" t="str">
        <f t="shared" si="205"/>
        <v>March</v>
      </c>
      <c r="N820" s="12" t="str">
        <f t="shared" si="206"/>
        <v>Mar</v>
      </c>
      <c r="O820" s="12" t="str">
        <f t="shared" si="195"/>
        <v>Quarter 1 2014</v>
      </c>
      <c r="P820" s="12" t="str">
        <f t="shared" si="207"/>
        <v>Qtr 1 2014</v>
      </c>
      <c r="Q820" s="12" t="str">
        <f t="shared" si="196"/>
        <v>201403</v>
      </c>
    </row>
    <row r="821" spans="1:17" x14ac:dyDescent="0.25">
      <c r="A821" s="6">
        <v>41728</v>
      </c>
      <c r="B821" s="7">
        <f t="shared" si="197"/>
        <v>2014</v>
      </c>
      <c r="C821" s="7">
        <f t="shared" si="192"/>
        <v>3</v>
      </c>
      <c r="D821" s="8" t="str">
        <f t="shared" si="198"/>
        <v>March</v>
      </c>
      <c r="E821" s="7" t="str">
        <f t="shared" si="199"/>
        <v>Mar</v>
      </c>
      <c r="F821" s="9">
        <f t="shared" si="193"/>
        <v>1</v>
      </c>
      <c r="G821" s="7" t="str">
        <f t="shared" si="200"/>
        <v>Quarter 1</v>
      </c>
      <c r="H821" s="7" t="str">
        <f t="shared" si="201"/>
        <v>Q1</v>
      </c>
      <c r="I821" s="6" t="str">
        <f t="shared" si="202"/>
        <v>20141</v>
      </c>
      <c r="J821" s="7" t="str">
        <f t="shared" si="203"/>
        <v>Q1 2014</v>
      </c>
      <c r="K821" s="7" t="str">
        <f t="shared" si="194"/>
        <v>Mar 2014</v>
      </c>
      <c r="L821" s="10" t="str">
        <f t="shared" si="204"/>
        <v>March 2014</v>
      </c>
      <c r="M821" s="11" t="str">
        <f t="shared" si="205"/>
        <v>March</v>
      </c>
      <c r="N821" s="12" t="str">
        <f t="shared" si="206"/>
        <v>Mar</v>
      </c>
      <c r="O821" s="12" t="str">
        <f t="shared" si="195"/>
        <v>Quarter 1 2014</v>
      </c>
      <c r="P821" s="12" t="str">
        <f t="shared" si="207"/>
        <v>Qtr 1 2014</v>
      </c>
      <c r="Q821" s="12" t="str">
        <f t="shared" si="196"/>
        <v>201403</v>
      </c>
    </row>
    <row r="822" spans="1:17" x14ac:dyDescent="0.25">
      <c r="A822" s="6">
        <v>41729</v>
      </c>
      <c r="B822" s="7">
        <f t="shared" si="197"/>
        <v>2014</v>
      </c>
      <c r="C822" s="7">
        <f t="shared" si="192"/>
        <v>3</v>
      </c>
      <c r="D822" s="8" t="str">
        <f t="shared" si="198"/>
        <v>March</v>
      </c>
      <c r="E822" s="7" t="str">
        <f t="shared" si="199"/>
        <v>Mar</v>
      </c>
      <c r="F822" s="9">
        <f t="shared" si="193"/>
        <v>1</v>
      </c>
      <c r="G822" s="7" t="str">
        <f t="shared" si="200"/>
        <v>Quarter 1</v>
      </c>
      <c r="H822" s="7" t="str">
        <f t="shared" si="201"/>
        <v>Q1</v>
      </c>
      <c r="I822" s="6" t="str">
        <f t="shared" si="202"/>
        <v>20141</v>
      </c>
      <c r="J822" s="7" t="str">
        <f t="shared" si="203"/>
        <v>Q1 2014</v>
      </c>
      <c r="K822" s="7" t="str">
        <f t="shared" si="194"/>
        <v>Mar 2014</v>
      </c>
      <c r="L822" s="10" t="str">
        <f t="shared" si="204"/>
        <v>March 2014</v>
      </c>
      <c r="M822" s="11" t="str">
        <f t="shared" si="205"/>
        <v>March</v>
      </c>
      <c r="N822" s="12" t="str">
        <f t="shared" si="206"/>
        <v>Mar</v>
      </c>
      <c r="O822" s="12" t="str">
        <f t="shared" si="195"/>
        <v>Quarter 1 2014</v>
      </c>
      <c r="P822" s="12" t="str">
        <f t="shared" si="207"/>
        <v>Qtr 1 2014</v>
      </c>
      <c r="Q822" s="12" t="str">
        <f t="shared" si="196"/>
        <v>201403</v>
      </c>
    </row>
    <row r="823" spans="1:17" x14ac:dyDescent="0.25">
      <c r="A823" s="6">
        <v>41730</v>
      </c>
      <c r="B823" s="7">
        <f t="shared" si="197"/>
        <v>2014</v>
      </c>
      <c r="C823" s="7">
        <f t="shared" si="192"/>
        <v>4</v>
      </c>
      <c r="D823" s="8" t="str">
        <f t="shared" si="198"/>
        <v>April</v>
      </c>
      <c r="E823" s="7" t="str">
        <f t="shared" si="199"/>
        <v>Apr</v>
      </c>
      <c r="F823" s="9">
        <f t="shared" si="193"/>
        <v>2</v>
      </c>
      <c r="G823" s="7" t="str">
        <f t="shared" si="200"/>
        <v>Quarter 2</v>
      </c>
      <c r="H823" s="7" t="str">
        <f t="shared" si="201"/>
        <v>Q2</v>
      </c>
      <c r="I823" s="6" t="str">
        <f t="shared" si="202"/>
        <v>20142</v>
      </c>
      <c r="J823" s="7" t="str">
        <f t="shared" si="203"/>
        <v>Q2 2014</v>
      </c>
      <c r="K823" s="7" t="str">
        <f t="shared" si="194"/>
        <v>Apr 2014</v>
      </c>
      <c r="L823" s="10" t="str">
        <f t="shared" si="204"/>
        <v>April 2014</v>
      </c>
      <c r="M823" s="11" t="str">
        <f t="shared" si="205"/>
        <v>April</v>
      </c>
      <c r="N823" s="12" t="str">
        <f t="shared" si="206"/>
        <v>Apr</v>
      </c>
      <c r="O823" s="12" t="str">
        <f t="shared" si="195"/>
        <v>Quarter 2 2014</v>
      </c>
      <c r="P823" s="12" t="str">
        <f t="shared" si="207"/>
        <v>Qtr 2 2014</v>
      </c>
      <c r="Q823" s="12" t="str">
        <f t="shared" si="196"/>
        <v>201404</v>
      </c>
    </row>
    <row r="824" spans="1:17" x14ac:dyDescent="0.25">
      <c r="A824" s="6">
        <v>41731</v>
      </c>
      <c r="B824" s="7">
        <f t="shared" si="197"/>
        <v>2014</v>
      </c>
      <c r="C824" s="7">
        <f t="shared" si="192"/>
        <v>4</v>
      </c>
      <c r="D824" s="8" t="str">
        <f t="shared" si="198"/>
        <v>April</v>
      </c>
      <c r="E824" s="7" t="str">
        <f t="shared" si="199"/>
        <v>Apr</v>
      </c>
      <c r="F824" s="9">
        <f t="shared" si="193"/>
        <v>2</v>
      </c>
      <c r="G824" s="7" t="str">
        <f t="shared" si="200"/>
        <v>Quarter 2</v>
      </c>
      <c r="H824" s="7" t="str">
        <f t="shared" si="201"/>
        <v>Q2</v>
      </c>
      <c r="I824" s="6" t="str">
        <f t="shared" si="202"/>
        <v>20142</v>
      </c>
      <c r="J824" s="7" t="str">
        <f t="shared" si="203"/>
        <v>Q2 2014</v>
      </c>
      <c r="K824" s="7" t="str">
        <f t="shared" si="194"/>
        <v>Apr 2014</v>
      </c>
      <c r="L824" s="10" t="str">
        <f t="shared" si="204"/>
        <v>April 2014</v>
      </c>
      <c r="M824" s="11" t="str">
        <f t="shared" si="205"/>
        <v>April</v>
      </c>
      <c r="N824" s="12" t="str">
        <f t="shared" si="206"/>
        <v>Apr</v>
      </c>
      <c r="O824" s="12" t="str">
        <f t="shared" si="195"/>
        <v>Quarter 2 2014</v>
      </c>
      <c r="P824" s="12" t="str">
        <f t="shared" si="207"/>
        <v>Qtr 2 2014</v>
      </c>
      <c r="Q824" s="12" t="str">
        <f t="shared" si="196"/>
        <v>201404</v>
      </c>
    </row>
    <row r="825" spans="1:17" x14ac:dyDescent="0.25">
      <c r="A825" s="6">
        <v>41732</v>
      </c>
      <c r="B825" s="7">
        <f t="shared" si="197"/>
        <v>2014</v>
      </c>
      <c r="C825" s="7">
        <f t="shared" si="192"/>
        <v>4</v>
      </c>
      <c r="D825" s="8" t="str">
        <f t="shared" si="198"/>
        <v>April</v>
      </c>
      <c r="E825" s="7" t="str">
        <f t="shared" si="199"/>
        <v>Apr</v>
      </c>
      <c r="F825" s="9">
        <f t="shared" si="193"/>
        <v>2</v>
      </c>
      <c r="G825" s="7" t="str">
        <f t="shared" si="200"/>
        <v>Quarter 2</v>
      </c>
      <c r="H825" s="7" t="str">
        <f t="shared" si="201"/>
        <v>Q2</v>
      </c>
      <c r="I825" s="6" t="str">
        <f t="shared" si="202"/>
        <v>20142</v>
      </c>
      <c r="J825" s="7" t="str">
        <f t="shared" si="203"/>
        <v>Q2 2014</v>
      </c>
      <c r="K825" s="7" t="str">
        <f t="shared" si="194"/>
        <v>Apr 2014</v>
      </c>
      <c r="L825" s="10" t="str">
        <f t="shared" si="204"/>
        <v>April 2014</v>
      </c>
      <c r="M825" s="11" t="str">
        <f t="shared" si="205"/>
        <v>April</v>
      </c>
      <c r="N825" s="12" t="str">
        <f t="shared" si="206"/>
        <v>Apr</v>
      </c>
      <c r="O825" s="12" t="str">
        <f t="shared" si="195"/>
        <v>Quarter 2 2014</v>
      </c>
      <c r="P825" s="12" t="str">
        <f t="shared" si="207"/>
        <v>Qtr 2 2014</v>
      </c>
      <c r="Q825" s="12" t="str">
        <f t="shared" si="196"/>
        <v>201404</v>
      </c>
    </row>
    <row r="826" spans="1:17" x14ac:dyDescent="0.25">
      <c r="A826" s="6">
        <v>41733</v>
      </c>
      <c r="B826" s="7">
        <f t="shared" si="197"/>
        <v>2014</v>
      </c>
      <c r="C826" s="7">
        <f t="shared" si="192"/>
        <v>4</v>
      </c>
      <c r="D826" s="8" t="str">
        <f t="shared" si="198"/>
        <v>April</v>
      </c>
      <c r="E826" s="7" t="str">
        <f t="shared" si="199"/>
        <v>Apr</v>
      </c>
      <c r="F826" s="9">
        <f t="shared" si="193"/>
        <v>2</v>
      </c>
      <c r="G826" s="7" t="str">
        <f t="shared" si="200"/>
        <v>Quarter 2</v>
      </c>
      <c r="H826" s="7" t="str">
        <f t="shared" si="201"/>
        <v>Q2</v>
      </c>
      <c r="I826" s="6" t="str">
        <f t="shared" si="202"/>
        <v>20142</v>
      </c>
      <c r="J826" s="7" t="str">
        <f t="shared" si="203"/>
        <v>Q2 2014</v>
      </c>
      <c r="K826" s="7" t="str">
        <f t="shared" si="194"/>
        <v>Apr 2014</v>
      </c>
      <c r="L826" s="10" t="str">
        <f t="shared" si="204"/>
        <v>April 2014</v>
      </c>
      <c r="M826" s="11" t="str">
        <f t="shared" si="205"/>
        <v>April</v>
      </c>
      <c r="N826" s="12" t="str">
        <f t="shared" si="206"/>
        <v>Apr</v>
      </c>
      <c r="O826" s="12" t="str">
        <f t="shared" si="195"/>
        <v>Quarter 2 2014</v>
      </c>
      <c r="P826" s="12" t="str">
        <f t="shared" si="207"/>
        <v>Qtr 2 2014</v>
      </c>
      <c r="Q826" s="12" t="str">
        <f t="shared" si="196"/>
        <v>201404</v>
      </c>
    </row>
    <row r="827" spans="1:17" x14ac:dyDescent="0.25">
      <c r="A827" s="6">
        <v>41734</v>
      </c>
      <c r="B827" s="7">
        <f t="shared" si="197"/>
        <v>2014</v>
      </c>
      <c r="C827" s="7">
        <f t="shared" si="192"/>
        <v>4</v>
      </c>
      <c r="D827" s="8" t="str">
        <f t="shared" si="198"/>
        <v>April</v>
      </c>
      <c r="E827" s="7" t="str">
        <f t="shared" si="199"/>
        <v>Apr</v>
      </c>
      <c r="F827" s="9">
        <f t="shared" si="193"/>
        <v>2</v>
      </c>
      <c r="G827" s="7" t="str">
        <f t="shared" si="200"/>
        <v>Quarter 2</v>
      </c>
      <c r="H827" s="7" t="str">
        <f t="shared" si="201"/>
        <v>Q2</v>
      </c>
      <c r="I827" s="6" t="str">
        <f t="shared" si="202"/>
        <v>20142</v>
      </c>
      <c r="J827" s="7" t="str">
        <f t="shared" si="203"/>
        <v>Q2 2014</v>
      </c>
      <c r="K827" s="7" t="str">
        <f t="shared" si="194"/>
        <v>Apr 2014</v>
      </c>
      <c r="L827" s="10" t="str">
        <f t="shared" si="204"/>
        <v>April 2014</v>
      </c>
      <c r="M827" s="11" t="str">
        <f t="shared" si="205"/>
        <v>April</v>
      </c>
      <c r="N827" s="12" t="str">
        <f t="shared" si="206"/>
        <v>Apr</v>
      </c>
      <c r="O827" s="12" t="str">
        <f t="shared" si="195"/>
        <v>Quarter 2 2014</v>
      </c>
      <c r="P827" s="12" t="str">
        <f t="shared" si="207"/>
        <v>Qtr 2 2014</v>
      </c>
      <c r="Q827" s="12" t="str">
        <f t="shared" si="196"/>
        <v>201404</v>
      </c>
    </row>
    <row r="828" spans="1:17" x14ac:dyDescent="0.25">
      <c r="A828" s="6">
        <v>41735</v>
      </c>
      <c r="B828" s="7">
        <f t="shared" si="197"/>
        <v>2014</v>
      </c>
      <c r="C828" s="7">
        <f t="shared" si="192"/>
        <v>4</v>
      </c>
      <c r="D828" s="8" t="str">
        <f t="shared" si="198"/>
        <v>April</v>
      </c>
      <c r="E828" s="7" t="str">
        <f t="shared" si="199"/>
        <v>Apr</v>
      </c>
      <c r="F828" s="9">
        <f t="shared" si="193"/>
        <v>2</v>
      </c>
      <c r="G828" s="7" t="str">
        <f t="shared" si="200"/>
        <v>Quarter 2</v>
      </c>
      <c r="H828" s="7" t="str">
        <f t="shared" si="201"/>
        <v>Q2</v>
      </c>
      <c r="I828" s="6" t="str">
        <f t="shared" si="202"/>
        <v>20142</v>
      </c>
      <c r="J828" s="7" t="str">
        <f t="shared" si="203"/>
        <v>Q2 2014</v>
      </c>
      <c r="K828" s="7" t="str">
        <f t="shared" si="194"/>
        <v>Apr 2014</v>
      </c>
      <c r="L828" s="10" t="str">
        <f t="shared" si="204"/>
        <v>April 2014</v>
      </c>
      <c r="M828" s="11" t="str">
        <f t="shared" si="205"/>
        <v>April</v>
      </c>
      <c r="N828" s="12" t="str">
        <f t="shared" si="206"/>
        <v>Apr</v>
      </c>
      <c r="O828" s="12" t="str">
        <f t="shared" si="195"/>
        <v>Quarter 2 2014</v>
      </c>
      <c r="P828" s="12" t="str">
        <f t="shared" si="207"/>
        <v>Qtr 2 2014</v>
      </c>
      <c r="Q828" s="12" t="str">
        <f t="shared" si="196"/>
        <v>201404</v>
      </c>
    </row>
    <row r="829" spans="1:17" x14ac:dyDescent="0.25">
      <c r="A829" s="6">
        <v>41736</v>
      </c>
      <c r="B829" s="7">
        <f t="shared" si="197"/>
        <v>2014</v>
      </c>
      <c r="C829" s="7">
        <f t="shared" si="192"/>
        <v>4</v>
      </c>
      <c r="D829" s="8" t="str">
        <f t="shared" si="198"/>
        <v>April</v>
      </c>
      <c r="E829" s="7" t="str">
        <f t="shared" si="199"/>
        <v>Apr</v>
      </c>
      <c r="F829" s="9">
        <f t="shared" si="193"/>
        <v>2</v>
      </c>
      <c r="G829" s="7" t="str">
        <f t="shared" si="200"/>
        <v>Quarter 2</v>
      </c>
      <c r="H829" s="7" t="str">
        <f t="shared" si="201"/>
        <v>Q2</v>
      </c>
      <c r="I829" s="6" t="str">
        <f t="shared" si="202"/>
        <v>20142</v>
      </c>
      <c r="J829" s="7" t="str">
        <f t="shared" si="203"/>
        <v>Q2 2014</v>
      </c>
      <c r="K829" s="7" t="str">
        <f t="shared" si="194"/>
        <v>Apr 2014</v>
      </c>
      <c r="L829" s="10" t="str">
        <f t="shared" si="204"/>
        <v>April 2014</v>
      </c>
      <c r="M829" s="11" t="str">
        <f t="shared" si="205"/>
        <v>April</v>
      </c>
      <c r="N829" s="12" t="str">
        <f t="shared" si="206"/>
        <v>Apr</v>
      </c>
      <c r="O829" s="12" t="str">
        <f t="shared" si="195"/>
        <v>Quarter 2 2014</v>
      </c>
      <c r="P829" s="12" t="str">
        <f t="shared" si="207"/>
        <v>Qtr 2 2014</v>
      </c>
      <c r="Q829" s="12" t="str">
        <f t="shared" si="196"/>
        <v>201404</v>
      </c>
    </row>
    <row r="830" spans="1:17" x14ac:dyDescent="0.25">
      <c r="A830" s="6">
        <v>41737</v>
      </c>
      <c r="B830" s="7">
        <f t="shared" si="197"/>
        <v>2014</v>
      </c>
      <c r="C830" s="7">
        <f t="shared" si="192"/>
        <v>4</v>
      </c>
      <c r="D830" s="8" t="str">
        <f t="shared" si="198"/>
        <v>April</v>
      </c>
      <c r="E830" s="7" t="str">
        <f t="shared" si="199"/>
        <v>Apr</v>
      </c>
      <c r="F830" s="9">
        <f t="shared" si="193"/>
        <v>2</v>
      </c>
      <c r="G830" s="7" t="str">
        <f t="shared" si="200"/>
        <v>Quarter 2</v>
      </c>
      <c r="H830" s="7" t="str">
        <f t="shared" si="201"/>
        <v>Q2</v>
      </c>
      <c r="I830" s="6" t="str">
        <f t="shared" si="202"/>
        <v>20142</v>
      </c>
      <c r="J830" s="7" t="str">
        <f t="shared" si="203"/>
        <v>Q2 2014</v>
      </c>
      <c r="K830" s="7" t="str">
        <f t="shared" si="194"/>
        <v>Apr 2014</v>
      </c>
      <c r="L830" s="10" t="str">
        <f t="shared" si="204"/>
        <v>April 2014</v>
      </c>
      <c r="M830" s="11" t="str">
        <f t="shared" si="205"/>
        <v>April</v>
      </c>
      <c r="N830" s="12" t="str">
        <f t="shared" si="206"/>
        <v>Apr</v>
      </c>
      <c r="O830" s="12" t="str">
        <f t="shared" si="195"/>
        <v>Quarter 2 2014</v>
      </c>
      <c r="P830" s="12" t="str">
        <f t="shared" si="207"/>
        <v>Qtr 2 2014</v>
      </c>
      <c r="Q830" s="12" t="str">
        <f t="shared" si="196"/>
        <v>201404</v>
      </c>
    </row>
    <row r="831" spans="1:17" x14ac:dyDescent="0.25">
      <c r="A831" s="6">
        <v>41738</v>
      </c>
      <c r="B831" s="7">
        <f t="shared" si="197"/>
        <v>2014</v>
      </c>
      <c r="C831" s="7">
        <f t="shared" si="192"/>
        <v>4</v>
      </c>
      <c r="D831" s="8" t="str">
        <f t="shared" si="198"/>
        <v>April</v>
      </c>
      <c r="E831" s="7" t="str">
        <f t="shared" si="199"/>
        <v>Apr</v>
      </c>
      <c r="F831" s="9">
        <f t="shared" si="193"/>
        <v>2</v>
      </c>
      <c r="G831" s="7" t="str">
        <f t="shared" si="200"/>
        <v>Quarter 2</v>
      </c>
      <c r="H831" s="7" t="str">
        <f t="shared" si="201"/>
        <v>Q2</v>
      </c>
      <c r="I831" s="6" t="str">
        <f t="shared" si="202"/>
        <v>20142</v>
      </c>
      <c r="J831" s="7" t="str">
        <f t="shared" si="203"/>
        <v>Q2 2014</v>
      </c>
      <c r="K831" s="7" t="str">
        <f t="shared" si="194"/>
        <v>Apr 2014</v>
      </c>
      <c r="L831" s="10" t="str">
        <f t="shared" si="204"/>
        <v>April 2014</v>
      </c>
      <c r="M831" s="11" t="str">
        <f t="shared" si="205"/>
        <v>April</v>
      </c>
      <c r="N831" s="12" t="str">
        <f t="shared" si="206"/>
        <v>Apr</v>
      </c>
      <c r="O831" s="12" t="str">
        <f t="shared" si="195"/>
        <v>Quarter 2 2014</v>
      </c>
      <c r="P831" s="12" t="str">
        <f t="shared" si="207"/>
        <v>Qtr 2 2014</v>
      </c>
      <c r="Q831" s="12" t="str">
        <f t="shared" si="196"/>
        <v>201404</v>
      </c>
    </row>
    <row r="832" spans="1:17" x14ac:dyDescent="0.25">
      <c r="A832" s="6">
        <v>41739</v>
      </c>
      <c r="B832" s="7">
        <f t="shared" si="197"/>
        <v>2014</v>
      </c>
      <c r="C832" s="7">
        <f t="shared" si="192"/>
        <v>4</v>
      </c>
      <c r="D832" s="8" t="str">
        <f t="shared" si="198"/>
        <v>April</v>
      </c>
      <c r="E832" s="7" t="str">
        <f t="shared" si="199"/>
        <v>Apr</v>
      </c>
      <c r="F832" s="9">
        <f t="shared" si="193"/>
        <v>2</v>
      </c>
      <c r="G832" s="7" t="str">
        <f t="shared" si="200"/>
        <v>Quarter 2</v>
      </c>
      <c r="H832" s="7" t="str">
        <f t="shared" si="201"/>
        <v>Q2</v>
      </c>
      <c r="I832" s="6" t="str">
        <f t="shared" si="202"/>
        <v>20142</v>
      </c>
      <c r="J832" s="7" t="str">
        <f t="shared" si="203"/>
        <v>Q2 2014</v>
      </c>
      <c r="K832" s="7" t="str">
        <f t="shared" si="194"/>
        <v>Apr 2014</v>
      </c>
      <c r="L832" s="10" t="str">
        <f t="shared" si="204"/>
        <v>April 2014</v>
      </c>
      <c r="M832" s="11" t="str">
        <f t="shared" si="205"/>
        <v>April</v>
      </c>
      <c r="N832" s="12" t="str">
        <f t="shared" si="206"/>
        <v>Apr</v>
      </c>
      <c r="O832" s="12" t="str">
        <f t="shared" si="195"/>
        <v>Quarter 2 2014</v>
      </c>
      <c r="P832" s="12" t="str">
        <f t="shared" si="207"/>
        <v>Qtr 2 2014</v>
      </c>
      <c r="Q832" s="12" t="str">
        <f t="shared" si="196"/>
        <v>201404</v>
      </c>
    </row>
    <row r="833" spans="1:17" x14ac:dyDescent="0.25">
      <c r="A833" s="6">
        <v>41740</v>
      </c>
      <c r="B833" s="7">
        <f t="shared" si="197"/>
        <v>2014</v>
      </c>
      <c r="C833" s="7">
        <f t="shared" si="192"/>
        <v>4</v>
      </c>
      <c r="D833" s="8" t="str">
        <f t="shared" si="198"/>
        <v>April</v>
      </c>
      <c r="E833" s="7" t="str">
        <f t="shared" si="199"/>
        <v>Apr</v>
      </c>
      <c r="F833" s="9">
        <f t="shared" si="193"/>
        <v>2</v>
      </c>
      <c r="G833" s="7" t="str">
        <f t="shared" si="200"/>
        <v>Quarter 2</v>
      </c>
      <c r="H833" s="7" t="str">
        <f t="shared" si="201"/>
        <v>Q2</v>
      </c>
      <c r="I833" s="6" t="str">
        <f t="shared" si="202"/>
        <v>20142</v>
      </c>
      <c r="J833" s="7" t="str">
        <f t="shared" si="203"/>
        <v>Q2 2014</v>
      </c>
      <c r="K833" s="7" t="str">
        <f t="shared" si="194"/>
        <v>Apr 2014</v>
      </c>
      <c r="L833" s="10" t="str">
        <f t="shared" si="204"/>
        <v>April 2014</v>
      </c>
      <c r="M833" s="11" t="str">
        <f t="shared" si="205"/>
        <v>April</v>
      </c>
      <c r="N833" s="12" t="str">
        <f t="shared" si="206"/>
        <v>Apr</v>
      </c>
      <c r="O833" s="12" t="str">
        <f t="shared" si="195"/>
        <v>Quarter 2 2014</v>
      </c>
      <c r="P833" s="12" t="str">
        <f t="shared" si="207"/>
        <v>Qtr 2 2014</v>
      </c>
      <c r="Q833" s="12" t="str">
        <f t="shared" si="196"/>
        <v>201404</v>
      </c>
    </row>
    <row r="834" spans="1:17" x14ac:dyDescent="0.25">
      <c r="A834" s="6">
        <v>41741</v>
      </c>
      <c r="B834" s="7">
        <f t="shared" si="197"/>
        <v>2014</v>
      </c>
      <c r="C834" s="7">
        <f t="shared" ref="C834:C897" si="208">MONTH(A834)</f>
        <v>4</v>
      </c>
      <c r="D834" s="8" t="str">
        <f t="shared" si="198"/>
        <v>April</v>
      </c>
      <c r="E834" s="7" t="str">
        <f t="shared" si="199"/>
        <v>Apr</v>
      </c>
      <c r="F834" s="9">
        <f t="shared" ref="F834:F897" si="209">ROUNDUP(MONTH(A834)/3,0)</f>
        <v>2</v>
      </c>
      <c r="G834" s="7" t="str">
        <f t="shared" si="200"/>
        <v>Quarter 2</v>
      </c>
      <c r="H834" s="7" t="str">
        <f t="shared" si="201"/>
        <v>Q2</v>
      </c>
      <c r="I834" s="6" t="str">
        <f t="shared" si="202"/>
        <v>20142</v>
      </c>
      <c r="J834" s="7" t="str">
        <f t="shared" si="203"/>
        <v>Q2 2014</v>
      </c>
      <c r="K834" s="7" t="str">
        <f t="shared" ref="K834:K897" si="210">TEXT(A834,"mmm") &amp; " " &amp; YEAR(A834)</f>
        <v>Apr 2014</v>
      </c>
      <c r="L834" s="10" t="str">
        <f t="shared" si="204"/>
        <v>April 2014</v>
      </c>
      <c r="M834" s="11" t="str">
        <f t="shared" si="205"/>
        <v>April</v>
      </c>
      <c r="N834" s="12" t="str">
        <f t="shared" si="206"/>
        <v>Apr</v>
      </c>
      <c r="O834" s="12" t="str">
        <f t="shared" ref="O834:O897" si="211">"Quarter " &amp; ROUNDUP(MONTH(A834)/3,0)&amp; " " &amp; YEAR(A834)</f>
        <v>Quarter 2 2014</v>
      </c>
      <c r="P834" s="12" t="str">
        <f t="shared" si="207"/>
        <v>Qtr 2 2014</v>
      </c>
      <c r="Q834" s="12" t="str">
        <f t="shared" ref="Q834:Q897" si="212">YEAR(A834)&amp; RIGHT("0" &amp; MONTH(A834),2)</f>
        <v>201404</v>
      </c>
    </row>
    <row r="835" spans="1:17" x14ac:dyDescent="0.25">
      <c r="A835" s="6">
        <v>41742</v>
      </c>
      <c r="B835" s="7">
        <f t="shared" ref="B835:B898" si="213">YEAR(A835)</f>
        <v>2014</v>
      </c>
      <c r="C835" s="7">
        <f t="shared" si="208"/>
        <v>4</v>
      </c>
      <c r="D835" s="8" t="str">
        <f t="shared" ref="D835:D898" si="214">TEXT(A835,"mmmm")</f>
        <v>April</v>
      </c>
      <c r="E835" s="7" t="str">
        <f t="shared" ref="E835:E898" si="215">TEXT(A835,"mmm")</f>
        <v>Apr</v>
      </c>
      <c r="F835" s="9">
        <f t="shared" si="209"/>
        <v>2</v>
      </c>
      <c r="G835" s="7" t="str">
        <f t="shared" ref="G835:G898" si="216">"Quarter " &amp; ROUNDUP(MONTH(A835)/3,0)</f>
        <v>Quarter 2</v>
      </c>
      <c r="H835" s="7" t="str">
        <f t="shared" ref="H835:H898" si="217">"Q" &amp; ROUNDUP(MONTH(A835)/3,0)</f>
        <v>Q2</v>
      </c>
      <c r="I835" s="6" t="str">
        <f t="shared" ref="I835:I898" si="218">YEAR(A835) &amp; ROUNDUP(MONTH(A835)/3,0)</f>
        <v>20142</v>
      </c>
      <c r="J835" s="7" t="str">
        <f t="shared" ref="J835:J898" si="219">"Q" &amp; ROUNDUP(MONTH(A835)/3,0) &amp; " " &amp; YEAR(A835)</f>
        <v>Q2 2014</v>
      </c>
      <c r="K835" s="7" t="str">
        <f t="shared" si="210"/>
        <v>Apr 2014</v>
      </c>
      <c r="L835" s="10" t="str">
        <f t="shared" ref="L835:L898" si="220">TEXT(A835,"Mmmm") &amp; " " &amp; YEAR(A835)</f>
        <v>April 2014</v>
      </c>
      <c r="M835" s="11" t="str">
        <f t="shared" ref="M835:M898" si="221">TEXT(A835,"Mmmm")</f>
        <v>April</v>
      </c>
      <c r="N835" s="12" t="str">
        <f t="shared" ref="N835:N898" si="222">TEXT(A835,"mmm")</f>
        <v>Apr</v>
      </c>
      <c r="O835" s="12" t="str">
        <f t="shared" si="211"/>
        <v>Quarter 2 2014</v>
      </c>
      <c r="P835" s="12" t="str">
        <f t="shared" ref="P835:P898" si="223">"Qtr " &amp; ROUNDUP(MONTH(A835)/3,0)&amp; " " &amp; YEAR(A835)</f>
        <v>Qtr 2 2014</v>
      </c>
      <c r="Q835" s="12" t="str">
        <f t="shared" si="212"/>
        <v>201404</v>
      </c>
    </row>
    <row r="836" spans="1:17" x14ac:dyDescent="0.25">
      <c r="A836" s="6">
        <v>41743</v>
      </c>
      <c r="B836" s="7">
        <f t="shared" si="213"/>
        <v>2014</v>
      </c>
      <c r="C836" s="7">
        <f t="shared" si="208"/>
        <v>4</v>
      </c>
      <c r="D836" s="8" t="str">
        <f t="shared" si="214"/>
        <v>April</v>
      </c>
      <c r="E836" s="7" t="str">
        <f t="shared" si="215"/>
        <v>Apr</v>
      </c>
      <c r="F836" s="9">
        <f t="shared" si="209"/>
        <v>2</v>
      </c>
      <c r="G836" s="7" t="str">
        <f t="shared" si="216"/>
        <v>Quarter 2</v>
      </c>
      <c r="H836" s="7" t="str">
        <f t="shared" si="217"/>
        <v>Q2</v>
      </c>
      <c r="I836" s="6" t="str">
        <f t="shared" si="218"/>
        <v>20142</v>
      </c>
      <c r="J836" s="7" t="str">
        <f t="shared" si="219"/>
        <v>Q2 2014</v>
      </c>
      <c r="K836" s="7" t="str">
        <f t="shared" si="210"/>
        <v>Apr 2014</v>
      </c>
      <c r="L836" s="10" t="str">
        <f t="shared" si="220"/>
        <v>April 2014</v>
      </c>
      <c r="M836" s="11" t="str">
        <f t="shared" si="221"/>
        <v>April</v>
      </c>
      <c r="N836" s="12" t="str">
        <f t="shared" si="222"/>
        <v>Apr</v>
      </c>
      <c r="O836" s="12" t="str">
        <f t="shared" si="211"/>
        <v>Quarter 2 2014</v>
      </c>
      <c r="P836" s="12" t="str">
        <f t="shared" si="223"/>
        <v>Qtr 2 2014</v>
      </c>
      <c r="Q836" s="12" t="str">
        <f t="shared" si="212"/>
        <v>201404</v>
      </c>
    </row>
    <row r="837" spans="1:17" x14ac:dyDescent="0.25">
      <c r="A837" s="6">
        <v>41744</v>
      </c>
      <c r="B837" s="7">
        <f t="shared" si="213"/>
        <v>2014</v>
      </c>
      <c r="C837" s="7">
        <f t="shared" si="208"/>
        <v>4</v>
      </c>
      <c r="D837" s="8" t="str">
        <f t="shared" si="214"/>
        <v>April</v>
      </c>
      <c r="E837" s="7" t="str">
        <f t="shared" si="215"/>
        <v>Apr</v>
      </c>
      <c r="F837" s="9">
        <f t="shared" si="209"/>
        <v>2</v>
      </c>
      <c r="G837" s="7" t="str">
        <f t="shared" si="216"/>
        <v>Quarter 2</v>
      </c>
      <c r="H837" s="7" t="str">
        <f t="shared" si="217"/>
        <v>Q2</v>
      </c>
      <c r="I837" s="6" t="str">
        <f t="shared" si="218"/>
        <v>20142</v>
      </c>
      <c r="J837" s="7" t="str">
        <f t="shared" si="219"/>
        <v>Q2 2014</v>
      </c>
      <c r="K837" s="7" t="str">
        <f t="shared" si="210"/>
        <v>Apr 2014</v>
      </c>
      <c r="L837" s="10" t="str">
        <f t="shared" si="220"/>
        <v>April 2014</v>
      </c>
      <c r="M837" s="11" t="str">
        <f t="shared" si="221"/>
        <v>April</v>
      </c>
      <c r="N837" s="12" t="str">
        <f t="shared" si="222"/>
        <v>Apr</v>
      </c>
      <c r="O837" s="12" t="str">
        <f t="shared" si="211"/>
        <v>Quarter 2 2014</v>
      </c>
      <c r="P837" s="12" t="str">
        <f t="shared" si="223"/>
        <v>Qtr 2 2014</v>
      </c>
      <c r="Q837" s="12" t="str">
        <f t="shared" si="212"/>
        <v>201404</v>
      </c>
    </row>
    <row r="838" spans="1:17" x14ac:dyDescent="0.25">
      <c r="A838" s="6">
        <v>41745</v>
      </c>
      <c r="B838" s="7">
        <f t="shared" si="213"/>
        <v>2014</v>
      </c>
      <c r="C838" s="7">
        <f t="shared" si="208"/>
        <v>4</v>
      </c>
      <c r="D838" s="8" t="str">
        <f t="shared" si="214"/>
        <v>April</v>
      </c>
      <c r="E838" s="7" t="str">
        <f t="shared" si="215"/>
        <v>Apr</v>
      </c>
      <c r="F838" s="9">
        <f t="shared" si="209"/>
        <v>2</v>
      </c>
      <c r="G838" s="7" t="str">
        <f t="shared" si="216"/>
        <v>Quarter 2</v>
      </c>
      <c r="H838" s="7" t="str">
        <f t="shared" si="217"/>
        <v>Q2</v>
      </c>
      <c r="I838" s="6" t="str">
        <f t="shared" si="218"/>
        <v>20142</v>
      </c>
      <c r="J838" s="7" t="str">
        <f t="shared" si="219"/>
        <v>Q2 2014</v>
      </c>
      <c r="K838" s="7" t="str">
        <f t="shared" si="210"/>
        <v>Apr 2014</v>
      </c>
      <c r="L838" s="10" t="str">
        <f t="shared" si="220"/>
        <v>April 2014</v>
      </c>
      <c r="M838" s="11" t="str">
        <f t="shared" si="221"/>
        <v>April</v>
      </c>
      <c r="N838" s="12" t="str">
        <f t="shared" si="222"/>
        <v>Apr</v>
      </c>
      <c r="O838" s="12" t="str">
        <f t="shared" si="211"/>
        <v>Quarter 2 2014</v>
      </c>
      <c r="P838" s="12" t="str">
        <f t="shared" si="223"/>
        <v>Qtr 2 2014</v>
      </c>
      <c r="Q838" s="12" t="str">
        <f t="shared" si="212"/>
        <v>201404</v>
      </c>
    </row>
    <row r="839" spans="1:17" x14ac:dyDescent="0.25">
      <c r="A839" s="6">
        <v>41746</v>
      </c>
      <c r="B839" s="7">
        <f t="shared" si="213"/>
        <v>2014</v>
      </c>
      <c r="C839" s="7">
        <f t="shared" si="208"/>
        <v>4</v>
      </c>
      <c r="D839" s="8" t="str">
        <f t="shared" si="214"/>
        <v>April</v>
      </c>
      <c r="E839" s="7" t="str">
        <f t="shared" si="215"/>
        <v>Apr</v>
      </c>
      <c r="F839" s="9">
        <f t="shared" si="209"/>
        <v>2</v>
      </c>
      <c r="G839" s="7" t="str">
        <f t="shared" si="216"/>
        <v>Quarter 2</v>
      </c>
      <c r="H839" s="7" t="str">
        <f t="shared" si="217"/>
        <v>Q2</v>
      </c>
      <c r="I839" s="6" t="str">
        <f t="shared" si="218"/>
        <v>20142</v>
      </c>
      <c r="J839" s="7" t="str">
        <f t="shared" si="219"/>
        <v>Q2 2014</v>
      </c>
      <c r="K839" s="7" t="str">
        <f t="shared" si="210"/>
        <v>Apr 2014</v>
      </c>
      <c r="L839" s="10" t="str">
        <f t="shared" si="220"/>
        <v>April 2014</v>
      </c>
      <c r="M839" s="11" t="str">
        <f t="shared" si="221"/>
        <v>April</v>
      </c>
      <c r="N839" s="12" t="str">
        <f t="shared" si="222"/>
        <v>Apr</v>
      </c>
      <c r="O839" s="12" t="str">
        <f t="shared" si="211"/>
        <v>Quarter 2 2014</v>
      </c>
      <c r="P839" s="12" t="str">
        <f t="shared" si="223"/>
        <v>Qtr 2 2014</v>
      </c>
      <c r="Q839" s="12" t="str">
        <f t="shared" si="212"/>
        <v>201404</v>
      </c>
    </row>
    <row r="840" spans="1:17" x14ac:dyDescent="0.25">
      <c r="A840" s="6">
        <v>41747</v>
      </c>
      <c r="B840" s="7">
        <f t="shared" si="213"/>
        <v>2014</v>
      </c>
      <c r="C840" s="7">
        <f t="shared" si="208"/>
        <v>4</v>
      </c>
      <c r="D840" s="8" t="str">
        <f t="shared" si="214"/>
        <v>April</v>
      </c>
      <c r="E840" s="7" t="str">
        <f t="shared" si="215"/>
        <v>Apr</v>
      </c>
      <c r="F840" s="9">
        <f t="shared" si="209"/>
        <v>2</v>
      </c>
      <c r="G840" s="7" t="str">
        <f t="shared" si="216"/>
        <v>Quarter 2</v>
      </c>
      <c r="H840" s="7" t="str">
        <f t="shared" si="217"/>
        <v>Q2</v>
      </c>
      <c r="I840" s="6" t="str">
        <f t="shared" si="218"/>
        <v>20142</v>
      </c>
      <c r="J840" s="7" t="str">
        <f t="shared" si="219"/>
        <v>Q2 2014</v>
      </c>
      <c r="K840" s="7" t="str">
        <f t="shared" si="210"/>
        <v>Apr 2014</v>
      </c>
      <c r="L840" s="10" t="str">
        <f t="shared" si="220"/>
        <v>April 2014</v>
      </c>
      <c r="M840" s="11" t="str">
        <f t="shared" si="221"/>
        <v>April</v>
      </c>
      <c r="N840" s="12" t="str">
        <f t="shared" si="222"/>
        <v>Apr</v>
      </c>
      <c r="O840" s="12" t="str">
        <f t="shared" si="211"/>
        <v>Quarter 2 2014</v>
      </c>
      <c r="P840" s="12" t="str">
        <f t="shared" si="223"/>
        <v>Qtr 2 2014</v>
      </c>
      <c r="Q840" s="12" t="str">
        <f t="shared" si="212"/>
        <v>201404</v>
      </c>
    </row>
    <row r="841" spans="1:17" x14ac:dyDescent="0.25">
      <c r="A841" s="6">
        <v>41748</v>
      </c>
      <c r="B841" s="7">
        <f t="shared" si="213"/>
        <v>2014</v>
      </c>
      <c r="C841" s="7">
        <f t="shared" si="208"/>
        <v>4</v>
      </c>
      <c r="D841" s="8" t="str">
        <f t="shared" si="214"/>
        <v>April</v>
      </c>
      <c r="E841" s="7" t="str">
        <f t="shared" si="215"/>
        <v>Apr</v>
      </c>
      <c r="F841" s="9">
        <f t="shared" si="209"/>
        <v>2</v>
      </c>
      <c r="G841" s="7" t="str">
        <f t="shared" si="216"/>
        <v>Quarter 2</v>
      </c>
      <c r="H841" s="7" t="str">
        <f t="shared" si="217"/>
        <v>Q2</v>
      </c>
      <c r="I841" s="6" t="str">
        <f t="shared" si="218"/>
        <v>20142</v>
      </c>
      <c r="J841" s="7" t="str">
        <f t="shared" si="219"/>
        <v>Q2 2014</v>
      </c>
      <c r="K841" s="7" t="str">
        <f t="shared" si="210"/>
        <v>Apr 2014</v>
      </c>
      <c r="L841" s="10" t="str">
        <f t="shared" si="220"/>
        <v>April 2014</v>
      </c>
      <c r="M841" s="11" t="str">
        <f t="shared" si="221"/>
        <v>April</v>
      </c>
      <c r="N841" s="12" t="str">
        <f t="shared" si="222"/>
        <v>Apr</v>
      </c>
      <c r="O841" s="12" t="str">
        <f t="shared" si="211"/>
        <v>Quarter 2 2014</v>
      </c>
      <c r="P841" s="12" t="str">
        <f t="shared" si="223"/>
        <v>Qtr 2 2014</v>
      </c>
      <c r="Q841" s="12" t="str">
        <f t="shared" si="212"/>
        <v>201404</v>
      </c>
    </row>
    <row r="842" spans="1:17" x14ac:dyDescent="0.25">
      <c r="A842" s="6">
        <v>41749</v>
      </c>
      <c r="B842" s="7">
        <f t="shared" si="213"/>
        <v>2014</v>
      </c>
      <c r="C842" s="7">
        <f t="shared" si="208"/>
        <v>4</v>
      </c>
      <c r="D842" s="8" t="str">
        <f t="shared" si="214"/>
        <v>April</v>
      </c>
      <c r="E842" s="7" t="str">
        <f t="shared" si="215"/>
        <v>Apr</v>
      </c>
      <c r="F842" s="9">
        <f t="shared" si="209"/>
        <v>2</v>
      </c>
      <c r="G842" s="7" t="str">
        <f t="shared" si="216"/>
        <v>Quarter 2</v>
      </c>
      <c r="H842" s="7" t="str">
        <f t="shared" si="217"/>
        <v>Q2</v>
      </c>
      <c r="I842" s="6" t="str">
        <f t="shared" si="218"/>
        <v>20142</v>
      </c>
      <c r="J842" s="7" t="str">
        <f t="shared" si="219"/>
        <v>Q2 2014</v>
      </c>
      <c r="K842" s="7" t="str">
        <f t="shared" si="210"/>
        <v>Apr 2014</v>
      </c>
      <c r="L842" s="10" t="str">
        <f t="shared" si="220"/>
        <v>April 2014</v>
      </c>
      <c r="M842" s="11" t="str">
        <f t="shared" si="221"/>
        <v>April</v>
      </c>
      <c r="N842" s="12" t="str">
        <f t="shared" si="222"/>
        <v>Apr</v>
      </c>
      <c r="O842" s="12" t="str">
        <f t="shared" si="211"/>
        <v>Quarter 2 2014</v>
      </c>
      <c r="P842" s="12" t="str">
        <f t="shared" si="223"/>
        <v>Qtr 2 2014</v>
      </c>
      <c r="Q842" s="12" t="str">
        <f t="shared" si="212"/>
        <v>201404</v>
      </c>
    </row>
    <row r="843" spans="1:17" x14ac:dyDescent="0.25">
      <c r="A843" s="6">
        <v>41750</v>
      </c>
      <c r="B843" s="7">
        <f t="shared" si="213"/>
        <v>2014</v>
      </c>
      <c r="C843" s="7">
        <f t="shared" si="208"/>
        <v>4</v>
      </c>
      <c r="D843" s="8" t="str">
        <f t="shared" si="214"/>
        <v>April</v>
      </c>
      <c r="E843" s="7" t="str">
        <f t="shared" si="215"/>
        <v>Apr</v>
      </c>
      <c r="F843" s="9">
        <f t="shared" si="209"/>
        <v>2</v>
      </c>
      <c r="G843" s="7" t="str">
        <f t="shared" si="216"/>
        <v>Quarter 2</v>
      </c>
      <c r="H843" s="7" t="str">
        <f t="shared" si="217"/>
        <v>Q2</v>
      </c>
      <c r="I843" s="6" t="str">
        <f t="shared" si="218"/>
        <v>20142</v>
      </c>
      <c r="J843" s="7" t="str">
        <f t="shared" si="219"/>
        <v>Q2 2014</v>
      </c>
      <c r="K843" s="7" t="str">
        <f t="shared" si="210"/>
        <v>Apr 2014</v>
      </c>
      <c r="L843" s="10" t="str">
        <f t="shared" si="220"/>
        <v>April 2014</v>
      </c>
      <c r="M843" s="11" t="str">
        <f t="shared" si="221"/>
        <v>April</v>
      </c>
      <c r="N843" s="12" t="str">
        <f t="shared" si="222"/>
        <v>Apr</v>
      </c>
      <c r="O843" s="12" t="str">
        <f t="shared" si="211"/>
        <v>Quarter 2 2014</v>
      </c>
      <c r="P843" s="12" t="str">
        <f t="shared" si="223"/>
        <v>Qtr 2 2014</v>
      </c>
      <c r="Q843" s="12" t="str">
        <f t="shared" si="212"/>
        <v>201404</v>
      </c>
    </row>
    <row r="844" spans="1:17" x14ac:dyDescent="0.25">
      <c r="A844" s="6">
        <v>41751</v>
      </c>
      <c r="B844" s="7">
        <f t="shared" si="213"/>
        <v>2014</v>
      </c>
      <c r="C844" s="7">
        <f t="shared" si="208"/>
        <v>4</v>
      </c>
      <c r="D844" s="8" t="str">
        <f t="shared" si="214"/>
        <v>April</v>
      </c>
      <c r="E844" s="7" t="str">
        <f t="shared" si="215"/>
        <v>Apr</v>
      </c>
      <c r="F844" s="9">
        <f t="shared" si="209"/>
        <v>2</v>
      </c>
      <c r="G844" s="7" t="str">
        <f t="shared" si="216"/>
        <v>Quarter 2</v>
      </c>
      <c r="H844" s="7" t="str">
        <f t="shared" si="217"/>
        <v>Q2</v>
      </c>
      <c r="I844" s="6" t="str">
        <f t="shared" si="218"/>
        <v>20142</v>
      </c>
      <c r="J844" s="7" t="str">
        <f t="shared" si="219"/>
        <v>Q2 2014</v>
      </c>
      <c r="K844" s="7" t="str">
        <f t="shared" si="210"/>
        <v>Apr 2014</v>
      </c>
      <c r="L844" s="10" t="str">
        <f t="shared" si="220"/>
        <v>April 2014</v>
      </c>
      <c r="M844" s="11" t="str">
        <f t="shared" si="221"/>
        <v>April</v>
      </c>
      <c r="N844" s="12" t="str">
        <f t="shared" si="222"/>
        <v>Apr</v>
      </c>
      <c r="O844" s="12" t="str">
        <f t="shared" si="211"/>
        <v>Quarter 2 2014</v>
      </c>
      <c r="P844" s="12" t="str">
        <f t="shared" si="223"/>
        <v>Qtr 2 2014</v>
      </c>
      <c r="Q844" s="12" t="str">
        <f t="shared" si="212"/>
        <v>201404</v>
      </c>
    </row>
    <row r="845" spans="1:17" x14ac:dyDescent="0.25">
      <c r="A845" s="6">
        <v>41752</v>
      </c>
      <c r="B845" s="7">
        <f t="shared" si="213"/>
        <v>2014</v>
      </c>
      <c r="C845" s="7">
        <f t="shared" si="208"/>
        <v>4</v>
      </c>
      <c r="D845" s="8" t="str">
        <f t="shared" si="214"/>
        <v>April</v>
      </c>
      <c r="E845" s="7" t="str">
        <f t="shared" si="215"/>
        <v>Apr</v>
      </c>
      <c r="F845" s="9">
        <f t="shared" si="209"/>
        <v>2</v>
      </c>
      <c r="G845" s="7" t="str">
        <f t="shared" si="216"/>
        <v>Quarter 2</v>
      </c>
      <c r="H845" s="7" t="str">
        <f t="shared" si="217"/>
        <v>Q2</v>
      </c>
      <c r="I845" s="6" t="str">
        <f t="shared" si="218"/>
        <v>20142</v>
      </c>
      <c r="J845" s="7" t="str">
        <f t="shared" si="219"/>
        <v>Q2 2014</v>
      </c>
      <c r="K845" s="7" t="str">
        <f t="shared" si="210"/>
        <v>Apr 2014</v>
      </c>
      <c r="L845" s="10" t="str">
        <f t="shared" si="220"/>
        <v>April 2014</v>
      </c>
      <c r="M845" s="11" t="str">
        <f t="shared" si="221"/>
        <v>April</v>
      </c>
      <c r="N845" s="12" t="str">
        <f t="shared" si="222"/>
        <v>Apr</v>
      </c>
      <c r="O845" s="12" t="str">
        <f t="shared" si="211"/>
        <v>Quarter 2 2014</v>
      </c>
      <c r="P845" s="12" t="str">
        <f t="shared" si="223"/>
        <v>Qtr 2 2014</v>
      </c>
      <c r="Q845" s="12" t="str">
        <f t="shared" si="212"/>
        <v>201404</v>
      </c>
    </row>
    <row r="846" spans="1:17" x14ac:dyDescent="0.25">
      <c r="A846" s="6">
        <v>41753</v>
      </c>
      <c r="B846" s="7">
        <f t="shared" si="213"/>
        <v>2014</v>
      </c>
      <c r="C846" s="7">
        <f t="shared" si="208"/>
        <v>4</v>
      </c>
      <c r="D846" s="8" t="str">
        <f t="shared" si="214"/>
        <v>April</v>
      </c>
      <c r="E846" s="7" t="str">
        <f t="shared" si="215"/>
        <v>Apr</v>
      </c>
      <c r="F846" s="9">
        <f t="shared" si="209"/>
        <v>2</v>
      </c>
      <c r="G846" s="7" t="str">
        <f t="shared" si="216"/>
        <v>Quarter 2</v>
      </c>
      <c r="H846" s="7" t="str">
        <f t="shared" si="217"/>
        <v>Q2</v>
      </c>
      <c r="I846" s="6" t="str">
        <f t="shared" si="218"/>
        <v>20142</v>
      </c>
      <c r="J846" s="7" t="str">
        <f t="shared" si="219"/>
        <v>Q2 2014</v>
      </c>
      <c r="K846" s="7" t="str">
        <f t="shared" si="210"/>
        <v>Apr 2014</v>
      </c>
      <c r="L846" s="10" t="str">
        <f t="shared" si="220"/>
        <v>April 2014</v>
      </c>
      <c r="M846" s="11" t="str">
        <f t="shared" si="221"/>
        <v>April</v>
      </c>
      <c r="N846" s="12" t="str">
        <f t="shared" si="222"/>
        <v>Apr</v>
      </c>
      <c r="O846" s="12" t="str">
        <f t="shared" si="211"/>
        <v>Quarter 2 2014</v>
      </c>
      <c r="P846" s="12" t="str">
        <f t="shared" si="223"/>
        <v>Qtr 2 2014</v>
      </c>
      <c r="Q846" s="12" t="str">
        <f t="shared" si="212"/>
        <v>201404</v>
      </c>
    </row>
    <row r="847" spans="1:17" x14ac:dyDescent="0.25">
      <c r="A847" s="6">
        <v>41754</v>
      </c>
      <c r="B847" s="7">
        <f t="shared" si="213"/>
        <v>2014</v>
      </c>
      <c r="C847" s="7">
        <f t="shared" si="208"/>
        <v>4</v>
      </c>
      <c r="D847" s="8" t="str">
        <f t="shared" si="214"/>
        <v>April</v>
      </c>
      <c r="E847" s="7" t="str">
        <f t="shared" si="215"/>
        <v>Apr</v>
      </c>
      <c r="F847" s="9">
        <f t="shared" si="209"/>
        <v>2</v>
      </c>
      <c r="G847" s="7" t="str">
        <f t="shared" si="216"/>
        <v>Quarter 2</v>
      </c>
      <c r="H847" s="7" t="str">
        <f t="shared" si="217"/>
        <v>Q2</v>
      </c>
      <c r="I847" s="6" t="str">
        <f t="shared" si="218"/>
        <v>20142</v>
      </c>
      <c r="J847" s="7" t="str">
        <f t="shared" si="219"/>
        <v>Q2 2014</v>
      </c>
      <c r="K847" s="7" t="str">
        <f t="shared" si="210"/>
        <v>Apr 2014</v>
      </c>
      <c r="L847" s="10" t="str">
        <f t="shared" si="220"/>
        <v>April 2014</v>
      </c>
      <c r="M847" s="11" t="str">
        <f t="shared" si="221"/>
        <v>April</v>
      </c>
      <c r="N847" s="12" t="str">
        <f t="shared" si="222"/>
        <v>Apr</v>
      </c>
      <c r="O847" s="12" t="str">
        <f t="shared" si="211"/>
        <v>Quarter 2 2014</v>
      </c>
      <c r="P847" s="12" t="str">
        <f t="shared" si="223"/>
        <v>Qtr 2 2014</v>
      </c>
      <c r="Q847" s="12" t="str">
        <f t="shared" si="212"/>
        <v>201404</v>
      </c>
    </row>
    <row r="848" spans="1:17" x14ac:dyDescent="0.25">
      <c r="A848" s="6">
        <v>41755</v>
      </c>
      <c r="B848" s="7">
        <f t="shared" si="213"/>
        <v>2014</v>
      </c>
      <c r="C848" s="7">
        <f t="shared" si="208"/>
        <v>4</v>
      </c>
      <c r="D848" s="8" t="str">
        <f t="shared" si="214"/>
        <v>April</v>
      </c>
      <c r="E848" s="7" t="str">
        <f t="shared" si="215"/>
        <v>Apr</v>
      </c>
      <c r="F848" s="9">
        <f t="shared" si="209"/>
        <v>2</v>
      </c>
      <c r="G848" s="7" t="str">
        <f t="shared" si="216"/>
        <v>Quarter 2</v>
      </c>
      <c r="H848" s="7" t="str">
        <f t="shared" si="217"/>
        <v>Q2</v>
      </c>
      <c r="I848" s="6" t="str">
        <f t="shared" si="218"/>
        <v>20142</v>
      </c>
      <c r="J848" s="7" t="str">
        <f t="shared" si="219"/>
        <v>Q2 2014</v>
      </c>
      <c r="K848" s="7" t="str">
        <f t="shared" si="210"/>
        <v>Apr 2014</v>
      </c>
      <c r="L848" s="10" t="str">
        <f t="shared" si="220"/>
        <v>April 2014</v>
      </c>
      <c r="M848" s="11" t="str">
        <f t="shared" si="221"/>
        <v>April</v>
      </c>
      <c r="N848" s="12" t="str">
        <f t="shared" si="222"/>
        <v>Apr</v>
      </c>
      <c r="O848" s="12" t="str">
        <f t="shared" si="211"/>
        <v>Quarter 2 2014</v>
      </c>
      <c r="P848" s="12" t="str">
        <f t="shared" si="223"/>
        <v>Qtr 2 2014</v>
      </c>
      <c r="Q848" s="12" t="str">
        <f t="shared" si="212"/>
        <v>201404</v>
      </c>
    </row>
    <row r="849" spans="1:17" x14ac:dyDescent="0.25">
      <c r="A849" s="6">
        <v>41756</v>
      </c>
      <c r="B849" s="7">
        <f t="shared" si="213"/>
        <v>2014</v>
      </c>
      <c r="C849" s="7">
        <f t="shared" si="208"/>
        <v>4</v>
      </c>
      <c r="D849" s="8" t="str">
        <f t="shared" si="214"/>
        <v>April</v>
      </c>
      <c r="E849" s="7" t="str">
        <f t="shared" si="215"/>
        <v>Apr</v>
      </c>
      <c r="F849" s="9">
        <f t="shared" si="209"/>
        <v>2</v>
      </c>
      <c r="G849" s="7" t="str">
        <f t="shared" si="216"/>
        <v>Quarter 2</v>
      </c>
      <c r="H849" s="7" t="str">
        <f t="shared" si="217"/>
        <v>Q2</v>
      </c>
      <c r="I849" s="6" t="str">
        <f t="shared" si="218"/>
        <v>20142</v>
      </c>
      <c r="J849" s="7" t="str">
        <f t="shared" si="219"/>
        <v>Q2 2014</v>
      </c>
      <c r="K849" s="7" t="str">
        <f t="shared" si="210"/>
        <v>Apr 2014</v>
      </c>
      <c r="L849" s="10" t="str">
        <f t="shared" si="220"/>
        <v>April 2014</v>
      </c>
      <c r="M849" s="11" t="str">
        <f t="shared" si="221"/>
        <v>April</v>
      </c>
      <c r="N849" s="12" t="str">
        <f t="shared" si="222"/>
        <v>Apr</v>
      </c>
      <c r="O849" s="12" t="str">
        <f t="shared" si="211"/>
        <v>Quarter 2 2014</v>
      </c>
      <c r="P849" s="12" t="str">
        <f t="shared" si="223"/>
        <v>Qtr 2 2014</v>
      </c>
      <c r="Q849" s="12" t="str">
        <f t="shared" si="212"/>
        <v>201404</v>
      </c>
    </row>
    <row r="850" spans="1:17" x14ac:dyDescent="0.25">
      <c r="A850" s="6">
        <v>41757</v>
      </c>
      <c r="B850" s="7">
        <f t="shared" si="213"/>
        <v>2014</v>
      </c>
      <c r="C850" s="7">
        <f t="shared" si="208"/>
        <v>4</v>
      </c>
      <c r="D850" s="8" t="str">
        <f t="shared" si="214"/>
        <v>April</v>
      </c>
      <c r="E850" s="7" t="str">
        <f t="shared" si="215"/>
        <v>Apr</v>
      </c>
      <c r="F850" s="9">
        <f t="shared" si="209"/>
        <v>2</v>
      </c>
      <c r="G850" s="7" t="str">
        <f t="shared" si="216"/>
        <v>Quarter 2</v>
      </c>
      <c r="H850" s="7" t="str">
        <f t="shared" si="217"/>
        <v>Q2</v>
      </c>
      <c r="I850" s="6" t="str">
        <f t="shared" si="218"/>
        <v>20142</v>
      </c>
      <c r="J850" s="7" t="str">
        <f t="shared" si="219"/>
        <v>Q2 2014</v>
      </c>
      <c r="K850" s="7" t="str">
        <f t="shared" si="210"/>
        <v>Apr 2014</v>
      </c>
      <c r="L850" s="10" t="str">
        <f t="shared" si="220"/>
        <v>April 2014</v>
      </c>
      <c r="M850" s="11" t="str">
        <f t="shared" si="221"/>
        <v>April</v>
      </c>
      <c r="N850" s="12" t="str">
        <f t="shared" si="222"/>
        <v>Apr</v>
      </c>
      <c r="O850" s="12" t="str">
        <f t="shared" si="211"/>
        <v>Quarter 2 2014</v>
      </c>
      <c r="P850" s="12" t="str">
        <f t="shared" si="223"/>
        <v>Qtr 2 2014</v>
      </c>
      <c r="Q850" s="12" t="str">
        <f t="shared" si="212"/>
        <v>201404</v>
      </c>
    </row>
    <row r="851" spans="1:17" x14ac:dyDescent="0.25">
      <c r="A851" s="6">
        <v>41758</v>
      </c>
      <c r="B851" s="7">
        <f t="shared" si="213"/>
        <v>2014</v>
      </c>
      <c r="C851" s="7">
        <f t="shared" si="208"/>
        <v>4</v>
      </c>
      <c r="D851" s="8" t="str">
        <f t="shared" si="214"/>
        <v>April</v>
      </c>
      <c r="E851" s="7" t="str">
        <f t="shared" si="215"/>
        <v>Apr</v>
      </c>
      <c r="F851" s="9">
        <f t="shared" si="209"/>
        <v>2</v>
      </c>
      <c r="G851" s="7" t="str">
        <f t="shared" si="216"/>
        <v>Quarter 2</v>
      </c>
      <c r="H851" s="7" t="str">
        <f t="shared" si="217"/>
        <v>Q2</v>
      </c>
      <c r="I851" s="6" t="str">
        <f t="shared" si="218"/>
        <v>20142</v>
      </c>
      <c r="J851" s="7" t="str">
        <f t="shared" si="219"/>
        <v>Q2 2014</v>
      </c>
      <c r="K851" s="7" t="str">
        <f t="shared" si="210"/>
        <v>Apr 2014</v>
      </c>
      <c r="L851" s="10" t="str">
        <f t="shared" si="220"/>
        <v>April 2014</v>
      </c>
      <c r="M851" s="11" t="str">
        <f t="shared" si="221"/>
        <v>April</v>
      </c>
      <c r="N851" s="12" t="str">
        <f t="shared" si="222"/>
        <v>Apr</v>
      </c>
      <c r="O851" s="12" t="str">
        <f t="shared" si="211"/>
        <v>Quarter 2 2014</v>
      </c>
      <c r="P851" s="12" t="str">
        <f t="shared" si="223"/>
        <v>Qtr 2 2014</v>
      </c>
      <c r="Q851" s="12" t="str">
        <f t="shared" si="212"/>
        <v>201404</v>
      </c>
    </row>
    <row r="852" spans="1:17" x14ac:dyDescent="0.25">
      <c r="A852" s="6">
        <v>41759</v>
      </c>
      <c r="B852" s="7">
        <f t="shared" si="213"/>
        <v>2014</v>
      </c>
      <c r="C852" s="7">
        <f t="shared" si="208"/>
        <v>4</v>
      </c>
      <c r="D852" s="8" t="str">
        <f t="shared" si="214"/>
        <v>April</v>
      </c>
      <c r="E852" s="7" t="str">
        <f t="shared" si="215"/>
        <v>Apr</v>
      </c>
      <c r="F852" s="9">
        <f t="shared" si="209"/>
        <v>2</v>
      </c>
      <c r="G852" s="7" t="str">
        <f t="shared" si="216"/>
        <v>Quarter 2</v>
      </c>
      <c r="H852" s="7" t="str">
        <f t="shared" si="217"/>
        <v>Q2</v>
      </c>
      <c r="I852" s="6" t="str">
        <f t="shared" si="218"/>
        <v>20142</v>
      </c>
      <c r="J852" s="7" t="str">
        <f t="shared" si="219"/>
        <v>Q2 2014</v>
      </c>
      <c r="K852" s="7" t="str">
        <f t="shared" si="210"/>
        <v>Apr 2014</v>
      </c>
      <c r="L852" s="10" t="str">
        <f t="shared" si="220"/>
        <v>April 2014</v>
      </c>
      <c r="M852" s="11" t="str">
        <f t="shared" si="221"/>
        <v>April</v>
      </c>
      <c r="N852" s="12" t="str">
        <f t="shared" si="222"/>
        <v>Apr</v>
      </c>
      <c r="O852" s="12" t="str">
        <f t="shared" si="211"/>
        <v>Quarter 2 2014</v>
      </c>
      <c r="P852" s="12" t="str">
        <f t="shared" si="223"/>
        <v>Qtr 2 2014</v>
      </c>
      <c r="Q852" s="12" t="str">
        <f t="shared" si="212"/>
        <v>201404</v>
      </c>
    </row>
    <row r="853" spans="1:17" x14ac:dyDescent="0.25">
      <c r="A853" s="6">
        <v>41760</v>
      </c>
      <c r="B853" s="7">
        <f t="shared" si="213"/>
        <v>2014</v>
      </c>
      <c r="C853" s="7">
        <f t="shared" si="208"/>
        <v>5</v>
      </c>
      <c r="D853" s="8" t="str">
        <f t="shared" si="214"/>
        <v>May</v>
      </c>
      <c r="E853" s="7" t="str">
        <f t="shared" si="215"/>
        <v>May</v>
      </c>
      <c r="F853" s="9">
        <f t="shared" si="209"/>
        <v>2</v>
      </c>
      <c r="G853" s="7" t="str">
        <f t="shared" si="216"/>
        <v>Quarter 2</v>
      </c>
      <c r="H853" s="7" t="str">
        <f t="shared" si="217"/>
        <v>Q2</v>
      </c>
      <c r="I853" s="6" t="str">
        <f t="shared" si="218"/>
        <v>20142</v>
      </c>
      <c r="J853" s="7" t="str">
        <f t="shared" si="219"/>
        <v>Q2 2014</v>
      </c>
      <c r="K853" s="7" t="str">
        <f t="shared" si="210"/>
        <v>May 2014</v>
      </c>
      <c r="L853" s="10" t="str">
        <f t="shared" si="220"/>
        <v>May 2014</v>
      </c>
      <c r="M853" s="11" t="str">
        <f t="shared" si="221"/>
        <v>May</v>
      </c>
      <c r="N853" s="12" t="str">
        <f t="shared" si="222"/>
        <v>May</v>
      </c>
      <c r="O853" s="12" t="str">
        <f t="shared" si="211"/>
        <v>Quarter 2 2014</v>
      </c>
      <c r="P853" s="12" t="str">
        <f t="shared" si="223"/>
        <v>Qtr 2 2014</v>
      </c>
      <c r="Q853" s="12" t="str">
        <f t="shared" si="212"/>
        <v>201405</v>
      </c>
    </row>
    <row r="854" spans="1:17" x14ac:dyDescent="0.25">
      <c r="A854" s="6">
        <v>41761</v>
      </c>
      <c r="B854" s="7">
        <f t="shared" si="213"/>
        <v>2014</v>
      </c>
      <c r="C854" s="7">
        <f t="shared" si="208"/>
        <v>5</v>
      </c>
      <c r="D854" s="8" t="str">
        <f t="shared" si="214"/>
        <v>May</v>
      </c>
      <c r="E854" s="7" t="str">
        <f t="shared" si="215"/>
        <v>May</v>
      </c>
      <c r="F854" s="9">
        <f t="shared" si="209"/>
        <v>2</v>
      </c>
      <c r="G854" s="7" t="str">
        <f t="shared" si="216"/>
        <v>Quarter 2</v>
      </c>
      <c r="H854" s="7" t="str">
        <f t="shared" si="217"/>
        <v>Q2</v>
      </c>
      <c r="I854" s="6" t="str">
        <f t="shared" si="218"/>
        <v>20142</v>
      </c>
      <c r="J854" s="7" t="str">
        <f t="shared" si="219"/>
        <v>Q2 2014</v>
      </c>
      <c r="K854" s="7" t="str">
        <f t="shared" si="210"/>
        <v>May 2014</v>
      </c>
      <c r="L854" s="10" t="str">
        <f t="shared" si="220"/>
        <v>May 2014</v>
      </c>
      <c r="M854" s="11" t="str">
        <f t="shared" si="221"/>
        <v>May</v>
      </c>
      <c r="N854" s="12" t="str">
        <f t="shared" si="222"/>
        <v>May</v>
      </c>
      <c r="O854" s="12" t="str">
        <f t="shared" si="211"/>
        <v>Quarter 2 2014</v>
      </c>
      <c r="P854" s="12" t="str">
        <f t="shared" si="223"/>
        <v>Qtr 2 2014</v>
      </c>
      <c r="Q854" s="12" t="str">
        <f t="shared" si="212"/>
        <v>201405</v>
      </c>
    </row>
    <row r="855" spans="1:17" x14ac:dyDescent="0.25">
      <c r="A855" s="6">
        <v>41762</v>
      </c>
      <c r="B855" s="7">
        <f t="shared" si="213"/>
        <v>2014</v>
      </c>
      <c r="C855" s="7">
        <f t="shared" si="208"/>
        <v>5</v>
      </c>
      <c r="D855" s="8" t="str">
        <f t="shared" si="214"/>
        <v>May</v>
      </c>
      <c r="E855" s="7" t="str">
        <f t="shared" si="215"/>
        <v>May</v>
      </c>
      <c r="F855" s="9">
        <f t="shared" si="209"/>
        <v>2</v>
      </c>
      <c r="G855" s="7" t="str">
        <f t="shared" si="216"/>
        <v>Quarter 2</v>
      </c>
      <c r="H855" s="7" t="str">
        <f t="shared" si="217"/>
        <v>Q2</v>
      </c>
      <c r="I855" s="6" t="str">
        <f t="shared" si="218"/>
        <v>20142</v>
      </c>
      <c r="J855" s="7" t="str">
        <f t="shared" si="219"/>
        <v>Q2 2014</v>
      </c>
      <c r="K855" s="7" t="str">
        <f t="shared" si="210"/>
        <v>May 2014</v>
      </c>
      <c r="L855" s="10" t="str">
        <f t="shared" si="220"/>
        <v>May 2014</v>
      </c>
      <c r="M855" s="11" t="str">
        <f t="shared" si="221"/>
        <v>May</v>
      </c>
      <c r="N855" s="12" t="str">
        <f t="shared" si="222"/>
        <v>May</v>
      </c>
      <c r="O855" s="12" t="str">
        <f t="shared" si="211"/>
        <v>Quarter 2 2014</v>
      </c>
      <c r="P855" s="12" t="str">
        <f t="shared" si="223"/>
        <v>Qtr 2 2014</v>
      </c>
      <c r="Q855" s="12" t="str">
        <f t="shared" si="212"/>
        <v>201405</v>
      </c>
    </row>
    <row r="856" spans="1:17" x14ac:dyDescent="0.25">
      <c r="A856" s="6">
        <v>41763</v>
      </c>
      <c r="B856" s="7">
        <f t="shared" si="213"/>
        <v>2014</v>
      </c>
      <c r="C856" s="7">
        <f t="shared" si="208"/>
        <v>5</v>
      </c>
      <c r="D856" s="8" t="str">
        <f t="shared" si="214"/>
        <v>May</v>
      </c>
      <c r="E856" s="7" t="str">
        <f t="shared" si="215"/>
        <v>May</v>
      </c>
      <c r="F856" s="9">
        <f t="shared" si="209"/>
        <v>2</v>
      </c>
      <c r="G856" s="7" t="str">
        <f t="shared" si="216"/>
        <v>Quarter 2</v>
      </c>
      <c r="H856" s="7" t="str">
        <f t="shared" si="217"/>
        <v>Q2</v>
      </c>
      <c r="I856" s="6" t="str">
        <f t="shared" si="218"/>
        <v>20142</v>
      </c>
      <c r="J856" s="7" t="str">
        <f t="shared" si="219"/>
        <v>Q2 2014</v>
      </c>
      <c r="K856" s="7" t="str">
        <f t="shared" si="210"/>
        <v>May 2014</v>
      </c>
      <c r="L856" s="10" t="str">
        <f t="shared" si="220"/>
        <v>May 2014</v>
      </c>
      <c r="M856" s="11" t="str">
        <f t="shared" si="221"/>
        <v>May</v>
      </c>
      <c r="N856" s="12" t="str">
        <f t="shared" si="222"/>
        <v>May</v>
      </c>
      <c r="O856" s="12" t="str">
        <f t="shared" si="211"/>
        <v>Quarter 2 2014</v>
      </c>
      <c r="P856" s="12" t="str">
        <f t="shared" si="223"/>
        <v>Qtr 2 2014</v>
      </c>
      <c r="Q856" s="12" t="str">
        <f t="shared" si="212"/>
        <v>201405</v>
      </c>
    </row>
    <row r="857" spans="1:17" x14ac:dyDescent="0.25">
      <c r="A857" s="6">
        <v>41764</v>
      </c>
      <c r="B857" s="7">
        <f t="shared" si="213"/>
        <v>2014</v>
      </c>
      <c r="C857" s="7">
        <f t="shared" si="208"/>
        <v>5</v>
      </c>
      <c r="D857" s="8" t="str">
        <f t="shared" si="214"/>
        <v>May</v>
      </c>
      <c r="E857" s="7" t="str">
        <f t="shared" si="215"/>
        <v>May</v>
      </c>
      <c r="F857" s="9">
        <f t="shared" si="209"/>
        <v>2</v>
      </c>
      <c r="G857" s="7" t="str">
        <f t="shared" si="216"/>
        <v>Quarter 2</v>
      </c>
      <c r="H857" s="7" t="str">
        <f t="shared" si="217"/>
        <v>Q2</v>
      </c>
      <c r="I857" s="6" t="str">
        <f t="shared" si="218"/>
        <v>20142</v>
      </c>
      <c r="J857" s="7" t="str">
        <f t="shared" si="219"/>
        <v>Q2 2014</v>
      </c>
      <c r="K857" s="7" t="str">
        <f t="shared" si="210"/>
        <v>May 2014</v>
      </c>
      <c r="L857" s="10" t="str">
        <f t="shared" si="220"/>
        <v>May 2014</v>
      </c>
      <c r="M857" s="11" t="str">
        <f t="shared" si="221"/>
        <v>May</v>
      </c>
      <c r="N857" s="12" t="str">
        <f t="shared" si="222"/>
        <v>May</v>
      </c>
      <c r="O857" s="12" t="str">
        <f t="shared" si="211"/>
        <v>Quarter 2 2014</v>
      </c>
      <c r="P857" s="12" t="str">
        <f t="shared" si="223"/>
        <v>Qtr 2 2014</v>
      </c>
      <c r="Q857" s="12" t="str">
        <f t="shared" si="212"/>
        <v>201405</v>
      </c>
    </row>
    <row r="858" spans="1:17" x14ac:dyDescent="0.25">
      <c r="A858" s="6">
        <v>41765</v>
      </c>
      <c r="B858" s="7">
        <f t="shared" si="213"/>
        <v>2014</v>
      </c>
      <c r="C858" s="7">
        <f t="shared" si="208"/>
        <v>5</v>
      </c>
      <c r="D858" s="8" t="str">
        <f t="shared" si="214"/>
        <v>May</v>
      </c>
      <c r="E858" s="7" t="str">
        <f t="shared" si="215"/>
        <v>May</v>
      </c>
      <c r="F858" s="9">
        <f t="shared" si="209"/>
        <v>2</v>
      </c>
      <c r="G858" s="7" t="str">
        <f t="shared" si="216"/>
        <v>Quarter 2</v>
      </c>
      <c r="H858" s="7" t="str">
        <f t="shared" si="217"/>
        <v>Q2</v>
      </c>
      <c r="I858" s="6" t="str">
        <f t="shared" si="218"/>
        <v>20142</v>
      </c>
      <c r="J858" s="7" t="str">
        <f t="shared" si="219"/>
        <v>Q2 2014</v>
      </c>
      <c r="K858" s="7" t="str">
        <f t="shared" si="210"/>
        <v>May 2014</v>
      </c>
      <c r="L858" s="10" t="str">
        <f t="shared" si="220"/>
        <v>May 2014</v>
      </c>
      <c r="M858" s="11" t="str">
        <f t="shared" si="221"/>
        <v>May</v>
      </c>
      <c r="N858" s="12" t="str">
        <f t="shared" si="222"/>
        <v>May</v>
      </c>
      <c r="O858" s="12" t="str">
        <f t="shared" si="211"/>
        <v>Quarter 2 2014</v>
      </c>
      <c r="P858" s="12" t="str">
        <f t="shared" si="223"/>
        <v>Qtr 2 2014</v>
      </c>
      <c r="Q858" s="12" t="str">
        <f t="shared" si="212"/>
        <v>201405</v>
      </c>
    </row>
    <row r="859" spans="1:17" x14ac:dyDescent="0.25">
      <c r="A859" s="6">
        <v>41766</v>
      </c>
      <c r="B859" s="7">
        <f t="shared" si="213"/>
        <v>2014</v>
      </c>
      <c r="C859" s="7">
        <f t="shared" si="208"/>
        <v>5</v>
      </c>
      <c r="D859" s="8" t="str">
        <f t="shared" si="214"/>
        <v>May</v>
      </c>
      <c r="E859" s="7" t="str">
        <f t="shared" si="215"/>
        <v>May</v>
      </c>
      <c r="F859" s="9">
        <f t="shared" si="209"/>
        <v>2</v>
      </c>
      <c r="G859" s="7" t="str">
        <f t="shared" si="216"/>
        <v>Quarter 2</v>
      </c>
      <c r="H859" s="7" t="str">
        <f t="shared" si="217"/>
        <v>Q2</v>
      </c>
      <c r="I859" s="6" t="str">
        <f t="shared" si="218"/>
        <v>20142</v>
      </c>
      <c r="J859" s="7" t="str">
        <f t="shared" si="219"/>
        <v>Q2 2014</v>
      </c>
      <c r="K859" s="7" t="str">
        <f t="shared" si="210"/>
        <v>May 2014</v>
      </c>
      <c r="L859" s="10" t="str">
        <f t="shared" si="220"/>
        <v>May 2014</v>
      </c>
      <c r="M859" s="11" t="str">
        <f t="shared" si="221"/>
        <v>May</v>
      </c>
      <c r="N859" s="12" t="str">
        <f t="shared" si="222"/>
        <v>May</v>
      </c>
      <c r="O859" s="12" t="str">
        <f t="shared" si="211"/>
        <v>Quarter 2 2014</v>
      </c>
      <c r="P859" s="12" t="str">
        <f t="shared" si="223"/>
        <v>Qtr 2 2014</v>
      </c>
      <c r="Q859" s="12" t="str">
        <f t="shared" si="212"/>
        <v>201405</v>
      </c>
    </row>
    <row r="860" spans="1:17" x14ac:dyDescent="0.25">
      <c r="A860" s="6">
        <v>41767</v>
      </c>
      <c r="B860" s="7">
        <f t="shared" si="213"/>
        <v>2014</v>
      </c>
      <c r="C860" s="7">
        <f t="shared" si="208"/>
        <v>5</v>
      </c>
      <c r="D860" s="8" t="str">
        <f t="shared" si="214"/>
        <v>May</v>
      </c>
      <c r="E860" s="7" t="str">
        <f t="shared" si="215"/>
        <v>May</v>
      </c>
      <c r="F860" s="9">
        <f t="shared" si="209"/>
        <v>2</v>
      </c>
      <c r="G860" s="7" t="str">
        <f t="shared" si="216"/>
        <v>Quarter 2</v>
      </c>
      <c r="H860" s="7" t="str">
        <f t="shared" si="217"/>
        <v>Q2</v>
      </c>
      <c r="I860" s="6" t="str">
        <f t="shared" si="218"/>
        <v>20142</v>
      </c>
      <c r="J860" s="7" t="str">
        <f t="shared" si="219"/>
        <v>Q2 2014</v>
      </c>
      <c r="K860" s="7" t="str">
        <f t="shared" si="210"/>
        <v>May 2014</v>
      </c>
      <c r="L860" s="10" t="str">
        <f t="shared" si="220"/>
        <v>May 2014</v>
      </c>
      <c r="M860" s="11" t="str">
        <f t="shared" si="221"/>
        <v>May</v>
      </c>
      <c r="N860" s="12" t="str">
        <f t="shared" si="222"/>
        <v>May</v>
      </c>
      <c r="O860" s="12" t="str">
        <f t="shared" si="211"/>
        <v>Quarter 2 2014</v>
      </c>
      <c r="P860" s="12" t="str">
        <f t="shared" si="223"/>
        <v>Qtr 2 2014</v>
      </c>
      <c r="Q860" s="12" t="str">
        <f t="shared" si="212"/>
        <v>201405</v>
      </c>
    </row>
    <row r="861" spans="1:17" x14ac:dyDescent="0.25">
      <c r="A861" s="6">
        <v>41768</v>
      </c>
      <c r="B861" s="7">
        <f t="shared" si="213"/>
        <v>2014</v>
      </c>
      <c r="C861" s="7">
        <f t="shared" si="208"/>
        <v>5</v>
      </c>
      <c r="D861" s="8" t="str">
        <f t="shared" si="214"/>
        <v>May</v>
      </c>
      <c r="E861" s="7" t="str">
        <f t="shared" si="215"/>
        <v>May</v>
      </c>
      <c r="F861" s="9">
        <f t="shared" si="209"/>
        <v>2</v>
      </c>
      <c r="G861" s="7" t="str">
        <f t="shared" si="216"/>
        <v>Quarter 2</v>
      </c>
      <c r="H861" s="7" t="str">
        <f t="shared" si="217"/>
        <v>Q2</v>
      </c>
      <c r="I861" s="6" t="str">
        <f t="shared" si="218"/>
        <v>20142</v>
      </c>
      <c r="J861" s="7" t="str">
        <f t="shared" si="219"/>
        <v>Q2 2014</v>
      </c>
      <c r="K861" s="7" t="str">
        <f t="shared" si="210"/>
        <v>May 2014</v>
      </c>
      <c r="L861" s="10" t="str">
        <f t="shared" si="220"/>
        <v>May 2014</v>
      </c>
      <c r="M861" s="11" t="str">
        <f t="shared" si="221"/>
        <v>May</v>
      </c>
      <c r="N861" s="12" t="str">
        <f t="shared" si="222"/>
        <v>May</v>
      </c>
      <c r="O861" s="12" t="str">
        <f t="shared" si="211"/>
        <v>Quarter 2 2014</v>
      </c>
      <c r="P861" s="12" t="str">
        <f t="shared" si="223"/>
        <v>Qtr 2 2014</v>
      </c>
      <c r="Q861" s="12" t="str">
        <f t="shared" si="212"/>
        <v>201405</v>
      </c>
    </row>
    <row r="862" spans="1:17" x14ac:dyDescent="0.25">
      <c r="A862" s="6">
        <v>41769</v>
      </c>
      <c r="B862" s="7">
        <f t="shared" si="213"/>
        <v>2014</v>
      </c>
      <c r="C862" s="7">
        <f t="shared" si="208"/>
        <v>5</v>
      </c>
      <c r="D862" s="8" t="str">
        <f t="shared" si="214"/>
        <v>May</v>
      </c>
      <c r="E862" s="7" t="str">
        <f t="shared" si="215"/>
        <v>May</v>
      </c>
      <c r="F862" s="9">
        <f t="shared" si="209"/>
        <v>2</v>
      </c>
      <c r="G862" s="7" t="str">
        <f t="shared" si="216"/>
        <v>Quarter 2</v>
      </c>
      <c r="H862" s="7" t="str">
        <f t="shared" si="217"/>
        <v>Q2</v>
      </c>
      <c r="I862" s="6" t="str">
        <f t="shared" si="218"/>
        <v>20142</v>
      </c>
      <c r="J862" s="7" t="str">
        <f t="shared" si="219"/>
        <v>Q2 2014</v>
      </c>
      <c r="K862" s="7" t="str">
        <f t="shared" si="210"/>
        <v>May 2014</v>
      </c>
      <c r="L862" s="10" t="str">
        <f t="shared" si="220"/>
        <v>May 2014</v>
      </c>
      <c r="M862" s="11" t="str">
        <f t="shared" si="221"/>
        <v>May</v>
      </c>
      <c r="N862" s="12" t="str">
        <f t="shared" si="222"/>
        <v>May</v>
      </c>
      <c r="O862" s="12" t="str">
        <f t="shared" si="211"/>
        <v>Quarter 2 2014</v>
      </c>
      <c r="P862" s="12" t="str">
        <f t="shared" si="223"/>
        <v>Qtr 2 2014</v>
      </c>
      <c r="Q862" s="12" t="str">
        <f t="shared" si="212"/>
        <v>201405</v>
      </c>
    </row>
    <row r="863" spans="1:17" x14ac:dyDescent="0.25">
      <c r="A863" s="6">
        <v>41770</v>
      </c>
      <c r="B863" s="7">
        <f t="shared" si="213"/>
        <v>2014</v>
      </c>
      <c r="C863" s="7">
        <f t="shared" si="208"/>
        <v>5</v>
      </c>
      <c r="D863" s="8" t="str">
        <f t="shared" si="214"/>
        <v>May</v>
      </c>
      <c r="E863" s="7" t="str">
        <f t="shared" si="215"/>
        <v>May</v>
      </c>
      <c r="F863" s="9">
        <f t="shared" si="209"/>
        <v>2</v>
      </c>
      <c r="G863" s="7" t="str">
        <f t="shared" si="216"/>
        <v>Quarter 2</v>
      </c>
      <c r="H863" s="7" t="str">
        <f t="shared" si="217"/>
        <v>Q2</v>
      </c>
      <c r="I863" s="6" t="str">
        <f t="shared" si="218"/>
        <v>20142</v>
      </c>
      <c r="J863" s="7" t="str">
        <f t="shared" si="219"/>
        <v>Q2 2014</v>
      </c>
      <c r="K863" s="7" t="str">
        <f t="shared" si="210"/>
        <v>May 2014</v>
      </c>
      <c r="L863" s="10" t="str">
        <f t="shared" si="220"/>
        <v>May 2014</v>
      </c>
      <c r="M863" s="11" t="str">
        <f t="shared" si="221"/>
        <v>May</v>
      </c>
      <c r="N863" s="12" t="str">
        <f t="shared" si="222"/>
        <v>May</v>
      </c>
      <c r="O863" s="12" t="str">
        <f t="shared" si="211"/>
        <v>Quarter 2 2014</v>
      </c>
      <c r="P863" s="12" t="str">
        <f t="shared" si="223"/>
        <v>Qtr 2 2014</v>
      </c>
      <c r="Q863" s="12" t="str">
        <f t="shared" si="212"/>
        <v>201405</v>
      </c>
    </row>
    <row r="864" spans="1:17" x14ac:dyDescent="0.25">
      <c r="A864" s="6">
        <v>41771</v>
      </c>
      <c r="B864" s="7">
        <f t="shared" si="213"/>
        <v>2014</v>
      </c>
      <c r="C864" s="7">
        <f t="shared" si="208"/>
        <v>5</v>
      </c>
      <c r="D864" s="8" t="str">
        <f t="shared" si="214"/>
        <v>May</v>
      </c>
      <c r="E864" s="7" t="str">
        <f t="shared" si="215"/>
        <v>May</v>
      </c>
      <c r="F864" s="9">
        <f t="shared" si="209"/>
        <v>2</v>
      </c>
      <c r="G864" s="7" t="str">
        <f t="shared" si="216"/>
        <v>Quarter 2</v>
      </c>
      <c r="H864" s="7" t="str">
        <f t="shared" si="217"/>
        <v>Q2</v>
      </c>
      <c r="I864" s="6" t="str">
        <f t="shared" si="218"/>
        <v>20142</v>
      </c>
      <c r="J864" s="7" t="str">
        <f t="shared" si="219"/>
        <v>Q2 2014</v>
      </c>
      <c r="K864" s="7" t="str">
        <f t="shared" si="210"/>
        <v>May 2014</v>
      </c>
      <c r="L864" s="10" t="str">
        <f t="shared" si="220"/>
        <v>May 2014</v>
      </c>
      <c r="M864" s="11" t="str">
        <f t="shared" si="221"/>
        <v>May</v>
      </c>
      <c r="N864" s="12" t="str">
        <f t="shared" si="222"/>
        <v>May</v>
      </c>
      <c r="O864" s="12" t="str">
        <f t="shared" si="211"/>
        <v>Quarter 2 2014</v>
      </c>
      <c r="P864" s="12" t="str">
        <f t="shared" si="223"/>
        <v>Qtr 2 2014</v>
      </c>
      <c r="Q864" s="12" t="str">
        <f t="shared" si="212"/>
        <v>201405</v>
      </c>
    </row>
    <row r="865" spans="1:17" x14ac:dyDescent="0.25">
      <c r="A865" s="6">
        <v>41772</v>
      </c>
      <c r="B865" s="7">
        <f t="shared" si="213"/>
        <v>2014</v>
      </c>
      <c r="C865" s="7">
        <f t="shared" si="208"/>
        <v>5</v>
      </c>
      <c r="D865" s="8" t="str">
        <f t="shared" si="214"/>
        <v>May</v>
      </c>
      <c r="E865" s="7" t="str">
        <f t="shared" si="215"/>
        <v>May</v>
      </c>
      <c r="F865" s="9">
        <f t="shared" si="209"/>
        <v>2</v>
      </c>
      <c r="G865" s="7" t="str">
        <f t="shared" si="216"/>
        <v>Quarter 2</v>
      </c>
      <c r="H865" s="7" t="str">
        <f t="shared" si="217"/>
        <v>Q2</v>
      </c>
      <c r="I865" s="6" t="str">
        <f t="shared" si="218"/>
        <v>20142</v>
      </c>
      <c r="J865" s="7" t="str">
        <f t="shared" si="219"/>
        <v>Q2 2014</v>
      </c>
      <c r="K865" s="7" t="str">
        <f t="shared" si="210"/>
        <v>May 2014</v>
      </c>
      <c r="L865" s="10" t="str">
        <f t="shared" si="220"/>
        <v>May 2014</v>
      </c>
      <c r="M865" s="11" t="str">
        <f t="shared" si="221"/>
        <v>May</v>
      </c>
      <c r="N865" s="12" t="str">
        <f t="shared" si="222"/>
        <v>May</v>
      </c>
      <c r="O865" s="12" t="str">
        <f t="shared" si="211"/>
        <v>Quarter 2 2014</v>
      </c>
      <c r="P865" s="12" t="str">
        <f t="shared" si="223"/>
        <v>Qtr 2 2014</v>
      </c>
      <c r="Q865" s="12" t="str">
        <f t="shared" si="212"/>
        <v>201405</v>
      </c>
    </row>
    <row r="866" spans="1:17" x14ac:dyDescent="0.25">
      <c r="A866" s="6">
        <v>41773</v>
      </c>
      <c r="B866" s="7">
        <f t="shared" si="213"/>
        <v>2014</v>
      </c>
      <c r="C866" s="7">
        <f t="shared" si="208"/>
        <v>5</v>
      </c>
      <c r="D866" s="8" t="str">
        <f t="shared" si="214"/>
        <v>May</v>
      </c>
      <c r="E866" s="7" t="str">
        <f t="shared" si="215"/>
        <v>May</v>
      </c>
      <c r="F866" s="9">
        <f t="shared" si="209"/>
        <v>2</v>
      </c>
      <c r="G866" s="7" t="str">
        <f t="shared" si="216"/>
        <v>Quarter 2</v>
      </c>
      <c r="H866" s="7" t="str">
        <f t="shared" si="217"/>
        <v>Q2</v>
      </c>
      <c r="I866" s="6" t="str">
        <f t="shared" si="218"/>
        <v>20142</v>
      </c>
      <c r="J866" s="7" t="str">
        <f t="shared" si="219"/>
        <v>Q2 2014</v>
      </c>
      <c r="K866" s="7" t="str">
        <f t="shared" si="210"/>
        <v>May 2014</v>
      </c>
      <c r="L866" s="10" t="str">
        <f t="shared" si="220"/>
        <v>May 2014</v>
      </c>
      <c r="M866" s="11" t="str">
        <f t="shared" si="221"/>
        <v>May</v>
      </c>
      <c r="N866" s="12" t="str">
        <f t="shared" si="222"/>
        <v>May</v>
      </c>
      <c r="O866" s="12" t="str">
        <f t="shared" si="211"/>
        <v>Quarter 2 2014</v>
      </c>
      <c r="P866" s="12" t="str">
        <f t="shared" si="223"/>
        <v>Qtr 2 2014</v>
      </c>
      <c r="Q866" s="12" t="str">
        <f t="shared" si="212"/>
        <v>201405</v>
      </c>
    </row>
    <row r="867" spans="1:17" x14ac:dyDescent="0.25">
      <c r="A867" s="6">
        <v>41774</v>
      </c>
      <c r="B867" s="7">
        <f t="shared" si="213"/>
        <v>2014</v>
      </c>
      <c r="C867" s="7">
        <f t="shared" si="208"/>
        <v>5</v>
      </c>
      <c r="D867" s="8" t="str">
        <f t="shared" si="214"/>
        <v>May</v>
      </c>
      <c r="E867" s="7" t="str">
        <f t="shared" si="215"/>
        <v>May</v>
      </c>
      <c r="F867" s="9">
        <f t="shared" si="209"/>
        <v>2</v>
      </c>
      <c r="G867" s="7" t="str">
        <f t="shared" si="216"/>
        <v>Quarter 2</v>
      </c>
      <c r="H867" s="7" t="str">
        <f t="shared" si="217"/>
        <v>Q2</v>
      </c>
      <c r="I867" s="6" t="str">
        <f t="shared" si="218"/>
        <v>20142</v>
      </c>
      <c r="J867" s="7" t="str">
        <f t="shared" si="219"/>
        <v>Q2 2014</v>
      </c>
      <c r="K867" s="7" t="str">
        <f t="shared" si="210"/>
        <v>May 2014</v>
      </c>
      <c r="L867" s="10" t="str">
        <f t="shared" si="220"/>
        <v>May 2014</v>
      </c>
      <c r="M867" s="11" t="str">
        <f t="shared" si="221"/>
        <v>May</v>
      </c>
      <c r="N867" s="12" t="str">
        <f t="shared" si="222"/>
        <v>May</v>
      </c>
      <c r="O867" s="12" t="str">
        <f t="shared" si="211"/>
        <v>Quarter 2 2014</v>
      </c>
      <c r="P867" s="12" t="str">
        <f t="shared" si="223"/>
        <v>Qtr 2 2014</v>
      </c>
      <c r="Q867" s="12" t="str">
        <f t="shared" si="212"/>
        <v>201405</v>
      </c>
    </row>
    <row r="868" spans="1:17" x14ac:dyDescent="0.25">
      <c r="A868" s="6">
        <v>41775</v>
      </c>
      <c r="B868" s="7">
        <f t="shared" si="213"/>
        <v>2014</v>
      </c>
      <c r="C868" s="7">
        <f t="shared" si="208"/>
        <v>5</v>
      </c>
      <c r="D868" s="8" t="str">
        <f t="shared" si="214"/>
        <v>May</v>
      </c>
      <c r="E868" s="7" t="str">
        <f t="shared" si="215"/>
        <v>May</v>
      </c>
      <c r="F868" s="9">
        <f t="shared" si="209"/>
        <v>2</v>
      </c>
      <c r="G868" s="7" t="str">
        <f t="shared" si="216"/>
        <v>Quarter 2</v>
      </c>
      <c r="H868" s="7" t="str">
        <f t="shared" si="217"/>
        <v>Q2</v>
      </c>
      <c r="I868" s="6" t="str">
        <f t="shared" si="218"/>
        <v>20142</v>
      </c>
      <c r="J868" s="7" t="str">
        <f t="shared" si="219"/>
        <v>Q2 2014</v>
      </c>
      <c r="K868" s="7" t="str">
        <f t="shared" si="210"/>
        <v>May 2014</v>
      </c>
      <c r="L868" s="10" t="str">
        <f t="shared" si="220"/>
        <v>May 2014</v>
      </c>
      <c r="M868" s="11" t="str">
        <f t="shared" si="221"/>
        <v>May</v>
      </c>
      <c r="N868" s="12" t="str">
        <f t="shared" si="222"/>
        <v>May</v>
      </c>
      <c r="O868" s="12" t="str">
        <f t="shared" si="211"/>
        <v>Quarter 2 2014</v>
      </c>
      <c r="P868" s="12" t="str">
        <f t="shared" si="223"/>
        <v>Qtr 2 2014</v>
      </c>
      <c r="Q868" s="12" t="str">
        <f t="shared" si="212"/>
        <v>201405</v>
      </c>
    </row>
    <row r="869" spans="1:17" x14ac:dyDescent="0.25">
      <c r="A869" s="6">
        <v>41776</v>
      </c>
      <c r="B869" s="7">
        <f t="shared" si="213"/>
        <v>2014</v>
      </c>
      <c r="C869" s="7">
        <f t="shared" si="208"/>
        <v>5</v>
      </c>
      <c r="D869" s="8" t="str">
        <f t="shared" si="214"/>
        <v>May</v>
      </c>
      <c r="E869" s="7" t="str">
        <f t="shared" si="215"/>
        <v>May</v>
      </c>
      <c r="F869" s="9">
        <f t="shared" si="209"/>
        <v>2</v>
      </c>
      <c r="G869" s="7" t="str">
        <f t="shared" si="216"/>
        <v>Quarter 2</v>
      </c>
      <c r="H869" s="7" t="str">
        <f t="shared" si="217"/>
        <v>Q2</v>
      </c>
      <c r="I869" s="6" t="str">
        <f t="shared" si="218"/>
        <v>20142</v>
      </c>
      <c r="J869" s="7" t="str">
        <f t="shared" si="219"/>
        <v>Q2 2014</v>
      </c>
      <c r="K869" s="7" t="str">
        <f t="shared" si="210"/>
        <v>May 2014</v>
      </c>
      <c r="L869" s="10" t="str">
        <f t="shared" si="220"/>
        <v>May 2014</v>
      </c>
      <c r="M869" s="11" t="str">
        <f t="shared" si="221"/>
        <v>May</v>
      </c>
      <c r="N869" s="12" t="str">
        <f t="shared" si="222"/>
        <v>May</v>
      </c>
      <c r="O869" s="12" t="str">
        <f t="shared" si="211"/>
        <v>Quarter 2 2014</v>
      </c>
      <c r="P869" s="12" t="str">
        <f t="shared" si="223"/>
        <v>Qtr 2 2014</v>
      </c>
      <c r="Q869" s="12" t="str">
        <f t="shared" si="212"/>
        <v>201405</v>
      </c>
    </row>
    <row r="870" spans="1:17" x14ac:dyDescent="0.25">
      <c r="A870" s="6">
        <v>41777</v>
      </c>
      <c r="B870" s="7">
        <f t="shared" si="213"/>
        <v>2014</v>
      </c>
      <c r="C870" s="7">
        <f t="shared" si="208"/>
        <v>5</v>
      </c>
      <c r="D870" s="8" t="str">
        <f t="shared" si="214"/>
        <v>May</v>
      </c>
      <c r="E870" s="7" t="str">
        <f t="shared" si="215"/>
        <v>May</v>
      </c>
      <c r="F870" s="9">
        <f t="shared" si="209"/>
        <v>2</v>
      </c>
      <c r="G870" s="7" t="str">
        <f t="shared" si="216"/>
        <v>Quarter 2</v>
      </c>
      <c r="H870" s="7" t="str">
        <f t="shared" si="217"/>
        <v>Q2</v>
      </c>
      <c r="I870" s="6" t="str">
        <f t="shared" si="218"/>
        <v>20142</v>
      </c>
      <c r="J870" s="7" t="str">
        <f t="shared" si="219"/>
        <v>Q2 2014</v>
      </c>
      <c r="K870" s="7" t="str">
        <f t="shared" si="210"/>
        <v>May 2014</v>
      </c>
      <c r="L870" s="10" t="str">
        <f t="shared" si="220"/>
        <v>May 2014</v>
      </c>
      <c r="M870" s="11" t="str">
        <f t="shared" si="221"/>
        <v>May</v>
      </c>
      <c r="N870" s="12" t="str">
        <f t="shared" si="222"/>
        <v>May</v>
      </c>
      <c r="O870" s="12" t="str">
        <f t="shared" si="211"/>
        <v>Quarter 2 2014</v>
      </c>
      <c r="P870" s="12" t="str">
        <f t="shared" si="223"/>
        <v>Qtr 2 2014</v>
      </c>
      <c r="Q870" s="12" t="str">
        <f t="shared" si="212"/>
        <v>201405</v>
      </c>
    </row>
    <row r="871" spans="1:17" x14ac:dyDescent="0.25">
      <c r="A871" s="6">
        <v>41778</v>
      </c>
      <c r="B871" s="7">
        <f t="shared" si="213"/>
        <v>2014</v>
      </c>
      <c r="C871" s="7">
        <f t="shared" si="208"/>
        <v>5</v>
      </c>
      <c r="D871" s="8" t="str">
        <f t="shared" si="214"/>
        <v>May</v>
      </c>
      <c r="E871" s="7" t="str">
        <f t="shared" si="215"/>
        <v>May</v>
      </c>
      <c r="F871" s="9">
        <f t="shared" si="209"/>
        <v>2</v>
      </c>
      <c r="G871" s="7" t="str">
        <f t="shared" si="216"/>
        <v>Quarter 2</v>
      </c>
      <c r="H871" s="7" t="str">
        <f t="shared" si="217"/>
        <v>Q2</v>
      </c>
      <c r="I871" s="6" t="str">
        <f t="shared" si="218"/>
        <v>20142</v>
      </c>
      <c r="J871" s="7" t="str">
        <f t="shared" si="219"/>
        <v>Q2 2014</v>
      </c>
      <c r="K871" s="7" t="str">
        <f t="shared" si="210"/>
        <v>May 2014</v>
      </c>
      <c r="L871" s="10" t="str">
        <f t="shared" si="220"/>
        <v>May 2014</v>
      </c>
      <c r="M871" s="11" t="str">
        <f t="shared" si="221"/>
        <v>May</v>
      </c>
      <c r="N871" s="12" t="str">
        <f t="shared" si="222"/>
        <v>May</v>
      </c>
      <c r="O871" s="12" t="str">
        <f t="shared" si="211"/>
        <v>Quarter 2 2014</v>
      </c>
      <c r="P871" s="12" t="str">
        <f t="shared" si="223"/>
        <v>Qtr 2 2014</v>
      </c>
      <c r="Q871" s="12" t="str">
        <f t="shared" si="212"/>
        <v>201405</v>
      </c>
    </row>
    <row r="872" spans="1:17" x14ac:dyDescent="0.25">
      <c r="A872" s="6">
        <v>41779</v>
      </c>
      <c r="B872" s="7">
        <f t="shared" si="213"/>
        <v>2014</v>
      </c>
      <c r="C872" s="7">
        <f t="shared" si="208"/>
        <v>5</v>
      </c>
      <c r="D872" s="8" t="str">
        <f t="shared" si="214"/>
        <v>May</v>
      </c>
      <c r="E872" s="7" t="str">
        <f t="shared" si="215"/>
        <v>May</v>
      </c>
      <c r="F872" s="9">
        <f t="shared" si="209"/>
        <v>2</v>
      </c>
      <c r="G872" s="7" t="str">
        <f t="shared" si="216"/>
        <v>Quarter 2</v>
      </c>
      <c r="H872" s="7" t="str">
        <f t="shared" si="217"/>
        <v>Q2</v>
      </c>
      <c r="I872" s="6" t="str">
        <f t="shared" si="218"/>
        <v>20142</v>
      </c>
      <c r="J872" s="7" t="str">
        <f t="shared" si="219"/>
        <v>Q2 2014</v>
      </c>
      <c r="K872" s="7" t="str">
        <f t="shared" si="210"/>
        <v>May 2014</v>
      </c>
      <c r="L872" s="10" t="str">
        <f t="shared" si="220"/>
        <v>May 2014</v>
      </c>
      <c r="M872" s="11" t="str">
        <f t="shared" si="221"/>
        <v>May</v>
      </c>
      <c r="N872" s="12" t="str">
        <f t="shared" si="222"/>
        <v>May</v>
      </c>
      <c r="O872" s="12" t="str">
        <f t="shared" si="211"/>
        <v>Quarter 2 2014</v>
      </c>
      <c r="P872" s="12" t="str">
        <f t="shared" si="223"/>
        <v>Qtr 2 2014</v>
      </c>
      <c r="Q872" s="12" t="str">
        <f t="shared" si="212"/>
        <v>201405</v>
      </c>
    </row>
    <row r="873" spans="1:17" x14ac:dyDescent="0.25">
      <c r="A873" s="6">
        <v>41780</v>
      </c>
      <c r="B873" s="7">
        <f t="shared" si="213"/>
        <v>2014</v>
      </c>
      <c r="C873" s="7">
        <f t="shared" si="208"/>
        <v>5</v>
      </c>
      <c r="D873" s="8" t="str">
        <f t="shared" si="214"/>
        <v>May</v>
      </c>
      <c r="E873" s="7" t="str">
        <f t="shared" si="215"/>
        <v>May</v>
      </c>
      <c r="F873" s="9">
        <f t="shared" si="209"/>
        <v>2</v>
      </c>
      <c r="G873" s="7" t="str">
        <f t="shared" si="216"/>
        <v>Quarter 2</v>
      </c>
      <c r="H873" s="7" t="str">
        <f t="shared" si="217"/>
        <v>Q2</v>
      </c>
      <c r="I873" s="6" t="str">
        <f t="shared" si="218"/>
        <v>20142</v>
      </c>
      <c r="J873" s="7" t="str">
        <f t="shared" si="219"/>
        <v>Q2 2014</v>
      </c>
      <c r="K873" s="7" t="str">
        <f t="shared" si="210"/>
        <v>May 2014</v>
      </c>
      <c r="L873" s="10" t="str">
        <f t="shared" si="220"/>
        <v>May 2014</v>
      </c>
      <c r="M873" s="11" t="str">
        <f t="shared" si="221"/>
        <v>May</v>
      </c>
      <c r="N873" s="12" t="str">
        <f t="shared" si="222"/>
        <v>May</v>
      </c>
      <c r="O873" s="12" t="str">
        <f t="shared" si="211"/>
        <v>Quarter 2 2014</v>
      </c>
      <c r="P873" s="12" t="str">
        <f t="shared" si="223"/>
        <v>Qtr 2 2014</v>
      </c>
      <c r="Q873" s="12" t="str">
        <f t="shared" si="212"/>
        <v>201405</v>
      </c>
    </row>
    <row r="874" spans="1:17" x14ac:dyDescent="0.25">
      <c r="A874" s="6">
        <v>41781</v>
      </c>
      <c r="B874" s="7">
        <f t="shared" si="213"/>
        <v>2014</v>
      </c>
      <c r="C874" s="7">
        <f t="shared" si="208"/>
        <v>5</v>
      </c>
      <c r="D874" s="8" t="str">
        <f t="shared" si="214"/>
        <v>May</v>
      </c>
      <c r="E874" s="7" t="str">
        <f t="shared" si="215"/>
        <v>May</v>
      </c>
      <c r="F874" s="9">
        <f t="shared" si="209"/>
        <v>2</v>
      </c>
      <c r="G874" s="7" t="str">
        <f t="shared" si="216"/>
        <v>Quarter 2</v>
      </c>
      <c r="H874" s="7" t="str">
        <f t="shared" si="217"/>
        <v>Q2</v>
      </c>
      <c r="I874" s="6" t="str">
        <f t="shared" si="218"/>
        <v>20142</v>
      </c>
      <c r="J874" s="7" t="str">
        <f t="shared" si="219"/>
        <v>Q2 2014</v>
      </c>
      <c r="K874" s="7" t="str">
        <f t="shared" si="210"/>
        <v>May 2014</v>
      </c>
      <c r="L874" s="10" t="str">
        <f t="shared" si="220"/>
        <v>May 2014</v>
      </c>
      <c r="M874" s="11" t="str">
        <f t="shared" si="221"/>
        <v>May</v>
      </c>
      <c r="N874" s="12" t="str">
        <f t="shared" si="222"/>
        <v>May</v>
      </c>
      <c r="O874" s="12" t="str">
        <f t="shared" si="211"/>
        <v>Quarter 2 2014</v>
      </c>
      <c r="P874" s="12" t="str">
        <f t="shared" si="223"/>
        <v>Qtr 2 2014</v>
      </c>
      <c r="Q874" s="12" t="str">
        <f t="shared" si="212"/>
        <v>201405</v>
      </c>
    </row>
    <row r="875" spans="1:17" x14ac:dyDescent="0.25">
      <c r="A875" s="6">
        <v>41782</v>
      </c>
      <c r="B875" s="7">
        <f t="shared" si="213"/>
        <v>2014</v>
      </c>
      <c r="C875" s="7">
        <f t="shared" si="208"/>
        <v>5</v>
      </c>
      <c r="D875" s="8" t="str">
        <f t="shared" si="214"/>
        <v>May</v>
      </c>
      <c r="E875" s="7" t="str">
        <f t="shared" si="215"/>
        <v>May</v>
      </c>
      <c r="F875" s="9">
        <f t="shared" si="209"/>
        <v>2</v>
      </c>
      <c r="G875" s="7" t="str">
        <f t="shared" si="216"/>
        <v>Quarter 2</v>
      </c>
      <c r="H875" s="7" t="str">
        <f t="shared" si="217"/>
        <v>Q2</v>
      </c>
      <c r="I875" s="6" t="str">
        <f t="shared" si="218"/>
        <v>20142</v>
      </c>
      <c r="J875" s="7" t="str">
        <f t="shared" si="219"/>
        <v>Q2 2014</v>
      </c>
      <c r="K875" s="7" t="str">
        <f t="shared" si="210"/>
        <v>May 2014</v>
      </c>
      <c r="L875" s="10" t="str">
        <f t="shared" si="220"/>
        <v>May 2014</v>
      </c>
      <c r="M875" s="11" t="str">
        <f t="shared" si="221"/>
        <v>May</v>
      </c>
      <c r="N875" s="12" t="str">
        <f t="shared" si="222"/>
        <v>May</v>
      </c>
      <c r="O875" s="12" t="str">
        <f t="shared" si="211"/>
        <v>Quarter 2 2014</v>
      </c>
      <c r="P875" s="12" t="str">
        <f t="shared" si="223"/>
        <v>Qtr 2 2014</v>
      </c>
      <c r="Q875" s="12" t="str">
        <f t="shared" si="212"/>
        <v>201405</v>
      </c>
    </row>
    <row r="876" spans="1:17" x14ac:dyDescent="0.25">
      <c r="A876" s="6">
        <v>41783</v>
      </c>
      <c r="B876" s="7">
        <f t="shared" si="213"/>
        <v>2014</v>
      </c>
      <c r="C876" s="7">
        <f t="shared" si="208"/>
        <v>5</v>
      </c>
      <c r="D876" s="8" t="str">
        <f t="shared" si="214"/>
        <v>May</v>
      </c>
      <c r="E876" s="7" t="str">
        <f t="shared" si="215"/>
        <v>May</v>
      </c>
      <c r="F876" s="9">
        <f t="shared" si="209"/>
        <v>2</v>
      </c>
      <c r="G876" s="7" t="str">
        <f t="shared" si="216"/>
        <v>Quarter 2</v>
      </c>
      <c r="H876" s="7" t="str">
        <f t="shared" si="217"/>
        <v>Q2</v>
      </c>
      <c r="I876" s="6" t="str">
        <f t="shared" si="218"/>
        <v>20142</v>
      </c>
      <c r="J876" s="7" t="str">
        <f t="shared" si="219"/>
        <v>Q2 2014</v>
      </c>
      <c r="K876" s="7" t="str">
        <f t="shared" si="210"/>
        <v>May 2014</v>
      </c>
      <c r="L876" s="10" t="str">
        <f t="shared" si="220"/>
        <v>May 2014</v>
      </c>
      <c r="M876" s="11" t="str">
        <f t="shared" si="221"/>
        <v>May</v>
      </c>
      <c r="N876" s="12" t="str">
        <f t="shared" si="222"/>
        <v>May</v>
      </c>
      <c r="O876" s="12" t="str">
        <f t="shared" si="211"/>
        <v>Quarter 2 2014</v>
      </c>
      <c r="P876" s="12" t="str">
        <f t="shared" si="223"/>
        <v>Qtr 2 2014</v>
      </c>
      <c r="Q876" s="12" t="str">
        <f t="shared" si="212"/>
        <v>201405</v>
      </c>
    </row>
    <row r="877" spans="1:17" x14ac:dyDescent="0.25">
      <c r="A877" s="6">
        <v>41784</v>
      </c>
      <c r="B877" s="7">
        <f t="shared" si="213"/>
        <v>2014</v>
      </c>
      <c r="C877" s="7">
        <f t="shared" si="208"/>
        <v>5</v>
      </c>
      <c r="D877" s="8" t="str">
        <f t="shared" si="214"/>
        <v>May</v>
      </c>
      <c r="E877" s="7" t="str">
        <f t="shared" si="215"/>
        <v>May</v>
      </c>
      <c r="F877" s="9">
        <f t="shared" si="209"/>
        <v>2</v>
      </c>
      <c r="G877" s="7" t="str">
        <f t="shared" si="216"/>
        <v>Quarter 2</v>
      </c>
      <c r="H877" s="7" t="str">
        <f t="shared" si="217"/>
        <v>Q2</v>
      </c>
      <c r="I877" s="6" t="str">
        <f t="shared" si="218"/>
        <v>20142</v>
      </c>
      <c r="J877" s="7" t="str">
        <f t="shared" si="219"/>
        <v>Q2 2014</v>
      </c>
      <c r="K877" s="7" t="str">
        <f t="shared" si="210"/>
        <v>May 2014</v>
      </c>
      <c r="L877" s="10" t="str">
        <f t="shared" si="220"/>
        <v>May 2014</v>
      </c>
      <c r="M877" s="11" t="str">
        <f t="shared" si="221"/>
        <v>May</v>
      </c>
      <c r="N877" s="12" t="str">
        <f t="shared" si="222"/>
        <v>May</v>
      </c>
      <c r="O877" s="12" t="str">
        <f t="shared" si="211"/>
        <v>Quarter 2 2014</v>
      </c>
      <c r="P877" s="12" t="str">
        <f t="shared" si="223"/>
        <v>Qtr 2 2014</v>
      </c>
      <c r="Q877" s="12" t="str">
        <f t="shared" si="212"/>
        <v>201405</v>
      </c>
    </row>
    <row r="878" spans="1:17" x14ac:dyDescent="0.25">
      <c r="A878" s="6">
        <v>41785</v>
      </c>
      <c r="B878" s="7">
        <f t="shared" si="213"/>
        <v>2014</v>
      </c>
      <c r="C878" s="7">
        <f t="shared" si="208"/>
        <v>5</v>
      </c>
      <c r="D878" s="8" t="str">
        <f t="shared" si="214"/>
        <v>May</v>
      </c>
      <c r="E878" s="7" t="str">
        <f t="shared" si="215"/>
        <v>May</v>
      </c>
      <c r="F878" s="9">
        <f t="shared" si="209"/>
        <v>2</v>
      </c>
      <c r="G878" s="7" t="str">
        <f t="shared" si="216"/>
        <v>Quarter 2</v>
      </c>
      <c r="H878" s="7" t="str">
        <f t="shared" si="217"/>
        <v>Q2</v>
      </c>
      <c r="I878" s="6" t="str">
        <f t="shared" si="218"/>
        <v>20142</v>
      </c>
      <c r="J878" s="7" t="str">
        <f t="shared" si="219"/>
        <v>Q2 2014</v>
      </c>
      <c r="K878" s="7" t="str">
        <f t="shared" si="210"/>
        <v>May 2014</v>
      </c>
      <c r="L878" s="10" t="str">
        <f t="shared" si="220"/>
        <v>May 2014</v>
      </c>
      <c r="M878" s="11" t="str">
        <f t="shared" si="221"/>
        <v>May</v>
      </c>
      <c r="N878" s="12" t="str">
        <f t="shared" si="222"/>
        <v>May</v>
      </c>
      <c r="O878" s="12" t="str">
        <f t="shared" si="211"/>
        <v>Quarter 2 2014</v>
      </c>
      <c r="P878" s="12" t="str">
        <f t="shared" si="223"/>
        <v>Qtr 2 2014</v>
      </c>
      <c r="Q878" s="12" t="str">
        <f t="shared" si="212"/>
        <v>201405</v>
      </c>
    </row>
    <row r="879" spans="1:17" x14ac:dyDescent="0.25">
      <c r="A879" s="6">
        <v>41786</v>
      </c>
      <c r="B879" s="7">
        <f t="shared" si="213"/>
        <v>2014</v>
      </c>
      <c r="C879" s="7">
        <f t="shared" si="208"/>
        <v>5</v>
      </c>
      <c r="D879" s="8" t="str">
        <f t="shared" si="214"/>
        <v>May</v>
      </c>
      <c r="E879" s="7" t="str">
        <f t="shared" si="215"/>
        <v>May</v>
      </c>
      <c r="F879" s="9">
        <f t="shared" si="209"/>
        <v>2</v>
      </c>
      <c r="G879" s="7" t="str">
        <f t="shared" si="216"/>
        <v>Quarter 2</v>
      </c>
      <c r="H879" s="7" t="str">
        <f t="shared" si="217"/>
        <v>Q2</v>
      </c>
      <c r="I879" s="6" t="str">
        <f t="shared" si="218"/>
        <v>20142</v>
      </c>
      <c r="J879" s="7" t="str">
        <f t="shared" si="219"/>
        <v>Q2 2014</v>
      </c>
      <c r="K879" s="7" t="str">
        <f t="shared" si="210"/>
        <v>May 2014</v>
      </c>
      <c r="L879" s="10" t="str">
        <f t="shared" si="220"/>
        <v>May 2014</v>
      </c>
      <c r="M879" s="11" t="str">
        <f t="shared" si="221"/>
        <v>May</v>
      </c>
      <c r="N879" s="12" t="str">
        <f t="shared" si="222"/>
        <v>May</v>
      </c>
      <c r="O879" s="12" t="str">
        <f t="shared" si="211"/>
        <v>Quarter 2 2014</v>
      </c>
      <c r="P879" s="12" t="str">
        <f t="shared" si="223"/>
        <v>Qtr 2 2014</v>
      </c>
      <c r="Q879" s="12" t="str">
        <f t="shared" si="212"/>
        <v>201405</v>
      </c>
    </row>
    <row r="880" spans="1:17" x14ac:dyDescent="0.25">
      <c r="A880" s="6">
        <v>41787</v>
      </c>
      <c r="B880" s="7">
        <f t="shared" si="213"/>
        <v>2014</v>
      </c>
      <c r="C880" s="7">
        <f t="shared" si="208"/>
        <v>5</v>
      </c>
      <c r="D880" s="8" t="str">
        <f t="shared" si="214"/>
        <v>May</v>
      </c>
      <c r="E880" s="7" t="str">
        <f t="shared" si="215"/>
        <v>May</v>
      </c>
      <c r="F880" s="9">
        <f t="shared" si="209"/>
        <v>2</v>
      </c>
      <c r="G880" s="7" t="str">
        <f t="shared" si="216"/>
        <v>Quarter 2</v>
      </c>
      <c r="H880" s="7" t="str">
        <f t="shared" si="217"/>
        <v>Q2</v>
      </c>
      <c r="I880" s="6" t="str">
        <f t="shared" si="218"/>
        <v>20142</v>
      </c>
      <c r="J880" s="7" t="str">
        <f t="shared" si="219"/>
        <v>Q2 2014</v>
      </c>
      <c r="K880" s="7" t="str">
        <f t="shared" si="210"/>
        <v>May 2014</v>
      </c>
      <c r="L880" s="10" t="str">
        <f t="shared" si="220"/>
        <v>May 2014</v>
      </c>
      <c r="M880" s="11" t="str">
        <f t="shared" si="221"/>
        <v>May</v>
      </c>
      <c r="N880" s="12" t="str">
        <f t="shared" si="222"/>
        <v>May</v>
      </c>
      <c r="O880" s="12" t="str">
        <f t="shared" si="211"/>
        <v>Quarter 2 2014</v>
      </c>
      <c r="P880" s="12" t="str">
        <f t="shared" si="223"/>
        <v>Qtr 2 2014</v>
      </c>
      <c r="Q880" s="12" t="str">
        <f t="shared" si="212"/>
        <v>201405</v>
      </c>
    </row>
    <row r="881" spans="1:17" x14ac:dyDescent="0.25">
      <c r="A881" s="6">
        <v>41788</v>
      </c>
      <c r="B881" s="7">
        <f t="shared" si="213"/>
        <v>2014</v>
      </c>
      <c r="C881" s="7">
        <f t="shared" si="208"/>
        <v>5</v>
      </c>
      <c r="D881" s="8" t="str">
        <f t="shared" si="214"/>
        <v>May</v>
      </c>
      <c r="E881" s="7" t="str">
        <f t="shared" si="215"/>
        <v>May</v>
      </c>
      <c r="F881" s="9">
        <f t="shared" si="209"/>
        <v>2</v>
      </c>
      <c r="G881" s="7" t="str">
        <f t="shared" si="216"/>
        <v>Quarter 2</v>
      </c>
      <c r="H881" s="7" t="str">
        <f t="shared" si="217"/>
        <v>Q2</v>
      </c>
      <c r="I881" s="6" t="str">
        <f t="shared" si="218"/>
        <v>20142</v>
      </c>
      <c r="J881" s="7" t="str">
        <f t="shared" si="219"/>
        <v>Q2 2014</v>
      </c>
      <c r="K881" s="7" t="str">
        <f t="shared" si="210"/>
        <v>May 2014</v>
      </c>
      <c r="L881" s="10" t="str">
        <f t="shared" si="220"/>
        <v>May 2014</v>
      </c>
      <c r="M881" s="11" t="str">
        <f t="shared" si="221"/>
        <v>May</v>
      </c>
      <c r="N881" s="12" t="str">
        <f t="shared" si="222"/>
        <v>May</v>
      </c>
      <c r="O881" s="12" t="str">
        <f t="shared" si="211"/>
        <v>Quarter 2 2014</v>
      </c>
      <c r="P881" s="12" t="str">
        <f t="shared" si="223"/>
        <v>Qtr 2 2014</v>
      </c>
      <c r="Q881" s="12" t="str">
        <f t="shared" si="212"/>
        <v>201405</v>
      </c>
    </row>
    <row r="882" spans="1:17" x14ac:dyDescent="0.25">
      <c r="A882" s="6">
        <v>41789</v>
      </c>
      <c r="B882" s="7">
        <f t="shared" si="213"/>
        <v>2014</v>
      </c>
      <c r="C882" s="7">
        <f t="shared" si="208"/>
        <v>5</v>
      </c>
      <c r="D882" s="8" t="str">
        <f t="shared" si="214"/>
        <v>May</v>
      </c>
      <c r="E882" s="7" t="str">
        <f t="shared" si="215"/>
        <v>May</v>
      </c>
      <c r="F882" s="9">
        <f t="shared" si="209"/>
        <v>2</v>
      </c>
      <c r="G882" s="7" t="str">
        <f t="shared" si="216"/>
        <v>Quarter 2</v>
      </c>
      <c r="H882" s="7" t="str">
        <f t="shared" si="217"/>
        <v>Q2</v>
      </c>
      <c r="I882" s="6" t="str">
        <f t="shared" si="218"/>
        <v>20142</v>
      </c>
      <c r="J882" s="7" t="str">
        <f t="shared" si="219"/>
        <v>Q2 2014</v>
      </c>
      <c r="K882" s="7" t="str">
        <f t="shared" si="210"/>
        <v>May 2014</v>
      </c>
      <c r="L882" s="10" t="str">
        <f t="shared" si="220"/>
        <v>May 2014</v>
      </c>
      <c r="M882" s="11" t="str">
        <f t="shared" si="221"/>
        <v>May</v>
      </c>
      <c r="N882" s="12" t="str">
        <f t="shared" si="222"/>
        <v>May</v>
      </c>
      <c r="O882" s="12" t="str">
        <f t="shared" si="211"/>
        <v>Quarter 2 2014</v>
      </c>
      <c r="P882" s="12" t="str">
        <f t="shared" si="223"/>
        <v>Qtr 2 2014</v>
      </c>
      <c r="Q882" s="12" t="str">
        <f t="shared" si="212"/>
        <v>201405</v>
      </c>
    </row>
    <row r="883" spans="1:17" x14ac:dyDescent="0.25">
      <c r="A883" s="6">
        <v>41790</v>
      </c>
      <c r="B883" s="7">
        <f t="shared" si="213"/>
        <v>2014</v>
      </c>
      <c r="C883" s="7">
        <f t="shared" si="208"/>
        <v>5</v>
      </c>
      <c r="D883" s="8" t="str">
        <f t="shared" si="214"/>
        <v>May</v>
      </c>
      <c r="E883" s="7" t="str">
        <f t="shared" si="215"/>
        <v>May</v>
      </c>
      <c r="F883" s="9">
        <f t="shared" si="209"/>
        <v>2</v>
      </c>
      <c r="G883" s="7" t="str">
        <f t="shared" si="216"/>
        <v>Quarter 2</v>
      </c>
      <c r="H883" s="7" t="str">
        <f t="shared" si="217"/>
        <v>Q2</v>
      </c>
      <c r="I883" s="6" t="str">
        <f t="shared" si="218"/>
        <v>20142</v>
      </c>
      <c r="J883" s="7" t="str">
        <f t="shared" si="219"/>
        <v>Q2 2014</v>
      </c>
      <c r="K883" s="7" t="str">
        <f t="shared" si="210"/>
        <v>May 2014</v>
      </c>
      <c r="L883" s="10" t="str">
        <f t="shared" si="220"/>
        <v>May 2014</v>
      </c>
      <c r="M883" s="11" t="str">
        <f t="shared" si="221"/>
        <v>May</v>
      </c>
      <c r="N883" s="12" t="str">
        <f t="shared" si="222"/>
        <v>May</v>
      </c>
      <c r="O883" s="12" t="str">
        <f t="shared" si="211"/>
        <v>Quarter 2 2014</v>
      </c>
      <c r="P883" s="12" t="str">
        <f t="shared" si="223"/>
        <v>Qtr 2 2014</v>
      </c>
      <c r="Q883" s="12" t="str">
        <f t="shared" si="212"/>
        <v>201405</v>
      </c>
    </row>
    <row r="884" spans="1:17" x14ac:dyDescent="0.25">
      <c r="A884" s="6">
        <v>41791</v>
      </c>
      <c r="B884" s="7">
        <f t="shared" si="213"/>
        <v>2014</v>
      </c>
      <c r="C884" s="7">
        <f t="shared" si="208"/>
        <v>6</v>
      </c>
      <c r="D884" s="8" t="str">
        <f t="shared" si="214"/>
        <v>June</v>
      </c>
      <c r="E884" s="7" t="str">
        <f t="shared" si="215"/>
        <v>Jun</v>
      </c>
      <c r="F884" s="9">
        <f t="shared" si="209"/>
        <v>2</v>
      </c>
      <c r="G884" s="7" t="str">
        <f t="shared" si="216"/>
        <v>Quarter 2</v>
      </c>
      <c r="H884" s="7" t="str">
        <f t="shared" si="217"/>
        <v>Q2</v>
      </c>
      <c r="I884" s="6" t="str">
        <f t="shared" si="218"/>
        <v>20142</v>
      </c>
      <c r="J884" s="7" t="str">
        <f t="shared" si="219"/>
        <v>Q2 2014</v>
      </c>
      <c r="K884" s="7" t="str">
        <f t="shared" si="210"/>
        <v>Jun 2014</v>
      </c>
      <c r="L884" s="10" t="str">
        <f t="shared" si="220"/>
        <v>June 2014</v>
      </c>
      <c r="M884" s="11" t="str">
        <f t="shared" si="221"/>
        <v>June</v>
      </c>
      <c r="N884" s="12" t="str">
        <f t="shared" si="222"/>
        <v>Jun</v>
      </c>
      <c r="O884" s="12" t="str">
        <f t="shared" si="211"/>
        <v>Quarter 2 2014</v>
      </c>
      <c r="P884" s="12" t="str">
        <f t="shared" si="223"/>
        <v>Qtr 2 2014</v>
      </c>
      <c r="Q884" s="12" t="str">
        <f t="shared" si="212"/>
        <v>201406</v>
      </c>
    </row>
    <row r="885" spans="1:17" x14ac:dyDescent="0.25">
      <c r="A885" s="6">
        <v>41792</v>
      </c>
      <c r="B885" s="7">
        <f t="shared" si="213"/>
        <v>2014</v>
      </c>
      <c r="C885" s="7">
        <f t="shared" si="208"/>
        <v>6</v>
      </c>
      <c r="D885" s="8" t="str">
        <f t="shared" si="214"/>
        <v>June</v>
      </c>
      <c r="E885" s="7" t="str">
        <f t="shared" si="215"/>
        <v>Jun</v>
      </c>
      <c r="F885" s="9">
        <f t="shared" si="209"/>
        <v>2</v>
      </c>
      <c r="G885" s="7" t="str">
        <f t="shared" si="216"/>
        <v>Quarter 2</v>
      </c>
      <c r="H885" s="7" t="str">
        <f t="shared" si="217"/>
        <v>Q2</v>
      </c>
      <c r="I885" s="6" t="str">
        <f t="shared" si="218"/>
        <v>20142</v>
      </c>
      <c r="J885" s="7" t="str">
        <f t="shared" si="219"/>
        <v>Q2 2014</v>
      </c>
      <c r="K885" s="7" t="str">
        <f t="shared" si="210"/>
        <v>Jun 2014</v>
      </c>
      <c r="L885" s="10" t="str">
        <f t="shared" si="220"/>
        <v>June 2014</v>
      </c>
      <c r="M885" s="11" t="str">
        <f t="shared" si="221"/>
        <v>June</v>
      </c>
      <c r="N885" s="12" t="str">
        <f t="shared" si="222"/>
        <v>Jun</v>
      </c>
      <c r="O885" s="12" t="str">
        <f t="shared" si="211"/>
        <v>Quarter 2 2014</v>
      </c>
      <c r="P885" s="12" t="str">
        <f t="shared" si="223"/>
        <v>Qtr 2 2014</v>
      </c>
      <c r="Q885" s="12" t="str">
        <f t="shared" si="212"/>
        <v>201406</v>
      </c>
    </row>
    <row r="886" spans="1:17" x14ac:dyDescent="0.25">
      <c r="A886" s="6">
        <v>41793</v>
      </c>
      <c r="B886" s="7">
        <f t="shared" si="213"/>
        <v>2014</v>
      </c>
      <c r="C886" s="7">
        <f t="shared" si="208"/>
        <v>6</v>
      </c>
      <c r="D886" s="8" t="str">
        <f t="shared" si="214"/>
        <v>June</v>
      </c>
      <c r="E886" s="7" t="str">
        <f t="shared" si="215"/>
        <v>Jun</v>
      </c>
      <c r="F886" s="9">
        <f t="shared" si="209"/>
        <v>2</v>
      </c>
      <c r="G886" s="7" t="str">
        <f t="shared" si="216"/>
        <v>Quarter 2</v>
      </c>
      <c r="H886" s="7" t="str">
        <f t="shared" si="217"/>
        <v>Q2</v>
      </c>
      <c r="I886" s="6" t="str">
        <f t="shared" si="218"/>
        <v>20142</v>
      </c>
      <c r="J886" s="7" t="str">
        <f t="shared" si="219"/>
        <v>Q2 2014</v>
      </c>
      <c r="K886" s="7" t="str">
        <f t="shared" si="210"/>
        <v>Jun 2014</v>
      </c>
      <c r="L886" s="10" t="str">
        <f t="shared" si="220"/>
        <v>June 2014</v>
      </c>
      <c r="M886" s="11" t="str">
        <f t="shared" si="221"/>
        <v>June</v>
      </c>
      <c r="N886" s="12" t="str">
        <f t="shared" si="222"/>
        <v>Jun</v>
      </c>
      <c r="O886" s="12" t="str">
        <f t="shared" si="211"/>
        <v>Quarter 2 2014</v>
      </c>
      <c r="P886" s="12" t="str">
        <f t="shared" si="223"/>
        <v>Qtr 2 2014</v>
      </c>
      <c r="Q886" s="12" t="str">
        <f t="shared" si="212"/>
        <v>201406</v>
      </c>
    </row>
    <row r="887" spans="1:17" x14ac:dyDescent="0.25">
      <c r="A887" s="6">
        <v>41794</v>
      </c>
      <c r="B887" s="7">
        <f t="shared" si="213"/>
        <v>2014</v>
      </c>
      <c r="C887" s="7">
        <f t="shared" si="208"/>
        <v>6</v>
      </c>
      <c r="D887" s="8" t="str">
        <f t="shared" si="214"/>
        <v>June</v>
      </c>
      <c r="E887" s="7" t="str">
        <f t="shared" si="215"/>
        <v>Jun</v>
      </c>
      <c r="F887" s="9">
        <f t="shared" si="209"/>
        <v>2</v>
      </c>
      <c r="G887" s="7" t="str">
        <f t="shared" si="216"/>
        <v>Quarter 2</v>
      </c>
      <c r="H887" s="7" t="str">
        <f t="shared" si="217"/>
        <v>Q2</v>
      </c>
      <c r="I887" s="6" t="str">
        <f t="shared" si="218"/>
        <v>20142</v>
      </c>
      <c r="J887" s="7" t="str">
        <f t="shared" si="219"/>
        <v>Q2 2014</v>
      </c>
      <c r="K887" s="7" t="str">
        <f t="shared" si="210"/>
        <v>Jun 2014</v>
      </c>
      <c r="L887" s="10" t="str">
        <f t="shared" si="220"/>
        <v>June 2014</v>
      </c>
      <c r="M887" s="11" t="str">
        <f t="shared" si="221"/>
        <v>June</v>
      </c>
      <c r="N887" s="12" t="str">
        <f t="shared" si="222"/>
        <v>Jun</v>
      </c>
      <c r="O887" s="12" t="str">
        <f t="shared" si="211"/>
        <v>Quarter 2 2014</v>
      </c>
      <c r="P887" s="12" t="str">
        <f t="shared" si="223"/>
        <v>Qtr 2 2014</v>
      </c>
      <c r="Q887" s="12" t="str">
        <f t="shared" si="212"/>
        <v>201406</v>
      </c>
    </row>
    <row r="888" spans="1:17" x14ac:dyDescent="0.25">
      <c r="A888" s="6">
        <v>41795</v>
      </c>
      <c r="B888" s="7">
        <f t="shared" si="213"/>
        <v>2014</v>
      </c>
      <c r="C888" s="7">
        <f t="shared" si="208"/>
        <v>6</v>
      </c>
      <c r="D888" s="8" t="str">
        <f t="shared" si="214"/>
        <v>June</v>
      </c>
      <c r="E888" s="7" t="str">
        <f t="shared" si="215"/>
        <v>Jun</v>
      </c>
      <c r="F888" s="9">
        <f t="shared" si="209"/>
        <v>2</v>
      </c>
      <c r="G888" s="7" t="str">
        <f t="shared" si="216"/>
        <v>Quarter 2</v>
      </c>
      <c r="H888" s="7" t="str">
        <f t="shared" si="217"/>
        <v>Q2</v>
      </c>
      <c r="I888" s="6" t="str">
        <f t="shared" si="218"/>
        <v>20142</v>
      </c>
      <c r="J888" s="7" t="str">
        <f t="shared" si="219"/>
        <v>Q2 2014</v>
      </c>
      <c r="K888" s="7" t="str">
        <f t="shared" si="210"/>
        <v>Jun 2014</v>
      </c>
      <c r="L888" s="10" t="str">
        <f t="shared" si="220"/>
        <v>June 2014</v>
      </c>
      <c r="M888" s="11" t="str">
        <f t="shared" si="221"/>
        <v>June</v>
      </c>
      <c r="N888" s="12" t="str">
        <f t="shared" si="222"/>
        <v>Jun</v>
      </c>
      <c r="O888" s="12" t="str">
        <f t="shared" si="211"/>
        <v>Quarter 2 2014</v>
      </c>
      <c r="P888" s="12" t="str">
        <f t="shared" si="223"/>
        <v>Qtr 2 2014</v>
      </c>
      <c r="Q888" s="12" t="str">
        <f t="shared" si="212"/>
        <v>201406</v>
      </c>
    </row>
    <row r="889" spans="1:17" x14ac:dyDescent="0.25">
      <c r="A889" s="6">
        <v>41796</v>
      </c>
      <c r="B889" s="7">
        <f t="shared" si="213"/>
        <v>2014</v>
      </c>
      <c r="C889" s="7">
        <f t="shared" si="208"/>
        <v>6</v>
      </c>
      <c r="D889" s="8" t="str">
        <f t="shared" si="214"/>
        <v>June</v>
      </c>
      <c r="E889" s="7" t="str">
        <f t="shared" si="215"/>
        <v>Jun</v>
      </c>
      <c r="F889" s="9">
        <f t="shared" si="209"/>
        <v>2</v>
      </c>
      <c r="G889" s="7" t="str">
        <f t="shared" si="216"/>
        <v>Quarter 2</v>
      </c>
      <c r="H889" s="7" t="str">
        <f t="shared" si="217"/>
        <v>Q2</v>
      </c>
      <c r="I889" s="6" t="str">
        <f t="shared" si="218"/>
        <v>20142</v>
      </c>
      <c r="J889" s="7" t="str">
        <f t="shared" si="219"/>
        <v>Q2 2014</v>
      </c>
      <c r="K889" s="7" t="str">
        <f t="shared" si="210"/>
        <v>Jun 2014</v>
      </c>
      <c r="L889" s="10" t="str">
        <f t="shared" si="220"/>
        <v>June 2014</v>
      </c>
      <c r="M889" s="11" t="str">
        <f t="shared" si="221"/>
        <v>June</v>
      </c>
      <c r="N889" s="12" t="str">
        <f t="shared" si="222"/>
        <v>Jun</v>
      </c>
      <c r="O889" s="12" t="str">
        <f t="shared" si="211"/>
        <v>Quarter 2 2014</v>
      </c>
      <c r="P889" s="12" t="str">
        <f t="shared" si="223"/>
        <v>Qtr 2 2014</v>
      </c>
      <c r="Q889" s="12" t="str">
        <f t="shared" si="212"/>
        <v>201406</v>
      </c>
    </row>
    <row r="890" spans="1:17" x14ac:dyDescent="0.25">
      <c r="A890" s="6">
        <v>41797</v>
      </c>
      <c r="B890" s="7">
        <f t="shared" si="213"/>
        <v>2014</v>
      </c>
      <c r="C890" s="7">
        <f t="shared" si="208"/>
        <v>6</v>
      </c>
      <c r="D890" s="8" t="str">
        <f t="shared" si="214"/>
        <v>June</v>
      </c>
      <c r="E890" s="7" t="str">
        <f t="shared" si="215"/>
        <v>Jun</v>
      </c>
      <c r="F890" s="9">
        <f t="shared" si="209"/>
        <v>2</v>
      </c>
      <c r="G890" s="7" t="str">
        <f t="shared" si="216"/>
        <v>Quarter 2</v>
      </c>
      <c r="H890" s="7" t="str">
        <f t="shared" si="217"/>
        <v>Q2</v>
      </c>
      <c r="I890" s="6" t="str">
        <f t="shared" si="218"/>
        <v>20142</v>
      </c>
      <c r="J890" s="7" t="str">
        <f t="shared" si="219"/>
        <v>Q2 2014</v>
      </c>
      <c r="K890" s="7" t="str">
        <f t="shared" si="210"/>
        <v>Jun 2014</v>
      </c>
      <c r="L890" s="10" t="str">
        <f t="shared" si="220"/>
        <v>June 2014</v>
      </c>
      <c r="M890" s="11" t="str">
        <f t="shared" si="221"/>
        <v>June</v>
      </c>
      <c r="N890" s="12" t="str">
        <f t="shared" si="222"/>
        <v>Jun</v>
      </c>
      <c r="O890" s="12" t="str">
        <f t="shared" si="211"/>
        <v>Quarter 2 2014</v>
      </c>
      <c r="P890" s="12" t="str">
        <f t="shared" si="223"/>
        <v>Qtr 2 2014</v>
      </c>
      <c r="Q890" s="12" t="str">
        <f t="shared" si="212"/>
        <v>201406</v>
      </c>
    </row>
    <row r="891" spans="1:17" x14ac:dyDescent="0.25">
      <c r="A891" s="6">
        <v>41798</v>
      </c>
      <c r="B891" s="7">
        <f t="shared" si="213"/>
        <v>2014</v>
      </c>
      <c r="C891" s="7">
        <f t="shared" si="208"/>
        <v>6</v>
      </c>
      <c r="D891" s="8" t="str">
        <f t="shared" si="214"/>
        <v>June</v>
      </c>
      <c r="E891" s="7" t="str">
        <f t="shared" si="215"/>
        <v>Jun</v>
      </c>
      <c r="F891" s="9">
        <f t="shared" si="209"/>
        <v>2</v>
      </c>
      <c r="G891" s="7" t="str">
        <f t="shared" si="216"/>
        <v>Quarter 2</v>
      </c>
      <c r="H891" s="7" t="str">
        <f t="shared" si="217"/>
        <v>Q2</v>
      </c>
      <c r="I891" s="6" t="str">
        <f t="shared" si="218"/>
        <v>20142</v>
      </c>
      <c r="J891" s="7" t="str">
        <f t="shared" si="219"/>
        <v>Q2 2014</v>
      </c>
      <c r="K891" s="7" t="str">
        <f t="shared" si="210"/>
        <v>Jun 2014</v>
      </c>
      <c r="L891" s="10" t="str">
        <f t="shared" si="220"/>
        <v>June 2014</v>
      </c>
      <c r="M891" s="11" t="str">
        <f t="shared" si="221"/>
        <v>June</v>
      </c>
      <c r="N891" s="12" t="str">
        <f t="shared" si="222"/>
        <v>Jun</v>
      </c>
      <c r="O891" s="12" t="str">
        <f t="shared" si="211"/>
        <v>Quarter 2 2014</v>
      </c>
      <c r="P891" s="12" t="str">
        <f t="shared" si="223"/>
        <v>Qtr 2 2014</v>
      </c>
      <c r="Q891" s="12" t="str">
        <f t="shared" si="212"/>
        <v>201406</v>
      </c>
    </row>
    <row r="892" spans="1:17" x14ac:dyDescent="0.25">
      <c r="A892" s="6">
        <v>41799</v>
      </c>
      <c r="B892" s="7">
        <f t="shared" si="213"/>
        <v>2014</v>
      </c>
      <c r="C892" s="7">
        <f t="shared" si="208"/>
        <v>6</v>
      </c>
      <c r="D892" s="8" t="str">
        <f t="shared" si="214"/>
        <v>June</v>
      </c>
      <c r="E892" s="7" t="str">
        <f t="shared" si="215"/>
        <v>Jun</v>
      </c>
      <c r="F892" s="9">
        <f t="shared" si="209"/>
        <v>2</v>
      </c>
      <c r="G892" s="7" t="str">
        <f t="shared" si="216"/>
        <v>Quarter 2</v>
      </c>
      <c r="H892" s="7" t="str">
        <f t="shared" si="217"/>
        <v>Q2</v>
      </c>
      <c r="I892" s="6" t="str">
        <f t="shared" si="218"/>
        <v>20142</v>
      </c>
      <c r="J892" s="7" t="str">
        <f t="shared" si="219"/>
        <v>Q2 2014</v>
      </c>
      <c r="K892" s="7" t="str">
        <f t="shared" si="210"/>
        <v>Jun 2014</v>
      </c>
      <c r="L892" s="10" t="str">
        <f t="shared" si="220"/>
        <v>June 2014</v>
      </c>
      <c r="M892" s="11" t="str">
        <f t="shared" si="221"/>
        <v>June</v>
      </c>
      <c r="N892" s="12" t="str">
        <f t="shared" si="222"/>
        <v>Jun</v>
      </c>
      <c r="O892" s="12" t="str">
        <f t="shared" si="211"/>
        <v>Quarter 2 2014</v>
      </c>
      <c r="P892" s="12" t="str">
        <f t="shared" si="223"/>
        <v>Qtr 2 2014</v>
      </c>
      <c r="Q892" s="12" t="str">
        <f t="shared" si="212"/>
        <v>201406</v>
      </c>
    </row>
    <row r="893" spans="1:17" x14ac:dyDescent="0.25">
      <c r="A893" s="6">
        <v>41800</v>
      </c>
      <c r="B893" s="7">
        <f t="shared" si="213"/>
        <v>2014</v>
      </c>
      <c r="C893" s="7">
        <f t="shared" si="208"/>
        <v>6</v>
      </c>
      <c r="D893" s="8" t="str">
        <f t="shared" si="214"/>
        <v>June</v>
      </c>
      <c r="E893" s="7" t="str">
        <f t="shared" si="215"/>
        <v>Jun</v>
      </c>
      <c r="F893" s="9">
        <f t="shared" si="209"/>
        <v>2</v>
      </c>
      <c r="G893" s="7" t="str">
        <f t="shared" si="216"/>
        <v>Quarter 2</v>
      </c>
      <c r="H893" s="7" t="str">
        <f t="shared" si="217"/>
        <v>Q2</v>
      </c>
      <c r="I893" s="6" t="str">
        <f t="shared" si="218"/>
        <v>20142</v>
      </c>
      <c r="J893" s="7" t="str">
        <f t="shared" si="219"/>
        <v>Q2 2014</v>
      </c>
      <c r="K893" s="7" t="str">
        <f t="shared" si="210"/>
        <v>Jun 2014</v>
      </c>
      <c r="L893" s="10" t="str">
        <f t="shared" si="220"/>
        <v>June 2014</v>
      </c>
      <c r="M893" s="11" t="str">
        <f t="shared" si="221"/>
        <v>June</v>
      </c>
      <c r="N893" s="12" t="str">
        <f t="shared" si="222"/>
        <v>Jun</v>
      </c>
      <c r="O893" s="12" t="str">
        <f t="shared" si="211"/>
        <v>Quarter 2 2014</v>
      </c>
      <c r="P893" s="12" t="str">
        <f t="shared" si="223"/>
        <v>Qtr 2 2014</v>
      </c>
      <c r="Q893" s="12" t="str">
        <f t="shared" si="212"/>
        <v>201406</v>
      </c>
    </row>
    <row r="894" spans="1:17" x14ac:dyDescent="0.25">
      <c r="A894" s="6">
        <v>41801</v>
      </c>
      <c r="B894" s="7">
        <f t="shared" si="213"/>
        <v>2014</v>
      </c>
      <c r="C894" s="7">
        <f t="shared" si="208"/>
        <v>6</v>
      </c>
      <c r="D894" s="8" t="str">
        <f t="shared" si="214"/>
        <v>June</v>
      </c>
      <c r="E894" s="7" t="str">
        <f t="shared" si="215"/>
        <v>Jun</v>
      </c>
      <c r="F894" s="9">
        <f t="shared" si="209"/>
        <v>2</v>
      </c>
      <c r="G894" s="7" t="str">
        <f t="shared" si="216"/>
        <v>Quarter 2</v>
      </c>
      <c r="H894" s="7" t="str">
        <f t="shared" si="217"/>
        <v>Q2</v>
      </c>
      <c r="I894" s="6" t="str">
        <f t="shared" si="218"/>
        <v>20142</v>
      </c>
      <c r="J894" s="7" t="str">
        <f t="shared" si="219"/>
        <v>Q2 2014</v>
      </c>
      <c r="K894" s="7" t="str">
        <f t="shared" si="210"/>
        <v>Jun 2014</v>
      </c>
      <c r="L894" s="10" t="str">
        <f t="shared" si="220"/>
        <v>June 2014</v>
      </c>
      <c r="M894" s="11" t="str">
        <f t="shared" si="221"/>
        <v>June</v>
      </c>
      <c r="N894" s="12" t="str">
        <f t="shared" si="222"/>
        <v>Jun</v>
      </c>
      <c r="O894" s="12" t="str">
        <f t="shared" si="211"/>
        <v>Quarter 2 2014</v>
      </c>
      <c r="P894" s="12" t="str">
        <f t="shared" si="223"/>
        <v>Qtr 2 2014</v>
      </c>
      <c r="Q894" s="12" t="str">
        <f t="shared" si="212"/>
        <v>201406</v>
      </c>
    </row>
    <row r="895" spans="1:17" x14ac:dyDescent="0.25">
      <c r="A895" s="6">
        <v>41802</v>
      </c>
      <c r="B895" s="7">
        <f t="shared" si="213"/>
        <v>2014</v>
      </c>
      <c r="C895" s="7">
        <f t="shared" si="208"/>
        <v>6</v>
      </c>
      <c r="D895" s="8" t="str">
        <f t="shared" si="214"/>
        <v>June</v>
      </c>
      <c r="E895" s="7" t="str">
        <f t="shared" si="215"/>
        <v>Jun</v>
      </c>
      <c r="F895" s="9">
        <f t="shared" si="209"/>
        <v>2</v>
      </c>
      <c r="G895" s="7" t="str">
        <f t="shared" si="216"/>
        <v>Quarter 2</v>
      </c>
      <c r="H895" s="7" t="str">
        <f t="shared" si="217"/>
        <v>Q2</v>
      </c>
      <c r="I895" s="6" t="str">
        <f t="shared" si="218"/>
        <v>20142</v>
      </c>
      <c r="J895" s="7" t="str">
        <f t="shared" si="219"/>
        <v>Q2 2014</v>
      </c>
      <c r="K895" s="7" t="str">
        <f t="shared" si="210"/>
        <v>Jun 2014</v>
      </c>
      <c r="L895" s="10" t="str">
        <f t="shared" si="220"/>
        <v>June 2014</v>
      </c>
      <c r="M895" s="11" t="str">
        <f t="shared" si="221"/>
        <v>June</v>
      </c>
      <c r="N895" s="12" t="str">
        <f t="shared" si="222"/>
        <v>Jun</v>
      </c>
      <c r="O895" s="12" t="str">
        <f t="shared" si="211"/>
        <v>Quarter 2 2014</v>
      </c>
      <c r="P895" s="12" t="str">
        <f t="shared" si="223"/>
        <v>Qtr 2 2014</v>
      </c>
      <c r="Q895" s="12" t="str">
        <f t="shared" si="212"/>
        <v>201406</v>
      </c>
    </row>
    <row r="896" spans="1:17" x14ac:dyDescent="0.25">
      <c r="A896" s="6">
        <v>41803</v>
      </c>
      <c r="B896" s="7">
        <f t="shared" si="213"/>
        <v>2014</v>
      </c>
      <c r="C896" s="7">
        <f t="shared" si="208"/>
        <v>6</v>
      </c>
      <c r="D896" s="8" t="str">
        <f t="shared" si="214"/>
        <v>June</v>
      </c>
      <c r="E896" s="7" t="str">
        <f t="shared" si="215"/>
        <v>Jun</v>
      </c>
      <c r="F896" s="9">
        <f t="shared" si="209"/>
        <v>2</v>
      </c>
      <c r="G896" s="7" t="str">
        <f t="shared" si="216"/>
        <v>Quarter 2</v>
      </c>
      <c r="H896" s="7" t="str">
        <f t="shared" si="217"/>
        <v>Q2</v>
      </c>
      <c r="I896" s="6" t="str">
        <f t="shared" si="218"/>
        <v>20142</v>
      </c>
      <c r="J896" s="7" t="str">
        <f t="shared" si="219"/>
        <v>Q2 2014</v>
      </c>
      <c r="K896" s="7" t="str">
        <f t="shared" si="210"/>
        <v>Jun 2014</v>
      </c>
      <c r="L896" s="10" t="str">
        <f t="shared" si="220"/>
        <v>June 2014</v>
      </c>
      <c r="M896" s="11" t="str">
        <f t="shared" si="221"/>
        <v>June</v>
      </c>
      <c r="N896" s="12" t="str">
        <f t="shared" si="222"/>
        <v>Jun</v>
      </c>
      <c r="O896" s="12" t="str">
        <f t="shared" si="211"/>
        <v>Quarter 2 2014</v>
      </c>
      <c r="P896" s="12" t="str">
        <f t="shared" si="223"/>
        <v>Qtr 2 2014</v>
      </c>
      <c r="Q896" s="12" t="str">
        <f t="shared" si="212"/>
        <v>201406</v>
      </c>
    </row>
    <row r="897" spans="1:17" x14ac:dyDescent="0.25">
      <c r="A897" s="6">
        <v>41804</v>
      </c>
      <c r="B897" s="7">
        <f t="shared" si="213"/>
        <v>2014</v>
      </c>
      <c r="C897" s="7">
        <f t="shared" si="208"/>
        <v>6</v>
      </c>
      <c r="D897" s="8" t="str">
        <f t="shared" si="214"/>
        <v>June</v>
      </c>
      <c r="E897" s="7" t="str">
        <f t="shared" si="215"/>
        <v>Jun</v>
      </c>
      <c r="F897" s="9">
        <f t="shared" si="209"/>
        <v>2</v>
      </c>
      <c r="G897" s="7" t="str">
        <f t="shared" si="216"/>
        <v>Quarter 2</v>
      </c>
      <c r="H897" s="7" t="str">
        <f t="shared" si="217"/>
        <v>Q2</v>
      </c>
      <c r="I897" s="6" t="str">
        <f t="shared" si="218"/>
        <v>20142</v>
      </c>
      <c r="J897" s="7" t="str">
        <f t="shared" si="219"/>
        <v>Q2 2014</v>
      </c>
      <c r="K897" s="7" t="str">
        <f t="shared" si="210"/>
        <v>Jun 2014</v>
      </c>
      <c r="L897" s="10" t="str">
        <f t="shared" si="220"/>
        <v>June 2014</v>
      </c>
      <c r="M897" s="11" t="str">
        <f t="shared" si="221"/>
        <v>June</v>
      </c>
      <c r="N897" s="12" t="str">
        <f t="shared" si="222"/>
        <v>Jun</v>
      </c>
      <c r="O897" s="12" t="str">
        <f t="shared" si="211"/>
        <v>Quarter 2 2014</v>
      </c>
      <c r="P897" s="12" t="str">
        <f t="shared" si="223"/>
        <v>Qtr 2 2014</v>
      </c>
      <c r="Q897" s="12" t="str">
        <f t="shared" si="212"/>
        <v>201406</v>
      </c>
    </row>
    <row r="898" spans="1:17" x14ac:dyDescent="0.25">
      <c r="A898" s="6">
        <v>41805</v>
      </c>
      <c r="B898" s="7">
        <f t="shared" si="213"/>
        <v>2014</v>
      </c>
      <c r="C898" s="7">
        <f t="shared" ref="C898:C961" si="224">MONTH(A898)</f>
        <v>6</v>
      </c>
      <c r="D898" s="8" t="str">
        <f t="shared" si="214"/>
        <v>June</v>
      </c>
      <c r="E898" s="7" t="str">
        <f t="shared" si="215"/>
        <v>Jun</v>
      </c>
      <c r="F898" s="9">
        <f t="shared" ref="F898:F961" si="225">ROUNDUP(MONTH(A898)/3,0)</f>
        <v>2</v>
      </c>
      <c r="G898" s="7" t="str">
        <f t="shared" si="216"/>
        <v>Quarter 2</v>
      </c>
      <c r="H898" s="7" t="str">
        <f t="shared" si="217"/>
        <v>Q2</v>
      </c>
      <c r="I898" s="6" t="str">
        <f t="shared" si="218"/>
        <v>20142</v>
      </c>
      <c r="J898" s="7" t="str">
        <f t="shared" si="219"/>
        <v>Q2 2014</v>
      </c>
      <c r="K898" s="7" t="str">
        <f t="shared" ref="K898:K961" si="226">TEXT(A898,"mmm") &amp; " " &amp; YEAR(A898)</f>
        <v>Jun 2014</v>
      </c>
      <c r="L898" s="10" t="str">
        <f t="shared" si="220"/>
        <v>June 2014</v>
      </c>
      <c r="M898" s="11" t="str">
        <f t="shared" si="221"/>
        <v>June</v>
      </c>
      <c r="N898" s="12" t="str">
        <f t="shared" si="222"/>
        <v>Jun</v>
      </c>
      <c r="O898" s="12" t="str">
        <f t="shared" ref="O898:O961" si="227">"Quarter " &amp; ROUNDUP(MONTH(A898)/3,0)&amp; " " &amp; YEAR(A898)</f>
        <v>Quarter 2 2014</v>
      </c>
      <c r="P898" s="12" t="str">
        <f t="shared" si="223"/>
        <v>Qtr 2 2014</v>
      </c>
      <c r="Q898" s="12" t="str">
        <f t="shared" ref="Q898:Q961" si="228">YEAR(A898)&amp; RIGHT("0" &amp; MONTH(A898),2)</f>
        <v>201406</v>
      </c>
    </row>
    <row r="899" spans="1:17" x14ac:dyDescent="0.25">
      <c r="A899" s="6">
        <v>41806</v>
      </c>
      <c r="B899" s="7">
        <f t="shared" ref="B899:B962" si="229">YEAR(A899)</f>
        <v>2014</v>
      </c>
      <c r="C899" s="7">
        <f t="shared" si="224"/>
        <v>6</v>
      </c>
      <c r="D899" s="8" t="str">
        <f t="shared" ref="D899:D962" si="230">TEXT(A899,"mmmm")</f>
        <v>June</v>
      </c>
      <c r="E899" s="7" t="str">
        <f t="shared" ref="E899:E962" si="231">TEXT(A899,"mmm")</f>
        <v>Jun</v>
      </c>
      <c r="F899" s="9">
        <f t="shared" si="225"/>
        <v>2</v>
      </c>
      <c r="G899" s="7" t="str">
        <f t="shared" ref="G899:G962" si="232">"Quarter " &amp; ROUNDUP(MONTH(A899)/3,0)</f>
        <v>Quarter 2</v>
      </c>
      <c r="H899" s="7" t="str">
        <f t="shared" ref="H899:H962" si="233">"Q" &amp; ROUNDUP(MONTH(A899)/3,0)</f>
        <v>Q2</v>
      </c>
      <c r="I899" s="6" t="str">
        <f t="shared" ref="I899:I962" si="234">YEAR(A899) &amp; ROUNDUP(MONTH(A899)/3,0)</f>
        <v>20142</v>
      </c>
      <c r="J899" s="7" t="str">
        <f t="shared" ref="J899:J962" si="235">"Q" &amp; ROUNDUP(MONTH(A899)/3,0) &amp; " " &amp; YEAR(A899)</f>
        <v>Q2 2014</v>
      </c>
      <c r="K899" s="7" t="str">
        <f t="shared" si="226"/>
        <v>Jun 2014</v>
      </c>
      <c r="L899" s="10" t="str">
        <f t="shared" ref="L899:L962" si="236">TEXT(A899,"Mmmm") &amp; " " &amp; YEAR(A899)</f>
        <v>June 2014</v>
      </c>
      <c r="M899" s="11" t="str">
        <f t="shared" ref="M899:M962" si="237">TEXT(A899,"Mmmm")</f>
        <v>June</v>
      </c>
      <c r="N899" s="12" t="str">
        <f t="shared" ref="N899:N962" si="238">TEXT(A899,"mmm")</f>
        <v>Jun</v>
      </c>
      <c r="O899" s="12" t="str">
        <f t="shared" si="227"/>
        <v>Quarter 2 2014</v>
      </c>
      <c r="P899" s="12" t="str">
        <f t="shared" ref="P899:P962" si="239">"Qtr " &amp; ROUNDUP(MONTH(A899)/3,0)&amp; " " &amp; YEAR(A899)</f>
        <v>Qtr 2 2014</v>
      </c>
      <c r="Q899" s="12" t="str">
        <f t="shared" si="228"/>
        <v>201406</v>
      </c>
    </row>
    <row r="900" spans="1:17" x14ac:dyDescent="0.25">
      <c r="A900" s="6">
        <v>41807</v>
      </c>
      <c r="B900" s="7">
        <f t="shared" si="229"/>
        <v>2014</v>
      </c>
      <c r="C900" s="7">
        <f t="shared" si="224"/>
        <v>6</v>
      </c>
      <c r="D900" s="8" t="str">
        <f t="shared" si="230"/>
        <v>June</v>
      </c>
      <c r="E900" s="7" t="str">
        <f t="shared" si="231"/>
        <v>Jun</v>
      </c>
      <c r="F900" s="9">
        <f t="shared" si="225"/>
        <v>2</v>
      </c>
      <c r="G900" s="7" t="str">
        <f t="shared" si="232"/>
        <v>Quarter 2</v>
      </c>
      <c r="H900" s="7" t="str">
        <f t="shared" si="233"/>
        <v>Q2</v>
      </c>
      <c r="I900" s="6" t="str">
        <f t="shared" si="234"/>
        <v>20142</v>
      </c>
      <c r="J900" s="7" t="str">
        <f t="shared" si="235"/>
        <v>Q2 2014</v>
      </c>
      <c r="K900" s="7" t="str">
        <f t="shared" si="226"/>
        <v>Jun 2014</v>
      </c>
      <c r="L900" s="10" t="str">
        <f t="shared" si="236"/>
        <v>June 2014</v>
      </c>
      <c r="M900" s="11" t="str">
        <f t="shared" si="237"/>
        <v>June</v>
      </c>
      <c r="N900" s="12" t="str">
        <f t="shared" si="238"/>
        <v>Jun</v>
      </c>
      <c r="O900" s="12" t="str">
        <f t="shared" si="227"/>
        <v>Quarter 2 2014</v>
      </c>
      <c r="P900" s="12" t="str">
        <f t="shared" si="239"/>
        <v>Qtr 2 2014</v>
      </c>
      <c r="Q900" s="12" t="str">
        <f t="shared" si="228"/>
        <v>201406</v>
      </c>
    </row>
    <row r="901" spans="1:17" x14ac:dyDescent="0.25">
      <c r="A901" s="6">
        <v>41808</v>
      </c>
      <c r="B901" s="7">
        <f t="shared" si="229"/>
        <v>2014</v>
      </c>
      <c r="C901" s="7">
        <f t="shared" si="224"/>
        <v>6</v>
      </c>
      <c r="D901" s="8" t="str">
        <f t="shared" si="230"/>
        <v>June</v>
      </c>
      <c r="E901" s="7" t="str">
        <f t="shared" si="231"/>
        <v>Jun</v>
      </c>
      <c r="F901" s="9">
        <f t="shared" si="225"/>
        <v>2</v>
      </c>
      <c r="G901" s="7" t="str">
        <f t="shared" si="232"/>
        <v>Quarter 2</v>
      </c>
      <c r="H901" s="7" t="str">
        <f t="shared" si="233"/>
        <v>Q2</v>
      </c>
      <c r="I901" s="6" t="str">
        <f t="shared" si="234"/>
        <v>20142</v>
      </c>
      <c r="J901" s="7" t="str">
        <f t="shared" si="235"/>
        <v>Q2 2014</v>
      </c>
      <c r="K901" s="7" t="str">
        <f t="shared" si="226"/>
        <v>Jun 2014</v>
      </c>
      <c r="L901" s="10" t="str">
        <f t="shared" si="236"/>
        <v>June 2014</v>
      </c>
      <c r="M901" s="11" t="str">
        <f t="shared" si="237"/>
        <v>June</v>
      </c>
      <c r="N901" s="12" t="str">
        <f t="shared" si="238"/>
        <v>Jun</v>
      </c>
      <c r="O901" s="12" t="str">
        <f t="shared" si="227"/>
        <v>Quarter 2 2014</v>
      </c>
      <c r="P901" s="12" t="str">
        <f t="shared" si="239"/>
        <v>Qtr 2 2014</v>
      </c>
      <c r="Q901" s="12" t="str">
        <f t="shared" si="228"/>
        <v>201406</v>
      </c>
    </row>
    <row r="902" spans="1:17" x14ac:dyDescent="0.25">
      <c r="A902" s="6">
        <v>41809</v>
      </c>
      <c r="B902" s="7">
        <f t="shared" si="229"/>
        <v>2014</v>
      </c>
      <c r="C902" s="7">
        <f t="shared" si="224"/>
        <v>6</v>
      </c>
      <c r="D902" s="8" t="str">
        <f t="shared" si="230"/>
        <v>June</v>
      </c>
      <c r="E902" s="7" t="str">
        <f t="shared" si="231"/>
        <v>Jun</v>
      </c>
      <c r="F902" s="9">
        <f t="shared" si="225"/>
        <v>2</v>
      </c>
      <c r="G902" s="7" t="str">
        <f t="shared" si="232"/>
        <v>Quarter 2</v>
      </c>
      <c r="H902" s="7" t="str">
        <f t="shared" si="233"/>
        <v>Q2</v>
      </c>
      <c r="I902" s="6" t="str">
        <f t="shared" si="234"/>
        <v>20142</v>
      </c>
      <c r="J902" s="7" t="str">
        <f t="shared" si="235"/>
        <v>Q2 2014</v>
      </c>
      <c r="K902" s="7" t="str">
        <f t="shared" si="226"/>
        <v>Jun 2014</v>
      </c>
      <c r="L902" s="10" t="str">
        <f t="shared" si="236"/>
        <v>June 2014</v>
      </c>
      <c r="M902" s="11" t="str">
        <f t="shared" si="237"/>
        <v>June</v>
      </c>
      <c r="N902" s="12" t="str">
        <f t="shared" si="238"/>
        <v>Jun</v>
      </c>
      <c r="O902" s="12" t="str">
        <f t="shared" si="227"/>
        <v>Quarter 2 2014</v>
      </c>
      <c r="P902" s="12" t="str">
        <f t="shared" si="239"/>
        <v>Qtr 2 2014</v>
      </c>
      <c r="Q902" s="12" t="str">
        <f t="shared" si="228"/>
        <v>201406</v>
      </c>
    </row>
    <row r="903" spans="1:17" x14ac:dyDescent="0.25">
      <c r="A903" s="6">
        <v>41810</v>
      </c>
      <c r="B903" s="7">
        <f t="shared" si="229"/>
        <v>2014</v>
      </c>
      <c r="C903" s="7">
        <f t="shared" si="224"/>
        <v>6</v>
      </c>
      <c r="D903" s="8" t="str">
        <f t="shared" si="230"/>
        <v>June</v>
      </c>
      <c r="E903" s="7" t="str">
        <f t="shared" si="231"/>
        <v>Jun</v>
      </c>
      <c r="F903" s="9">
        <f t="shared" si="225"/>
        <v>2</v>
      </c>
      <c r="G903" s="7" t="str">
        <f t="shared" si="232"/>
        <v>Quarter 2</v>
      </c>
      <c r="H903" s="7" t="str">
        <f t="shared" si="233"/>
        <v>Q2</v>
      </c>
      <c r="I903" s="6" t="str">
        <f t="shared" si="234"/>
        <v>20142</v>
      </c>
      <c r="J903" s="7" t="str">
        <f t="shared" si="235"/>
        <v>Q2 2014</v>
      </c>
      <c r="K903" s="7" t="str">
        <f t="shared" si="226"/>
        <v>Jun 2014</v>
      </c>
      <c r="L903" s="10" t="str">
        <f t="shared" si="236"/>
        <v>June 2014</v>
      </c>
      <c r="M903" s="11" t="str">
        <f t="shared" si="237"/>
        <v>June</v>
      </c>
      <c r="N903" s="12" t="str">
        <f t="shared" si="238"/>
        <v>Jun</v>
      </c>
      <c r="O903" s="12" t="str">
        <f t="shared" si="227"/>
        <v>Quarter 2 2014</v>
      </c>
      <c r="P903" s="12" t="str">
        <f t="shared" si="239"/>
        <v>Qtr 2 2014</v>
      </c>
      <c r="Q903" s="12" t="str">
        <f t="shared" si="228"/>
        <v>201406</v>
      </c>
    </row>
    <row r="904" spans="1:17" x14ac:dyDescent="0.25">
      <c r="A904" s="6">
        <v>41811</v>
      </c>
      <c r="B904" s="7">
        <f t="shared" si="229"/>
        <v>2014</v>
      </c>
      <c r="C904" s="7">
        <f t="shared" si="224"/>
        <v>6</v>
      </c>
      <c r="D904" s="8" t="str">
        <f t="shared" si="230"/>
        <v>June</v>
      </c>
      <c r="E904" s="7" t="str">
        <f t="shared" si="231"/>
        <v>Jun</v>
      </c>
      <c r="F904" s="9">
        <f t="shared" si="225"/>
        <v>2</v>
      </c>
      <c r="G904" s="7" t="str">
        <f t="shared" si="232"/>
        <v>Quarter 2</v>
      </c>
      <c r="H904" s="7" t="str">
        <f t="shared" si="233"/>
        <v>Q2</v>
      </c>
      <c r="I904" s="6" t="str">
        <f t="shared" si="234"/>
        <v>20142</v>
      </c>
      <c r="J904" s="7" t="str">
        <f t="shared" si="235"/>
        <v>Q2 2014</v>
      </c>
      <c r="K904" s="7" t="str">
        <f t="shared" si="226"/>
        <v>Jun 2014</v>
      </c>
      <c r="L904" s="10" t="str">
        <f t="shared" si="236"/>
        <v>June 2014</v>
      </c>
      <c r="M904" s="11" t="str">
        <f t="shared" si="237"/>
        <v>June</v>
      </c>
      <c r="N904" s="12" t="str">
        <f t="shared" si="238"/>
        <v>Jun</v>
      </c>
      <c r="O904" s="12" t="str">
        <f t="shared" si="227"/>
        <v>Quarter 2 2014</v>
      </c>
      <c r="P904" s="12" t="str">
        <f t="shared" si="239"/>
        <v>Qtr 2 2014</v>
      </c>
      <c r="Q904" s="12" t="str">
        <f t="shared" si="228"/>
        <v>201406</v>
      </c>
    </row>
    <row r="905" spans="1:17" x14ac:dyDescent="0.25">
      <c r="A905" s="6">
        <v>41812</v>
      </c>
      <c r="B905" s="7">
        <f t="shared" si="229"/>
        <v>2014</v>
      </c>
      <c r="C905" s="7">
        <f t="shared" si="224"/>
        <v>6</v>
      </c>
      <c r="D905" s="8" t="str">
        <f t="shared" si="230"/>
        <v>June</v>
      </c>
      <c r="E905" s="7" t="str">
        <f t="shared" si="231"/>
        <v>Jun</v>
      </c>
      <c r="F905" s="9">
        <f t="shared" si="225"/>
        <v>2</v>
      </c>
      <c r="G905" s="7" t="str">
        <f t="shared" si="232"/>
        <v>Quarter 2</v>
      </c>
      <c r="H905" s="7" t="str">
        <f t="shared" si="233"/>
        <v>Q2</v>
      </c>
      <c r="I905" s="6" t="str">
        <f t="shared" si="234"/>
        <v>20142</v>
      </c>
      <c r="J905" s="7" t="str">
        <f t="shared" si="235"/>
        <v>Q2 2014</v>
      </c>
      <c r="K905" s="7" t="str">
        <f t="shared" si="226"/>
        <v>Jun 2014</v>
      </c>
      <c r="L905" s="10" t="str">
        <f t="shared" si="236"/>
        <v>June 2014</v>
      </c>
      <c r="M905" s="11" t="str">
        <f t="shared" si="237"/>
        <v>June</v>
      </c>
      <c r="N905" s="12" t="str">
        <f t="shared" si="238"/>
        <v>Jun</v>
      </c>
      <c r="O905" s="12" t="str">
        <f t="shared" si="227"/>
        <v>Quarter 2 2014</v>
      </c>
      <c r="P905" s="12" t="str">
        <f t="shared" si="239"/>
        <v>Qtr 2 2014</v>
      </c>
      <c r="Q905" s="12" t="str">
        <f t="shared" si="228"/>
        <v>201406</v>
      </c>
    </row>
    <row r="906" spans="1:17" x14ac:dyDescent="0.25">
      <c r="A906" s="6">
        <v>41813</v>
      </c>
      <c r="B906" s="7">
        <f t="shared" si="229"/>
        <v>2014</v>
      </c>
      <c r="C906" s="7">
        <f t="shared" si="224"/>
        <v>6</v>
      </c>
      <c r="D906" s="8" t="str">
        <f t="shared" si="230"/>
        <v>June</v>
      </c>
      <c r="E906" s="7" t="str">
        <f t="shared" si="231"/>
        <v>Jun</v>
      </c>
      <c r="F906" s="9">
        <f t="shared" si="225"/>
        <v>2</v>
      </c>
      <c r="G906" s="7" t="str">
        <f t="shared" si="232"/>
        <v>Quarter 2</v>
      </c>
      <c r="H906" s="7" t="str">
        <f t="shared" si="233"/>
        <v>Q2</v>
      </c>
      <c r="I906" s="6" t="str">
        <f t="shared" si="234"/>
        <v>20142</v>
      </c>
      <c r="J906" s="7" t="str">
        <f t="shared" si="235"/>
        <v>Q2 2014</v>
      </c>
      <c r="K906" s="7" t="str">
        <f t="shared" si="226"/>
        <v>Jun 2014</v>
      </c>
      <c r="L906" s="10" t="str">
        <f t="shared" si="236"/>
        <v>June 2014</v>
      </c>
      <c r="M906" s="11" t="str">
        <f t="shared" si="237"/>
        <v>June</v>
      </c>
      <c r="N906" s="12" t="str">
        <f t="shared" si="238"/>
        <v>Jun</v>
      </c>
      <c r="O906" s="12" t="str">
        <f t="shared" si="227"/>
        <v>Quarter 2 2014</v>
      </c>
      <c r="P906" s="12" t="str">
        <f t="shared" si="239"/>
        <v>Qtr 2 2014</v>
      </c>
      <c r="Q906" s="12" t="str">
        <f t="shared" si="228"/>
        <v>201406</v>
      </c>
    </row>
    <row r="907" spans="1:17" x14ac:dyDescent="0.25">
      <c r="A907" s="6">
        <v>41814</v>
      </c>
      <c r="B907" s="7">
        <f t="shared" si="229"/>
        <v>2014</v>
      </c>
      <c r="C907" s="7">
        <f t="shared" si="224"/>
        <v>6</v>
      </c>
      <c r="D907" s="8" t="str">
        <f t="shared" si="230"/>
        <v>June</v>
      </c>
      <c r="E907" s="7" t="str">
        <f t="shared" si="231"/>
        <v>Jun</v>
      </c>
      <c r="F907" s="9">
        <f t="shared" si="225"/>
        <v>2</v>
      </c>
      <c r="G907" s="7" t="str">
        <f t="shared" si="232"/>
        <v>Quarter 2</v>
      </c>
      <c r="H907" s="7" t="str">
        <f t="shared" si="233"/>
        <v>Q2</v>
      </c>
      <c r="I907" s="6" t="str">
        <f t="shared" si="234"/>
        <v>20142</v>
      </c>
      <c r="J907" s="7" t="str">
        <f t="shared" si="235"/>
        <v>Q2 2014</v>
      </c>
      <c r="K907" s="7" t="str">
        <f t="shared" si="226"/>
        <v>Jun 2014</v>
      </c>
      <c r="L907" s="10" t="str">
        <f t="shared" si="236"/>
        <v>June 2014</v>
      </c>
      <c r="M907" s="11" t="str">
        <f t="shared" si="237"/>
        <v>June</v>
      </c>
      <c r="N907" s="12" t="str">
        <f t="shared" si="238"/>
        <v>Jun</v>
      </c>
      <c r="O907" s="12" t="str">
        <f t="shared" si="227"/>
        <v>Quarter 2 2014</v>
      </c>
      <c r="P907" s="12" t="str">
        <f t="shared" si="239"/>
        <v>Qtr 2 2014</v>
      </c>
      <c r="Q907" s="12" t="str">
        <f t="shared" si="228"/>
        <v>201406</v>
      </c>
    </row>
    <row r="908" spans="1:17" x14ac:dyDescent="0.25">
      <c r="A908" s="6">
        <v>41815</v>
      </c>
      <c r="B908" s="7">
        <f t="shared" si="229"/>
        <v>2014</v>
      </c>
      <c r="C908" s="7">
        <f t="shared" si="224"/>
        <v>6</v>
      </c>
      <c r="D908" s="8" t="str">
        <f t="shared" si="230"/>
        <v>June</v>
      </c>
      <c r="E908" s="7" t="str">
        <f t="shared" si="231"/>
        <v>Jun</v>
      </c>
      <c r="F908" s="9">
        <f t="shared" si="225"/>
        <v>2</v>
      </c>
      <c r="G908" s="7" t="str">
        <f t="shared" si="232"/>
        <v>Quarter 2</v>
      </c>
      <c r="H908" s="7" t="str">
        <f t="shared" si="233"/>
        <v>Q2</v>
      </c>
      <c r="I908" s="6" t="str">
        <f t="shared" si="234"/>
        <v>20142</v>
      </c>
      <c r="J908" s="7" t="str">
        <f t="shared" si="235"/>
        <v>Q2 2014</v>
      </c>
      <c r="K908" s="7" t="str">
        <f t="shared" si="226"/>
        <v>Jun 2014</v>
      </c>
      <c r="L908" s="10" t="str">
        <f t="shared" si="236"/>
        <v>June 2014</v>
      </c>
      <c r="M908" s="11" t="str">
        <f t="shared" si="237"/>
        <v>June</v>
      </c>
      <c r="N908" s="12" t="str">
        <f t="shared" si="238"/>
        <v>Jun</v>
      </c>
      <c r="O908" s="12" t="str">
        <f t="shared" si="227"/>
        <v>Quarter 2 2014</v>
      </c>
      <c r="P908" s="12" t="str">
        <f t="shared" si="239"/>
        <v>Qtr 2 2014</v>
      </c>
      <c r="Q908" s="12" t="str">
        <f t="shared" si="228"/>
        <v>201406</v>
      </c>
    </row>
    <row r="909" spans="1:17" x14ac:dyDescent="0.25">
      <c r="A909" s="6">
        <v>41816</v>
      </c>
      <c r="B909" s="7">
        <f t="shared" si="229"/>
        <v>2014</v>
      </c>
      <c r="C909" s="7">
        <f t="shared" si="224"/>
        <v>6</v>
      </c>
      <c r="D909" s="8" t="str">
        <f t="shared" si="230"/>
        <v>June</v>
      </c>
      <c r="E909" s="7" t="str">
        <f t="shared" si="231"/>
        <v>Jun</v>
      </c>
      <c r="F909" s="9">
        <f t="shared" si="225"/>
        <v>2</v>
      </c>
      <c r="G909" s="7" t="str">
        <f t="shared" si="232"/>
        <v>Quarter 2</v>
      </c>
      <c r="H909" s="7" t="str">
        <f t="shared" si="233"/>
        <v>Q2</v>
      </c>
      <c r="I909" s="6" t="str">
        <f t="shared" si="234"/>
        <v>20142</v>
      </c>
      <c r="J909" s="7" t="str">
        <f t="shared" si="235"/>
        <v>Q2 2014</v>
      </c>
      <c r="K909" s="7" t="str">
        <f t="shared" si="226"/>
        <v>Jun 2014</v>
      </c>
      <c r="L909" s="10" t="str">
        <f t="shared" si="236"/>
        <v>June 2014</v>
      </c>
      <c r="M909" s="11" t="str">
        <f t="shared" si="237"/>
        <v>June</v>
      </c>
      <c r="N909" s="12" t="str">
        <f t="shared" si="238"/>
        <v>Jun</v>
      </c>
      <c r="O909" s="12" t="str">
        <f t="shared" si="227"/>
        <v>Quarter 2 2014</v>
      </c>
      <c r="P909" s="12" t="str">
        <f t="shared" si="239"/>
        <v>Qtr 2 2014</v>
      </c>
      <c r="Q909" s="12" t="str">
        <f t="shared" si="228"/>
        <v>201406</v>
      </c>
    </row>
    <row r="910" spans="1:17" x14ac:dyDescent="0.25">
      <c r="A910" s="6">
        <v>41817</v>
      </c>
      <c r="B910" s="7">
        <f t="shared" si="229"/>
        <v>2014</v>
      </c>
      <c r="C910" s="7">
        <f t="shared" si="224"/>
        <v>6</v>
      </c>
      <c r="D910" s="8" t="str">
        <f t="shared" si="230"/>
        <v>June</v>
      </c>
      <c r="E910" s="7" t="str">
        <f t="shared" si="231"/>
        <v>Jun</v>
      </c>
      <c r="F910" s="9">
        <f t="shared" si="225"/>
        <v>2</v>
      </c>
      <c r="G910" s="7" t="str">
        <f t="shared" si="232"/>
        <v>Quarter 2</v>
      </c>
      <c r="H910" s="7" t="str">
        <f t="shared" si="233"/>
        <v>Q2</v>
      </c>
      <c r="I910" s="6" t="str">
        <f t="shared" si="234"/>
        <v>20142</v>
      </c>
      <c r="J910" s="7" t="str">
        <f t="shared" si="235"/>
        <v>Q2 2014</v>
      </c>
      <c r="K910" s="7" t="str">
        <f t="shared" si="226"/>
        <v>Jun 2014</v>
      </c>
      <c r="L910" s="10" t="str">
        <f t="shared" si="236"/>
        <v>June 2014</v>
      </c>
      <c r="M910" s="11" t="str">
        <f t="shared" si="237"/>
        <v>June</v>
      </c>
      <c r="N910" s="12" t="str">
        <f t="shared" si="238"/>
        <v>Jun</v>
      </c>
      <c r="O910" s="12" t="str">
        <f t="shared" si="227"/>
        <v>Quarter 2 2014</v>
      </c>
      <c r="P910" s="12" t="str">
        <f t="shared" si="239"/>
        <v>Qtr 2 2014</v>
      </c>
      <c r="Q910" s="12" t="str">
        <f t="shared" si="228"/>
        <v>201406</v>
      </c>
    </row>
    <row r="911" spans="1:17" x14ac:dyDescent="0.25">
      <c r="A911" s="6">
        <v>41818</v>
      </c>
      <c r="B911" s="7">
        <f t="shared" si="229"/>
        <v>2014</v>
      </c>
      <c r="C911" s="7">
        <f t="shared" si="224"/>
        <v>6</v>
      </c>
      <c r="D911" s="8" t="str">
        <f t="shared" si="230"/>
        <v>June</v>
      </c>
      <c r="E911" s="7" t="str">
        <f t="shared" si="231"/>
        <v>Jun</v>
      </c>
      <c r="F911" s="9">
        <f t="shared" si="225"/>
        <v>2</v>
      </c>
      <c r="G911" s="7" t="str">
        <f t="shared" si="232"/>
        <v>Quarter 2</v>
      </c>
      <c r="H911" s="7" t="str">
        <f t="shared" si="233"/>
        <v>Q2</v>
      </c>
      <c r="I911" s="6" t="str">
        <f t="shared" si="234"/>
        <v>20142</v>
      </c>
      <c r="J911" s="7" t="str">
        <f t="shared" si="235"/>
        <v>Q2 2014</v>
      </c>
      <c r="K911" s="7" t="str">
        <f t="shared" si="226"/>
        <v>Jun 2014</v>
      </c>
      <c r="L911" s="10" t="str">
        <f t="shared" si="236"/>
        <v>June 2014</v>
      </c>
      <c r="M911" s="11" t="str">
        <f t="shared" si="237"/>
        <v>June</v>
      </c>
      <c r="N911" s="12" t="str">
        <f t="shared" si="238"/>
        <v>Jun</v>
      </c>
      <c r="O911" s="12" t="str">
        <f t="shared" si="227"/>
        <v>Quarter 2 2014</v>
      </c>
      <c r="P911" s="12" t="str">
        <f t="shared" si="239"/>
        <v>Qtr 2 2014</v>
      </c>
      <c r="Q911" s="12" t="str">
        <f t="shared" si="228"/>
        <v>201406</v>
      </c>
    </row>
    <row r="912" spans="1:17" x14ac:dyDescent="0.25">
      <c r="A912" s="6">
        <v>41819</v>
      </c>
      <c r="B912" s="7">
        <f t="shared" si="229"/>
        <v>2014</v>
      </c>
      <c r="C912" s="7">
        <f t="shared" si="224"/>
        <v>6</v>
      </c>
      <c r="D912" s="8" t="str">
        <f t="shared" si="230"/>
        <v>June</v>
      </c>
      <c r="E912" s="7" t="str">
        <f t="shared" si="231"/>
        <v>Jun</v>
      </c>
      <c r="F912" s="9">
        <f t="shared" si="225"/>
        <v>2</v>
      </c>
      <c r="G912" s="7" t="str">
        <f t="shared" si="232"/>
        <v>Quarter 2</v>
      </c>
      <c r="H912" s="7" t="str">
        <f t="shared" si="233"/>
        <v>Q2</v>
      </c>
      <c r="I912" s="6" t="str">
        <f t="shared" si="234"/>
        <v>20142</v>
      </c>
      <c r="J912" s="7" t="str">
        <f t="shared" si="235"/>
        <v>Q2 2014</v>
      </c>
      <c r="K912" s="7" t="str">
        <f t="shared" si="226"/>
        <v>Jun 2014</v>
      </c>
      <c r="L912" s="10" t="str">
        <f t="shared" si="236"/>
        <v>June 2014</v>
      </c>
      <c r="M912" s="11" t="str">
        <f t="shared" si="237"/>
        <v>June</v>
      </c>
      <c r="N912" s="12" t="str">
        <f t="shared" si="238"/>
        <v>Jun</v>
      </c>
      <c r="O912" s="12" t="str">
        <f t="shared" si="227"/>
        <v>Quarter 2 2014</v>
      </c>
      <c r="P912" s="12" t="str">
        <f t="shared" si="239"/>
        <v>Qtr 2 2014</v>
      </c>
      <c r="Q912" s="12" t="str">
        <f t="shared" si="228"/>
        <v>201406</v>
      </c>
    </row>
    <row r="913" spans="1:17" x14ac:dyDescent="0.25">
      <c r="A913" s="6">
        <v>41820</v>
      </c>
      <c r="B913" s="7">
        <f t="shared" si="229"/>
        <v>2014</v>
      </c>
      <c r="C913" s="7">
        <f t="shared" si="224"/>
        <v>6</v>
      </c>
      <c r="D913" s="8" t="str">
        <f t="shared" si="230"/>
        <v>June</v>
      </c>
      <c r="E913" s="7" t="str">
        <f t="shared" si="231"/>
        <v>Jun</v>
      </c>
      <c r="F913" s="9">
        <f t="shared" si="225"/>
        <v>2</v>
      </c>
      <c r="G913" s="7" t="str">
        <f t="shared" si="232"/>
        <v>Quarter 2</v>
      </c>
      <c r="H913" s="7" t="str">
        <f t="shared" si="233"/>
        <v>Q2</v>
      </c>
      <c r="I913" s="6" t="str">
        <f t="shared" si="234"/>
        <v>20142</v>
      </c>
      <c r="J913" s="7" t="str">
        <f t="shared" si="235"/>
        <v>Q2 2014</v>
      </c>
      <c r="K913" s="7" t="str">
        <f t="shared" si="226"/>
        <v>Jun 2014</v>
      </c>
      <c r="L913" s="10" t="str">
        <f t="shared" si="236"/>
        <v>June 2014</v>
      </c>
      <c r="M913" s="11" t="str">
        <f t="shared" si="237"/>
        <v>June</v>
      </c>
      <c r="N913" s="12" t="str">
        <f t="shared" si="238"/>
        <v>Jun</v>
      </c>
      <c r="O913" s="12" t="str">
        <f t="shared" si="227"/>
        <v>Quarter 2 2014</v>
      </c>
      <c r="P913" s="12" t="str">
        <f t="shared" si="239"/>
        <v>Qtr 2 2014</v>
      </c>
      <c r="Q913" s="12" t="str">
        <f t="shared" si="228"/>
        <v>201406</v>
      </c>
    </row>
    <row r="914" spans="1:17" x14ac:dyDescent="0.25">
      <c r="A914" s="6">
        <v>41821</v>
      </c>
      <c r="B914" s="7">
        <f t="shared" si="229"/>
        <v>2014</v>
      </c>
      <c r="C914" s="7">
        <f t="shared" si="224"/>
        <v>7</v>
      </c>
      <c r="D914" s="8" t="str">
        <f t="shared" si="230"/>
        <v>July</v>
      </c>
      <c r="E914" s="7" t="str">
        <f t="shared" si="231"/>
        <v>Jul</v>
      </c>
      <c r="F914" s="9">
        <f t="shared" si="225"/>
        <v>3</v>
      </c>
      <c r="G914" s="7" t="str">
        <f t="shared" si="232"/>
        <v>Quarter 3</v>
      </c>
      <c r="H914" s="7" t="str">
        <f t="shared" si="233"/>
        <v>Q3</v>
      </c>
      <c r="I914" s="6" t="str">
        <f t="shared" si="234"/>
        <v>20143</v>
      </c>
      <c r="J914" s="7" t="str">
        <f t="shared" si="235"/>
        <v>Q3 2014</v>
      </c>
      <c r="K914" s="7" t="str">
        <f t="shared" si="226"/>
        <v>Jul 2014</v>
      </c>
      <c r="L914" s="10" t="str">
        <f t="shared" si="236"/>
        <v>July 2014</v>
      </c>
      <c r="M914" s="11" t="str">
        <f t="shared" si="237"/>
        <v>July</v>
      </c>
      <c r="N914" s="12" t="str">
        <f t="shared" si="238"/>
        <v>Jul</v>
      </c>
      <c r="O914" s="12" t="str">
        <f t="shared" si="227"/>
        <v>Quarter 3 2014</v>
      </c>
      <c r="P914" s="12" t="str">
        <f t="shared" si="239"/>
        <v>Qtr 3 2014</v>
      </c>
      <c r="Q914" s="12" t="str">
        <f t="shared" si="228"/>
        <v>201407</v>
      </c>
    </row>
    <row r="915" spans="1:17" x14ac:dyDescent="0.25">
      <c r="A915" s="6">
        <v>41822</v>
      </c>
      <c r="B915" s="7">
        <f t="shared" si="229"/>
        <v>2014</v>
      </c>
      <c r="C915" s="7">
        <f t="shared" si="224"/>
        <v>7</v>
      </c>
      <c r="D915" s="8" t="str">
        <f t="shared" si="230"/>
        <v>July</v>
      </c>
      <c r="E915" s="7" t="str">
        <f t="shared" si="231"/>
        <v>Jul</v>
      </c>
      <c r="F915" s="9">
        <f t="shared" si="225"/>
        <v>3</v>
      </c>
      <c r="G915" s="7" t="str">
        <f t="shared" si="232"/>
        <v>Quarter 3</v>
      </c>
      <c r="H915" s="7" t="str">
        <f t="shared" si="233"/>
        <v>Q3</v>
      </c>
      <c r="I915" s="6" t="str">
        <f t="shared" si="234"/>
        <v>20143</v>
      </c>
      <c r="J915" s="7" t="str">
        <f t="shared" si="235"/>
        <v>Q3 2014</v>
      </c>
      <c r="K915" s="7" t="str">
        <f t="shared" si="226"/>
        <v>Jul 2014</v>
      </c>
      <c r="L915" s="10" t="str">
        <f t="shared" si="236"/>
        <v>July 2014</v>
      </c>
      <c r="M915" s="11" t="str">
        <f t="shared" si="237"/>
        <v>July</v>
      </c>
      <c r="N915" s="12" t="str">
        <f t="shared" si="238"/>
        <v>Jul</v>
      </c>
      <c r="O915" s="12" t="str">
        <f t="shared" si="227"/>
        <v>Quarter 3 2014</v>
      </c>
      <c r="P915" s="12" t="str">
        <f t="shared" si="239"/>
        <v>Qtr 3 2014</v>
      </c>
      <c r="Q915" s="12" t="str">
        <f t="shared" si="228"/>
        <v>201407</v>
      </c>
    </row>
    <row r="916" spans="1:17" x14ac:dyDescent="0.25">
      <c r="A916" s="6">
        <v>41823</v>
      </c>
      <c r="B916" s="7">
        <f t="shared" si="229"/>
        <v>2014</v>
      </c>
      <c r="C916" s="7">
        <f t="shared" si="224"/>
        <v>7</v>
      </c>
      <c r="D916" s="8" t="str">
        <f t="shared" si="230"/>
        <v>July</v>
      </c>
      <c r="E916" s="7" t="str">
        <f t="shared" si="231"/>
        <v>Jul</v>
      </c>
      <c r="F916" s="9">
        <f t="shared" si="225"/>
        <v>3</v>
      </c>
      <c r="G916" s="7" t="str">
        <f t="shared" si="232"/>
        <v>Quarter 3</v>
      </c>
      <c r="H916" s="7" t="str">
        <f t="shared" si="233"/>
        <v>Q3</v>
      </c>
      <c r="I916" s="6" t="str">
        <f t="shared" si="234"/>
        <v>20143</v>
      </c>
      <c r="J916" s="7" t="str">
        <f t="shared" si="235"/>
        <v>Q3 2014</v>
      </c>
      <c r="K916" s="7" t="str">
        <f t="shared" si="226"/>
        <v>Jul 2014</v>
      </c>
      <c r="L916" s="10" t="str">
        <f t="shared" si="236"/>
        <v>July 2014</v>
      </c>
      <c r="M916" s="11" t="str">
        <f t="shared" si="237"/>
        <v>July</v>
      </c>
      <c r="N916" s="12" t="str">
        <f t="shared" si="238"/>
        <v>Jul</v>
      </c>
      <c r="O916" s="12" t="str">
        <f t="shared" si="227"/>
        <v>Quarter 3 2014</v>
      </c>
      <c r="P916" s="12" t="str">
        <f t="shared" si="239"/>
        <v>Qtr 3 2014</v>
      </c>
      <c r="Q916" s="12" t="str">
        <f t="shared" si="228"/>
        <v>201407</v>
      </c>
    </row>
    <row r="917" spans="1:17" x14ac:dyDescent="0.25">
      <c r="A917" s="6">
        <v>41824</v>
      </c>
      <c r="B917" s="7">
        <f t="shared" si="229"/>
        <v>2014</v>
      </c>
      <c r="C917" s="7">
        <f t="shared" si="224"/>
        <v>7</v>
      </c>
      <c r="D917" s="8" t="str">
        <f t="shared" si="230"/>
        <v>July</v>
      </c>
      <c r="E917" s="7" t="str">
        <f t="shared" si="231"/>
        <v>Jul</v>
      </c>
      <c r="F917" s="9">
        <f t="shared" si="225"/>
        <v>3</v>
      </c>
      <c r="G917" s="7" t="str">
        <f t="shared" si="232"/>
        <v>Quarter 3</v>
      </c>
      <c r="H917" s="7" t="str">
        <f t="shared" si="233"/>
        <v>Q3</v>
      </c>
      <c r="I917" s="6" t="str">
        <f t="shared" si="234"/>
        <v>20143</v>
      </c>
      <c r="J917" s="7" t="str">
        <f t="shared" si="235"/>
        <v>Q3 2014</v>
      </c>
      <c r="K917" s="7" t="str">
        <f t="shared" si="226"/>
        <v>Jul 2014</v>
      </c>
      <c r="L917" s="10" t="str">
        <f t="shared" si="236"/>
        <v>July 2014</v>
      </c>
      <c r="M917" s="11" t="str">
        <f t="shared" si="237"/>
        <v>July</v>
      </c>
      <c r="N917" s="12" t="str">
        <f t="shared" si="238"/>
        <v>Jul</v>
      </c>
      <c r="O917" s="12" t="str">
        <f t="shared" si="227"/>
        <v>Quarter 3 2014</v>
      </c>
      <c r="P917" s="12" t="str">
        <f t="shared" si="239"/>
        <v>Qtr 3 2014</v>
      </c>
      <c r="Q917" s="12" t="str">
        <f t="shared" si="228"/>
        <v>201407</v>
      </c>
    </row>
    <row r="918" spans="1:17" x14ac:dyDescent="0.25">
      <c r="A918" s="6">
        <v>41825</v>
      </c>
      <c r="B918" s="7">
        <f t="shared" si="229"/>
        <v>2014</v>
      </c>
      <c r="C918" s="7">
        <f t="shared" si="224"/>
        <v>7</v>
      </c>
      <c r="D918" s="8" t="str">
        <f t="shared" si="230"/>
        <v>July</v>
      </c>
      <c r="E918" s="7" t="str">
        <f t="shared" si="231"/>
        <v>Jul</v>
      </c>
      <c r="F918" s="9">
        <f t="shared" si="225"/>
        <v>3</v>
      </c>
      <c r="G918" s="7" t="str">
        <f t="shared" si="232"/>
        <v>Quarter 3</v>
      </c>
      <c r="H918" s="7" t="str">
        <f t="shared" si="233"/>
        <v>Q3</v>
      </c>
      <c r="I918" s="6" t="str">
        <f t="shared" si="234"/>
        <v>20143</v>
      </c>
      <c r="J918" s="7" t="str">
        <f t="shared" si="235"/>
        <v>Q3 2014</v>
      </c>
      <c r="K918" s="7" t="str">
        <f t="shared" si="226"/>
        <v>Jul 2014</v>
      </c>
      <c r="L918" s="10" t="str">
        <f t="shared" si="236"/>
        <v>July 2014</v>
      </c>
      <c r="M918" s="11" t="str">
        <f t="shared" si="237"/>
        <v>July</v>
      </c>
      <c r="N918" s="12" t="str">
        <f t="shared" si="238"/>
        <v>Jul</v>
      </c>
      <c r="O918" s="12" t="str">
        <f t="shared" si="227"/>
        <v>Quarter 3 2014</v>
      </c>
      <c r="P918" s="12" t="str">
        <f t="shared" si="239"/>
        <v>Qtr 3 2014</v>
      </c>
      <c r="Q918" s="12" t="str">
        <f t="shared" si="228"/>
        <v>201407</v>
      </c>
    </row>
    <row r="919" spans="1:17" x14ac:dyDescent="0.25">
      <c r="A919" s="6">
        <v>41826</v>
      </c>
      <c r="B919" s="7">
        <f t="shared" si="229"/>
        <v>2014</v>
      </c>
      <c r="C919" s="7">
        <f t="shared" si="224"/>
        <v>7</v>
      </c>
      <c r="D919" s="8" t="str">
        <f t="shared" si="230"/>
        <v>July</v>
      </c>
      <c r="E919" s="7" t="str">
        <f t="shared" si="231"/>
        <v>Jul</v>
      </c>
      <c r="F919" s="9">
        <f t="shared" si="225"/>
        <v>3</v>
      </c>
      <c r="G919" s="7" t="str">
        <f t="shared" si="232"/>
        <v>Quarter 3</v>
      </c>
      <c r="H919" s="7" t="str">
        <f t="shared" si="233"/>
        <v>Q3</v>
      </c>
      <c r="I919" s="6" t="str">
        <f t="shared" si="234"/>
        <v>20143</v>
      </c>
      <c r="J919" s="7" t="str">
        <f t="shared" si="235"/>
        <v>Q3 2014</v>
      </c>
      <c r="K919" s="7" t="str">
        <f t="shared" si="226"/>
        <v>Jul 2014</v>
      </c>
      <c r="L919" s="10" t="str">
        <f t="shared" si="236"/>
        <v>July 2014</v>
      </c>
      <c r="M919" s="11" t="str">
        <f t="shared" si="237"/>
        <v>July</v>
      </c>
      <c r="N919" s="12" t="str">
        <f t="shared" si="238"/>
        <v>Jul</v>
      </c>
      <c r="O919" s="12" t="str">
        <f t="shared" si="227"/>
        <v>Quarter 3 2014</v>
      </c>
      <c r="P919" s="12" t="str">
        <f t="shared" si="239"/>
        <v>Qtr 3 2014</v>
      </c>
      <c r="Q919" s="12" t="str">
        <f t="shared" si="228"/>
        <v>201407</v>
      </c>
    </row>
    <row r="920" spans="1:17" x14ac:dyDescent="0.25">
      <c r="A920" s="6">
        <v>41827</v>
      </c>
      <c r="B920" s="7">
        <f t="shared" si="229"/>
        <v>2014</v>
      </c>
      <c r="C920" s="7">
        <f t="shared" si="224"/>
        <v>7</v>
      </c>
      <c r="D920" s="8" t="str">
        <f t="shared" si="230"/>
        <v>July</v>
      </c>
      <c r="E920" s="7" t="str">
        <f t="shared" si="231"/>
        <v>Jul</v>
      </c>
      <c r="F920" s="9">
        <f t="shared" si="225"/>
        <v>3</v>
      </c>
      <c r="G920" s="7" t="str">
        <f t="shared" si="232"/>
        <v>Quarter 3</v>
      </c>
      <c r="H920" s="7" t="str">
        <f t="shared" si="233"/>
        <v>Q3</v>
      </c>
      <c r="I920" s="6" t="str">
        <f t="shared" si="234"/>
        <v>20143</v>
      </c>
      <c r="J920" s="7" t="str">
        <f t="shared" si="235"/>
        <v>Q3 2014</v>
      </c>
      <c r="K920" s="7" t="str">
        <f t="shared" si="226"/>
        <v>Jul 2014</v>
      </c>
      <c r="L920" s="10" t="str">
        <f t="shared" si="236"/>
        <v>July 2014</v>
      </c>
      <c r="M920" s="11" t="str">
        <f t="shared" si="237"/>
        <v>July</v>
      </c>
      <c r="N920" s="12" t="str">
        <f t="shared" si="238"/>
        <v>Jul</v>
      </c>
      <c r="O920" s="12" t="str">
        <f t="shared" si="227"/>
        <v>Quarter 3 2014</v>
      </c>
      <c r="P920" s="12" t="str">
        <f t="shared" si="239"/>
        <v>Qtr 3 2014</v>
      </c>
      <c r="Q920" s="12" t="str">
        <f t="shared" si="228"/>
        <v>201407</v>
      </c>
    </row>
    <row r="921" spans="1:17" x14ac:dyDescent="0.25">
      <c r="A921" s="6">
        <v>41828</v>
      </c>
      <c r="B921" s="7">
        <f t="shared" si="229"/>
        <v>2014</v>
      </c>
      <c r="C921" s="7">
        <f t="shared" si="224"/>
        <v>7</v>
      </c>
      <c r="D921" s="8" t="str">
        <f t="shared" si="230"/>
        <v>July</v>
      </c>
      <c r="E921" s="7" t="str">
        <f t="shared" si="231"/>
        <v>Jul</v>
      </c>
      <c r="F921" s="9">
        <f t="shared" si="225"/>
        <v>3</v>
      </c>
      <c r="G921" s="7" t="str">
        <f t="shared" si="232"/>
        <v>Quarter 3</v>
      </c>
      <c r="H921" s="7" t="str">
        <f t="shared" si="233"/>
        <v>Q3</v>
      </c>
      <c r="I921" s="6" t="str">
        <f t="shared" si="234"/>
        <v>20143</v>
      </c>
      <c r="J921" s="7" t="str">
        <f t="shared" si="235"/>
        <v>Q3 2014</v>
      </c>
      <c r="K921" s="7" t="str">
        <f t="shared" si="226"/>
        <v>Jul 2014</v>
      </c>
      <c r="L921" s="10" t="str">
        <f t="shared" si="236"/>
        <v>July 2014</v>
      </c>
      <c r="M921" s="11" t="str">
        <f t="shared" si="237"/>
        <v>July</v>
      </c>
      <c r="N921" s="12" t="str">
        <f t="shared" si="238"/>
        <v>Jul</v>
      </c>
      <c r="O921" s="12" t="str">
        <f t="shared" si="227"/>
        <v>Quarter 3 2014</v>
      </c>
      <c r="P921" s="12" t="str">
        <f t="shared" si="239"/>
        <v>Qtr 3 2014</v>
      </c>
      <c r="Q921" s="12" t="str">
        <f t="shared" si="228"/>
        <v>201407</v>
      </c>
    </row>
    <row r="922" spans="1:17" x14ac:dyDescent="0.25">
      <c r="A922" s="6">
        <v>41829</v>
      </c>
      <c r="B922" s="7">
        <f t="shared" si="229"/>
        <v>2014</v>
      </c>
      <c r="C922" s="7">
        <f t="shared" si="224"/>
        <v>7</v>
      </c>
      <c r="D922" s="8" t="str">
        <f t="shared" si="230"/>
        <v>July</v>
      </c>
      <c r="E922" s="7" t="str">
        <f t="shared" si="231"/>
        <v>Jul</v>
      </c>
      <c r="F922" s="9">
        <f t="shared" si="225"/>
        <v>3</v>
      </c>
      <c r="G922" s="7" t="str">
        <f t="shared" si="232"/>
        <v>Quarter 3</v>
      </c>
      <c r="H922" s="7" t="str">
        <f t="shared" si="233"/>
        <v>Q3</v>
      </c>
      <c r="I922" s="6" t="str">
        <f t="shared" si="234"/>
        <v>20143</v>
      </c>
      <c r="J922" s="7" t="str">
        <f t="shared" si="235"/>
        <v>Q3 2014</v>
      </c>
      <c r="K922" s="7" t="str">
        <f t="shared" si="226"/>
        <v>Jul 2014</v>
      </c>
      <c r="L922" s="10" t="str">
        <f t="shared" si="236"/>
        <v>July 2014</v>
      </c>
      <c r="M922" s="11" t="str">
        <f t="shared" si="237"/>
        <v>July</v>
      </c>
      <c r="N922" s="12" t="str">
        <f t="shared" si="238"/>
        <v>Jul</v>
      </c>
      <c r="O922" s="12" t="str">
        <f t="shared" si="227"/>
        <v>Quarter 3 2014</v>
      </c>
      <c r="P922" s="12" t="str">
        <f t="shared" si="239"/>
        <v>Qtr 3 2014</v>
      </c>
      <c r="Q922" s="12" t="str">
        <f t="shared" si="228"/>
        <v>201407</v>
      </c>
    </row>
    <row r="923" spans="1:17" x14ac:dyDescent="0.25">
      <c r="A923" s="6">
        <v>41830</v>
      </c>
      <c r="B923" s="7">
        <f t="shared" si="229"/>
        <v>2014</v>
      </c>
      <c r="C923" s="7">
        <f t="shared" si="224"/>
        <v>7</v>
      </c>
      <c r="D923" s="8" t="str">
        <f t="shared" si="230"/>
        <v>July</v>
      </c>
      <c r="E923" s="7" t="str">
        <f t="shared" si="231"/>
        <v>Jul</v>
      </c>
      <c r="F923" s="9">
        <f t="shared" si="225"/>
        <v>3</v>
      </c>
      <c r="G923" s="7" t="str">
        <f t="shared" si="232"/>
        <v>Quarter 3</v>
      </c>
      <c r="H923" s="7" t="str">
        <f t="shared" si="233"/>
        <v>Q3</v>
      </c>
      <c r="I923" s="6" t="str">
        <f t="shared" si="234"/>
        <v>20143</v>
      </c>
      <c r="J923" s="7" t="str">
        <f t="shared" si="235"/>
        <v>Q3 2014</v>
      </c>
      <c r="K923" s="7" t="str">
        <f t="shared" si="226"/>
        <v>Jul 2014</v>
      </c>
      <c r="L923" s="10" t="str">
        <f t="shared" si="236"/>
        <v>July 2014</v>
      </c>
      <c r="M923" s="11" t="str">
        <f t="shared" si="237"/>
        <v>July</v>
      </c>
      <c r="N923" s="12" t="str">
        <f t="shared" si="238"/>
        <v>Jul</v>
      </c>
      <c r="O923" s="12" t="str">
        <f t="shared" si="227"/>
        <v>Quarter 3 2014</v>
      </c>
      <c r="P923" s="12" t="str">
        <f t="shared" si="239"/>
        <v>Qtr 3 2014</v>
      </c>
      <c r="Q923" s="12" t="str">
        <f t="shared" si="228"/>
        <v>201407</v>
      </c>
    </row>
    <row r="924" spans="1:17" x14ac:dyDescent="0.25">
      <c r="A924" s="6">
        <v>41831</v>
      </c>
      <c r="B924" s="7">
        <f t="shared" si="229"/>
        <v>2014</v>
      </c>
      <c r="C924" s="7">
        <f t="shared" si="224"/>
        <v>7</v>
      </c>
      <c r="D924" s="8" t="str">
        <f t="shared" si="230"/>
        <v>July</v>
      </c>
      <c r="E924" s="7" t="str">
        <f t="shared" si="231"/>
        <v>Jul</v>
      </c>
      <c r="F924" s="9">
        <f t="shared" si="225"/>
        <v>3</v>
      </c>
      <c r="G924" s="7" t="str">
        <f t="shared" si="232"/>
        <v>Quarter 3</v>
      </c>
      <c r="H924" s="7" t="str">
        <f t="shared" si="233"/>
        <v>Q3</v>
      </c>
      <c r="I924" s="6" t="str">
        <f t="shared" si="234"/>
        <v>20143</v>
      </c>
      <c r="J924" s="7" t="str">
        <f t="shared" si="235"/>
        <v>Q3 2014</v>
      </c>
      <c r="K924" s="7" t="str">
        <f t="shared" si="226"/>
        <v>Jul 2014</v>
      </c>
      <c r="L924" s="10" t="str">
        <f t="shared" si="236"/>
        <v>July 2014</v>
      </c>
      <c r="M924" s="11" t="str">
        <f t="shared" si="237"/>
        <v>July</v>
      </c>
      <c r="N924" s="12" t="str">
        <f t="shared" si="238"/>
        <v>Jul</v>
      </c>
      <c r="O924" s="12" t="str">
        <f t="shared" si="227"/>
        <v>Quarter 3 2014</v>
      </c>
      <c r="P924" s="12" t="str">
        <f t="shared" si="239"/>
        <v>Qtr 3 2014</v>
      </c>
      <c r="Q924" s="12" t="str">
        <f t="shared" si="228"/>
        <v>201407</v>
      </c>
    </row>
    <row r="925" spans="1:17" x14ac:dyDescent="0.25">
      <c r="A925" s="6">
        <v>41832</v>
      </c>
      <c r="B925" s="7">
        <f t="shared" si="229"/>
        <v>2014</v>
      </c>
      <c r="C925" s="7">
        <f t="shared" si="224"/>
        <v>7</v>
      </c>
      <c r="D925" s="8" t="str">
        <f t="shared" si="230"/>
        <v>July</v>
      </c>
      <c r="E925" s="7" t="str">
        <f t="shared" si="231"/>
        <v>Jul</v>
      </c>
      <c r="F925" s="9">
        <f t="shared" si="225"/>
        <v>3</v>
      </c>
      <c r="G925" s="7" t="str">
        <f t="shared" si="232"/>
        <v>Quarter 3</v>
      </c>
      <c r="H925" s="7" t="str">
        <f t="shared" si="233"/>
        <v>Q3</v>
      </c>
      <c r="I925" s="6" t="str">
        <f t="shared" si="234"/>
        <v>20143</v>
      </c>
      <c r="J925" s="7" t="str">
        <f t="shared" si="235"/>
        <v>Q3 2014</v>
      </c>
      <c r="K925" s="7" t="str">
        <f t="shared" si="226"/>
        <v>Jul 2014</v>
      </c>
      <c r="L925" s="10" t="str">
        <f t="shared" si="236"/>
        <v>July 2014</v>
      </c>
      <c r="M925" s="11" t="str">
        <f t="shared" si="237"/>
        <v>July</v>
      </c>
      <c r="N925" s="12" t="str">
        <f t="shared" si="238"/>
        <v>Jul</v>
      </c>
      <c r="O925" s="12" t="str">
        <f t="shared" si="227"/>
        <v>Quarter 3 2014</v>
      </c>
      <c r="P925" s="12" t="str">
        <f t="shared" si="239"/>
        <v>Qtr 3 2014</v>
      </c>
      <c r="Q925" s="12" t="str">
        <f t="shared" si="228"/>
        <v>201407</v>
      </c>
    </row>
    <row r="926" spans="1:17" x14ac:dyDescent="0.25">
      <c r="A926" s="6">
        <v>41833</v>
      </c>
      <c r="B926" s="7">
        <f t="shared" si="229"/>
        <v>2014</v>
      </c>
      <c r="C926" s="7">
        <f t="shared" si="224"/>
        <v>7</v>
      </c>
      <c r="D926" s="8" t="str">
        <f t="shared" si="230"/>
        <v>July</v>
      </c>
      <c r="E926" s="7" t="str">
        <f t="shared" si="231"/>
        <v>Jul</v>
      </c>
      <c r="F926" s="9">
        <f t="shared" si="225"/>
        <v>3</v>
      </c>
      <c r="G926" s="7" t="str">
        <f t="shared" si="232"/>
        <v>Quarter 3</v>
      </c>
      <c r="H926" s="7" t="str">
        <f t="shared" si="233"/>
        <v>Q3</v>
      </c>
      <c r="I926" s="6" t="str">
        <f t="shared" si="234"/>
        <v>20143</v>
      </c>
      <c r="J926" s="7" t="str">
        <f t="shared" si="235"/>
        <v>Q3 2014</v>
      </c>
      <c r="K926" s="7" t="str">
        <f t="shared" si="226"/>
        <v>Jul 2014</v>
      </c>
      <c r="L926" s="10" t="str">
        <f t="shared" si="236"/>
        <v>July 2014</v>
      </c>
      <c r="M926" s="11" t="str">
        <f t="shared" si="237"/>
        <v>July</v>
      </c>
      <c r="N926" s="12" t="str">
        <f t="shared" si="238"/>
        <v>Jul</v>
      </c>
      <c r="O926" s="12" t="str">
        <f t="shared" si="227"/>
        <v>Quarter 3 2014</v>
      </c>
      <c r="P926" s="12" t="str">
        <f t="shared" si="239"/>
        <v>Qtr 3 2014</v>
      </c>
      <c r="Q926" s="12" t="str">
        <f t="shared" si="228"/>
        <v>201407</v>
      </c>
    </row>
    <row r="927" spans="1:17" x14ac:dyDescent="0.25">
      <c r="A927" s="6">
        <v>41834</v>
      </c>
      <c r="B927" s="7">
        <f t="shared" si="229"/>
        <v>2014</v>
      </c>
      <c r="C927" s="7">
        <f t="shared" si="224"/>
        <v>7</v>
      </c>
      <c r="D927" s="8" t="str">
        <f t="shared" si="230"/>
        <v>July</v>
      </c>
      <c r="E927" s="7" t="str">
        <f t="shared" si="231"/>
        <v>Jul</v>
      </c>
      <c r="F927" s="9">
        <f t="shared" si="225"/>
        <v>3</v>
      </c>
      <c r="G927" s="7" t="str">
        <f t="shared" si="232"/>
        <v>Quarter 3</v>
      </c>
      <c r="H927" s="7" t="str">
        <f t="shared" si="233"/>
        <v>Q3</v>
      </c>
      <c r="I927" s="6" t="str">
        <f t="shared" si="234"/>
        <v>20143</v>
      </c>
      <c r="J927" s="7" t="str">
        <f t="shared" si="235"/>
        <v>Q3 2014</v>
      </c>
      <c r="K927" s="7" t="str">
        <f t="shared" si="226"/>
        <v>Jul 2014</v>
      </c>
      <c r="L927" s="10" t="str">
        <f t="shared" si="236"/>
        <v>July 2014</v>
      </c>
      <c r="M927" s="11" t="str">
        <f t="shared" si="237"/>
        <v>July</v>
      </c>
      <c r="N927" s="12" t="str">
        <f t="shared" si="238"/>
        <v>Jul</v>
      </c>
      <c r="O927" s="12" t="str">
        <f t="shared" si="227"/>
        <v>Quarter 3 2014</v>
      </c>
      <c r="P927" s="12" t="str">
        <f t="shared" si="239"/>
        <v>Qtr 3 2014</v>
      </c>
      <c r="Q927" s="12" t="str">
        <f t="shared" si="228"/>
        <v>201407</v>
      </c>
    </row>
    <row r="928" spans="1:17" x14ac:dyDescent="0.25">
      <c r="A928" s="6">
        <v>41835</v>
      </c>
      <c r="B928" s="7">
        <f t="shared" si="229"/>
        <v>2014</v>
      </c>
      <c r="C928" s="7">
        <f t="shared" si="224"/>
        <v>7</v>
      </c>
      <c r="D928" s="8" t="str">
        <f t="shared" si="230"/>
        <v>July</v>
      </c>
      <c r="E928" s="7" t="str">
        <f t="shared" si="231"/>
        <v>Jul</v>
      </c>
      <c r="F928" s="9">
        <f t="shared" si="225"/>
        <v>3</v>
      </c>
      <c r="G928" s="7" t="str">
        <f t="shared" si="232"/>
        <v>Quarter 3</v>
      </c>
      <c r="H928" s="7" t="str">
        <f t="shared" si="233"/>
        <v>Q3</v>
      </c>
      <c r="I928" s="6" t="str">
        <f t="shared" si="234"/>
        <v>20143</v>
      </c>
      <c r="J928" s="7" t="str">
        <f t="shared" si="235"/>
        <v>Q3 2014</v>
      </c>
      <c r="K928" s="7" t="str">
        <f t="shared" si="226"/>
        <v>Jul 2014</v>
      </c>
      <c r="L928" s="10" t="str">
        <f t="shared" si="236"/>
        <v>July 2014</v>
      </c>
      <c r="M928" s="11" t="str">
        <f t="shared" si="237"/>
        <v>July</v>
      </c>
      <c r="N928" s="12" t="str">
        <f t="shared" si="238"/>
        <v>Jul</v>
      </c>
      <c r="O928" s="12" t="str">
        <f t="shared" si="227"/>
        <v>Quarter 3 2014</v>
      </c>
      <c r="P928" s="12" t="str">
        <f t="shared" si="239"/>
        <v>Qtr 3 2014</v>
      </c>
      <c r="Q928" s="12" t="str">
        <f t="shared" si="228"/>
        <v>201407</v>
      </c>
    </row>
    <row r="929" spans="1:17" x14ac:dyDescent="0.25">
      <c r="A929" s="6">
        <v>41836</v>
      </c>
      <c r="B929" s="7">
        <f t="shared" si="229"/>
        <v>2014</v>
      </c>
      <c r="C929" s="7">
        <f t="shared" si="224"/>
        <v>7</v>
      </c>
      <c r="D929" s="8" t="str">
        <f t="shared" si="230"/>
        <v>July</v>
      </c>
      <c r="E929" s="7" t="str">
        <f t="shared" si="231"/>
        <v>Jul</v>
      </c>
      <c r="F929" s="9">
        <f t="shared" si="225"/>
        <v>3</v>
      </c>
      <c r="G929" s="7" t="str">
        <f t="shared" si="232"/>
        <v>Quarter 3</v>
      </c>
      <c r="H929" s="7" t="str">
        <f t="shared" si="233"/>
        <v>Q3</v>
      </c>
      <c r="I929" s="6" t="str">
        <f t="shared" si="234"/>
        <v>20143</v>
      </c>
      <c r="J929" s="7" t="str">
        <f t="shared" si="235"/>
        <v>Q3 2014</v>
      </c>
      <c r="K929" s="7" t="str">
        <f t="shared" si="226"/>
        <v>Jul 2014</v>
      </c>
      <c r="L929" s="10" t="str">
        <f t="shared" si="236"/>
        <v>July 2014</v>
      </c>
      <c r="M929" s="11" t="str">
        <f t="shared" si="237"/>
        <v>July</v>
      </c>
      <c r="N929" s="12" t="str">
        <f t="shared" si="238"/>
        <v>Jul</v>
      </c>
      <c r="O929" s="12" t="str">
        <f t="shared" si="227"/>
        <v>Quarter 3 2014</v>
      </c>
      <c r="P929" s="12" t="str">
        <f t="shared" si="239"/>
        <v>Qtr 3 2014</v>
      </c>
      <c r="Q929" s="12" t="str">
        <f t="shared" si="228"/>
        <v>201407</v>
      </c>
    </row>
    <row r="930" spans="1:17" x14ac:dyDescent="0.25">
      <c r="A930" s="6">
        <v>41837</v>
      </c>
      <c r="B930" s="7">
        <f t="shared" si="229"/>
        <v>2014</v>
      </c>
      <c r="C930" s="7">
        <f t="shared" si="224"/>
        <v>7</v>
      </c>
      <c r="D930" s="8" t="str">
        <f t="shared" si="230"/>
        <v>July</v>
      </c>
      <c r="E930" s="7" t="str">
        <f t="shared" si="231"/>
        <v>Jul</v>
      </c>
      <c r="F930" s="9">
        <f t="shared" si="225"/>
        <v>3</v>
      </c>
      <c r="G930" s="7" t="str">
        <f t="shared" si="232"/>
        <v>Quarter 3</v>
      </c>
      <c r="H930" s="7" t="str">
        <f t="shared" si="233"/>
        <v>Q3</v>
      </c>
      <c r="I930" s="6" t="str">
        <f t="shared" si="234"/>
        <v>20143</v>
      </c>
      <c r="J930" s="7" t="str">
        <f t="shared" si="235"/>
        <v>Q3 2014</v>
      </c>
      <c r="K930" s="7" t="str">
        <f t="shared" si="226"/>
        <v>Jul 2014</v>
      </c>
      <c r="L930" s="10" t="str">
        <f t="shared" si="236"/>
        <v>July 2014</v>
      </c>
      <c r="M930" s="11" t="str">
        <f t="shared" si="237"/>
        <v>July</v>
      </c>
      <c r="N930" s="12" t="str">
        <f t="shared" si="238"/>
        <v>Jul</v>
      </c>
      <c r="O930" s="12" t="str">
        <f t="shared" si="227"/>
        <v>Quarter 3 2014</v>
      </c>
      <c r="P930" s="12" t="str">
        <f t="shared" si="239"/>
        <v>Qtr 3 2014</v>
      </c>
      <c r="Q930" s="12" t="str">
        <f t="shared" si="228"/>
        <v>201407</v>
      </c>
    </row>
    <row r="931" spans="1:17" x14ac:dyDescent="0.25">
      <c r="A931" s="6">
        <v>41838</v>
      </c>
      <c r="B931" s="7">
        <f t="shared" si="229"/>
        <v>2014</v>
      </c>
      <c r="C931" s="7">
        <f t="shared" si="224"/>
        <v>7</v>
      </c>
      <c r="D931" s="8" t="str">
        <f t="shared" si="230"/>
        <v>July</v>
      </c>
      <c r="E931" s="7" t="str">
        <f t="shared" si="231"/>
        <v>Jul</v>
      </c>
      <c r="F931" s="9">
        <f t="shared" si="225"/>
        <v>3</v>
      </c>
      <c r="G931" s="7" t="str">
        <f t="shared" si="232"/>
        <v>Quarter 3</v>
      </c>
      <c r="H931" s="7" t="str">
        <f t="shared" si="233"/>
        <v>Q3</v>
      </c>
      <c r="I931" s="6" t="str">
        <f t="shared" si="234"/>
        <v>20143</v>
      </c>
      <c r="J931" s="7" t="str">
        <f t="shared" si="235"/>
        <v>Q3 2014</v>
      </c>
      <c r="K931" s="7" t="str">
        <f t="shared" si="226"/>
        <v>Jul 2014</v>
      </c>
      <c r="L931" s="10" t="str">
        <f t="shared" si="236"/>
        <v>July 2014</v>
      </c>
      <c r="M931" s="11" t="str">
        <f t="shared" si="237"/>
        <v>July</v>
      </c>
      <c r="N931" s="12" t="str">
        <f t="shared" si="238"/>
        <v>Jul</v>
      </c>
      <c r="O931" s="12" t="str">
        <f t="shared" si="227"/>
        <v>Quarter 3 2014</v>
      </c>
      <c r="P931" s="12" t="str">
        <f t="shared" si="239"/>
        <v>Qtr 3 2014</v>
      </c>
      <c r="Q931" s="12" t="str">
        <f t="shared" si="228"/>
        <v>201407</v>
      </c>
    </row>
    <row r="932" spans="1:17" x14ac:dyDescent="0.25">
      <c r="A932" s="6">
        <v>41839</v>
      </c>
      <c r="B932" s="7">
        <f t="shared" si="229"/>
        <v>2014</v>
      </c>
      <c r="C932" s="7">
        <f t="shared" si="224"/>
        <v>7</v>
      </c>
      <c r="D932" s="8" t="str">
        <f t="shared" si="230"/>
        <v>July</v>
      </c>
      <c r="E932" s="7" t="str">
        <f t="shared" si="231"/>
        <v>Jul</v>
      </c>
      <c r="F932" s="9">
        <f t="shared" si="225"/>
        <v>3</v>
      </c>
      <c r="G932" s="7" t="str">
        <f t="shared" si="232"/>
        <v>Quarter 3</v>
      </c>
      <c r="H932" s="7" t="str">
        <f t="shared" si="233"/>
        <v>Q3</v>
      </c>
      <c r="I932" s="6" t="str">
        <f t="shared" si="234"/>
        <v>20143</v>
      </c>
      <c r="J932" s="7" t="str">
        <f t="shared" si="235"/>
        <v>Q3 2014</v>
      </c>
      <c r="K932" s="7" t="str">
        <f t="shared" si="226"/>
        <v>Jul 2014</v>
      </c>
      <c r="L932" s="10" t="str">
        <f t="shared" si="236"/>
        <v>July 2014</v>
      </c>
      <c r="M932" s="11" t="str">
        <f t="shared" si="237"/>
        <v>July</v>
      </c>
      <c r="N932" s="12" t="str">
        <f t="shared" si="238"/>
        <v>Jul</v>
      </c>
      <c r="O932" s="12" t="str">
        <f t="shared" si="227"/>
        <v>Quarter 3 2014</v>
      </c>
      <c r="P932" s="12" t="str">
        <f t="shared" si="239"/>
        <v>Qtr 3 2014</v>
      </c>
      <c r="Q932" s="12" t="str">
        <f t="shared" si="228"/>
        <v>201407</v>
      </c>
    </row>
    <row r="933" spans="1:17" x14ac:dyDescent="0.25">
      <c r="A933" s="6">
        <v>41840</v>
      </c>
      <c r="B933" s="7">
        <f t="shared" si="229"/>
        <v>2014</v>
      </c>
      <c r="C933" s="7">
        <f t="shared" si="224"/>
        <v>7</v>
      </c>
      <c r="D933" s="8" t="str">
        <f t="shared" si="230"/>
        <v>July</v>
      </c>
      <c r="E933" s="7" t="str">
        <f t="shared" si="231"/>
        <v>Jul</v>
      </c>
      <c r="F933" s="9">
        <f t="shared" si="225"/>
        <v>3</v>
      </c>
      <c r="G933" s="7" t="str">
        <f t="shared" si="232"/>
        <v>Quarter 3</v>
      </c>
      <c r="H933" s="7" t="str">
        <f t="shared" si="233"/>
        <v>Q3</v>
      </c>
      <c r="I933" s="6" t="str">
        <f t="shared" si="234"/>
        <v>20143</v>
      </c>
      <c r="J933" s="7" t="str">
        <f t="shared" si="235"/>
        <v>Q3 2014</v>
      </c>
      <c r="K933" s="7" t="str">
        <f t="shared" si="226"/>
        <v>Jul 2014</v>
      </c>
      <c r="L933" s="10" t="str">
        <f t="shared" si="236"/>
        <v>July 2014</v>
      </c>
      <c r="M933" s="11" t="str">
        <f t="shared" si="237"/>
        <v>July</v>
      </c>
      <c r="N933" s="12" t="str">
        <f t="shared" si="238"/>
        <v>Jul</v>
      </c>
      <c r="O933" s="12" t="str">
        <f t="shared" si="227"/>
        <v>Quarter 3 2014</v>
      </c>
      <c r="P933" s="12" t="str">
        <f t="shared" si="239"/>
        <v>Qtr 3 2014</v>
      </c>
      <c r="Q933" s="12" t="str">
        <f t="shared" si="228"/>
        <v>201407</v>
      </c>
    </row>
    <row r="934" spans="1:17" x14ac:dyDescent="0.25">
      <c r="A934" s="6">
        <v>41841</v>
      </c>
      <c r="B934" s="7">
        <f t="shared" si="229"/>
        <v>2014</v>
      </c>
      <c r="C934" s="7">
        <f t="shared" si="224"/>
        <v>7</v>
      </c>
      <c r="D934" s="8" t="str">
        <f t="shared" si="230"/>
        <v>July</v>
      </c>
      <c r="E934" s="7" t="str">
        <f t="shared" si="231"/>
        <v>Jul</v>
      </c>
      <c r="F934" s="9">
        <f t="shared" si="225"/>
        <v>3</v>
      </c>
      <c r="G934" s="7" t="str">
        <f t="shared" si="232"/>
        <v>Quarter 3</v>
      </c>
      <c r="H934" s="7" t="str">
        <f t="shared" si="233"/>
        <v>Q3</v>
      </c>
      <c r="I934" s="6" t="str">
        <f t="shared" si="234"/>
        <v>20143</v>
      </c>
      <c r="J934" s="7" t="str">
        <f t="shared" si="235"/>
        <v>Q3 2014</v>
      </c>
      <c r="K934" s="7" t="str">
        <f t="shared" si="226"/>
        <v>Jul 2014</v>
      </c>
      <c r="L934" s="10" t="str">
        <f t="shared" si="236"/>
        <v>July 2014</v>
      </c>
      <c r="M934" s="11" t="str">
        <f t="shared" si="237"/>
        <v>July</v>
      </c>
      <c r="N934" s="12" t="str">
        <f t="shared" si="238"/>
        <v>Jul</v>
      </c>
      <c r="O934" s="12" t="str">
        <f t="shared" si="227"/>
        <v>Quarter 3 2014</v>
      </c>
      <c r="P934" s="12" t="str">
        <f t="shared" si="239"/>
        <v>Qtr 3 2014</v>
      </c>
      <c r="Q934" s="12" t="str">
        <f t="shared" si="228"/>
        <v>201407</v>
      </c>
    </row>
    <row r="935" spans="1:17" x14ac:dyDescent="0.25">
      <c r="A935" s="6">
        <v>41842</v>
      </c>
      <c r="B935" s="7">
        <f t="shared" si="229"/>
        <v>2014</v>
      </c>
      <c r="C935" s="7">
        <f t="shared" si="224"/>
        <v>7</v>
      </c>
      <c r="D935" s="8" t="str">
        <f t="shared" si="230"/>
        <v>July</v>
      </c>
      <c r="E935" s="7" t="str">
        <f t="shared" si="231"/>
        <v>Jul</v>
      </c>
      <c r="F935" s="9">
        <f t="shared" si="225"/>
        <v>3</v>
      </c>
      <c r="G935" s="7" t="str">
        <f t="shared" si="232"/>
        <v>Quarter 3</v>
      </c>
      <c r="H935" s="7" t="str">
        <f t="shared" si="233"/>
        <v>Q3</v>
      </c>
      <c r="I935" s="6" t="str">
        <f t="shared" si="234"/>
        <v>20143</v>
      </c>
      <c r="J935" s="7" t="str">
        <f t="shared" si="235"/>
        <v>Q3 2014</v>
      </c>
      <c r="K935" s="7" t="str">
        <f t="shared" si="226"/>
        <v>Jul 2014</v>
      </c>
      <c r="L935" s="10" t="str">
        <f t="shared" si="236"/>
        <v>July 2014</v>
      </c>
      <c r="M935" s="11" t="str">
        <f t="shared" si="237"/>
        <v>July</v>
      </c>
      <c r="N935" s="12" t="str">
        <f t="shared" si="238"/>
        <v>Jul</v>
      </c>
      <c r="O935" s="12" t="str">
        <f t="shared" si="227"/>
        <v>Quarter 3 2014</v>
      </c>
      <c r="P935" s="12" t="str">
        <f t="shared" si="239"/>
        <v>Qtr 3 2014</v>
      </c>
      <c r="Q935" s="12" t="str">
        <f t="shared" si="228"/>
        <v>201407</v>
      </c>
    </row>
    <row r="936" spans="1:17" x14ac:dyDescent="0.25">
      <c r="A936" s="6">
        <v>41843</v>
      </c>
      <c r="B936" s="7">
        <f t="shared" si="229"/>
        <v>2014</v>
      </c>
      <c r="C936" s="7">
        <f t="shared" si="224"/>
        <v>7</v>
      </c>
      <c r="D936" s="8" t="str">
        <f t="shared" si="230"/>
        <v>July</v>
      </c>
      <c r="E936" s="7" t="str">
        <f t="shared" si="231"/>
        <v>Jul</v>
      </c>
      <c r="F936" s="9">
        <f t="shared" si="225"/>
        <v>3</v>
      </c>
      <c r="G936" s="7" t="str">
        <f t="shared" si="232"/>
        <v>Quarter 3</v>
      </c>
      <c r="H936" s="7" t="str">
        <f t="shared" si="233"/>
        <v>Q3</v>
      </c>
      <c r="I936" s="6" t="str">
        <f t="shared" si="234"/>
        <v>20143</v>
      </c>
      <c r="J936" s="7" t="str">
        <f t="shared" si="235"/>
        <v>Q3 2014</v>
      </c>
      <c r="K936" s="7" t="str">
        <f t="shared" si="226"/>
        <v>Jul 2014</v>
      </c>
      <c r="L936" s="10" t="str">
        <f t="shared" si="236"/>
        <v>July 2014</v>
      </c>
      <c r="M936" s="11" t="str">
        <f t="shared" si="237"/>
        <v>July</v>
      </c>
      <c r="N936" s="12" t="str">
        <f t="shared" si="238"/>
        <v>Jul</v>
      </c>
      <c r="O936" s="12" t="str">
        <f t="shared" si="227"/>
        <v>Quarter 3 2014</v>
      </c>
      <c r="P936" s="12" t="str">
        <f t="shared" si="239"/>
        <v>Qtr 3 2014</v>
      </c>
      <c r="Q936" s="12" t="str">
        <f t="shared" si="228"/>
        <v>201407</v>
      </c>
    </row>
    <row r="937" spans="1:17" x14ac:dyDescent="0.25">
      <c r="A937" s="6">
        <v>41844</v>
      </c>
      <c r="B937" s="7">
        <f t="shared" si="229"/>
        <v>2014</v>
      </c>
      <c r="C937" s="7">
        <f t="shared" si="224"/>
        <v>7</v>
      </c>
      <c r="D937" s="8" t="str">
        <f t="shared" si="230"/>
        <v>July</v>
      </c>
      <c r="E937" s="7" t="str">
        <f t="shared" si="231"/>
        <v>Jul</v>
      </c>
      <c r="F937" s="9">
        <f t="shared" si="225"/>
        <v>3</v>
      </c>
      <c r="G937" s="7" t="str">
        <f t="shared" si="232"/>
        <v>Quarter 3</v>
      </c>
      <c r="H937" s="7" t="str">
        <f t="shared" si="233"/>
        <v>Q3</v>
      </c>
      <c r="I937" s="6" t="str">
        <f t="shared" si="234"/>
        <v>20143</v>
      </c>
      <c r="J937" s="7" t="str">
        <f t="shared" si="235"/>
        <v>Q3 2014</v>
      </c>
      <c r="K937" s="7" t="str">
        <f t="shared" si="226"/>
        <v>Jul 2014</v>
      </c>
      <c r="L937" s="10" t="str">
        <f t="shared" si="236"/>
        <v>July 2014</v>
      </c>
      <c r="M937" s="11" t="str">
        <f t="shared" si="237"/>
        <v>July</v>
      </c>
      <c r="N937" s="12" t="str">
        <f t="shared" si="238"/>
        <v>Jul</v>
      </c>
      <c r="O937" s="12" t="str">
        <f t="shared" si="227"/>
        <v>Quarter 3 2014</v>
      </c>
      <c r="P937" s="12" t="str">
        <f t="shared" si="239"/>
        <v>Qtr 3 2014</v>
      </c>
      <c r="Q937" s="12" t="str">
        <f t="shared" si="228"/>
        <v>201407</v>
      </c>
    </row>
    <row r="938" spans="1:17" x14ac:dyDescent="0.25">
      <c r="A938" s="6">
        <v>41845</v>
      </c>
      <c r="B938" s="7">
        <f t="shared" si="229"/>
        <v>2014</v>
      </c>
      <c r="C938" s="7">
        <f t="shared" si="224"/>
        <v>7</v>
      </c>
      <c r="D938" s="8" t="str">
        <f t="shared" si="230"/>
        <v>July</v>
      </c>
      <c r="E938" s="7" t="str">
        <f t="shared" si="231"/>
        <v>Jul</v>
      </c>
      <c r="F938" s="9">
        <f t="shared" si="225"/>
        <v>3</v>
      </c>
      <c r="G938" s="7" t="str">
        <f t="shared" si="232"/>
        <v>Quarter 3</v>
      </c>
      <c r="H938" s="7" t="str">
        <f t="shared" si="233"/>
        <v>Q3</v>
      </c>
      <c r="I938" s="6" t="str">
        <f t="shared" si="234"/>
        <v>20143</v>
      </c>
      <c r="J938" s="7" t="str">
        <f t="shared" si="235"/>
        <v>Q3 2014</v>
      </c>
      <c r="K938" s="7" t="str">
        <f t="shared" si="226"/>
        <v>Jul 2014</v>
      </c>
      <c r="L938" s="10" t="str">
        <f t="shared" si="236"/>
        <v>July 2014</v>
      </c>
      <c r="M938" s="11" t="str">
        <f t="shared" si="237"/>
        <v>July</v>
      </c>
      <c r="N938" s="12" t="str">
        <f t="shared" si="238"/>
        <v>Jul</v>
      </c>
      <c r="O938" s="12" t="str">
        <f t="shared" si="227"/>
        <v>Quarter 3 2014</v>
      </c>
      <c r="P938" s="12" t="str">
        <f t="shared" si="239"/>
        <v>Qtr 3 2014</v>
      </c>
      <c r="Q938" s="12" t="str">
        <f t="shared" si="228"/>
        <v>201407</v>
      </c>
    </row>
    <row r="939" spans="1:17" x14ac:dyDescent="0.25">
      <c r="A939" s="6">
        <v>41846</v>
      </c>
      <c r="B939" s="7">
        <f t="shared" si="229"/>
        <v>2014</v>
      </c>
      <c r="C939" s="7">
        <f t="shared" si="224"/>
        <v>7</v>
      </c>
      <c r="D939" s="8" t="str">
        <f t="shared" si="230"/>
        <v>July</v>
      </c>
      <c r="E939" s="7" t="str">
        <f t="shared" si="231"/>
        <v>Jul</v>
      </c>
      <c r="F939" s="9">
        <f t="shared" si="225"/>
        <v>3</v>
      </c>
      <c r="G939" s="7" t="str">
        <f t="shared" si="232"/>
        <v>Quarter 3</v>
      </c>
      <c r="H939" s="7" t="str">
        <f t="shared" si="233"/>
        <v>Q3</v>
      </c>
      <c r="I939" s="6" t="str">
        <f t="shared" si="234"/>
        <v>20143</v>
      </c>
      <c r="J939" s="7" t="str">
        <f t="shared" si="235"/>
        <v>Q3 2014</v>
      </c>
      <c r="K939" s="7" t="str">
        <f t="shared" si="226"/>
        <v>Jul 2014</v>
      </c>
      <c r="L939" s="10" t="str">
        <f t="shared" si="236"/>
        <v>July 2014</v>
      </c>
      <c r="M939" s="11" t="str">
        <f t="shared" si="237"/>
        <v>July</v>
      </c>
      <c r="N939" s="12" t="str">
        <f t="shared" si="238"/>
        <v>Jul</v>
      </c>
      <c r="O939" s="12" t="str">
        <f t="shared" si="227"/>
        <v>Quarter 3 2014</v>
      </c>
      <c r="P939" s="12" t="str">
        <f t="shared" si="239"/>
        <v>Qtr 3 2014</v>
      </c>
      <c r="Q939" s="12" t="str">
        <f t="shared" si="228"/>
        <v>201407</v>
      </c>
    </row>
    <row r="940" spans="1:17" x14ac:dyDescent="0.25">
      <c r="A940" s="6">
        <v>41847</v>
      </c>
      <c r="B940" s="7">
        <f t="shared" si="229"/>
        <v>2014</v>
      </c>
      <c r="C940" s="7">
        <f t="shared" si="224"/>
        <v>7</v>
      </c>
      <c r="D940" s="8" t="str">
        <f t="shared" si="230"/>
        <v>July</v>
      </c>
      <c r="E940" s="7" t="str">
        <f t="shared" si="231"/>
        <v>Jul</v>
      </c>
      <c r="F940" s="9">
        <f t="shared" si="225"/>
        <v>3</v>
      </c>
      <c r="G940" s="7" t="str">
        <f t="shared" si="232"/>
        <v>Quarter 3</v>
      </c>
      <c r="H940" s="7" t="str">
        <f t="shared" si="233"/>
        <v>Q3</v>
      </c>
      <c r="I940" s="6" t="str">
        <f t="shared" si="234"/>
        <v>20143</v>
      </c>
      <c r="J940" s="7" t="str">
        <f t="shared" si="235"/>
        <v>Q3 2014</v>
      </c>
      <c r="K940" s="7" t="str">
        <f t="shared" si="226"/>
        <v>Jul 2014</v>
      </c>
      <c r="L940" s="10" t="str">
        <f t="shared" si="236"/>
        <v>July 2014</v>
      </c>
      <c r="M940" s="11" t="str">
        <f t="shared" si="237"/>
        <v>July</v>
      </c>
      <c r="N940" s="12" t="str">
        <f t="shared" si="238"/>
        <v>Jul</v>
      </c>
      <c r="O940" s="12" t="str">
        <f t="shared" si="227"/>
        <v>Quarter 3 2014</v>
      </c>
      <c r="P940" s="12" t="str">
        <f t="shared" si="239"/>
        <v>Qtr 3 2014</v>
      </c>
      <c r="Q940" s="12" t="str">
        <f t="shared" si="228"/>
        <v>201407</v>
      </c>
    </row>
    <row r="941" spans="1:17" x14ac:dyDescent="0.25">
      <c r="A941" s="6">
        <v>41848</v>
      </c>
      <c r="B941" s="7">
        <f t="shared" si="229"/>
        <v>2014</v>
      </c>
      <c r="C941" s="7">
        <f t="shared" si="224"/>
        <v>7</v>
      </c>
      <c r="D941" s="8" t="str">
        <f t="shared" si="230"/>
        <v>July</v>
      </c>
      <c r="E941" s="7" t="str">
        <f t="shared" si="231"/>
        <v>Jul</v>
      </c>
      <c r="F941" s="9">
        <f t="shared" si="225"/>
        <v>3</v>
      </c>
      <c r="G941" s="7" t="str">
        <f t="shared" si="232"/>
        <v>Quarter 3</v>
      </c>
      <c r="H941" s="7" t="str">
        <f t="shared" si="233"/>
        <v>Q3</v>
      </c>
      <c r="I941" s="6" t="str">
        <f t="shared" si="234"/>
        <v>20143</v>
      </c>
      <c r="J941" s="7" t="str">
        <f t="shared" si="235"/>
        <v>Q3 2014</v>
      </c>
      <c r="K941" s="7" t="str">
        <f t="shared" si="226"/>
        <v>Jul 2014</v>
      </c>
      <c r="L941" s="10" t="str">
        <f t="shared" si="236"/>
        <v>July 2014</v>
      </c>
      <c r="M941" s="11" t="str">
        <f t="shared" si="237"/>
        <v>July</v>
      </c>
      <c r="N941" s="12" t="str">
        <f t="shared" si="238"/>
        <v>Jul</v>
      </c>
      <c r="O941" s="12" t="str">
        <f t="shared" si="227"/>
        <v>Quarter 3 2014</v>
      </c>
      <c r="P941" s="12" t="str">
        <f t="shared" si="239"/>
        <v>Qtr 3 2014</v>
      </c>
      <c r="Q941" s="12" t="str">
        <f t="shared" si="228"/>
        <v>201407</v>
      </c>
    </row>
    <row r="942" spans="1:17" x14ac:dyDescent="0.25">
      <c r="A942" s="6">
        <v>41849</v>
      </c>
      <c r="B942" s="7">
        <f t="shared" si="229"/>
        <v>2014</v>
      </c>
      <c r="C942" s="7">
        <f t="shared" si="224"/>
        <v>7</v>
      </c>
      <c r="D942" s="8" t="str">
        <f t="shared" si="230"/>
        <v>July</v>
      </c>
      <c r="E942" s="7" t="str">
        <f t="shared" si="231"/>
        <v>Jul</v>
      </c>
      <c r="F942" s="9">
        <f t="shared" si="225"/>
        <v>3</v>
      </c>
      <c r="G942" s="7" t="str">
        <f t="shared" si="232"/>
        <v>Quarter 3</v>
      </c>
      <c r="H942" s="7" t="str">
        <f t="shared" si="233"/>
        <v>Q3</v>
      </c>
      <c r="I942" s="6" t="str">
        <f t="shared" si="234"/>
        <v>20143</v>
      </c>
      <c r="J942" s="7" t="str">
        <f t="shared" si="235"/>
        <v>Q3 2014</v>
      </c>
      <c r="K942" s="7" t="str">
        <f t="shared" si="226"/>
        <v>Jul 2014</v>
      </c>
      <c r="L942" s="10" t="str">
        <f t="shared" si="236"/>
        <v>July 2014</v>
      </c>
      <c r="M942" s="11" t="str">
        <f t="shared" si="237"/>
        <v>July</v>
      </c>
      <c r="N942" s="12" t="str">
        <f t="shared" si="238"/>
        <v>Jul</v>
      </c>
      <c r="O942" s="12" t="str">
        <f t="shared" si="227"/>
        <v>Quarter 3 2014</v>
      </c>
      <c r="P942" s="12" t="str">
        <f t="shared" si="239"/>
        <v>Qtr 3 2014</v>
      </c>
      <c r="Q942" s="12" t="str">
        <f t="shared" si="228"/>
        <v>201407</v>
      </c>
    </row>
    <row r="943" spans="1:17" x14ac:dyDescent="0.25">
      <c r="A943" s="6">
        <v>41850</v>
      </c>
      <c r="B943" s="7">
        <f t="shared" si="229"/>
        <v>2014</v>
      </c>
      <c r="C943" s="7">
        <f t="shared" si="224"/>
        <v>7</v>
      </c>
      <c r="D943" s="8" t="str">
        <f t="shared" si="230"/>
        <v>July</v>
      </c>
      <c r="E943" s="7" t="str">
        <f t="shared" si="231"/>
        <v>Jul</v>
      </c>
      <c r="F943" s="9">
        <f t="shared" si="225"/>
        <v>3</v>
      </c>
      <c r="G943" s="7" t="str">
        <f t="shared" si="232"/>
        <v>Quarter 3</v>
      </c>
      <c r="H943" s="7" t="str">
        <f t="shared" si="233"/>
        <v>Q3</v>
      </c>
      <c r="I943" s="6" t="str">
        <f t="shared" si="234"/>
        <v>20143</v>
      </c>
      <c r="J943" s="7" t="str">
        <f t="shared" si="235"/>
        <v>Q3 2014</v>
      </c>
      <c r="K943" s="7" t="str">
        <f t="shared" si="226"/>
        <v>Jul 2014</v>
      </c>
      <c r="L943" s="10" t="str">
        <f t="shared" si="236"/>
        <v>July 2014</v>
      </c>
      <c r="M943" s="11" t="str">
        <f t="shared" si="237"/>
        <v>July</v>
      </c>
      <c r="N943" s="12" t="str">
        <f t="shared" si="238"/>
        <v>Jul</v>
      </c>
      <c r="O943" s="12" t="str">
        <f t="shared" si="227"/>
        <v>Quarter 3 2014</v>
      </c>
      <c r="P943" s="12" t="str">
        <f t="shared" si="239"/>
        <v>Qtr 3 2014</v>
      </c>
      <c r="Q943" s="12" t="str">
        <f t="shared" si="228"/>
        <v>201407</v>
      </c>
    </row>
    <row r="944" spans="1:17" x14ac:dyDescent="0.25">
      <c r="A944" s="6">
        <v>41851</v>
      </c>
      <c r="B944" s="7">
        <f t="shared" si="229"/>
        <v>2014</v>
      </c>
      <c r="C944" s="7">
        <f t="shared" si="224"/>
        <v>7</v>
      </c>
      <c r="D944" s="8" t="str">
        <f t="shared" si="230"/>
        <v>July</v>
      </c>
      <c r="E944" s="7" t="str">
        <f t="shared" si="231"/>
        <v>Jul</v>
      </c>
      <c r="F944" s="9">
        <f t="shared" si="225"/>
        <v>3</v>
      </c>
      <c r="G944" s="7" t="str">
        <f t="shared" si="232"/>
        <v>Quarter 3</v>
      </c>
      <c r="H944" s="7" t="str">
        <f t="shared" si="233"/>
        <v>Q3</v>
      </c>
      <c r="I944" s="6" t="str">
        <f t="shared" si="234"/>
        <v>20143</v>
      </c>
      <c r="J944" s="7" t="str">
        <f t="shared" si="235"/>
        <v>Q3 2014</v>
      </c>
      <c r="K944" s="7" t="str">
        <f t="shared" si="226"/>
        <v>Jul 2014</v>
      </c>
      <c r="L944" s="10" t="str">
        <f t="shared" si="236"/>
        <v>July 2014</v>
      </c>
      <c r="M944" s="11" t="str">
        <f t="shared" si="237"/>
        <v>July</v>
      </c>
      <c r="N944" s="12" t="str">
        <f t="shared" si="238"/>
        <v>Jul</v>
      </c>
      <c r="O944" s="12" t="str">
        <f t="shared" si="227"/>
        <v>Quarter 3 2014</v>
      </c>
      <c r="P944" s="12" t="str">
        <f t="shared" si="239"/>
        <v>Qtr 3 2014</v>
      </c>
      <c r="Q944" s="12" t="str">
        <f t="shared" si="228"/>
        <v>201407</v>
      </c>
    </row>
    <row r="945" spans="1:17" x14ac:dyDescent="0.25">
      <c r="A945" s="6">
        <v>41852</v>
      </c>
      <c r="B945" s="7">
        <f t="shared" si="229"/>
        <v>2014</v>
      </c>
      <c r="C945" s="7">
        <f t="shared" si="224"/>
        <v>8</v>
      </c>
      <c r="D945" s="8" t="str">
        <f t="shared" si="230"/>
        <v>August</v>
      </c>
      <c r="E945" s="7" t="str">
        <f t="shared" si="231"/>
        <v>Aug</v>
      </c>
      <c r="F945" s="9">
        <f t="shared" si="225"/>
        <v>3</v>
      </c>
      <c r="G945" s="7" t="str">
        <f t="shared" si="232"/>
        <v>Quarter 3</v>
      </c>
      <c r="H945" s="7" t="str">
        <f t="shared" si="233"/>
        <v>Q3</v>
      </c>
      <c r="I945" s="6" t="str">
        <f t="shared" si="234"/>
        <v>20143</v>
      </c>
      <c r="J945" s="7" t="str">
        <f t="shared" si="235"/>
        <v>Q3 2014</v>
      </c>
      <c r="K945" s="7" t="str">
        <f t="shared" si="226"/>
        <v>Aug 2014</v>
      </c>
      <c r="L945" s="10" t="str">
        <f t="shared" si="236"/>
        <v>August 2014</v>
      </c>
      <c r="M945" s="11" t="str">
        <f t="shared" si="237"/>
        <v>August</v>
      </c>
      <c r="N945" s="12" t="str">
        <f t="shared" si="238"/>
        <v>Aug</v>
      </c>
      <c r="O945" s="12" t="str">
        <f t="shared" si="227"/>
        <v>Quarter 3 2014</v>
      </c>
      <c r="P945" s="12" t="str">
        <f t="shared" si="239"/>
        <v>Qtr 3 2014</v>
      </c>
      <c r="Q945" s="12" t="str">
        <f t="shared" si="228"/>
        <v>201408</v>
      </c>
    </row>
    <row r="946" spans="1:17" x14ac:dyDescent="0.25">
      <c r="A946" s="6">
        <v>41853</v>
      </c>
      <c r="B946" s="7">
        <f t="shared" si="229"/>
        <v>2014</v>
      </c>
      <c r="C946" s="7">
        <f t="shared" si="224"/>
        <v>8</v>
      </c>
      <c r="D946" s="8" t="str">
        <f t="shared" si="230"/>
        <v>August</v>
      </c>
      <c r="E946" s="7" t="str">
        <f t="shared" si="231"/>
        <v>Aug</v>
      </c>
      <c r="F946" s="9">
        <f t="shared" si="225"/>
        <v>3</v>
      </c>
      <c r="G946" s="7" t="str">
        <f t="shared" si="232"/>
        <v>Quarter 3</v>
      </c>
      <c r="H946" s="7" t="str">
        <f t="shared" si="233"/>
        <v>Q3</v>
      </c>
      <c r="I946" s="6" t="str">
        <f t="shared" si="234"/>
        <v>20143</v>
      </c>
      <c r="J946" s="7" t="str">
        <f t="shared" si="235"/>
        <v>Q3 2014</v>
      </c>
      <c r="K946" s="7" t="str">
        <f t="shared" si="226"/>
        <v>Aug 2014</v>
      </c>
      <c r="L946" s="10" t="str">
        <f t="shared" si="236"/>
        <v>August 2014</v>
      </c>
      <c r="M946" s="11" t="str">
        <f t="shared" si="237"/>
        <v>August</v>
      </c>
      <c r="N946" s="12" t="str">
        <f t="shared" si="238"/>
        <v>Aug</v>
      </c>
      <c r="O946" s="12" t="str">
        <f t="shared" si="227"/>
        <v>Quarter 3 2014</v>
      </c>
      <c r="P946" s="12" t="str">
        <f t="shared" si="239"/>
        <v>Qtr 3 2014</v>
      </c>
      <c r="Q946" s="12" t="str">
        <f t="shared" si="228"/>
        <v>201408</v>
      </c>
    </row>
    <row r="947" spans="1:17" x14ac:dyDescent="0.25">
      <c r="A947" s="6">
        <v>41854</v>
      </c>
      <c r="B947" s="7">
        <f t="shared" si="229"/>
        <v>2014</v>
      </c>
      <c r="C947" s="7">
        <f t="shared" si="224"/>
        <v>8</v>
      </c>
      <c r="D947" s="8" t="str">
        <f t="shared" si="230"/>
        <v>August</v>
      </c>
      <c r="E947" s="7" t="str">
        <f t="shared" si="231"/>
        <v>Aug</v>
      </c>
      <c r="F947" s="9">
        <f t="shared" si="225"/>
        <v>3</v>
      </c>
      <c r="G947" s="7" t="str">
        <f t="shared" si="232"/>
        <v>Quarter 3</v>
      </c>
      <c r="H947" s="7" t="str">
        <f t="shared" si="233"/>
        <v>Q3</v>
      </c>
      <c r="I947" s="6" t="str">
        <f t="shared" si="234"/>
        <v>20143</v>
      </c>
      <c r="J947" s="7" t="str">
        <f t="shared" si="235"/>
        <v>Q3 2014</v>
      </c>
      <c r="K947" s="7" t="str">
        <f t="shared" si="226"/>
        <v>Aug 2014</v>
      </c>
      <c r="L947" s="10" t="str">
        <f t="shared" si="236"/>
        <v>August 2014</v>
      </c>
      <c r="M947" s="11" t="str">
        <f t="shared" si="237"/>
        <v>August</v>
      </c>
      <c r="N947" s="12" t="str">
        <f t="shared" si="238"/>
        <v>Aug</v>
      </c>
      <c r="O947" s="12" t="str">
        <f t="shared" si="227"/>
        <v>Quarter 3 2014</v>
      </c>
      <c r="P947" s="12" t="str">
        <f t="shared" si="239"/>
        <v>Qtr 3 2014</v>
      </c>
      <c r="Q947" s="12" t="str">
        <f t="shared" si="228"/>
        <v>201408</v>
      </c>
    </row>
    <row r="948" spans="1:17" x14ac:dyDescent="0.25">
      <c r="A948" s="6">
        <v>41855</v>
      </c>
      <c r="B948" s="7">
        <f t="shared" si="229"/>
        <v>2014</v>
      </c>
      <c r="C948" s="7">
        <f t="shared" si="224"/>
        <v>8</v>
      </c>
      <c r="D948" s="8" t="str">
        <f t="shared" si="230"/>
        <v>August</v>
      </c>
      <c r="E948" s="7" t="str">
        <f t="shared" si="231"/>
        <v>Aug</v>
      </c>
      <c r="F948" s="9">
        <f t="shared" si="225"/>
        <v>3</v>
      </c>
      <c r="G948" s="7" t="str">
        <f t="shared" si="232"/>
        <v>Quarter 3</v>
      </c>
      <c r="H948" s="7" t="str">
        <f t="shared" si="233"/>
        <v>Q3</v>
      </c>
      <c r="I948" s="6" t="str">
        <f t="shared" si="234"/>
        <v>20143</v>
      </c>
      <c r="J948" s="7" t="str">
        <f t="shared" si="235"/>
        <v>Q3 2014</v>
      </c>
      <c r="K948" s="7" t="str">
        <f t="shared" si="226"/>
        <v>Aug 2014</v>
      </c>
      <c r="L948" s="10" t="str">
        <f t="shared" si="236"/>
        <v>August 2014</v>
      </c>
      <c r="M948" s="11" t="str">
        <f t="shared" si="237"/>
        <v>August</v>
      </c>
      <c r="N948" s="12" t="str">
        <f t="shared" si="238"/>
        <v>Aug</v>
      </c>
      <c r="O948" s="12" t="str">
        <f t="shared" si="227"/>
        <v>Quarter 3 2014</v>
      </c>
      <c r="P948" s="12" t="str">
        <f t="shared" si="239"/>
        <v>Qtr 3 2014</v>
      </c>
      <c r="Q948" s="12" t="str">
        <f t="shared" si="228"/>
        <v>201408</v>
      </c>
    </row>
    <row r="949" spans="1:17" x14ac:dyDescent="0.25">
      <c r="A949" s="6">
        <v>41856</v>
      </c>
      <c r="B949" s="7">
        <f t="shared" si="229"/>
        <v>2014</v>
      </c>
      <c r="C949" s="7">
        <f t="shared" si="224"/>
        <v>8</v>
      </c>
      <c r="D949" s="8" t="str">
        <f t="shared" si="230"/>
        <v>August</v>
      </c>
      <c r="E949" s="7" t="str">
        <f t="shared" si="231"/>
        <v>Aug</v>
      </c>
      <c r="F949" s="9">
        <f t="shared" si="225"/>
        <v>3</v>
      </c>
      <c r="G949" s="7" t="str">
        <f t="shared" si="232"/>
        <v>Quarter 3</v>
      </c>
      <c r="H949" s="7" t="str">
        <f t="shared" si="233"/>
        <v>Q3</v>
      </c>
      <c r="I949" s="6" t="str">
        <f t="shared" si="234"/>
        <v>20143</v>
      </c>
      <c r="J949" s="7" t="str">
        <f t="shared" si="235"/>
        <v>Q3 2014</v>
      </c>
      <c r="K949" s="7" t="str">
        <f t="shared" si="226"/>
        <v>Aug 2014</v>
      </c>
      <c r="L949" s="10" t="str">
        <f t="shared" si="236"/>
        <v>August 2014</v>
      </c>
      <c r="M949" s="11" t="str">
        <f t="shared" si="237"/>
        <v>August</v>
      </c>
      <c r="N949" s="12" t="str">
        <f t="shared" si="238"/>
        <v>Aug</v>
      </c>
      <c r="O949" s="12" t="str">
        <f t="shared" si="227"/>
        <v>Quarter 3 2014</v>
      </c>
      <c r="P949" s="12" t="str">
        <f t="shared" si="239"/>
        <v>Qtr 3 2014</v>
      </c>
      <c r="Q949" s="12" t="str">
        <f t="shared" si="228"/>
        <v>201408</v>
      </c>
    </row>
    <row r="950" spans="1:17" x14ac:dyDescent="0.25">
      <c r="A950" s="6">
        <v>41857</v>
      </c>
      <c r="B950" s="7">
        <f t="shared" si="229"/>
        <v>2014</v>
      </c>
      <c r="C950" s="7">
        <f t="shared" si="224"/>
        <v>8</v>
      </c>
      <c r="D950" s="8" t="str">
        <f t="shared" si="230"/>
        <v>August</v>
      </c>
      <c r="E950" s="7" t="str">
        <f t="shared" si="231"/>
        <v>Aug</v>
      </c>
      <c r="F950" s="9">
        <f t="shared" si="225"/>
        <v>3</v>
      </c>
      <c r="G950" s="7" t="str">
        <f t="shared" si="232"/>
        <v>Quarter 3</v>
      </c>
      <c r="H950" s="7" t="str">
        <f t="shared" si="233"/>
        <v>Q3</v>
      </c>
      <c r="I950" s="6" t="str">
        <f t="shared" si="234"/>
        <v>20143</v>
      </c>
      <c r="J950" s="7" t="str">
        <f t="shared" si="235"/>
        <v>Q3 2014</v>
      </c>
      <c r="K950" s="7" t="str">
        <f t="shared" si="226"/>
        <v>Aug 2014</v>
      </c>
      <c r="L950" s="10" t="str">
        <f t="shared" si="236"/>
        <v>August 2014</v>
      </c>
      <c r="M950" s="11" t="str">
        <f t="shared" si="237"/>
        <v>August</v>
      </c>
      <c r="N950" s="12" t="str">
        <f t="shared" si="238"/>
        <v>Aug</v>
      </c>
      <c r="O950" s="12" t="str">
        <f t="shared" si="227"/>
        <v>Quarter 3 2014</v>
      </c>
      <c r="P950" s="12" t="str">
        <f t="shared" si="239"/>
        <v>Qtr 3 2014</v>
      </c>
      <c r="Q950" s="12" t="str">
        <f t="shared" si="228"/>
        <v>201408</v>
      </c>
    </row>
    <row r="951" spans="1:17" x14ac:dyDescent="0.25">
      <c r="A951" s="6">
        <v>41858</v>
      </c>
      <c r="B951" s="7">
        <f t="shared" si="229"/>
        <v>2014</v>
      </c>
      <c r="C951" s="7">
        <f t="shared" si="224"/>
        <v>8</v>
      </c>
      <c r="D951" s="8" t="str">
        <f t="shared" si="230"/>
        <v>August</v>
      </c>
      <c r="E951" s="7" t="str">
        <f t="shared" si="231"/>
        <v>Aug</v>
      </c>
      <c r="F951" s="9">
        <f t="shared" si="225"/>
        <v>3</v>
      </c>
      <c r="G951" s="7" t="str">
        <f t="shared" si="232"/>
        <v>Quarter 3</v>
      </c>
      <c r="H951" s="7" t="str">
        <f t="shared" si="233"/>
        <v>Q3</v>
      </c>
      <c r="I951" s="6" t="str">
        <f t="shared" si="234"/>
        <v>20143</v>
      </c>
      <c r="J951" s="7" t="str">
        <f t="shared" si="235"/>
        <v>Q3 2014</v>
      </c>
      <c r="K951" s="7" t="str">
        <f t="shared" si="226"/>
        <v>Aug 2014</v>
      </c>
      <c r="L951" s="10" t="str">
        <f t="shared" si="236"/>
        <v>August 2014</v>
      </c>
      <c r="M951" s="11" t="str">
        <f t="shared" si="237"/>
        <v>August</v>
      </c>
      <c r="N951" s="12" t="str">
        <f t="shared" si="238"/>
        <v>Aug</v>
      </c>
      <c r="O951" s="12" t="str">
        <f t="shared" si="227"/>
        <v>Quarter 3 2014</v>
      </c>
      <c r="P951" s="12" t="str">
        <f t="shared" si="239"/>
        <v>Qtr 3 2014</v>
      </c>
      <c r="Q951" s="12" t="str">
        <f t="shared" si="228"/>
        <v>201408</v>
      </c>
    </row>
    <row r="952" spans="1:17" x14ac:dyDescent="0.25">
      <c r="A952" s="6">
        <v>41859</v>
      </c>
      <c r="B952" s="7">
        <f t="shared" si="229"/>
        <v>2014</v>
      </c>
      <c r="C952" s="7">
        <f t="shared" si="224"/>
        <v>8</v>
      </c>
      <c r="D952" s="8" t="str">
        <f t="shared" si="230"/>
        <v>August</v>
      </c>
      <c r="E952" s="7" t="str">
        <f t="shared" si="231"/>
        <v>Aug</v>
      </c>
      <c r="F952" s="9">
        <f t="shared" si="225"/>
        <v>3</v>
      </c>
      <c r="G952" s="7" t="str">
        <f t="shared" si="232"/>
        <v>Quarter 3</v>
      </c>
      <c r="H952" s="7" t="str">
        <f t="shared" si="233"/>
        <v>Q3</v>
      </c>
      <c r="I952" s="6" t="str">
        <f t="shared" si="234"/>
        <v>20143</v>
      </c>
      <c r="J952" s="7" t="str">
        <f t="shared" si="235"/>
        <v>Q3 2014</v>
      </c>
      <c r="K952" s="7" t="str">
        <f t="shared" si="226"/>
        <v>Aug 2014</v>
      </c>
      <c r="L952" s="10" t="str">
        <f t="shared" si="236"/>
        <v>August 2014</v>
      </c>
      <c r="M952" s="11" t="str">
        <f t="shared" si="237"/>
        <v>August</v>
      </c>
      <c r="N952" s="12" t="str">
        <f t="shared" si="238"/>
        <v>Aug</v>
      </c>
      <c r="O952" s="12" t="str">
        <f t="shared" si="227"/>
        <v>Quarter 3 2014</v>
      </c>
      <c r="P952" s="12" t="str">
        <f t="shared" si="239"/>
        <v>Qtr 3 2014</v>
      </c>
      <c r="Q952" s="12" t="str">
        <f t="shared" si="228"/>
        <v>201408</v>
      </c>
    </row>
    <row r="953" spans="1:17" x14ac:dyDescent="0.25">
      <c r="A953" s="6">
        <v>41860</v>
      </c>
      <c r="B953" s="7">
        <f t="shared" si="229"/>
        <v>2014</v>
      </c>
      <c r="C953" s="7">
        <f t="shared" si="224"/>
        <v>8</v>
      </c>
      <c r="D953" s="8" t="str">
        <f t="shared" si="230"/>
        <v>August</v>
      </c>
      <c r="E953" s="7" t="str">
        <f t="shared" si="231"/>
        <v>Aug</v>
      </c>
      <c r="F953" s="9">
        <f t="shared" si="225"/>
        <v>3</v>
      </c>
      <c r="G953" s="7" t="str">
        <f t="shared" si="232"/>
        <v>Quarter 3</v>
      </c>
      <c r="H953" s="7" t="str">
        <f t="shared" si="233"/>
        <v>Q3</v>
      </c>
      <c r="I953" s="6" t="str">
        <f t="shared" si="234"/>
        <v>20143</v>
      </c>
      <c r="J953" s="7" t="str">
        <f t="shared" si="235"/>
        <v>Q3 2014</v>
      </c>
      <c r="K953" s="7" t="str">
        <f t="shared" si="226"/>
        <v>Aug 2014</v>
      </c>
      <c r="L953" s="10" t="str">
        <f t="shared" si="236"/>
        <v>August 2014</v>
      </c>
      <c r="M953" s="11" t="str">
        <f t="shared" si="237"/>
        <v>August</v>
      </c>
      <c r="N953" s="12" t="str">
        <f t="shared" si="238"/>
        <v>Aug</v>
      </c>
      <c r="O953" s="12" t="str">
        <f t="shared" si="227"/>
        <v>Quarter 3 2014</v>
      </c>
      <c r="P953" s="12" t="str">
        <f t="shared" si="239"/>
        <v>Qtr 3 2014</v>
      </c>
      <c r="Q953" s="12" t="str">
        <f t="shared" si="228"/>
        <v>201408</v>
      </c>
    </row>
    <row r="954" spans="1:17" x14ac:dyDescent="0.25">
      <c r="A954" s="6">
        <v>41861</v>
      </c>
      <c r="B954" s="7">
        <f t="shared" si="229"/>
        <v>2014</v>
      </c>
      <c r="C954" s="7">
        <f t="shared" si="224"/>
        <v>8</v>
      </c>
      <c r="D954" s="8" t="str">
        <f t="shared" si="230"/>
        <v>August</v>
      </c>
      <c r="E954" s="7" t="str">
        <f t="shared" si="231"/>
        <v>Aug</v>
      </c>
      <c r="F954" s="9">
        <f t="shared" si="225"/>
        <v>3</v>
      </c>
      <c r="G954" s="7" t="str">
        <f t="shared" si="232"/>
        <v>Quarter 3</v>
      </c>
      <c r="H954" s="7" t="str">
        <f t="shared" si="233"/>
        <v>Q3</v>
      </c>
      <c r="I954" s="6" t="str">
        <f t="shared" si="234"/>
        <v>20143</v>
      </c>
      <c r="J954" s="7" t="str">
        <f t="shared" si="235"/>
        <v>Q3 2014</v>
      </c>
      <c r="K954" s="7" t="str">
        <f t="shared" si="226"/>
        <v>Aug 2014</v>
      </c>
      <c r="L954" s="10" t="str">
        <f t="shared" si="236"/>
        <v>August 2014</v>
      </c>
      <c r="M954" s="11" t="str">
        <f t="shared" si="237"/>
        <v>August</v>
      </c>
      <c r="N954" s="12" t="str">
        <f t="shared" si="238"/>
        <v>Aug</v>
      </c>
      <c r="O954" s="12" t="str">
        <f t="shared" si="227"/>
        <v>Quarter 3 2014</v>
      </c>
      <c r="P954" s="12" t="str">
        <f t="shared" si="239"/>
        <v>Qtr 3 2014</v>
      </c>
      <c r="Q954" s="12" t="str">
        <f t="shared" si="228"/>
        <v>201408</v>
      </c>
    </row>
    <row r="955" spans="1:17" x14ac:dyDescent="0.25">
      <c r="A955" s="6">
        <v>41862</v>
      </c>
      <c r="B955" s="7">
        <f t="shared" si="229"/>
        <v>2014</v>
      </c>
      <c r="C955" s="7">
        <f t="shared" si="224"/>
        <v>8</v>
      </c>
      <c r="D955" s="8" t="str">
        <f t="shared" si="230"/>
        <v>August</v>
      </c>
      <c r="E955" s="7" t="str">
        <f t="shared" si="231"/>
        <v>Aug</v>
      </c>
      <c r="F955" s="9">
        <f t="shared" si="225"/>
        <v>3</v>
      </c>
      <c r="G955" s="7" t="str">
        <f t="shared" si="232"/>
        <v>Quarter 3</v>
      </c>
      <c r="H955" s="7" t="str">
        <f t="shared" si="233"/>
        <v>Q3</v>
      </c>
      <c r="I955" s="6" t="str">
        <f t="shared" si="234"/>
        <v>20143</v>
      </c>
      <c r="J955" s="7" t="str">
        <f t="shared" si="235"/>
        <v>Q3 2014</v>
      </c>
      <c r="K955" s="7" t="str">
        <f t="shared" si="226"/>
        <v>Aug 2014</v>
      </c>
      <c r="L955" s="10" t="str">
        <f t="shared" si="236"/>
        <v>August 2014</v>
      </c>
      <c r="M955" s="11" t="str">
        <f t="shared" si="237"/>
        <v>August</v>
      </c>
      <c r="N955" s="12" t="str">
        <f t="shared" si="238"/>
        <v>Aug</v>
      </c>
      <c r="O955" s="12" t="str">
        <f t="shared" si="227"/>
        <v>Quarter 3 2014</v>
      </c>
      <c r="P955" s="12" t="str">
        <f t="shared" si="239"/>
        <v>Qtr 3 2014</v>
      </c>
      <c r="Q955" s="12" t="str">
        <f t="shared" si="228"/>
        <v>201408</v>
      </c>
    </row>
    <row r="956" spans="1:17" x14ac:dyDescent="0.25">
      <c r="A956" s="6">
        <v>41863</v>
      </c>
      <c r="B956" s="7">
        <f t="shared" si="229"/>
        <v>2014</v>
      </c>
      <c r="C956" s="7">
        <f t="shared" si="224"/>
        <v>8</v>
      </c>
      <c r="D956" s="8" t="str">
        <f t="shared" si="230"/>
        <v>August</v>
      </c>
      <c r="E956" s="7" t="str">
        <f t="shared" si="231"/>
        <v>Aug</v>
      </c>
      <c r="F956" s="9">
        <f t="shared" si="225"/>
        <v>3</v>
      </c>
      <c r="G956" s="7" t="str">
        <f t="shared" si="232"/>
        <v>Quarter 3</v>
      </c>
      <c r="H956" s="7" t="str">
        <f t="shared" si="233"/>
        <v>Q3</v>
      </c>
      <c r="I956" s="6" t="str">
        <f t="shared" si="234"/>
        <v>20143</v>
      </c>
      <c r="J956" s="7" t="str">
        <f t="shared" si="235"/>
        <v>Q3 2014</v>
      </c>
      <c r="K956" s="7" t="str">
        <f t="shared" si="226"/>
        <v>Aug 2014</v>
      </c>
      <c r="L956" s="10" t="str">
        <f t="shared" si="236"/>
        <v>August 2014</v>
      </c>
      <c r="M956" s="11" t="str">
        <f t="shared" si="237"/>
        <v>August</v>
      </c>
      <c r="N956" s="12" t="str">
        <f t="shared" si="238"/>
        <v>Aug</v>
      </c>
      <c r="O956" s="12" t="str">
        <f t="shared" si="227"/>
        <v>Quarter 3 2014</v>
      </c>
      <c r="P956" s="12" t="str">
        <f t="shared" si="239"/>
        <v>Qtr 3 2014</v>
      </c>
      <c r="Q956" s="12" t="str">
        <f t="shared" si="228"/>
        <v>201408</v>
      </c>
    </row>
    <row r="957" spans="1:17" x14ac:dyDescent="0.25">
      <c r="A957" s="6">
        <v>41864</v>
      </c>
      <c r="B957" s="7">
        <f t="shared" si="229"/>
        <v>2014</v>
      </c>
      <c r="C957" s="7">
        <f t="shared" si="224"/>
        <v>8</v>
      </c>
      <c r="D957" s="8" t="str">
        <f t="shared" si="230"/>
        <v>August</v>
      </c>
      <c r="E957" s="7" t="str">
        <f t="shared" si="231"/>
        <v>Aug</v>
      </c>
      <c r="F957" s="9">
        <f t="shared" si="225"/>
        <v>3</v>
      </c>
      <c r="G957" s="7" t="str">
        <f t="shared" si="232"/>
        <v>Quarter 3</v>
      </c>
      <c r="H957" s="7" t="str">
        <f t="shared" si="233"/>
        <v>Q3</v>
      </c>
      <c r="I957" s="6" t="str">
        <f t="shared" si="234"/>
        <v>20143</v>
      </c>
      <c r="J957" s="7" t="str">
        <f t="shared" si="235"/>
        <v>Q3 2014</v>
      </c>
      <c r="K957" s="7" t="str">
        <f t="shared" si="226"/>
        <v>Aug 2014</v>
      </c>
      <c r="L957" s="10" t="str">
        <f t="shared" si="236"/>
        <v>August 2014</v>
      </c>
      <c r="M957" s="11" t="str">
        <f t="shared" si="237"/>
        <v>August</v>
      </c>
      <c r="N957" s="12" t="str">
        <f t="shared" si="238"/>
        <v>Aug</v>
      </c>
      <c r="O957" s="12" t="str">
        <f t="shared" si="227"/>
        <v>Quarter 3 2014</v>
      </c>
      <c r="P957" s="12" t="str">
        <f t="shared" si="239"/>
        <v>Qtr 3 2014</v>
      </c>
      <c r="Q957" s="12" t="str">
        <f t="shared" si="228"/>
        <v>201408</v>
      </c>
    </row>
    <row r="958" spans="1:17" x14ac:dyDescent="0.25">
      <c r="A958" s="6">
        <v>41865</v>
      </c>
      <c r="B958" s="7">
        <f t="shared" si="229"/>
        <v>2014</v>
      </c>
      <c r="C958" s="7">
        <f t="shared" si="224"/>
        <v>8</v>
      </c>
      <c r="D958" s="8" t="str">
        <f t="shared" si="230"/>
        <v>August</v>
      </c>
      <c r="E958" s="7" t="str">
        <f t="shared" si="231"/>
        <v>Aug</v>
      </c>
      <c r="F958" s="9">
        <f t="shared" si="225"/>
        <v>3</v>
      </c>
      <c r="G958" s="7" t="str">
        <f t="shared" si="232"/>
        <v>Quarter 3</v>
      </c>
      <c r="H958" s="7" t="str">
        <f t="shared" si="233"/>
        <v>Q3</v>
      </c>
      <c r="I958" s="6" t="str">
        <f t="shared" si="234"/>
        <v>20143</v>
      </c>
      <c r="J958" s="7" t="str">
        <f t="shared" si="235"/>
        <v>Q3 2014</v>
      </c>
      <c r="K958" s="7" t="str">
        <f t="shared" si="226"/>
        <v>Aug 2014</v>
      </c>
      <c r="L958" s="10" t="str">
        <f t="shared" si="236"/>
        <v>August 2014</v>
      </c>
      <c r="M958" s="11" t="str">
        <f t="shared" si="237"/>
        <v>August</v>
      </c>
      <c r="N958" s="12" t="str">
        <f t="shared" si="238"/>
        <v>Aug</v>
      </c>
      <c r="O958" s="12" t="str">
        <f t="shared" si="227"/>
        <v>Quarter 3 2014</v>
      </c>
      <c r="P958" s="12" t="str">
        <f t="shared" si="239"/>
        <v>Qtr 3 2014</v>
      </c>
      <c r="Q958" s="12" t="str">
        <f t="shared" si="228"/>
        <v>201408</v>
      </c>
    </row>
    <row r="959" spans="1:17" x14ac:dyDescent="0.25">
      <c r="A959" s="6">
        <v>41866</v>
      </c>
      <c r="B959" s="7">
        <f t="shared" si="229"/>
        <v>2014</v>
      </c>
      <c r="C959" s="7">
        <f t="shared" si="224"/>
        <v>8</v>
      </c>
      <c r="D959" s="8" t="str">
        <f t="shared" si="230"/>
        <v>August</v>
      </c>
      <c r="E959" s="7" t="str">
        <f t="shared" si="231"/>
        <v>Aug</v>
      </c>
      <c r="F959" s="9">
        <f t="shared" si="225"/>
        <v>3</v>
      </c>
      <c r="G959" s="7" t="str">
        <f t="shared" si="232"/>
        <v>Quarter 3</v>
      </c>
      <c r="H959" s="7" t="str">
        <f t="shared" si="233"/>
        <v>Q3</v>
      </c>
      <c r="I959" s="6" t="str">
        <f t="shared" si="234"/>
        <v>20143</v>
      </c>
      <c r="J959" s="7" t="str">
        <f t="shared" si="235"/>
        <v>Q3 2014</v>
      </c>
      <c r="K959" s="7" t="str">
        <f t="shared" si="226"/>
        <v>Aug 2014</v>
      </c>
      <c r="L959" s="10" t="str">
        <f t="shared" si="236"/>
        <v>August 2014</v>
      </c>
      <c r="M959" s="11" t="str">
        <f t="shared" si="237"/>
        <v>August</v>
      </c>
      <c r="N959" s="12" t="str">
        <f t="shared" si="238"/>
        <v>Aug</v>
      </c>
      <c r="O959" s="12" t="str">
        <f t="shared" si="227"/>
        <v>Quarter 3 2014</v>
      </c>
      <c r="P959" s="12" t="str">
        <f t="shared" si="239"/>
        <v>Qtr 3 2014</v>
      </c>
      <c r="Q959" s="12" t="str">
        <f t="shared" si="228"/>
        <v>201408</v>
      </c>
    </row>
    <row r="960" spans="1:17" x14ac:dyDescent="0.25">
      <c r="A960" s="6">
        <v>41867</v>
      </c>
      <c r="B960" s="7">
        <f t="shared" si="229"/>
        <v>2014</v>
      </c>
      <c r="C960" s="7">
        <f t="shared" si="224"/>
        <v>8</v>
      </c>
      <c r="D960" s="8" t="str">
        <f t="shared" si="230"/>
        <v>August</v>
      </c>
      <c r="E960" s="7" t="str">
        <f t="shared" si="231"/>
        <v>Aug</v>
      </c>
      <c r="F960" s="9">
        <f t="shared" si="225"/>
        <v>3</v>
      </c>
      <c r="G960" s="7" t="str">
        <f t="shared" si="232"/>
        <v>Quarter 3</v>
      </c>
      <c r="H960" s="7" t="str">
        <f t="shared" si="233"/>
        <v>Q3</v>
      </c>
      <c r="I960" s="6" t="str">
        <f t="shared" si="234"/>
        <v>20143</v>
      </c>
      <c r="J960" s="7" t="str">
        <f t="shared" si="235"/>
        <v>Q3 2014</v>
      </c>
      <c r="K960" s="7" t="str">
        <f t="shared" si="226"/>
        <v>Aug 2014</v>
      </c>
      <c r="L960" s="10" t="str">
        <f t="shared" si="236"/>
        <v>August 2014</v>
      </c>
      <c r="M960" s="11" t="str">
        <f t="shared" si="237"/>
        <v>August</v>
      </c>
      <c r="N960" s="12" t="str">
        <f t="shared" si="238"/>
        <v>Aug</v>
      </c>
      <c r="O960" s="12" t="str">
        <f t="shared" si="227"/>
        <v>Quarter 3 2014</v>
      </c>
      <c r="P960" s="12" t="str">
        <f t="shared" si="239"/>
        <v>Qtr 3 2014</v>
      </c>
      <c r="Q960" s="12" t="str">
        <f t="shared" si="228"/>
        <v>201408</v>
      </c>
    </row>
    <row r="961" spans="1:17" x14ac:dyDescent="0.25">
      <c r="A961" s="6">
        <v>41868</v>
      </c>
      <c r="B961" s="7">
        <f t="shared" si="229"/>
        <v>2014</v>
      </c>
      <c r="C961" s="7">
        <f t="shared" si="224"/>
        <v>8</v>
      </c>
      <c r="D961" s="8" t="str">
        <f t="shared" si="230"/>
        <v>August</v>
      </c>
      <c r="E961" s="7" t="str">
        <f t="shared" si="231"/>
        <v>Aug</v>
      </c>
      <c r="F961" s="9">
        <f t="shared" si="225"/>
        <v>3</v>
      </c>
      <c r="G961" s="7" t="str">
        <f t="shared" si="232"/>
        <v>Quarter 3</v>
      </c>
      <c r="H961" s="7" t="str">
        <f t="shared" si="233"/>
        <v>Q3</v>
      </c>
      <c r="I961" s="6" t="str">
        <f t="shared" si="234"/>
        <v>20143</v>
      </c>
      <c r="J961" s="7" t="str">
        <f t="shared" si="235"/>
        <v>Q3 2014</v>
      </c>
      <c r="K961" s="7" t="str">
        <f t="shared" si="226"/>
        <v>Aug 2014</v>
      </c>
      <c r="L961" s="10" t="str">
        <f t="shared" si="236"/>
        <v>August 2014</v>
      </c>
      <c r="M961" s="11" t="str">
        <f t="shared" si="237"/>
        <v>August</v>
      </c>
      <c r="N961" s="12" t="str">
        <f t="shared" si="238"/>
        <v>Aug</v>
      </c>
      <c r="O961" s="12" t="str">
        <f t="shared" si="227"/>
        <v>Quarter 3 2014</v>
      </c>
      <c r="P961" s="12" t="str">
        <f t="shared" si="239"/>
        <v>Qtr 3 2014</v>
      </c>
      <c r="Q961" s="12" t="str">
        <f t="shared" si="228"/>
        <v>201408</v>
      </c>
    </row>
    <row r="962" spans="1:17" x14ac:dyDescent="0.25">
      <c r="A962" s="6">
        <v>41869</v>
      </c>
      <c r="B962" s="7">
        <f t="shared" si="229"/>
        <v>2014</v>
      </c>
      <c r="C962" s="7">
        <f t="shared" ref="C962:C1025" si="240">MONTH(A962)</f>
        <v>8</v>
      </c>
      <c r="D962" s="8" t="str">
        <f t="shared" si="230"/>
        <v>August</v>
      </c>
      <c r="E962" s="7" t="str">
        <f t="shared" si="231"/>
        <v>Aug</v>
      </c>
      <c r="F962" s="9">
        <f t="shared" ref="F962:F1025" si="241">ROUNDUP(MONTH(A962)/3,0)</f>
        <v>3</v>
      </c>
      <c r="G962" s="7" t="str">
        <f t="shared" si="232"/>
        <v>Quarter 3</v>
      </c>
      <c r="H962" s="7" t="str">
        <f t="shared" si="233"/>
        <v>Q3</v>
      </c>
      <c r="I962" s="6" t="str">
        <f t="shared" si="234"/>
        <v>20143</v>
      </c>
      <c r="J962" s="7" t="str">
        <f t="shared" si="235"/>
        <v>Q3 2014</v>
      </c>
      <c r="K962" s="7" t="str">
        <f t="shared" ref="K962:K1025" si="242">TEXT(A962,"mmm") &amp; " " &amp; YEAR(A962)</f>
        <v>Aug 2014</v>
      </c>
      <c r="L962" s="10" t="str">
        <f t="shared" si="236"/>
        <v>August 2014</v>
      </c>
      <c r="M962" s="11" t="str">
        <f t="shared" si="237"/>
        <v>August</v>
      </c>
      <c r="N962" s="12" t="str">
        <f t="shared" si="238"/>
        <v>Aug</v>
      </c>
      <c r="O962" s="12" t="str">
        <f t="shared" ref="O962:O1025" si="243">"Quarter " &amp; ROUNDUP(MONTH(A962)/3,0)&amp; " " &amp; YEAR(A962)</f>
        <v>Quarter 3 2014</v>
      </c>
      <c r="P962" s="12" t="str">
        <f t="shared" si="239"/>
        <v>Qtr 3 2014</v>
      </c>
      <c r="Q962" s="12" t="str">
        <f t="shared" ref="Q962:Q1025" si="244">YEAR(A962)&amp; RIGHT("0" &amp; MONTH(A962),2)</f>
        <v>201408</v>
      </c>
    </row>
    <row r="963" spans="1:17" x14ac:dyDescent="0.25">
      <c r="A963" s="6">
        <v>41870</v>
      </c>
      <c r="B963" s="7">
        <f t="shared" ref="B963:B1026" si="245">YEAR(A963)</f>
        <v>2014</v>
      </c>
      <c r="C963" s="7">
        <f t="shared" si="240"/>
        <v>8</v>
      </c>
      <c r="D963" s="8" t="str">
        <f t="shared" ref="D963:D1026" si="246">TEXT(A963,"mmmm")</f>
        <v>August</v>
      </c>
      <c r="E963" s="7" t="str">
        <f t="shared" ref="E963:E1026" si="247">TEXT(A963,"mmm")</f>
        <v>Aug</v>
      </c>
      <c r="F963" s="9">
        <f t="shared" si="241"/>
        <v>3</v>
      </c>
      <c r="G963" s="7" t="str">
        <f t="shared" ref="G963:G1026" si="248">"Quarter " &amp; ROUNDUP(MONTH(A963)/3,0)</f>
        <v>Quarter 3</v>
      </c>
      <c r="H963" s="7" t="str">
        <f t="shared" ref="H963:H1026" si="249">"Q" &amp; ROUNDUP(MONTH(A963)/3,0)</f>
        <v>Q3</v>
      </c>
      <c r="I963" s="6" t="str">
        <f t="shared" ref="I963:I1026" si="250">YEAR(A963) &amp; ROUNDUP(MONTH(A963)/3,0)</f>
        <v>20143</v>
      </c>
      <c r="J963" s="7" t="str">
        <f t="shared" ref="J963:J1026" si="251">"Q" &amp; ROUNDUP(MONTH(A963)/3,0) &amp; " " &amp; YEAR(A963)</f>
        <v>Q3 2014</v>
      </c>
      <c r="K963" s="7" t="str">
        <f t="shared" si="242"/>
        <v>Aug 2014</v>
      </c>
      <c r="L963" s="10" t="str">
        <f t="shared" ref="L963:L1026" si="252">TEXT(A963,"Mmmm") &amp; " " &amp; YEAR(A963)</f>
        <v>August 2014</v>
      </c>
      <c r="M963" s="11" t="str">
        <f t="shared" ref="M963:M1026" si="253">TEXT(A963,"Mmmm")</f>
        <v>August</v>
      </c>
      <c r="N963" s="12" t="str">
        <f t="shared" ref="N963:N1026" si="254">TEXT(A963,"mmm")</f>
        <v>Aug</v>
      </c>
      <c r="O963" s="12" t="str">
        <f t="shared" si="243"/>
        <v>Quarter 3 2014</v>
      </c>
      <c r="P963" s="12" t="str">
        <f t="shared" ref="P963:P1026" si="255">"Qtr " &amp; ROUNDUP(MONTH(A963)/3,0)&amp; " " &amp; YEAR(A963)</f>
        <v>Qtr 3 2014</v>
      </c>
      <c r="Q963" s="12" t="str">
        <f t="shared" si="244"/>
        <v>201408</v>
      </c>
    </row>
    <row r="964" spans="1:17" x14ac:dyDescent="0.25">
      <c r="A964" s="6">
        <v>41871</v>
      </c>
      <c r="B964" s="7">
        <f t="shared" si="245"/>
        <v>2014</v>
      </c>
      <c r="C964" s="7">
        <f t="shared" si="240"/>
        <v>8</v>
      </c>
      <c r="D964" s="8" t="str">
        <f t="shared" si="246"/>
        <v>August</v>
      </c>
      <c r="E964" s="7" t="str">
        <f t="shared" si="247"/>
        <v>Aug</v>
      </c>
      <c r="F964" s="9">
        <f t="shared" si="241"/>
        <v>3</v>
      </c>
      <c r="G964" s="7" t="str">
        <f t="shared" si="248"/>
        <v>Quarter 3</v>
      </c>
      <c r="H964" s="7" t="str">
        <f t="shared" si="249"/>
        <v>Q3</v>
      </c>
      <c r="I964" s="6" t="str">
        <f t="shared" si="250"/>
        <v>20143</v>
      </c>
      <c r="J964" s="7" t="str">
        <f t="shared" si="251"/>
        <v>Q3 2014</v>
      </c>
      <c r="K964" s="7" t="str">
        <f t="shared" si="242"/>
        <v>Aug 2014</v>
      </c>
      <c r="L964" s="10" t="str">
        <f t="shared" si="252"/>
        <v>August 2014</v>
      </c>
      <c r="M964" s="11" t="str">
        <f t="shared" si="253"/>
        <v>August</v>
      </c>
      <c r="N964" s="12" t="str">
        <f t="shared" si="254"/>
        <v>Aug</v>
      </c>
      <c r="O964" s="12" t="str">
        <f t="shared" si="243"/>
        <v>Quarter 3 2014</v>
      </c>
      <c r="P964" s="12" t="str">
        <f t="shared" si="255"/>
        <v>Qtr 3 2014</v>
      </c>
      <c r="Q964" s="12" t="str">
        <f t="shared" si="244"/>
        <v>201408</v>
      </c>
    </row>
    <row r="965" spans="1:17" x14ac:dyDescent="0.25">
      <c r="A965" s="6">
        <v>41872</v>
      </c>
      <c r="B965" s="7">
        <f t="shared" si="245"/>
        <v>2014</v>
      </c>
      <c r="C965" s="7">
        <f t="shared" si="240"/>
        <v>8</v>
      </c>
      <c r="D965" s="8" t="str">
        <f t="shared" si="246"/>
        <v>August</v>
      </c>
      <c r="E965" s="7" t="str">
        <f t="shared" si="247"/>
        <v>Aug</v>
      </c>
      <c r="F965" s="9">
        <f t="shared" si="241"/>
        <v>3</v>
      </c>
      <c r="G965" s="7" t="str">
        <f t="shared" si="248"/>
        <v>Quarter 3</v>
      </c>
      <c r="H965" s="7" t="str">
        <f t="shared" si="249"/>
        <v>Q3</v>
      </c>
      <c r="I965" s="6" t="str">
        <f t="shared" si="250"/>
        <v>20143</v>
      </c>
      <c r="J965" s="7" t="str">
        <f t="shared" si="251"/>
        <v>Q3 2014</v>
      </c>
      <c r="K965" s="7" t="str">
        <f t="shared" si="242"/>
        <v>Aug 2014</v>
      </c>
      <c r="L965" s="10" t="str">
        <f t="shared" si="252"/>
        <v>August 2014</v>
      </c>
      <c r="M965" s="11" t="str">
        <f t="shared" si="253"/>
        <v>August</v>
      </c>
      <c r="N965" s="12" t="str">
        <f t="shared" si="254"/>
        <v>Aug</v>
      </c>
      <c r="O965" s="12" t="str">
        <f t="shared" si="243"/>
        <v>Quarter 3 2014</v>
      </c>
      <c r="P965" s="12" t="str">
        <f t="shared" si="255"/>
        <v>Qtr 3 2014</v>
      </c>
      <c r="Q965" s="12" t="str">
        <f t="shared" si="244"/>
        <v>201408</v>
      </c>
    </row>
    <row r="966" spans="1:17" x14ac:dyDescent="0.25">
      <c r="A966" s="6">
        <v>41873</v>
      </c>
      <c r="B966" s="7">
        <f t="shared" si="245"/>
        <v>2014</v>
      </c>
      <c r="C966" s="7">
        <f t="shared" si="240"/>
        <v>8</v>
      </c>
      <c r="D966" s="8" t="str">
        <f t="shared" si="246"/>
        <v>August</v>
      </c>
      <c r="E966" s="7" t="str">
        <f t="shared" si="247"/>
        <v>Aug</v>
      </c>
      <c r="F966" s="9">
        <f t="shared" si="241"/>
        <v>3</v>
      </c>
      <c r="G966" s="7" t="str">
        <f t="shared" si="248"/>
        <v>Quarter 3</v>
      </c>
      <c r="H966" s="7" t="str">
        <f t="shared" si="249"/>
        <v>Q3</v>
      </c>
      <c r="I966" s="6" t="str">
        <f t="shared" si="250"/>
        <v>20143</v>
      </c>
      <c r="J966" s="7" t="str">
        <f t="shared" si="251"/>
        <v>Q3 2014</v>
      </c>
      <c r="K966" s="7" t="str">
        <f t="shared" si="242"/>
        <v>Aug 2014</v>
      </c>
      <c r="L966" s="10" t="str">
        <f t="shared" si="252"/>
        <v>August 2014</v>
      </c>
      <c r="M966" s="11" t="str">
        <f t="shared" si="253"/>
        <v>August</v>
      </c>
      <c r="N966" s="12" t="str">
        <f t="shared" si="254"/>
        <v>Aug</v>
      </c>
      <c r="O966" s="12" t="str">
        <f t="shared" si="243"/>
        <v>Quarter 3 2014</v>
      </c>
      <c r="P966" s="12" t="str">
        <f t="shared" si="255"/>
        <v>Qtr 3 2014</v>
      </c>
      <c r="Q966" s="12" t="str">
        <f t="shared" si="244"/>
        <v>201408</v>
      </c>
    </row>
    <row r="967" spans="1:17" x14ac:dyDescent="0.25">
      <c r="A967" s="6">
        <v>41874</v>
      </c>
      <c r="B967" s="7">
        <f t="shared" si="245"/>
        <v>2014</v>
      </c>
      <c r="C967" s="7">
        <f t="shared" si="240"/>
        <v>8</v>
      </c>
      <c r="D967" s="8" t="str">
        <f t="shared" si="246"/>
        <v>August</v>
      </c>
      <c r="E967" s="7" t="str">
        <f t="shared" si="247"/>
        <v>Aug</v>
      </c>
      <c r="F967" s="9">
        <f t="shared" si="241"/>
        <v>3</v>
      </c>
      <c r="G967" s="7" t="str">
        <f t="shared" si="248"/>
        <v>Quarter 3</v>
      </c>
      <c r="H967" s="7" t="str">
        <f t="shared" si="249"/>
        <v>Q3</v>
      </c>
      <c r="I967" s="6" t="str">
        <f t="shared" si="250"/>
        <v>20143</v>
      </c>
      <c r="J967" s="7" t="str">
        <f t="shared" si="251"/>
        <v>Q3 2014</v>
      </c>
      <c r="K967" s="7" t="str">
        <f t="shared" si="242"/>
        <v>Aug 2014</v>
      </c>
      <c r="L967" s="10" t="str">
        <f t="shared" si="252"/>
        <v>August 2014</v>
      </c>
      <c r="M967" s="11" t="str">
        <f t="shared" si="253"/>
        <v>August</v>
      </c>
      <c r="N967" s="12" t="str">
        <f t="shared" si="254"/>
        <v>Aug</v>
      </c>
      <c r="O967" s="12" t="str">
        <f t="shared" si="243"/>
        <v>Quarter 3 2014</v>
      </c>
      <c r="P967" s="12" t="str">
        <f t="shared" si="255"/>
        <v>Qtr 3 2014</v>
      </c>
      <c r="Q967" s="12" t="str">
        <f t="shared" si="244"/>
        <v>201408</v>
      </c>
    </row>
    <row r="968" spans="1:17" x14ac:dyDescent="0.25">
      <c r="A968" s="6">
        <v>41875</v>
      </c>
      <c r="B968" s="7">
        <f t="shared" si="245"/>
        <v>2014</v>
      </c>
      <c r="C968" s="7">
        <f t="shared" si="240"/>
        <v>8</v>
      </c>
      <c r="D968" s="8" t="str">
        <f t="shared" si="246"/>
        <v>August</v>
      </c>
      <c r="E968" s="7" t="str">
        <f t="shared" si="247"/>
        <v>Aug</v>
      </c>
      <c r="F968" s="9">
        <f t="shared" si="241"/>
        <v>3</v>
      </c>
      <c r="G968" s="7" t="str">
        <f t="shared" si="248"/>
        <v>Quarter 3</v>
      </c>
      <c r="H968" s="7" t="str">
        <f t="shared" si="249"/>
        <v>Q3</v>
      </c>
      <c r="I968" s="6" t="str">
        <f t="shared" si="250"/>
        <v>20143</v>
      </c>
      <c r="J968" s="7" t="str">
        <f t="shared" si="251"/>
        <v>Q3 2014</v>
      </c>
      <c r="K968" s="7" t="str">
        <f t="shared" si="242"/>
        <v>Aug 2014</v>
      </c>
      <c r="L968" s="10" t="str">
        <f t="shared" si="252"/>
        <v>August 2014</v>
      </c>
      <c r="M968" s="11" t="str">
        <f t="shared" si="253"/>
        <v>August</v>
      </c>
      <c r="N968" s="12" t="str">
        <f t="shared" si="254"/>
        <v>Aug</v>
      </c>
      <c r="O968" s="12" t="str">
        <f t="shared" si="243"/>
        <v>Quarter 3 2014</v>
      </c>
      <c r="P968" s="12" t="str">
        <f t="shared" si="255"/>
        <v>Qtr 3 2014</v>
      </c>
      <c r="Q968" s="12" t="str">
        <f t="shared" si="244"/>
        <v>201408</v>
      </c>
    </row>
    <row r="969" spans="1:17" x14ac:dyDescent="0.25">
      <c r="A969" s="6">
        <v>41876</v>
      </c>
      <c r="B969" s="7">
        <f t="shared" si="245"/>
        <v>2014</v>
      </c>
      <c r="C969" s="7">
        <f t="shared" si="240"/>
        <v>8</v>
      </c>
      <c r="D969" s="8" t="str">
        <f t="shared" si="246"/>
        <v>August</v>
      </c>
      <c r="E969" s="7" t="str">
        <f t="shared" si="247"/>
        <v>Aug</v>
      </c>
      <c r="F969" s="9">
        <f t="shared" si="241"/>
        <v>3</v>
      </c>
      <c r="G969" s="7" t="str">
        <f t="shared" si="248"/>
        <v>Quarter 3</v>
      </c>
      <c r="H969" s="7" t="str">
        <f t="shared" si="249"/>
        <v>Q3</v>
      </c>
      <c r="I969" s="6" t="str">
        <f t="shared" si="250"/>
        <v>20143</v>
      </c>
      <c r="J969" s="7" t="str">
        <f t="shared" si="251"/>
        <v>Q3 2014</v>
      </c>
      <c r="K969" s="7" t="str">
        <f t="shared" si="242"/>
        <v>Aug 2014</v>
      </c>
      <c r="L969" s="10" t="str">
        <f t="shared" si="252"/>
        <v>August 2014</v>
      </c>
      <c r="M969" s="11" t="str">
        <f t="shared" si="253"/>
        <v>August</v>
      </c>
      <c r="N969" s="12" t="str">
        <f t="shared" si="254"/>
        <v>Aug</v>
      </c>
      <c r="O969" s="12" t="str">
        <f t="shared" si="243"/>
        <v>Quarter 3 2014</v>
      </c>
      <c r="P969" s="12" t="str">
        <f t="shared" si="255"/>
        <v>Qtr 3 2014</v>
      </c>
      <c r="Q969" s="12" t="str">
        <f t="shared" si="244"/>
        <v>201408</v>
      </c>
    </row>
    <row r="970" spans="1:17" x14ac:dyDescent="0.25">
      <c r="A970" s="6">
        <v>41877</v>
      </c>
      <c r="B970" s="7">
        <f t="shared" si="245"/>
        <v>2014</v>
      </c>
      <c r="C970" s="7">
        <f t="shared" si="240"/>
        <v>8</v>
      </c>
      <c r="D970" s="8" t="str">
        <f t="shared" si="246"/>
        <v>August</v>
      </c>
      <c r="E970" s="7" t="str">
        <f t="shared" si="247"/>
        <v>Aug</v>
      </c>
      <c r="F970" s="9">
        <f t="shared" si="241"/>
        <v>3</v>
      </c>
      <c r="G970" s="7" t="str">
        <f t="shared" si="248"/>
        <v>Quarter 3</v>
      </c>
      <c r="H970" s="7" t="str">
        <f t="shared" si="249"/>
        <v>Q3</v>
      </c>
      <c r="I970" s="6" t="str">
        <f t="shared" si="250"/>
        <v>20143</v>
      </c>
      <c r="J970" s="7" t="str">
        <f t="shared" si="251"/>
        <v>Q3 2014</v>
      </c>
      <c r="K970" s="7" t="str">
        <f t="shared" si="242"/>
        <v>Aug 2014</v>
      </c>
      <c r="L970" s="10" t="str">
        <f t="shared" si="252"/>
        <v>August 2014</v>
      </c>
      <c r="M970" s="11" t="str">
        <f t="shared" si="253"/>
        <v>August</v>
      </c>
      <c r="N970" s="12" t="str">
        <f t="shared" si="254"/>
        <v>Aug</v>
      </c>
      <c r="O970" s="12" t="str">
        <f t="shared" si="243"/>
        <v>Quarter 3 2014</v>
      </c>
      <c r="P970" s="12" t="str">
        <f t="shared" si="255"/>
        <v>Qtr 3 2014</v>
      </c>
      <c r="Q970" s="12" t="str">
        <f t="shared" si="244"/>
        <v>201408</v>
      </c>
    </row>
    <row r="971" spans="1:17" x14ac:dyDescent="0.25">
      <c r="A971" s="6">
        <v>41878</v>
      </c>
      <c r="B971" s="7">
        <f t="shared" si="245"/>
        <v>2014</v>
      </c>
      <c r="C971" s="7">
        <f t="shared" si="240"/>
        <v>8</v>
      </c>
      <c r="D971" s="8" t="str">
        <f t="shared" si="246"/>
        <v>August</v>
      </c>
      <c r="E971" s="7" t="str">
        <f t="shared" si="247"/>
        <v>Aug</v>
      </c>
      <c r="F971" s="9">
        <f t="shared" si="241"/>
        <v>3</v>
      </c>
      <c r="G971" s="7" t="str">
        <f t="shared" si="248"/>
        <v>Quarter 3</v>
      </c>
      <c r="H971" s="7" t="str">
        <f t="shared" si="249"/>
        <v>Q3</v>
      </c>
      <c r="I971" s="6" t="str">
        <f t="shared" si="250"/>
        <v>20143</v>
      </c>
      <c r="J971" s="7" t="str">
        <f t="shared" si="251"/>
        <v>Q3 2014</v>
      </c>
      <c r="K971" s="7" t="str">
        <f t="shared" si="242"/>
        <v>Aug 2014</v>
      </c>
      <c r="L971" s="10" t="str">
        <f t="shared" si="252"/>
        <v>August 2014</v>
      </c>
      <c r="M971" s="11" t="str">
        <f t="shared" si="253"/>
        <v>August</v>
      </c>
      <c r="N971" s="12" t="str">
        <f t="shared" si="254"/>
        <v>Aug</v>
      </c>
      <c r="O971" s="12" t="str">
        <f t="shared" si="243"/>
        <v>Quarter 3 2014</v>
      </c>
      <c r="P971" s="12" t="str">
        <f t="shared" si="255"/>
        <v>Qtr 3 2014</v>
      </c>
      <c r="Q971" s="12" t="str">
        <f t="shared" si="244"/>
        <v>201408</v>
      </c>
    </row>
    <row r="972" spans="1:17" x14ac:dyDescent="0.25">
      <c r="A972" s="6">
        <v>41879</v>
      </c>
      <c r="B972" s="7">
        <f t="shared" si="245"/>
        <v>2014</v>
      </c>
      <c r="C972" s="7">
        <f t="shared" si="240"/>
        <v>8</v>
      </c>
      <c r="D972" s="8" t="str">
        <f t="shared" si="246"/>
        <v>August</v>
      </c>
      <c r="E972" s="7" t="str">
        <f t="shared" si="247"/>
        <v>Aug</v>
      </c>
      <c r="F972" s="9">
        <f t="shared" si="241"/>
        <v>3</v>
      </c>
      <c r="G972" s="7" t="str">
        <f t="shared" si="248"/>
        <v>Quarter 3</v>
      </c>
      <c r="H972" s="7" t="str">
        <f t="shared" si="249"/>
        <v>Q3</v>
      </c>
      <c r="I972" s="6" t="str">
        <f t="shared" si="250"/>
        <v>20143</v>
      </c>
      <c r="J972" s="7" t="str">
        <f t="shared" si="251"/>
        <v>Q3 2014</v>
      </c>
      <c r="K972" s="7" t="str">
        <f t="shared" si="242"/>
        <v>Aug 2014</v>
      </c>
      <c r="L972" s="10" t="str">
        <f t="shared" si="252"/>
        <v>August 2014</v>
      </c>
      <c r="M972" s="11" t="str">
        <f t="shared" si="253"/>
        <v>August</v>
      </c>
      <c r="N972" s="12" t="str">
        <f t="shared" si="254"/>
        <v>Aug</v>
      </c>
      <c r="O972" s="12" t="str">
        <f t="shared" si="243"/>
        <v>Quarter 3 2014</v>
      </c>
      <c r="P972" s="12" t="str">
        <f t="shared" si="255"/>
        <v>Qtr 3 2014</v>
      </c>
      <c r="Q972" s="12" t="str">
        <f t="shared" si="244"/>
        <v>201408</v>
      </c>
    </row>
    <row r="973" spans="1:17" x14ac:dyDescent="0.25">
      <c r="A973" s="6">
        <v>41880</v>
      </c>
      <c r="B973" s="7">
        <f t="shared" si="245"/>
        <v>2014</v>
      </c>
      <c r="C973" s="7">
        <f t="shared" si="240"/>
        <v>8</v>
      </c>
      <c r="D973" s="8" t="str">
        <f t="shared" si="246"/>
        <v>August</v>
      </c>
      <c r="E973" s="7" t="str">
        <f t="shared" si="247"/>
        <v>Aug</v>
      </c>
      <c r="F973" s="9">
        <f t="shared" si="241"/>
        <v>3</v>
      </c>
      <c r="G973" s="7" t="str">
        <f t="shared" si="248"/>
        <v>Quarter 3</v>
      </c>
      <c r="H973" s="7" t="str">
        <f t="shared" si="249"/>
        <v>Q3</v>
      </c>
      <c r="I973" s="6" t="str">
        <f t="shared" si="250"/>
        <v>20143</v>
      </c>
      <c r="J973" s="7" t="str">
        <f t="shared" si="251"/>
        <v>Q3 2014</v>
      </c>
      <c r="K973" s="7" t="str">
        <f t="shared" si="242"/>
        <v>Aug 2014</v>
      </c>
      <c r="L973" s="10" t="str">
        <f t="shared" si="252"/>
        <v>August 2014</v>
      </c>
      <c r="M973" s="11" t="str">
        <f t="shared" si="253"/>
        <v>August</v>
      </c>
      <c r="N973" s="12" t="str">
        <f t="shared" si="254"/>
        <v>Aug</v>
      </c>
      <c r="O973" s="12" t="str">
        <f t="shared" si="243"/>
        <v>Quarter 3 2014</v>
      </c>
      <c r="P973" s="12" t="str">
        <f t="shared" si="255"/>
        <v>Qtr 3 2014</v>
      </c>
      <c r="Q973" s="12" t="str">
        <f t="shared" si="244"/>
        <v>201408</v>
      </c>
    </row>
    <row r="974" spans="1:17" x14ac:dyDescent="0.25">
      <c r="A974" s="6">
        <v>41881</v>
      </c>
      <c r="B974" s="7">
        <f t="shared" si="245"/>
        <v>2014</v>
      </c>
      <c r="C974" s="7">
        <f t="shared" si="240"/>
        <v>8</v>
      </c>
      <c r="D974" s="8" t="str">
        <f t="shared" si="246"/>
        <v>August</v>
      </c>
      <c r="E974" s="7" t="str">
        <f t="shared" si="247"/>
        <v>Aug</v>
      </c>
      <c r="F974" s="9">
        <f t="shared" si="241"/>
        <v>3</v>
      </c>
      <c r="G974" s="7" t="str">
        <f t="shared" si="248"/>
        <v>Quarter 3</v>
      </c>
      <c r="H974" s="7" t="str">
        <f t="shared" si="249"/>
        <v>Q3</v>
      </c>
      <c r="I974" s="6" t="str">
        <f t="shared" si="250"/>
        <v>20143</v>
      </c>
      <c r="J974" s="7" t="str">
        <f t="shared" si="251"/>
        <v>Q3 2014</v>
      </c>
      <c r="K974" s="7" t="str">
        <f t="shared" si="242"/>
        <v>Aug 2014</v>
      </c>
      <c r="L974" s="10" t="str">
        <f t="shared" si="252"/>
        <v>August 2014</v>
      </c>
      <c r="M974" s="11" t="str">
        <f t="shared" si="253"/>
        <v>August</v>
      </c>
      <c r="N974" s="12" t="str">
        <f t="shared" si="254"/>
        <v>Aug</v>
      </c>
      <c r="O974" s="12" t="str">
        <f t="shared" si="243"/>
        <v>Quarter 3 2014</v>
      </c>
      <c r="P974" s="12" t="str">
        <f t="shared" si="255"/>
        <v>Qtr 3 2014</v>
      </c>
      <c r="Q974" s="12" t="str">
        <f t="shared" si="244"/>
        <v>201408</v>
      </c>
    </row>
    <row r="975" spans="1:17" x14ac:dyDescent="0.25">
      <c r="A975" s="6">
        <v>41882</v>
      </c>
      <c r="B975" s="7">
        <f t="shared" si="245"/>
        <v>2014</v>
      </c>
      <c r="C975" s="7">
        <f t="shared" si="240"/>
        <v>8</v>
      </c>
      <c r="D975" s="8" t="str">
        <f t="shared" si="246"/>
        <v>August</v>
      </c>
      <c r="E975" s="7" t="str">
        <f t="shared" si="247"/>
        <v>Aug</v>
      </c>
      <c r="F975" s="9">
        <f t="shared" si="241"/>
        <v>3</v>
      </c>
      <c r="G975" s="7" t="str">
        <f t="shared" si="248"/>
        <v>Quarter 3</v>
      </c>
      <c r="H975" s="7" t="str">
        <f t="shared" si="249"/>
        <v>Q3</v>
      </c>
      <c r="I975" s="6" t="str">
        <f t="shared" si="250"/>
        <v>20143</v>
      </c>
      <c r="J975" s="7" t="str">
        <f t="shared" si="251"/>
        <v>Q3 2014</v>
      </c>
      <c r="K975" s="7" t="str">
        <f t="shared" si="242"/>
        <v>Aug 2014</v>
      </c>
      <c r="L975" s="10" t="str">
        <f t="shared" si="252"/>
        <v>August 2014</v>
      </c>
      <c r="M975" s="11" t="str">
        <f t="shared" si="253"/>
        <v>August</v>
      </c>
      <c r="N975" s="12" t="str">
        <f t="shared" si="254"/>
        <v>Aug</v>
      </c>
      <c r="O975" s="12" t="str">
        <f t="shared" si="243"/>
        <v>Quarter 3 2014</v>
      </c>
      <c r="P975" s="12" t="str">
        <f t="shared" si="255"/>
        <v>Qtr 3 2014</v>
      </c>
      <c r="Q975" s="12" t="str">
        <f t="shared" si="244"/>
        <v>201408</v>
      </c>
    </row>
    <row r="976" spans="1:17" x14ac:dyDescent="0.25">
      <c r="A976" s="6">
        <v>41883</v>
      </c>
      <c r="B976" s="7">
        <f t="shared" si="245"/>
        <v>2014</v>
      </c>
      <c r="C976" s="7">
        <f t="shared" si="240"/>
        <v>9</v>
      </c>
      <c r="D976" s="8" t="str">
        <f t="shared" si="246"/>
        <v>September</v>
      </c>
      <c r="E976" s="7" t="str">
        <f t="shared" si="247"/>
        <v>Sep</v>
      </c>
      <c r="F976" s="9">
        <f t="shared" si="241"/>
        <v>3</v>
      </c>
      <c r="G976" s="7" t="str">
        <f t="shared" si="248"/>
        <v>Quarter 3</v>
      </c>
      <c r="H976" s="7" t="str">
        <f t="shared" si="249"/>
        <v>Q3</v>
      </c>
      <c r="I976" s="6" t="str">
        <f t="shared" si="250"/>
        <v>20143</v>
      </c>
      <c r="J976" s="7" t="str">
        <f t="shared" si="251"/>
        <v>Q3 2014</v>
      </c>
      <c r="K976" s="7" t="str">
        <f t="shared" si="242"/>
        <v>Sep 2014</v>
      </c>
      <c r="L976" s="10" t="str">
        <f t="shared" si="252"/>
        <v>September 2014</v>
      </c>
      <c r="M976" s="11" t="str">
        <f t="shared" si="253"/>
        <v>September</v>
      </c>
      <c r="N976" s="12" t="str">
        <f t="shared" si="254"/>
        <v>Sep</v>
      </c>
      <c r="O976" s="12" t="str">
        <f t="shared" si="243"/>
        <v>Quarter 3 2014</v>
      </c>
      <c r="P976" s="12" t="str">
        <f t="shared" si="255"/>
        <v>Qtr 3 2014</v>
      </c>
      <c r="Q976" s="12" t="str">
        <f t="shared" si="244"/>
        <v>201409</v>
      </c>
    </row>
    <row r="977" spans="1:17" x14ac:dyDescent="0.25">
      <c r="A977" s="6">
        <v>41884</v>
      </c>
      <c r="B977" s="7">
        <f t="shared" si="245"/>
        <v>2014</v>
      </c>
      <c r="C977" s="7">
        <f t="shared" si="240"/>
        <v>9</v>
      </c>
      <c r="D977" s="8" t="str">
        <f t="shared" si="246"/>
        <v>September</v>
      </c>
      <c r="E977" s="7" t="str">
        <f t="shared" si="247"/>
        <v>Sep</v>
      </c>
      <c r="F977" s="9">
        <f t="shared" si="241"/>
        <v>3</v>
      </c>
      <c r="G977" s="7" t="str">
        <f t="shared" si="248"/>
        <v>Quarter 3</v>
      </c>
      <c r="H977" s="7" t="str">
        <f t="shared" si="249"/>
        <v>Q3</v>
      </c>
      <c r="I977" s="6" t="str">
        <f t="shared" si="250"/>
        <v>20143</v>
      </c>
      <c r="J977" s="7" t="str">
        <f t="shared" si="251"/>
        <v>Q3 2014</v>
      </c>
      <c r="K977" s="7" t="str">
        <f t="shared" si="242"/>
        <v>Sep 2014</v>
      </c>
      <c r="L977" s="10" t="str">
        <f t="shared" si="252"/>
        <v>September 2014</v>
      </c>
      <c r="M977" s="11" t="str">
        <f t="shared" si="253"/>
        <v>September</v>
      </c>
      <c r="N977" s="12" t="str">
        <f t="shared" si="254"/>
        <v>Sep</v>
      </c>
      <c r="O977" s="12" t="str">
        <f t="shared" si="243"/>
        <v>Quarter 3 2014</v>
      </c>
      <c r="P977" s="12" t="str">
        <f t="shared" si="255"/>
        <v>Qtr 3 2014</v>
      </c>
      <c r="Q977" s="12" t="str">
        <f t="shared" si="244"/>
        <v>201409</v>
      </c>
    </row>
    <row r="978" spans="1:17" x14ac:dyDescent="0.25">
      <c r="A978" s="6">
        <v>41885</v>
      </c>
      <c r="B978" s="7">
        <f t="shared" si="245"/>
        <v>2014</v>
      </c>
      <c r="C978" s="7">
        <f t="shared" si="240"/>
        <v>9</v>
      </c>
      <c r="D978" s="8" t="str">
        <f t="shared" si="246"/>
        <v>September</v>
      </c>
      <c r="E978" s="7" t="str">
        <f t="shared" si="247"/>
        <v>Sep</v>
      </c>
      <c r="F978" s="9">
        <f t="shared" si="241"/>
        <v>3</v>
      </c>
      <c r="G978" s="7" t="str">
        <f t="shared" si="248"/>
        <v>Quarter 3</v>
      </c>
      <c r="H978" s="7" t="str">
        <f t="shared" si="249"/>
        <v>Q3</v>
      </c>
      <c r="I978" s="6" t="str">
        <f t="shared" si="250"/>
        <v>20143</v>
      </c>
      <c r="J978" s="7" t="str">
        <f t="shared" si="251"/>
        <v>Q3 2014</v>
      </c>
      <c r="K978" s="7" t="str">
        <f t="shared" si="242"/>
        <v>Sep 2014</v>
      </c>
      <c r="L978" s="10" t="str">
        <f t="shared" si="252"/>
        <v>September 2014</v>
      </c>
      <c r="M978" s="11" t="str">
        <f t="shared" si="253"/>
        <v>September</v>
      </c>
      <c r="N978" s="12" t="str">
        <f t="shared" si="254"/>
        <v>Sep</v>
      </c>
      <c r="O978" s="12" t="str">
        <f t="shared" si="243"/>
        <v>Quarter 3 2014</v>
      </c>
      <c r="P978" s="12" t="str">
        <f t="shared" si="255"/>
        <v>Qtr 3 2014</v>
      </c>
      <c r="Q978" s="12" t="str">
        <f t="shared" si="244"/>
        <v>201409</v>
      </c>
    </row>
    <row r="979" spans="1:17" x14ac:dyDescent="0.25">
      <c r="A979" s="6">
        <v>41886</v>
      </c>
      <c r="B979" s="7">
        <f t="shared" si="245"/>
        <v>2014</v>
      </c>
      <c r="C979" s="7">
        <f t="shared" si="240"/>
        <v>9</v>
      </c>
      <c r="D979" s="8" t="str">
        <f t="shared" si="246"/>
        <v>September</v>
      </c>
      <c r="E979" s="7" t="str">
        <f t="shared" si="247"/>
        <v>Sep</v>
      </c>
      <c r="F979" s="9">
        <f t="shared" si="241"/>
        <v>3</v>
      </c>
      <c r="G979" s="7" t="str">
        <f t="shared" si="248"/>
        <v>Quarter 3</v>
      </c>
      <c r="H979" s="7" t="str">
        <f t="shared" si="249"/>
        <v>Q3</v>
      </c>
      <c r="I979" s="6" t="str">
        <f t="shared" si="250"/>
        <v>20143</v>
      </c>
      <c r="J979" s="7" t="str">
        <f t="shared" si="251"/>
        <v>Q3 2014</v>
      </c>
      <c r="K979" s="7" t="str">
        <f t="shared" si="242"/>
        <v>Sep 2014</v>
      </c>
      <c r="L979" s="10" t="str">
        <f t="shared" si="252"/>
        <v>September 2014</v>
      </c>
      <c r="M979" s="11" t="str">
        <f t="shared" si="253"/>
        <v>September</v>
      </c>
      <c r="N979" s="12" t="str">
        <f t="shared" si="254"/>
        <v>Sep</v>
      </c>
      <c r="O979" s="12" t="str">
        <f t="shared" si="243"/>
        <v>Quarter 3 2014</v>
      </c>
      <c r="P979" s="12" t="str">
        <f t="shared" si="255"/>
        <v>Qtr 3 2014</v>
      </c>
      <c r="Q979" s="12" t="str">
        <f t="shared" si="244"/>
        <v>201409</v>
      </c>
    </row>
    <row r="980" spans="1:17" x14ac:dyDescent="0.25">
      <c r="A980" s="6">
        <v>41887</v>
      </c>
      <c r="B980" s="7">
        <f t="shared" si="245"/>
        <v>2014</v>
      </c>
      <c r="C980" s="7">
        <f t="shared" si="240"/>
        <v>9</v>
      </c>
      <c r="D980" s="8" t="str">
        <f t="shared" si="246"/>
        <v>September</v>
      </c>
      <c r="E980" s="7" t="str">
        <f t="shared" si="247"/>
        <v>Sep</v>
      </c>
      <c r="F980" s="9">
        <f t="shared" si="241"/>
        <v>3</v>
      </c>
      <c r="G980" s="7" t="str">
        <f t="shared" si="248"/>
        <v>Quarter 3</v>
      </c>
      <c r="H980" s="7" t="str">
        <f t="shared" si="249"/>
        <v>Q3</v>
      </c>
      <c r="I980" s="6" t="str">
        <f t="shared" si="250"/>
        <v>20143</v>
      </c>
      <c r="J980" s="7" t="str">
        <f t="shared" si="251"/>
        <v>Q3 2014</v>
      </c>
      <c r="K980" s="7" t="str">
        <f t="shared" si="242"/>
        <v>Sep 2014</v>
      </c>
      <c r="L980" s="10" t="str">
        <f t="shared" si="252"/>
        <v>September 2014</v>
      </c>
      <c r="M980" s="11" t="str">
        <f t="shared" si="253"/>
        <v>September</v>
      </c>
      <c r="N980" s="12" t="str">
        <f t="shared" si="254"/>
        <v>Sep</v>
      </c>
      <c r="O980" s="12" t="str">
        <f t="shared" si="243"/>
        <v>Quarter 3 2014</v>
      </c>
      <c r="P980" s="12" t="str">
        <f t="shared" si="255"/>
        <v>Qtr 3 2014</v>
      </c>
      <c r="Q980" s="12" t="str">
        <f t="shared" si="244"/>
        <v>201409</v>
      </c>
    </row>
    <row r="981" spans="1:17" x14ac:dyDescent="0.25">
      <c r="A981" s="6">
        <v>41888</v>
      </c>
      <c r="B981" s="7">
        <f t="shared" si="245"/>
        <v>2014</v>
      </c>
      <c r="C981" s="7">
        <f t="shared" si="240"/>
        <v>9</v>
      </c>
      <c r="D981" s="8" t="str">
        <f t="shared" si="246"/>
        <v>September</v>
      </c>
      <c r="E981" s="7" t="str">
        <f t="shared" si="247"/>
        <v>Sep</v>
      </c>
      <c r="F981" s="9">
        <f t="shared" si="241"/>
        <v>3</v>
      </c>
      <c r="G981" s="7" t="str">
        <f t="shared" si="248"/>
        <v>Quarter 3</v>
      </c>
      <c r="H981" s="7" t="str">
        <f t="shared" si="249"/>
        <v>Q3</v>
      </c>
      <c r="I981" s="6" t="str">
        <f t="shared" si="250"/>
        <v>20143</v>
      </c>
      <c r="J981" s="7" t="str">
        <f t="shared" si="251"/>
        <v>Q3 2014</v>
      </c>
      <c r="K981" s="7" t="str">
        <f t="shared" si="242"/>
        <v>Sep 2014</v>
      </c>
      <c r="L981" s="10" t="str">
        <f t="shared" si="252"/>
        <v>September 2014</v>
      </c>
      <c r="M981" s="11" t="str">
        <f t="shared" si="253"/>
        <v>September</v>
      </c>
      <c r="N981" s="12" t="str">
        <f t="shared" si="254"/>
        <v>Sep</v>
      </c>
      <c r="O981" s="12" t="str">
        <f t="shared" si="243"/>
        <v>Quarter 3 2014</v>
      </c>
      <c r="P981" s="12" t="str">
        <f t="shared" si="255"/>
        <v>Qtr 3 2014</v>
      </c>
      <c r="Q981" s="12" t="str">
        <f t="shared" si="244"/>
        <v>201409</v>
      </c>
    </row>
    <row r="982" spans="1:17" x14ac:dyDescent="0.25">
      <c r="A982" s="6">
        <v>41889</v>
      </c>
      <c r="B982" s="7">
        <f t="shared" si="245"/>
        <v>2014</v>
      </c>
      <c r="C982" s="7">
        <f t="shared" si="240"/>
        <v>9</v>
      </c>
      <c r="D982" s="8" t="str">
        <f t="shared" si="246"/>
        <v>September</v>
      </c>
      <c r="E982" s="7" t="str">
        <f t="shared" si="247"/>
        <v>Sep</v>
      </c>
      <c r="F982" s="9">
        <f t="shared" si="241"/>
        <v>3</v>
      </c>
      <c r="G982" s="7" t="str">
        <f t="shared" si="248"/>
        <v>Quarter 3</v>
      </c>
      <c r="H982" s="7" t="str">
        <f t="shared" si="249"/>
        <v>Q3</v>
      </c>
      <c r="I982" s="6" t="str">
        <f t="shared" si="250"/>
        <v>20143</v>
      </c>
      <c r="J982" s="7" t="str">
        <f t="shared" si="251"/>
        <v>Q3 2014</v>
      </c>
      <c r="K982" s="7" t="str">
        <f t="shared" si="242"/>
        <v>Sep 2014</v>
      </c>
      <c r="L982" s="10" t="str">
        <f t="shared" si="252"/>
        <v>September 2014</v>
      </c>
      <c r="M982" s="11" t="str">
        <f t="shared" si="253"/>
        <v>September</v>
      </c>
      <c r="N982" s="12" t="str">
        <f t="shared" si="254"/>
        <v>Sep</v>
      </c>
      <c r="O982" s="12" t="str">
        <f t="shared" si="243"/>
        <v>Quarter 3 2014</v>
      </c>
      <c r="P982" s="12" t="str">
        <f t="shared" si="255"/>
        <v>Qtr 3 2014</v>
      </c>
      <c r="Q982" s="12" t="str">
        <f t="shared" si="244"/>
        <v>201409</v>
      </c>
    </row>
    <row r="983" spans="1:17" x14ac:dyDescent="0.25">
      <c r="A983" s="6">
        <v>41890</v>
      </c>
      <c r="B983" s="7">
        <f t="shared" si="245"/>
        <v>2014</v>
      </c>
      <c r="C983" s="7">
        <f t="shared" si="240"/>
        <v>9</v>
      </c>
      <c r="D983" s="8" t="str">
        <f t="shared" si="246"/>
        <v>September</v>
      </c>
      <c r="E983" s="7" t="str">
        <f t="shared" si="247"/>
        <v>Sep</v>
      </c>
      <c r="F983" s="9">
        <f t="shared" si="241"/>
        <v>3</v>
      </c>
      <c r="G983" s="7" t="str">
        <f t="shared" si="248"/>
        <v>Quarter 3</v>
      </c>
      <c r="H983" s="7" t="str">
        <f t="shared" si="249"/>
        <v>Q3</v>
      </c>
      <c r="I983" s="6" t="str">
        <f t="shared" si="250"/>
        <v>20143</v>
      </c>
      <c r="J983" s="7" t="str">
        <f t="shared" si="251"/>
        <v>Q3 2014</v>
      </c>
      <c r="K983" s="7" t="str">
        <f t="shared" si="242"/>
        <v>Sep 2014</v>
      </c>
      <c r="L983" s="10" t="str">
        <f t="shared" si="252"/>
        <v>September 2014</v>
      </c>
      <c r="M983" s="11" t="str">
        <f t="shared" si="253"/>
        <v>September</v>
      </c>
      <c r="N983" s="12" t="str">
        <f t="shared" si="254"/>
        <v>Sep</v>
      </c>
      <c r="O983" s="12" t="str">
        <f t="shared" si="243"/>
        <v>Quarter 3 2014</v>
      </c>
      <c r="P983" s="12" t="str">
        <f t="shared" si="255"/>
        <v>Qtr 3 2014</v>
      </c>
      <c r="Q983" s="12" t="str">
        <f t="shared" si="244"/>
        <v>201409</v>
      </c>
    </row>
    <row r="984" spans="1:17" x14ac:dyDescent="0.25">
      <c r="A984" s="6">
        <v>41891</v>
      </c>
      <c r="B984" s="7">
        <f t="shared" si="245"/>
        <v>2014</v>
      </c>
      <c r="C984" s="7">
        <f t="shared" si="240"/>
        <v>9</v>
      </c>
      <c r="D984" s="8" t="str">
        <f t="shared" si="246"/>
        <v>September</v>
      </c>
      <c r="E984" s="7" t="str">
        <f t="shared" si="247"/>
        <v>Sep</v>
      </c>
      <c r="F984" s="9">
        <f t="shared" si="241"/>
        <v>3</v>
      </c>
      <c r="G984" s="7" t="str">
        <f t="shared" si="248"/>
        <v>Quarter 3</v>
      </c>
      <c r="H984" s="7" t="str">
        <f t="shared" si="249"/>
        <v>Q3</v>
      </c>
      <c r="I984" s="6" t="str">
        <f t="shared" si="250"/>
        <v>20143</v>
      </c>
      <c r="J984" s="7" t="str">
        <f t="shared" si="251"/>
        <v>Q3 2014</v>
      </c>
      <c r="K984" s="7" t="str">
        <f t="shared" si="242"/>
        <v>Sep 2014</v>
      </c>
      <c r="L984" s="10" t="str">
        <f t="shared" si="252"/>
        <v>September 2014</v>
      </c>
      <c r="M984" s="11" t="str">
        <f t="shared" si="253"/>
        <v>September</v>
      </c>
      <c r="N984" s="12" t="str">
        <f t="shared" si="254"/>
        <v>Sep</v>
      </c>
      <c r="O984" s="12" t="str">
        <f t="shared" si="243"/>
        <v>Quarter 3 2014</v>
      </c>
      <c r="P984" s="12" t="str">
        <f t="shared" si="255"/>
        <v>Qtr 3 2014</v>
      </c>
      <c r="Q984" s="12" t="str">
        <f t="shared" si="244"/>
        <v>201409</v>
      </c>
    </row>
    <row r="985" spans="1:17" x14ac:dyDescent="0.25">
      <c r="A985" s="6">
        <v>41892</v>
      </c>
      <c r="B985" s="7">
        <f t="shared" si="245"/>
        <v>2014</v>
      </c>
      <c r="C985" s="7">
        <f t="shared" si="240"/>
        <v>9</v>
      </c>
      <c r="D985" s="8" t="str">
        <f t="shared" si="246"/>
        <v>September</v>
      </c>
      <c r="E985" s="7" t="str">
        <f t="shared" si="247"/>
        <v>Sep</v>
      </c>
      <c r="F985" s="9">
        <f t="shared" si="241"/>
        <v>3</v>
      </c>
      <c r="G985" s="7" t="str">
        <f t="shared" si="248"/>
        <v>Quarter 3</v>
      </c>
      <c r="H985" s="7" t="str">
        <f t="shared" si="249"/>
        <v>Q3</v>
      </c>
      <c r="I985" s="6" t="str">
        <f t="shared" si="250"/>
        <v>20143</v>
      </c>
      <c r="J985" s="7" t="str">
        <f t="shared" si="251"/>
        <v>Q3 2014</v>
      </c>
      <c r="K985" s="7" t="str">
        <f t="shared" si="242"/>
        <v>Sep 2014</v>
      </c>
      <c r="L985" s="10" t="str">
        <f t="shared" si="252"/>
        <v>September 2014</v>
      </c>
      <c r="M985" s="11" t="str">
        <f t="shared" si="253"/>
        <v>September</v>
      </c>
      <c r="N985" s="12" t="str">
        <f t="shared" si="254"/>
        <v>Sep</v>
      </c>
      <c r="O985" s="12" t="str">
        <f t="shared" si="243"/>
        <v>Quarter 3 2014</v>
      </c>
      <c r="P985" s="12" t="str">
        <f t="shared" si="255"/>
        <v>Qtr 3 2014</v>
      </c>
      <c r="Q985" s="12" t="str">
        <f t="shared" si="244"/>
        <v>201409</v>
      </c>
    </row>
    <row r="986" spans="1:17" x14ac:dyDescent="0.25">
      <c r="A986" s="6">
        <v>41893</v>
      </c>
      <c r="B986" s="7">
        <f t="shared" si="245"/>
        <v>2014</v>
      </c>
      <c r="C986" s="7">
        <f t="shared" si="240"/>
        <v>9</v>
      </c>
      <c r="D986" s="8" t="str">
        <f t="shared" si="246"/>
        <v>September</v>
      </c>
      <c r="E986" s="7" t="str">
        <f t="shared" si="247"/>
        <v>Sep</v>
      </c>
      <c r="F986" s="9">
        <f t="shared" si="241"/>
        <v>3</v>
      </c>
      <c r="G986" s="7" t="str">
        <f t="shared" si="248"/>
        <v>Quarter 3</v>
      </c>
      <c r="H986" s="7" t="str">
        <f t="shared" si="249"/>
        <v>Q3</v>
      </c>
      <c r="I986" s="6" t="str">
        <f t="shared" si="250"/>
        <v>20143</v>
      </c>
      <c r="J986" s="7" t="str">
        <f t="shared" si="251"/>
        <v>Q3 2014</v>
      </c>
      <c r="K986" s="7" t="str">
        <f t="shared" si="242"/>
        <v>Sep 2014</v>
      </c>
      <c r="L986" s="10" t="str">
        <f t="shared" si="252"/>
        <v>September 2014</v>
      </c>
      <c r="M986" s="11" t="str">
        <f t="shared" si="253"/>
        <v>September</v>
      </c>
      <c r="N986" s="12" t="str">
        <f t="shared" si="254"/>
        <v>Sep</v>
      </c>
      <c r="O986" s="12" t="str">
        <f t="shared" si="243"/>
        <v>Quarter 3 2014</v>
      </c>
      <c r="P986" s="12" t="str">
        <f t="shared" si="255"/>
        <v>Qtr 3 2014</v>
      </c>
      <c r="Q986" s="12" t="str">
        <f t="shared" si="244"/>
        <v>201409</v>
      </c>
    </row>
    <row r="987" spans="1:17" x14ac:dyDescent="0.25">
      <c r="A987" s="6">
        <v>41894</v>
      </c>
      <c r="B987" s="7">
        <f t="shared" si="245"/>
        <v>2014</v>
      </c>
      <c r="C987" s="7">
        <f t="shared" si="240"/>
        <v>9</v>
      </c>
      <c r="D987" s="8" t="str">
        <f t="shared" si="246"/>
        <v>September</v>
      </c>
      <c r="E987" s="7" t="str">
        <f t="shared" si="247"/>
        <v>Sep</v>
      </c>
      <c r="F987" s="9">
        <f t="shared" si="241"/>
        <v>3</v>
      </c>
      <c r="G987" s="7" t="str">
        <f t="shared" si="248"/>
        <v>Quarter 3</v>
      </c>
      <c r="H987" s="7" t="str">
        <f t="shared" si="249"/>
        <v>Q3</v>
      </c>
      <c r="I987" s="6" t="str">
        <f t="shared" si="250"/>
        <v>20143</v>
      </c>
      <c r="J987" s="7" t="str">
        <f t="shared" si="251"/>
        <v>Q3 2014</v>
      </c>
      <c r="K987" s="7" t="str">
        <f t="shared" si="242"/>
        <v>Sep 2014</v>
      </c>
      <c r="L987" s="10" t="str">
        <f t="shared" si="252"/>
        <v>September 2014</v>
      </c>
      <c r="M987" s="11" t="str">
        <f t="shared" si="253"/>
        <v>September</v>
      </c>
      <c r="N987" s="12" t="str">
        <f t="shared" si="254"/>
        <v>Sep</v>
      </c>
      <c r="O987" s="12" t="str">
        <f t="shared" si="243"/>
        <v>Quarter 3 2014</v>
      </c>
      <c r="P987" s="12" t="str">
        <f t="shared" si="255"/>
        <v>Qtr 3 2014</v>
      </c>
      <c r="Q987" s="12" t="str">
        <f t="shared" si="244"/>
        <v>201409</v>
      </c>
    </row>
    <row r="988" spans="1:17" x14ac:dyDescent="0.25">
      <c r="A988" s="6">
        <v>41895</v>
      </c>
      <c r="B988" s="7">
        <f t="shared" si="245"/>
        <v>2014</v>
      </c>
      <c r="C988" s="7">
        <f t="shared" si="240"/>
        <v>9</v>
      </c>
      <c r="D988" s="8" t="str">
        <f t="shared" si="246"/>
        <v>September</v>
      </c>
      <c r="E988" s="7" t="str">
        <f t="shared" si="247"/>
        <v>Sep</v>
      </c>
      <c r="F988" s="9">
        <f t="shared" si="241"/>
        <v>3</v>
      </c>
      <c r="G988" s="7" t="str">
        <f t="shared" si="248"/>
        <v>Quarter 3</v>
      </c>
      <c r="H988" s="7" t="str">
        <f t="shared" si="249"/>
        <v>Q3</v>
      </c>
      <c r="I988" s="6" t="str">
        <f t="shared" si="250"/>
        <v>20143</v>
      </c>
      <c r="J988" s="7" t="str">
        <f t="shared" si="251"/>
        <v>Q3 2014</v>
      </c>
      <c r="K988" s="7" t="str">
        <f t="shared" si="242"/>
        <v>Sep 2014</v>
      </c>
      <c r="L988" s="10" t="str">
        <f t="shared" si="252"/>
        <v>September 2014</v>
      </c>
      <c r="M988" s="11" t="str">
        <f t="shared" si="253"/>
        <v>September</v>
      </c>
      <c r="N988" s="12" t="str">
        <f t="shared" si="254"/>
        <v>Sep</v>
      </c>
      <c r="O988" s="12" t="str">
        <f t="shared" si="243"/>
        <v>Quarter 3 2014</v>
      </c>
      <c r="P988" s="12" t="str">
        <f t="shared" si="255"/>
        <v>Qtr 3 2014</v>
      </c>
      <c r="Q988" s="12" t="str">
        <f t="shared" si="244"/>
        <v>201409</v>
      </c>
    </row>
    <row r="989" spans="1:17" x14ac:dyDescent="0.25">
      <c r="A989" s="6">
        <v>41896</v>
      </c>
      <c r="B989" s="7">
        <f t="shared" si="245"/>
        <v>2014</v>
      </c>
      <c r="C989" s="7">
        <f t="shared" si="240"/>
        <v>9</v>
      </c>
      <c r="D989" s="8" t="str">
        <f t="shared" si="246"/>
        <v>September</v>
      </c>
      <c r="E989" s="7" t="str">
        <f t="shared" si="247"/>
        <v>Sep</v>
      </c>
      <c r="F989" s="9">
        <f t="shared" si="241"/>
        <v>3</v>
      </c>
      <c r="G989" s="7" t="str">
        <f t="shared" si="248"/>
        <v>Quarter 3</v>
      </c>
      <c r="H989" s="7" t="str">
        <f t="shared" si="249"/>
        <v>Q3</v>
      </c>
      <c r="I989" s="6" t="str">
        <f t="shared" si="250"/>
        <v>20143</v>
      </c>
      <c r="J989" s="7" t="str">
        <f t="shared" si="251"/>
        <v>Q3 2014</v>
      </c>
      <c r="K989" s="7" t="str">
        <f t="shared" si="242"/>
        <v>Sep 2014</v>
      </c>
      <c r="L989" s="10" t="str">
        <f t="shared" si="252"/>
        <v>September 2014</v>
      </c>
      <c r="M989" s="11" t="str">
        <f t="shared" si="253"/>
        <v>September</v>
      </c>
      <c r="N989" s="12" t="str">
        <f t="shared" si="254"/>
        <v>Sep</v>
      </c>
      <c r="O989" s="12" t="str">
        <f t="shared" si="243"/>
        <v>Quarter 3 2014</v>
      </c>
      <c r="P989" s="12" t="str">
        <f t="shared" si="255"/>
        <v>Qtr 3 2014</v>
      </c>
      <c r="Q989" s="12" t="str">
        <f t="shared" si="244"/>
        <v>201409</v>
      </c>
    </row>
    <row r="990" spans="1:17" x14ac:dyDescent="0.25">
      <c r="A990" s="6">
        <v>41897</v>
      </c>
      <c r="B990" s="7">
        <f t="shared" si="245"/>
        <v>2014</v>
      </c>
      <c r="C990" s="7">
        <f t="shared" si="240"/>
        <v>9</v>
      </c>
      <c r="D990" s="8" t="str">
        <f t="shared" si="246"/>
        <v>September</v>
      </c>
      <c r="E990" s="7" t="str">
        <f t="shared" si="247"/>
        <v>Sep</v>
      </c>
      <c r="F990" s="9">
        <f t="shared" si="241"/>
        <v>3</v>
      </c>
      <c r="G990" s="7" t="str">
        <f t="shared" si="248"/>
        <v>Quarter 3</v>
      </c>
      <c r="H990" s="7" t="str">
        <f t="shared" si="249"/>
        <v>Q3</v>
      </c>
      <c r="I990" s="6" t="str">
        <f t="shared" si="250"/>
        <v>20143</v>
      </c>
      <c r="J990" s="7" t="str">
        <f t="shared" si="251"/>
        <v>Q3 2014</v>
      </c>
      <c r="K990" s="7" t="str">
        <f t="shared" si="242"/>
        <v>Sep 2014</v>
      </c>
      <c r="L990" s="10" t="str">
        <f t="shared" si="252"/>
        <v>September 2014</v>
      </c>
      <c r="M990" s="11" t="str">
        <f t="shared" si="253"/>
        <v>September</v>
      </c>
      <c r="N990" s="12" t="str">
        <f t="shared" si="254"/>
        <v>Sep</v>
      </c>
      <c r="O990" s="12" t="str">
        <f t="shared" si="243"/>
        <v>Quarter 3 2014</v>
      </c>
      <c r="P990" s="12" t="str">
        <f t="shared" si="255"/>
        <v>Qtr 3 2014</v>
      </c>
      <c r="Q990" s="12" t="str">
        <f t="shared" si="244"/>
        <v>201409</v>
      </c>
    </row>
    <row r="991" spans="1:17" x14ac:dyDescent="0.25">
      <c r="A991" s="6">
        <v>41898</v>
      </c>
      <c r="B991" s="7">
        <f t="shared" si="245"/>
        <v>2014</v>
      </c>
      <c r="C991" s="7">
        <f t="shared" si="240"/>
        <v>9</v>
      </c>
      <c r="D991" s="8" t="str">
        <f t="shared" si="246"/>
        <v>September</v>
      </c>
      <c r="E991" s="7" t="str">
        <f t="shared" si="247"/>
        <v>Sep</v>
      </c>
      <c r="F991" s="9">
        <f t="shared" si="241"/>
        <v>3</v>
      </c>
      <c r="G991" s="7" t="str">
        <f t="shared" si="248"/>
        <v>Quarter 3</v>
      </c>
      <c r="H991" s="7" t="str">
        <f t="shared" si="249"/>
        <v>Q3</v>
      </c>
      <c r="I991" s="6" t="str">
        <f t="shared" si="250"/>
        <v>20143</v>
      </c>
      <c r="J991" s="7" t="str">
        <f t="shared" si="251"/>
        <v>Q3 2014</v>
      </c>
      <c r="K991" s="7" t="str">
        <f t="shared" si="242"/>
        <v>Sep 2014</v>
      </c>
      <c r="L991" s="10" t="str">
        <f t="shared" si="252"/>
        <v>September 2014</v>
      </c>
      <c r="M991" s="11" t="str">
        <f t="shared" si="253"/>
        <v>September</v>
      </c>
      <c r="N991" s="12" t="str">
        <f t="shared" si="254"/>
        <v>Sep</v>
      </c>
      <c r="O991" s="12" t="str">
        <f t="shared" si="243"/>
        <v>Quarter 3 2014</v>
      </c>
      <c r="P991" s="12" t="str">
        <f t="shared" si="255"/>
        <v>Qtr 3 2014</v>
      </c>
      <c r="Q991" s="12" t="str">
        <f t="shared" si="244"/>
        <v>201409</v>
      </c>
    </row>
    <row r="992" spans="1:17" x14ac:dyDescent="0.25">
      <c r="A992" s="6">
        <v>41899</v>
      </c>
      <c r="B992" s="7">
        <f t="shared" si="245"/>
        <v>2014</v>
      </c>
      <c r="C992" s="7">
        <f t="shared" si="240"/>
        <v>9</v>
      </c>
      <c r="D992" s="8" t="str">
        <f t="shared" si="246"/>
        <v>September</v>
      </c>
      <c r="E992" s="7" t="str">
        <f t="shared" si="247"/>
        <v>Sep</v>
      </c>
      <c r="F992" s="9">
        <f t="shared" si="241"/>
        <v>3</v>
      </c>
      <c r="G992" s="7" t="str">
        <f t="shared" si="248"/>
        <v>Quarter 3</v>
      </c>
      <c r="H992" s="7" t="str">
        <f t="shared" si="249"/>
        <v>Q3</v>
      </c>
      <c r="I992" s="6" t="str">
        <f t="shared" si="250"/>
        <v>20143</v>
      </c>
      <c r="J992" s="7" t="str">
        <f t="shared" si="251"/>
        <v>Q3 2014</v>
      </c>
      <c r="K992" s="7" t="str">
        <f t="shared" si="242"/>
        <v>Sep 2014</v>
      </c>
      <c r="L992" s="10" t="str">
        <f t="shared" si="252"/>
        <v>September 2014</v>
      </c>
      <c r="M992" s="11" t="str">
        <f t="shared" si="253"/>
        <v>September</v>
      </c>
      <c r="N992" s="12" t="str">
        <f t="shared" si="254"/>
        <v>Sep</v>
      </c>
      <c r="O992" s="12" t="str">
        <f t="shared" si="243"/>
        <v>Quarter 3 2014</v>
      </c>
      <c r="P992" s="12" t="str">
        <f t="shared" si="255"/>
        <v>Qtr 3 2014</v>
      </c>
      <c r="Q992" s="12" t="str">
        <f t="shared" si="244"/>
        <v>201409</v>
      </c>
    </row>
    <row r="993" spans="1:17" x14ac:dyDescent="0.25">
      <c r="A993" s="6">
        <v>41900</v>
      </c>
      <c r="B993" s="7">
        <f t="shared" si="245"/>
        <v>2014</v>
      </c>
      <c r="C993" s="7">
        <f t="shared" si="240"/>
        <v>9</v>
      </c>
      <c r="D993" s="8" t="str">
        <f t="shared" si="246"/>
        <v>September</v>
      </c>
      <c r="E993" s="7" t="str">
        <f t="shared" si="247"/>
        <v>Sep</v>
      </c>
      <c r="F993" s="9">
        <f t="shared" si="241"/>
        <v>3</v>
      </c>
      <c r="G993" s="7" t="str">
        <f t="shared" si="248"/>
        <v>Quarter 3</v>
      </c>
      <c r="H993" s="7" t="str">
        <f t="shared" si="249"/>
        <v>Q3</v>
      </c>
      <c r="I993" s="6" t="str">
        <f t="shared" si="250"/>
        <v>20143</v>
      </c>
      <c r="J993" s="7" t="str">
        <f t="shared" si="251"/>
        <v>Q3 2014</v>
      </c>
      <c r="K993" s="7" t="str">
        <f t="shared" si="242"/>
        <v>Sep 2014</v>
      </c>
      <c r="L993" s="10" t="str">
        <f t="shared" si="252"/>
        <v>September 2014</v>
      </c>
      <c r="M993" s="11" t="str">
        <f t="shared" si="253"/>
        <v>September</v>
      </c>
      <c r="N993" s="12" t="str">
        <f t="shared" si="254"/>
        <v>Sep</v>
      </c>
      <c r="O993" s="12" t="str">
        <f t="shared" si="243"/>
        <v>Quarter 3 2014</v>
      </c>
      <c r="P993" s="12" t="str">
        <f t="shared" si="255"/>
        <v>Qtr 3 2014</v>
      </c>
      <c r="Q993" s="12" t="str">
        <f t="shared" si="244"/>
        <v>201409</v>
      </c>
    </row>
    <row r="994" spans="1:17" x14ac:dyDescent="0.25">
      <c r="A994" s="6">
        <v>41901</v>
      </c>
      <c r="B994" s="7">
        <f t="shared" si="245"/>
        <v>2014</v>
      </c>
      <c r="C994" s="7">
        <f t="shared" si="240"/>
        <v>9</v>
      </c>
      <c r="D994" s="8" t="str">
        <f t="shared" si="246"/>
        <v>September</v>
      </c>
      <c r="E994" s="7" t="str">
        <f t="shared" si="247"/>
        <v>Sep</v>
      </c>
      <c r="F994" s="9">
        <f t="shared" si="241"/>
        <v>3</v>
      </c>
      <c r="G994" s="7" t="str">
        <f t="shared" si="248"/>
        <v>Quarter 3</v>
      </c>
      <c r="H994" s="7" t="str">
        <f t="shared" si="249"/>
        <v>Q3</v>
      </c>
      <c r="I994" s="6" t="str">
        <f t="shared" si="250"/>
        <v>20143</v>
      </c>
      <c r="J994" s="7" t="str">
        <f t="shared" si="251"/>
        <v>Q3 2014</v>
      </c>
      <c r="K994" s="7" t="str">
        <f t="shared" si="242"/>
        <v>Sep 2014</v>
      </c>
      <c r="L994" s="10" t="str">
        <f t="shared" si="252"/>
        <v>September 2014</v>
      </c>
      <c r="M994" s="11" t="str">
        <f t="shared" si="253"/>
        <v>September</v>
      </c>
      <c r="N994" s="12" t="str">
        <f t="shared" si="254"/>
        <v>Sep</v>
      </c>
      <c r="O994" s="12" t="str">
        <f t="shared" si="243"/>
        <v>Quarter 3 2014</v>
      </c>
      <c r="P994" s="12" t="str">
        <f t="shared" si="255"/>
        <v>Qtr 3 2014</v>
      </c>
      <c r="Q994" s="12" t="str">
        <f t="shared" si="244"/>
        <v>201409</v>
      </c>
    </row>
    <row r="995" spans="1:17" x14ac:dyDescent="0.25">
      <c r="A995" s="6">
        <v>41902</v>
      </c>
      <c r="B995" s="7">
        <f t="shared" si="245"/>
        <v>2014</v>
      </c>
      <c r="C995" s="7">
        <f t="shared" si="240"/>
        <v>9</v>
      </c>
      <c r="D995" s="8" t="str">
        <f t="shared" si="246"/>
        <v>September</v>
      </c>
      <c r="E995" s="7" t="str">
        <f t="shared" si="247"/>
        <v>Sep</v>
      </c>
      <c r="F995" s="9">
        <f t="shared" si="241"/>
        <v>3</v>
      </c>
      <c r="G995" s="7" t="str">
        <f t="shared" si="248"/>
        <v>Quarter 3</v>
      </c>
      <c r="H995" s="7" t="str">
        <f t="shared" si="249"/>
        <v>Q3</v>
      </c>
      <c r="I995" s="6" t="str">
        <f t="shared" si="250"/>
        <v>20143</v>
      </c>
      <c r="J995" s="7" t="str">
        <f t="shared" si="251"/>
        <v>Q3 2014</v>
      </c>
      <c r="K995" s="7" t="str">
        <f t="shared" si="242"/>
        <v>Sep 2014</v>
      </c>
      <c r="L995" s="10" t="str">
        <f t="shared" si="252"/>
        <v>September 2014</v>
      </c>
      <c r="M995" s="11" t="str">
        <f t="shared" si="253"/>
        <v>September</v>
      </c>
      <c r="N995" s="12" t="str">
        <f t="shared" si="254"/>
        <v>Sep</v>
      </c>
      <c r="O995" s="12" t="str">
        <f t="shared" si="243"/>
        <v>Quarter 3 2014</v>
      </c>
      <c r="P995" s="12" t="str">
        <f t="shared" si="255"/>
        <v>Qtr 3 2014</v>
      </c>
      <c r="Q995" s="12" t="str">
        <f t="shared" si="244"/>
        <v>201409</v>
      </c>
    </row>
    <row r="996" spans="1:17" x14ac:dyDescent="0.25">
      <c r="A996" s="6">
        <v>41903</v>
      </c>
      <c r="B996" s="7">
        <f t="shared" si="245"/>
        <v>2014</v>
      </c>
      <c r="C996" s="7">
        <f t="shared" si="240"/>
        <v>9</v>
      </c>
      <c r="D996" s="8" t="str">
        <f t="shared" si="246"/>
        <v>September</v>
      </c>
      <c r="E996" s="7" t="str">
        <f t="shared" si="247"/>
        <v>Sep</v>
      </c>
      <c r="F996" s="9">
        <f t="shared" si="241"/>
        <v>3</v>
      </c>
      <c r="G996" s="7" t="str">
        <f t="shared" si="248"/>
        <v>Quarter 3</v>
      </c>
      <c r="H996" s="7" t="str">
        <f t="shared" si="249"/>
        <v>Q3</v>
      </c>
      <c r="I996" s="6" t="str">
        <f t="shared" si="250"/>
        <v>20143</v>
      </c>
      <c r="J996" s="7" t="str">
        <f t="shared" si="251"/>
        <v>Q3 2014</v>
      </c>
      <c r="K996" s="7" t="str">
        <f t="shared" si="242"/>
        <v>Sep 2014</v>
      </c>
      <c r="L996" s="10" t="str">
        <f t="shared" si="252"/>
        <v>September 2014</v>
      </c>
      <c r="M996" s="11" t="str">
        <f t="shared" si="253"/>
        <v>September</v>
      </c>
      <c r="N996" s="12" t="str">
        <f t="shared" si="254"/>
        <v>Sep</v>
      </c>
      <c r="O996" s="12" t="str">
        <f t="shared" si="243"/>
        <v>Quarter 3 2014</v>
      </c>
      <c r="P996" s="12" t="str">
        <f t="shared" si="255"/>
        <v>Qtr 3 2014</v>
      </c>
      <c r="Q996" s="12" t="str">
        <f t="shared" si="244"/>
        <v>201409</v>
      </c>
    </row>
    <row r="997" spans="1:17" x14ac:dyDescent="0.25">
      <c r="A997" s="6">
        <v>41904</v>
      </c>
      <c r="B997" s="7">
        <f t="shared" si="245"/>
        <v>2014</v>
      </c>
      <c r="C997" s="7">
        <f t="shared" si="240"/>
        <v>9</v>
      </c>
      <c r="D997" s="8" t="str">
        <f t="shared" si="246"/>
        <v>September</v>
      </c>
      <c r="E997" s="7" t="str">
        <f t="shared" si="247"/>
        <v>Sep</v>
      </c>
      <c r="F997" s="9">
        <f t="shared" si="241"/>
        <v>3</v>
      </c>
      <c r="G997" s="7" t="str">
        <f t="shared" si="248"/>
        <v>Quarter 3</v>
      </c>
      <c r="H997" s="7" t="str">
        <f t="shared" si="249"/>
        <v>Q3</v>
      </c>
      <c r="I997" s="6" t="str">
        <f t="shared" si="250"/>
        <v>20143</v>
      </c>
      <c r="J997" s="7" t="str">
        <f t="shared" si="251"/>
        <v>Q3 2014</v>
      </c>
      <c r="K997" s="7" t="str">
        <f t="shared" si="242"/>
        <v>Sep 2014</v>
      </c>
      <c r="L997" s="10" t="str">
        <f t="shared" si="252"/>
        <v>September 2014</v>
      </c>
      <c r="M997" s="11" t="str">
        <f t="shared" si="253"/>
        <v>September</v>
      </c>
      <c r="N997" s="12" t="str">
        <f t="shared" si="254"/>
        <v>Sep</v>
      </c>
      <c r="O997" s="12" t="str">
        <f t="shared" si="243"/>
        <v>Quarter 3 2014</v>
      </c>
      <c r="P997" s="12" t="str">
        <f t="shared" si="255"/>
        <v>Qtr 3 2014</v>
      </c>
      <c r="Q997" s="12" t="str">
        <f t="shared" si="244"/>
        <v>201409</v>
      </c>
    </row>
    <row r="998" spans="1:17" x14ac:dyDescent="0.25">
      <c r="A998" s="6">
        <v>41905</v>
      </c>
      <c r="B998" s="7">
        <f t="shared" si="245"/>
        <v>2014</v>
      </c>
      <c r="C998" s="7">
        <f t="shared" si="240"/>
        <v>9</v>
      </c>
      <c r="D998" s="8" t="str">
        <f t="shared" si="246"/>
        <v>September</v>
      </c>
      <c r="E998" s="7" t="str">
        <f t="shared" si="247"/>
        <v>Sep</v>
      </c>
      <c r="F998" s="9">
        <f t="shared" si="241"/>
        <v>3</v>
      </c>
      <c r="G998" s="7" t="str">
        <f t="shared" si="248"/>
        <v>Quarter 3</v>
      </c>
      <c r="H998" s="7" t="str">
        <f t="shared" si="249"/>
        <v>Q3</v>
      </c>
      <c r="I998" s="6" t="str">
        <f t="shared" si="250"/>
        <v>20143</v>
      </c>
      <c r="J998" s="7" t="str">
        <f t="shared" si="251"/>
        <v>Q3 2014</v>
      </c>
      <c r="K998" s="7" t="str">
        <f t="shared" si="242"/>
        <v>Sep 2014</v>
      </c>
      <c r="L998" s="10" t="str">
        <f t="shared" si="252"/>
        <v>September 2014</v>
      </c>
      <c r="M998" s="11" t="str">
        <f t="shared" si="253"/>
        <v>September</v>
      </c>
      <c r="N998" s="12" t="str">
        <f t="shared" si="254"/>
        <v>Sep</v>
      </c>
      <c r="O998" s="12" t="str">
        <f t="shared" si="243"/>
        <v>Quarter 3 2014</v>
      </c>
      <c r="P998" s="12" t="str">
        <f t="shared" si="255"/>
        <v>Qtr 3 2014</v>
      </c>
      <c r="Q998" s="12" t="str">
        <f t="shared" si="244"/>
        <v>201409</v>
      </c>
    </row>
    <row r="999" spans="1:17" x14ac:dyDescent="0.25">
      <c r="A999" s="6">
        <v>41906</v>
      </c>
      <c r="B999" s="7">
        <f t="shared" si="245"/>
        <v>2014</v>
      </c>
      <c r="C999" s="7">
        <f t="shared" si="240"/>
        <v>9</v>
      </c>
      <c r="D999" s="8" t="str">
        <f t="shared" si="246"/>
        <v>September</v>
      </c>
      <c r="E999" s="7" t="str">
        <f t="shared" si="247"/>
        <v>Sep</v>
      </c>
      <c r="F999" s="9">
        <f t="shared" si="241"/>
        <v>3</v>
      </c>
      <c r="G999" s="7" t="str">
        <f t="shared" si="248"/>
        <v>Quarter 3</v>
      </c>
      <c r="H999" s="7" t="str">
        <f t="shared" si="249"/>
        <v>Q3</v>
      </c>
      <c r="I999" s="6" t="str">
        <f t="shared" si="250"/>
        <v>20143</v>
      </c>
      <c r="J999" s="7" t="str">
        <f t="shared" si="251"/>
        <v>Q3 2014</v>
      </c>
      <c r="K999" s="7" t="str">
        <f t="shared" si="242"/>
        <v>Sep 2014</v>
      </c>
      <c r="L999" s="10" t="str">
        <f t="shared" si="252"/>
        <v>September 2014</v>
      </c>
      <c r="M999" s="11" t="str">
        <f t="shared" si="253"/>
        <v>September</v>
      </c>
      <c r="N999" s="12" t="str">
        <f t="shared" si="254"/>
        <v>Sep</v>
      </c>
      <c r="O999" s="12" t="str">
        <f t="shared" si="243"/>
        <v>Quarter 3 2014</v>
      </c>
      <c r="P999" s="12" t="str">
        <f t="shared" si="255"/>
        <v>Qtr 3 2014</v>
      </c>
      <c r="Q999" s="12" t="str">
        <f t="shared" si="244"/>
        <v>201409</v>
      </c>
    </row>
    <row r="1000" spans="1:17" x14ac:dyDescent="0.25">
      <c r="A1000" s="6">
        <v>41907</v>
      </c>
      <c r="B1000" s="7">
        <f t="shared" si="245"/>
        <v>2014</v>
      </c>
      <c r="C1000" s="7">
        <f t="shared" si="240"/>
        <v>9</v>
      </c>
      <c r="D1000" s="8" t="str">
        <f t="shared" si="246"/>
        <v>September</v>
      </c>
      <c r="E1000" s="7" t="str">
        <f t="shared" si="247"/>
        <v>Sep</v>
      </c>
      <c r="F1000" s="9">
        <f t="shared" si="241"/>
        <v>3</v>
      </c>
      <c r="G1000" s="7" t="str">
        <f t="shared" si="248"/>
        <v>Quarter 3</v>
      </c>
      <c r="H1000" s="7" t="str">
        <f t="shared" si="249"/>
        <v>Q3</v>
      </c>
      <c r="I1000" s="6" t="str">
        <f t="shared" si="250"/>
        <v>20143</v>
      </c>
      <c r="J1000" s="7" t="str">
        <f t="shared" si="251"/>
        <v>Q3 2014</v>
      </c>
      <c r="K1000" s="7" t="str">
        <f t="shared" si="242"/>
        <v>Sep 2014</v>
      </c>
      <c r="L1000" s="10" t="str">
        <f t="shared" si="252"/>
        <v>September 2014</v>
      </c>
      <c r="M1000" s="11" t="str">
        <f t="shared" si="253"/>
        <v>September</v>
      </c>
      <c r="N1000" s="12" t="str">
        <f t="shared" si="254"/>
        <v>Sep</v>
      </c>
      <c r="O1000" s="12" t="str">
        <f t="shared" si="243"/>
        <v>Quarter 3 2014</v>
      </c>
      <c r="P1000" s="12" t="str">
        <f t="shared" si="255"/>
        <v>Qtr 3 2014</v>
      </c>
      <c r="Q1000" s="12" t="str">
        <f t="shared" si="244"/>
        <v>201409</v>
      </c>
    </row>
    <row r="1001" spans="1:17" x14ac:dyDescent="0.25">
      <c r="A1001" s="6">
        <v>41908</v>
      </c>
      <c r="B1001" s="7">
        <f t="shared" si="245"/>
        <v>2014</v>
      </c>
      <c r="C1001" s="7">
        <f t="shared" si="240"/>
        <v>9</v>
      </c>
      <c r="D1001" s="8" t="str">
        <f t="shared" si="246"/>
        <v>September</v>
      </c>
      <c r="E1001" s="7" t="str">
        <f t="shared" si="247"/>
        <v>Sep</v>
      </c>
      <c r="F1001" s="9">
        <f t="shared" si="241"/>
        <v>3</v>
      </c>
      <c r="G1001" s="7" t="str">
        <f t="shared" si="248"/>
        <v>Quarter 3</v>
      </c>
      <c r="H1001" s="7" t="str">
        <f t="shared" si="249"/>
        <v>Q3</v>
      </c>
      <c r="I1001" s="6" t="str">
        <f t="shared" si="250"/>
        <v>20143</v>
      </c>
      <c r="J1001" s="7" t="str">
        <f t="shared" si="251"/>
        <v>Q3 2014</v>
      </c>
      <c r="K1001" s="7" t="str">
        <f t="shared" si="242"/>
        <v>Sep 2014</v>
      </c>
      <c r="L1001" s="10" t="str">
        <f t="shared" si="252"/>
        <v>September 2014</v>
      </c>
      <c r="M1001" s="11" t="str">
        <f t="shared" si="253"/>
        <v>September</v>
      </c>
      <c r="N1001" s="12" t="str">
        <f t="shared" si="254"/>
        <v>Sep</v>
      </c>
      <c r="O1001" s="12" t="str">
        <f t="shared" si="243"/>
        <v>Quarter 3 2014</v>
      </c>
      <c r="P1001" s="12" t="str">
        <f t="shared" si="255"/>
        <v>Qtr 3 2014</v>
      </c>
      <c r="Q1001" s="12" t="str">
        <f t="shared" si="244"/>
        <v>201409</v>
      </c>
    </row>
    <row r="1002" spans="1:17" x14ac:dyDescent="0.25">
      <c r="A1002" s="6">
        <v>41909</v>
      </c>
      <c r="B1002" s="7">
        <f t="shared" si="245"/>
        <v>2014</v>
      </c>
      <c r="C1002" s="7">
        <f t="shared" si="240"/>
        <v>9</v>
      </c>
      <c r="D1002" s="8" t="str">
        <f t="shared" si="246"/>
        <v>September</v>
      </c>
      <c r="E1002" s="7" t="str">
        <f t="shared" si="247"/>
        <v>Sep</v>
      </c>
      <c r="F1002" s="9">
        <f t="shared" si="241"/>
        <v>3</v>
      </c>
      <c r="G1002" s="7" t="str">
        <f t="shared" si="248"/>
        <v>Quarter 3</v>
      </c>
      <c r="H1002" s="7" t="str">
        <f t="shared" si="249"/>
        <v>Q3</v>
      </c>
      <c r="I1002" s="6" t="str">
        <f t="shared" si="250"/>
        <v>20143</v>
      </c>
      <c r="J1002" s="7" t="str">
        <f t="shared" si="251"/>
        <v>Q3 2014</v>
      </c>
      <c r="K1002" s="7" t="str">
        <f t="shared" si="242"/>
        <v>Sep 2014</v>
      </c>
      <c r="L1002" s="10" t="str">
        <f t="shared" si="252"/>
        <v>September 2014</v>
      </c>
      <c r="M1002" s="11" t="str">
        <f t="shared" si="253"/>
        <v>September</v>
      </c>
      <c r="N1002" s="12" t="str">
        <f t="shared" si="254"/>
        <v>Sep</v>
      </c>
      <c r="O1002" s="12" t="str">
        <f t="shared" si="243"/>
        <v>Quarter 3 2014</v>
      </c>
      <c r="P1002" s="12" t="str">
        <f t="shared" si="255"/>
        <v>Qtr 3 2014</v>
      </c>
      <c r="Q1002" s="12" t="str">
        <f t="shared" si="244"/>
        <v>201409</v>
      </c>
    </row>
    <row r="1003" spans="1:17" x14ac:dyDescent="0.25">
      <c r="A1003" s="6">
        <v>41910</v>
      </c>
      <c r="B1003" s="7">
        <f t="shared" si="245"/>
        <v>2014</v>
      </c>
      <c r="C1003" s="7">
        <f t="shared" si="240"/>
        <v>9</v>
      </c>
      <c r="D1003" s="8" t="str">
        <f t="shared" si="246"/>
        <v>September</v>
      </c>
      <c r="E1003" s="7" t="str">
        <f t="shared" si="247"/>
        <v>Sep</v>
      </c>
      <c r="F1003" s="9">
        <f t="shared" si="241"/>
        <v>3</v>
      </c>
      <c r="G1003" s="7" t="str">
        <f t="shared" si="248"/>
        <v>Quarter 3</v>
      </c>
      <c r="H1003" s="7" t="str">
        <f t="shared" si="249"/>
        <v>Q3</v>
      </c>
      <c r="I1003" s="6" t="str">
        <f t="shared" si="250"/>
        <v>20143</v>
      </c>
      <c r="J1003" s="7" t="str">
        <f t="shared" si="251"/>
        <v>Q3 2014</v>
      </c>
      <c r="K1003" s="7" t="str">
        <f t="shared" si="242"/>
        <v>Sep 2014</v>
      </c>
      <c r="L1003" s="10" t="str">
        <f t="shared" si="252"/>
        <v>September 2014</v>
      </c>
      <c r="M1003" s="11" t="str">
        <f t="shared" si="253"/>
        <v>September</v>
      </c>
      <c r="N1003" s="12" t="str">
        <f t="shared" si="254"/>
        <v>Sep</v>
      </c>
      <c r="O1003" s="12" t="str">
        <f t="shared" si="243"/>
        <v>Quarter 3 2014</v>
      </c>
      <c r="P1003" s="12" t="str">
        <f t="shared" si="255"/>
        <v>Qtr 3 2014</v>
      </c>
      <c r="Q1003" s="12" t="str">
        <f t="shared" si="244"/>
        <v>201409</v>
      </c>
    </row>
    <row r="1004" spans="1:17" x14ac:dyDescent="0.25">
      <c r="A1004" s="6">
        <v>41911</v>
      </c>
      <c r="B1004" s="7">
        <f t="shared" si="245"/>
        <v>2014</v>
      </c>
      <c r="C1004" s="7">
        <f t="shared" si="240"/>
        <v>9</v>
      </c>
      <c r="D1004" s="8" t="str">
        <f t="shared" si="246"/>
        <v>September</v>
      </c>
      <c r="E1004" s="7" t="str">
        <f t="shared" si="247"/>
        <v>Sep</v>
      </c>
      <c r="F1004" s="9">
        <f t="shared" si="241"/>
        <v>3</v>
      </c>
      <c r="G1004" s="7" t="str">
        <f t="shared" si="248"/>
        <v>Quarter 3</v>
      </c>
      <c r="H1004" s="7" t="str">
        <f t="shared" si="249"/>
        <v>Q3</v>
      </c>
      <c r="I1004" s="6" t="str">
        <f t="shared" si="250"/>
        <v>20143</v>
      </c>
      <c r="J1004" s="7" t="str">
        <f t="shared" si="251"/>
        <v>Q3 2014</v>
      </c>
      <c r="K1004" s="7" t="str">
        <f t="shared" si="242"/>
        <v>Sep 2014</v>
      </c>
      <c r="L1004" s="10" t="str">
        <f t="shared" si="252"/>
        <v>September 2014</v>
      </c>
      <c r="M1004" s="11" t="str">
        <f t="shared" si="253"/>
        <v>September</v>
      </c>
      <c r="N1004" s="12" t="str">
        <f t="shared" si="254"/>
        <v>Sep</v>
      </c>
      <c r="O1004" s="12" t="str">
        <f t="shared" si="243"/>
        <v>Quarter 3 2014</v>
      </c>
      <c r="P1004" s="12" t="str">
        <f t="shared" si="255"/>
        <v>Qtr 3 2014</v>
      </c>
      <c r="Q1004" s="12" t="str">
        <f t="shared" si="244"/>
        <v>201409</v>
      </c>
    </row>
    <row r="1005" spans="1:17" x14ac:dyDescent="0.25">
      <c r="A1005" s="6">
        <v>41912</v>
      </c>
      <c r="B1005" s="7">
        <f t="shared" si="245"/>
        <v>2014</v>
      </c>
      <c r="C1005" s="7">
        <f t="shared" si="240"/>
        <v>9</v>
      </c>
      <c r="D1005" s="8" t="str">
        <f t="shared" si="246"/>
        <v>September</v>
      </c>
      <c r="E1005" s="7" t="str">
        <f t="shared" si="247"/>
        <v>Sep</v>
      </c>
      <c r="F1005" s="9">
        <f t="shared" si="241"/>
        <v>3</v>
      </c>
      <c r="G1005" s="7" t="str">
        <f t="shared" si="248"/>
        <v>Quarter 3</v>
      </c>
      <c r="H1005" s="7" t="str">
        <f t="shared" si="249"/>
        <v>Q3</v>
      </c>
      <c r="I1005" s="6" t="str">
        <f t="shared" si="250"/>
        <v>20143</v>
      </c>
      <c r="J1005" s="7" t="str">
        <f t="shared" si="251"/>
        <v>Q3 2014</v>
      </c>
      <c r="K1005" s="7" t="str">
        <f t="shared" si="242"/>
        <v>Sep 2014</v>
      </c>
      <c r="L1005" s="10" t="str">
        <f t="shared" si="252"/>
        <v>September 2014</v>
      </c>
      <c r="M1005" s="11" t="str">
        <f t="shared" si="253"/>
        <v>September</v>
      </c>
      <c r="N1005" s="12" t="str">
        <f t="shared" si="254"/>
        <v>Sep</v>
      </c>
      <c r="O1005" s="12" t="str">
        <f t="shared" si="243"/>
        <v>Quarter 3 2014</v>
      </c>
      <c r="P1005" s="12" t="str">
        <f t="shared" si="255"/>
        <v>Qtr 3 2014</v>
      </c>
      <c r="Q1005" s="12" t="str">
        <f t="shared" si="244"/>
        <v>201409</v>
      </c>
    </row>
    <row r="1006" spans="1:17" x14ac:dyDescent="0.25">
      <c r="A1006" s="6">
        <v>41913</v>
      </c>
      <c r="B1006" s="7">
        <f t="shared" si="245"/>
        <v>2014</v>
      </c>
      <c r="C1006" s="7">
        <f t="shared" si="240"/>
        <v>10</v>
      </c>
      <c r="D1006" s="8" t="str">
        <f t="shared" si="246"/>
        <v>October</v>
      </c>
      <c r="E1006" s="7" t="str">
        <f t="shared" si="247"/>
        <v>Oct</v>
      </c>
      <c r="F1006" s="9">
        <f t="shared" si="241"/>
        <v>4</v>
      </c>
      <c r="G1006" s="7" t="str">
        <f t="shared" si="248"/>
        <v>Quarter 4</v>
      </c>
      <c r="H1006" s="7" t="str">
        <f t="shared" si="249"/>
        <v>Q4</v>
      </c>
      <c r="I1006" s="6" t="str">
        <f t="shared" si="250"/>
        <v>20144</v>
      </c>
      <c r="J1006" s="7" t="str">
        <f t="shared" si="251"/>
        <v>Q4 2014</v>
      </c>
      <c r="K1006" s="7" t="str">
        <f t="shared" si="242"/>
        <v>Oct 2014</v>
      </c>
      <c r="L1006" s="10" t="str">
        <f t="shared" si="252"/>
        <v>October 2014</v>
      </c>
      <c r="M1006" s="11" t="str">
        <f t="shared" si="253"/>
        <v>October</v>
      </c>
      <c r="N1006" s="12" t="str">
        <f t="shared" si="254"/>
        <v>Oct</v>
      </c>
      <c r="O1006" s="12" t="str">
        <f t="shared" si="243"/>
        <v>Quarter 4 2014</v>
      </c>
      <c r="P1006" s="12" t="str">
        <f t="shared" si="255"/>
        <v>Qtr 4 2014</v>
      </c>
      <c r="Q1006" s="12" t="str">
        <f t="shared" si="244"/>
        <v>201410</v>
      </c>
    </row>
    <row r="1007" spans="1:17" x14ac:dyDescent="0.25">
      <c r="A1007" s="6">
        <v>41914</v>
      </c>
      <c r="B1007" s="7">
        <f t="shared" si="245"/>
        <v>2014</v>
      </c>
      <c r="C1007" s="7">
        <f t="shared" si="240"/>
        <v>10</v>
      </c>
      <c r="D1007" s="8" t="str">
        <f t="shared" si="246"/>
        <v>October</v>
      </c>
      <c r="E1007" s="7" t="str">
        <f t="shared" si="247"/>
        <v>Oct</v>
      </c>
      <c r="F1007" s="9">
        <f t="shared" si="241"/>
        <v>4</v>
      </c>
      <c r="G1007" s="7" t="str">
        <f t="shared" si="248"/>
        <v>Quarter 4</v>
      </c>
      <c r="H1007" s="7" t="str">
        <f t="shared" si="249"/>
        <v>Q4</v>
      </c>
      <c r="I1007" s="6" t="str">
        <f t="shared" si="250"/>
        <v>20144</v>
      </c>
      <c r="J1007" s="7" t="str">
        <f t="shared" si="251"/>
        <v>Q4 2014</v>
      </c>
      <c r="K1007" s="7" t="str">
        <f t="shared" si="242"/>
        <v>Oct 2014</v>
      </c>
      <c r="L1007" s="10" t="str">
        <f t="shared" si="252"/>
        <v>October 2014</v>
      </c>
      <c r="M1007" s="11" t="str">
        <f t="shared" si="253"/>
        <v>October</v>
      </c>
      <c r="N1007" s="12" t="str">
        <f t="shared" si="254"/>
        <v>Oct</v>
      </c>
      <c r="O1007" s="12" t="str">
        <f t="shared" si="243"/>
        <v>Quarter 4 2014</v>
      </c>
      <c r="P1007" s="12" t="str">
        <f t="shared" si="255"/>
        <v>Qtr 4 2014</v>
      </c>
      <c r="Q1007" s="12" t="str">
        <f t="shared" si="244"/>
        <v>201410</v>
      </c>
    </row>
    <row r="1008" spans="1:17" x14ac:dyDescent="0.25">
      <c r="A1008" s="6">
        <v>41915</v>
      </c>
      <c r="B1008" s="7">
        <f t="shared" si="245"/>
        <v>2014</v>
      </c>
      <c r="C1008" s="7">
        <f t="shared" si="240"/>
        <v>10</v>
      </c>
      <c r="D1008" s="8" t="str">
        <f t="shared" si="246"/>
        <v>October</v>
      </c>
      <c r="E1008" s="7" t="str">
        <f t="shared" si="247"/>
        <v>Oct</v>
      </c>
      <c r="F1008" s="9">
        <f t="shared" si="241"/>
        <v>4</v>
      </c>
      <c r="G1008" s="7" t="str">
        <f t="shared" si="248"/>
        <v>Quarter 4</v>
      </c>
      <c r="H1008" s="7" t="str">
        <f t="shared" si="249"/>
        <v>Q4</v>
      </c>
      <c r="I1008" s="6" t="str">
        <f t="shared" si="250"/>
        <v>20144</v>
      </c>
      <c r="J1008" s="7" t="str">
        <f t="shared" si="251"/>
        <v>Q4 2014</v>
      </c>
      <c r="K1008" s="7" t="str">
        <f t="shared" si="242"/>
        <v>Oct 2014</v>
      </c>
      <c r="L1008" s="10" t="str">
        <f t="shared" si="252"/>
        <v>October 2014</v>
      </c>
      <c r="M1008" s="11" t="str">
        <f t="shared" si="253"/>
        <v>October</v>
      </c>
      <c r="N1008" s="12" t="str">
        <f t="shared" si="254"/>
        <v>Oct</v>
      </c>
      <c r="O1008" s="12" t="str">
        <f t="shared" si="243"/>
        <v>Quarter 4 2014</v>
      </c>
      <c r="P1008" s="12" t="str">
        <f t="shared" si="255"/>
        <v>Qtr 4 2014</v>
      </c>
      <c r="Q1008" s="12" t="str">
        <f t="shared" si="244"/>
        <v>201410</v>
      </c>
    </row>
    <row r="1009" spans="1:17" x14ac:dyDescent="0.25">
      <c r="A1009" s="6">
        <v>41916</v>
      </c>
      <c r="B1009" s="7">
        <f t="shared" si="245"/>
        <v>2014</v>
      </c>
      <c r="C1009" s="7">
        <f t="shared" si="240"/>
        <v>10</v>
      </c>
      <c r="D1009" s="8" t="str">
        <f t="shared" si="246"/>
        <v>October</v>
      </c>
      <c r="E1009" s="7" t="str">
        <f t="shared" si="247"/>
        <v>Oct</v>
      </c>
      <c r="F1009" s="9">
        <f t="shared" si="241"/>
        <v>4</v>
      </c>
      <c r="G1009" s="7" t="str">
        <f t="shared" si="248"/>
        <v>Quarter 4</v>
      </c>
      <c r="H1009" s="7" t="str">
        <f t="shared" si="249"/>
        <v>Q4</v>
      </c>
      <c r="I1009" s="6" t="str">
        <f t="shared" si="250"/>
        <v>20144</v>
      </c>
      <c r="J1009" s="7" t="str">
        <f t="shared" si="251"/>
        <v>Q4 2014</v>
      </c>
      <c r="K1009" s="7" t="str">
        <f t="shared" si="242"/>
        <v>Oct 2014</v>
      </c>
      <c r="L1009" s="10" t="str">
        <f t="shared" si="252"/>
        <v>October 2014</v>
      </c>
      <c r="M1009" s="11" t="str">
        <f t="shared" si="253"/>
        <v>October</v>
      </c>
      <c r="N1009" s="12" t="str">
        <f t="shared" si="254"/>
        <v>Oct</v>
      </c>
      <c r="O1009" s="12" t="str">
        <f t="shared" si="243"/>
        <v>Quarter 4 2014</v>
      </c>
      <c r="P1009" s="12" t="str">
        <f t="shared" si="255"/>
        <v>Qtr 4 2014</v>
      </c>
      <c r="Q1009" s="12" t="str">
        <f t="shared" si="244"/>
        <v>201410</v>
      </c>
    </row>
    <row r="1010" spans="1:17" x14ac:dyDescent="0.25">
      <c r="A1010" s="6">
        <v>41917</v>
      </c>
      <c r="B1010" s="7">
        <f t="shared" si="245"/>
        <v>2014</v>
      </c>
      <c r="C1010" s="7">
        <f t="shared" si="240"/>
        <v>10</v>
      </c>
      <c r="D1010" s="8" t="str">
        <f t="shared" si="246"/>
        <v>October</v>
      </c>
      <c r="E1010" s="7" t="str">
        <f t="shared" si="247"/>
        <v>Oct</v>
      </c>
      <c r="F1010" s="9">
        <f t="shared" si="241"/>
        <v>4</v>
      </c>
      <c r="G1010" s="7" t="str">
        <f t="shared" si="248"/>
        <v>Quarter 4</v>
      </c>
      <c r="H1010" s="7" t="str">
        <f t="shared" si="249"/>
        <v>Q4</v>
      </c>
      <c r="I1010" s="6" t="str">
        <f t="shared" si="250"/>
        <v>20144</v>
      </c>
      <c r="J1010" s="7" t="str">
        <f t="shared" si="251"/>
        <v>Q4 2014</v>
      </c>
      <c r="K1010" s="7" t="str">
        <f t="shared" si="242"/>
        <v>Oct 2014</v>
      </c>
      <c r="L1010" s="10" t="str">
        <f t="shared" si="252"/>
        <v>October 2014</v>
      </c>
      <c r="M1010" s="11" t="str">
        <f t="shared" si="253"/>
        <v>October</v>
      </c>
      <c r="N1010" s="12" t="str">
        <f t="shared" si="254"/>
        <v>Oct</v>
      </c>
      <c r="O1010" s="12" t="str">
        <f t="shared" si="243"/>
        <v>Quarter 4 2014</v>
      </c>
      <c r="P1010" s="12" t="str">
        <f t="shared" si="255"/>
        <v>Qtr 4 2014</v>
      </c>
      <c r="Q1010" s="12" t="str">
        <f t="shared" si="244"/>
        <v>201410</v>
      </c>
    </row>
    <row r="1011" spans="1:17" x14ac:dyDescent="0.25">
      <c r="A1011" s="6">
        <v>41918</v>
      </c>
      <c r="B1011" s="7">
        <f t="shared" si="245"/>
        <v>2014</v>
      </c>
      <c r="C1011" s="7">
        <f t="shared" si="240"/>
        <v>10</v>
      </c>
      <c r="D1011" s="8" t="str">
        <f t="shared" si="246"/>
        <v>October</v>
      </c>
      <c r="E1011" s="7" t="str">
        <f t="shared" si="247"/>
        <v>Oct</v>
      </c>
      <c r="F1011" s="9">
        <f t="shared" si="241"/>
        <v>4</v>
      </c>
      <c r="G1011" s="7" t="str">
        <f t="shared" si="248"/>
        <v>Quarter 4</v>
      </c>
      <c r="H1011" s="7" t="str">
        <f t="shared" si="249"/>
        <v>Q4</v>
      </c>
      <c r="I1011" s="6" t="str">
        <f t="shared" si="250"/>
        <v>20144</v>
      </c>
      <c r="J1011" s="7" t="str">
        <f t="shared" si="251"/>
        <v>Q4 2014</v>
      </c>
      <c r="K1011" s="7" t="str">
        <f t="shared" si="242"/>
        <v>Oct 2014</v>
      </c>
      <c r="L1011" s="10" t="str">
        <f t="shared" si="252"/>
        <v>October 2014</v>
      </c>
      <c r="M1011" s="11" t="str">
        <f t="shared" si="253"/>
        <v>October</v>
      </c>
      <c r="N1011" s="12" t="str">
        <f t="shared" si="254"/>
        <v>Oct</v>
      </c>
      <c r="O1011" s="12" t="str">
        <f t="shared" si="243"/>
        <v>Quarter 4 2014</v>
      </c>
      <c r="P1011" s="12" t="str">
        <f t="shared" si="255"/>
        <v>Qtr 4 2014</v>
      </c>
      <c r="Q1011" s="12" t="str">
        <f t="shared" si="244"/>
        <v>201410</v>
      </c>
    </row>
    <row r="1012" spans="1:17" x14ac:dyDescent="0.25">
      <c r="A1012" s="6">
        <v>41919</v>
      </c>
      <c r="B1012" s="7">
        <f t="shared" si="245"/>
        <v>2014</v>
      </c>
      <c r="C1012" s="7">
        <f t="shared" si="240"/>
        <v>10</v>
      </c>
      <c r="D1012" s="8" t="str">
        <f t="shared" si="246"/>
        <v>October</v>
      </c>
      <c r="E1012" s="7" t="str">
        <f t="shared" si="247"/>
        <v>Oct</v>
      </c>
      <c r="F1012" s="9">
        <f t="shared" si="241"/>
        <v>4</v>
      </c>
      <c r="G1012" s="7" t="str">
        <f t="shared" si="248"/>
        <v>Quarter 4</v>
      </c>
      <c r="H1012" s="7" t="str">
        <f t="shared" si="249"/>
        <v>Q4</v>
      </c>
      <c r="I1012" s="6" t="str">
        <f t="shared" si="250"/>
        <v>20144</v>
      </c>
      <c r="J1012" s="7" t="str">
        <f t="shared" si="251"/>
        <v>Q4 2014</v>
      </c>
      <c r="K1012" s="7" t="str">
        <f t="shared" si="242"/>
        <v>Oct 2014</v>
      </c>
      <c r="L1012" s="10" t="str">
        <f t="shared" si="252"/>
        <v>October 2014</v>
      </c>
      <c r="M1012" s="11" t="str">
        <f t="shared" si="253"/>
        <v>October</v>
      </c>
      <c r="N1012" s="12" t="str">
        <f t="shared" si="254"/>
        <v>Oct</v>
      </c>
      <c r="O1012" s="12" t="str">
        <f t="shared" si="243"/>
        <v>Quarter 4 2014</v>
      </c>
      <c r="P1012" s="12" t="str">
        <f t="shared" si="255"/>
        <v>Qtr 4 2014</v>
      </c>
      <c r="Q1012" s="12" t="str">
        <f t="shared" si="244"/>
        <v>201410</v>
      </c>
    </row>
    <row r="1013" spans="1:17" x14ac:dyDescent="0.25">
      <c r="A1013" s="6">
        <v>41920</v>
      </c>
      <c r="B1013" s="7">
        <f t="shared" si="245"/>
        <v>2014</v>
      </c>
      <c r="C1013" s="7">
        <f t="shared" si="240"/>
        <v>10</v>
      </c>
      <c r="D1013" s="8" t="str">
        <f t="shared" si="246"/>
        <v>October</v>
      </c>
      <c r="E1013" s="7" t="str">
        <f t="shared" si="247"/>
        <v>Oct</v>
      </c>
      <c r="F1013" s="9">
        <f t="shared" si="241"/>
        <v>4</v>
      </c>
      <c r="G1013" s="7" t="str">
        <f t="shared" si="248"/>
        <v>Quarter 4</v>
      </c>
      <c r="H1013" s="7" t="str">
        <f t="shared" si="249"/>
        <v>Q4</v>
      </c>
      <c r="I1013" s="6" t="str">
        <f t="shared" si="250"/>
        <v>20144</v>
      </c>
      <c r="J1013" s="7" t="str">
        <f t="shared" si="251"/>
        <v>Q4 2014</v>
      </c>
      <c r="K1013" s="7" t="str">
        <f t="shared" si="242"/>
        <v>Oct 2014</v>
      </c>
      <c r="L1013" s="10" t="str">
        <f t="shared" si="252"/>
        <v>October 2014</v>
      </c>
      <c r="M1013" s="11" t="str">
        <f t="shared" si="253"/>
        <v>October</v>
      </c>
      <c r="N1013" s="12" t="str">
        <f t="shared" si="254"/>
        <v>Oct</v>
      </c>
      <c r="O1013" s="12" t="str">
        <f t="shared" si="243"/>
        <v>Quarter 4 2014</v>
      </c>
      <c r="P1013" s="12" t="str">
        <f t="shared" si="255"/>
        <v>Qtr 4 2014</v>
      </c>
      <c r="Q1013" s="12" t="str">
        <f t="shared" si="244"/>
        <v>201410</v>
      </c>
    </row>
    <row r="1014" spans="1:17" x14ac:dyDescent="0.25">
      <c r="A1014" s="6">
        <v>41921</v>
      </c>
      <c r="B1014" s="7">
        <f t="shared" si="245"/>
        <v>2014</v>
      </c>
      <c r="C1014" s="7">
        <f t="shared" si="240"/>
        <v>10</v>
      </c>
      <c r="D1014" s="8" t="str">
        <f t="shared" si="246"/>
        <v>October</v>
      </c>
      <c r="E1014" s="7" t="str">
        <f t="shared" si="247"/>
        <v>Oct</v>
      </c>
      <c r="F1014" s="9">
        <f t="shared" si="241"/>
        <v>4</v>
      </c>
      <c r="G1014" s="7" t="str">
        <f t="shared" si="248"/>
        <v>Quarter 4</v>
      </c>
      <c r="H1014" s="7" t="str">
        <f t="shared" si="249"/>
        <v>Q4</v>
      </c>
      <c r="I1014" s="6" t="str">
        <f t="shared" si="250"/>
        <v>20144</v>
      </c>
      <c r="J1014" s="7" t="str">
        <f t="shared" si="251"/>
        <v>Q4 2014</v>
      </c>
      <c r="K1014" s="7" t="str">
        <f t="shared" si="242"/>
        <v>Oct 2014</v>
      </c>
      <c r="L1014" s="10" t="str">
        <f t="shared" si="252"/>
        <v>October 2014</v>
      </c>
      <c r="M1014" s="11" t="str">
        <f t="shared" si="253"/>
        <v>October</v>
      </c>
      <c r="N1014" s="12" t="str">
        <f t="shared" si="254"/>
        <v>Oct</v>
      </c>
      <c r="O1014" s="12" t="str">
        <f t="shared" si="243"/>
        <v>Quarter 4 2014</v>
      </c>
      <c r="P1014" s="12" t="str">
        <f t="shared" si="255"/>
        <v>Qtr 4 2014</v>
      </c>
      <c r="Q1014" s="12" t="str">
        <f t="shared" si="244"/>
        <v>201410</v>
      </c>
    </row>
    <row r="1015" spans="1:17" x14ac:dyDescent="0.25">
      <c r="A1015" s="6">
        <v>41922</v>
      </c>
      <c r="B1015" s="7">
        <f t="shared" si="245"/>
        <v>2014</v>
      </c>
      <c r="C1015" s="7">
        <f t="shared" si="240"/>
        <v>10</v>
      </c>
      <c r="D1015" s="8" t="str">
        <f t="shared" si="246"/>
        <v>October</v>
      </c>
      <c r="E1015" s="7" t="str">
        <f t="shared" si="247"/>
        <v>Oct</v>
      </c>
      <c r="F1015" s="9">
        <f t="shared" si="241"/>
        <v>4</v>
      </c>
      <c r="G1015" s="7" t="str">
        <f t="shared" si="248"/>
        <v>Quarter 4</v>
      </c>
      <c r="H1015" s="7" t="str">
        <f t="shared" si="249"/>
        <v>Q4</v>
      </c>
      <c r="I1015" s="6" t="str">
        <f t="shared" si="250"/>
        <v>20144</v>
      </c>
      <c r="J1015" s="7" t="str">
        <f t="shared" si="251"/>
        <v>Q4 2014</v>
      </c>
      <c r="K1015" s="7" t="str">
        <f t="shared" si="242"/>
        <v>Oct 2014</v>
      </c>
      <c r="L1015" s="10" t="str">
        <f t="shared" si="252"/>
        <v>October 2014</v>
      </c>
      <c r="M1015" s="11" t="str">
        <f t="shared" si="253"/>
        <v>October</v>
      </c>
      <c r="N1015" s="12" t="str">
        <f t="shared" si="254"/>
        <v>Oct</v>
      </c>
      <c r="O1015" s="12" t="str">
        <f t="shared" si="243"/>
        <v>Quarter 4 2014</v>
      </c>
      <c r="P1015" s="12" t="str">
        <f t="shared" si="255"/>
        <v>Qtr 4 2014</v>
      </c>
      <c r="Q1015" s="12" t="str">
        <f t="shared" si="244"/>
        <v>201410</v>
      </c>
    </row>
    <row r="1016" spans="1:17" x14ac:dyDescent="0.25">
      <c r="A1016" s="6">
        <v>41923</v>
      </c>
      <c r="B1016" s="7">
        <f t="shared" si="245"/>
        <v>2014</v>
      </c>
      <c r="C1016" s="7">
        <f t="shared" si="240"/>
        <v>10</v>
      </c>
      <c r="D1016" s="8" t="str">
        <f t="shared" si="246"/>
        <v>October</v>
      </c>
      <c r="E1016" s="7" t="str">
        <f t="shared" si="247"/>
        <v>Oct</v>
      </c>
      <c r="F1016" s="9">
        <f t="shared" si="241"/>
        <v>4</v>
      </c>
      <c r="G1016" s="7" t="str">
        <f t="shared" si="248"/>
        <v>Quarter 4</v>
      </c>
      <c r="H1016" s="7" t="str">
        <f t="shared" si="249"/>
        <v>Q4</v>
      </c>
      <c r="I1016" s="6" t="str">
        <f t="shared" si="250"/>
        <v>20144</v>
      </c>
      <c r="J1016" s="7" t="str">
        <f t="shared" si="251"/>
        <v>Q4 2014</v>
      </c>
      <c r="K1016" s="7" t="str">
        <f t="shared" si="242"/>
        <v>Oct 2014</v>
      </c>
      <c r="L1016" s="10" t="str">
        <f t="shared" si="252"/>
        <v>October 2014</v>
      </c>
      <c r="M1016" s="11" t="str">
        <f t="shared" si="253"/>
        <v>October</v>
      </c>
      <c r="N1016" s="12" t="str">
        <f t="shared" si="254"/>
        <v>Oct</v>
      </c>
      <c r="O1016" s="12" t="str">
        <f t="shared" si="243"/>
        <v>Quarter 4 2014</v>
      </c>
      <c r="P1016" s="12" t="str">
        <f t="shared" si="255"/>
        <v>Qtr 4 2014</v>
      </c>
      <c r="Q1016" s="12" t="str">
        <f t="shared" si="244"/>
        <v>201410</v>
      </c>
    </row>
    <row r="1017" spans="1:17" x14ac:dyDescent="0.25">
      <c r="A1017" s="6">
        <v>41924</v>
      </c>
      <c r="B1017" s="7">
        <f t="shared" si="245"/>
        <v>2014</v>
      </c>
      <c r="C1017" s="7">
        <f t="shared" si="240"/>
        <v>10</v>
      </c>
      <c r="D1017" s="8" t="str">
        <f t="shared" si="246"/>
        <v>October</v>
      </c>
      <c r="E1017" s="7" t="str">
        <f t="shared" si="247"/>
        <v>Oct</v>
      </c>
      <c r="F1017" s="9">
        <f t="shared" si="241"/>
        <v>4</v>
      </c>
      <c r="G1017" s="7" t="str">
        <f t="shared" si="248"/>
        <v>Quarter 4</v>
      </c>
      <c r="H1017" s="7" t="str">
        <f t="shared" si="249"/>
        <v>Q4</v>
      </c>
      <c r="I1017" s="6" t="str">
        <f t="shared" si="250"/>
        <v>20144</v>
      </c>
      <c r="J1017" s="7" t="str">
        <f t="shared" si="251"/>
        <v>Q4 2014</v>
      </c>
      <c r="K1017" s="7" t="str">
        <f t="shared" si="242"/>
        <v>Oct 2014</v>
      </c>
      <c r="L1017" s="10" t="str">
        <f t="shared" si="252"/>
        <v>October 2014</v>
      </c>
      <c r="M1017" s="11" t="str">
        <f t="shared" si="253"/>
        <v>October</v>
      </c>
      <c r="N1017" s="12" t="str">
        <f t="shared" si="254"/>
        <v>Oct</v>
      </c>
      <c r="O1017" s="12" t="str">
        <f t="shared" si="243"/>
        <v>Quarter 4 2014</v>
      </c>
      <c r="P1017" s="12" t="str">
        <f t="shared" si="255"/>
        <v>Qtr 4 2014</v>
      </c>
      <c r="Q1017" s="12" t="str">
        <f t="shared" si="244"/>
        <v>201410</v>
      </c>
    </row>
    <row r="1018" spans="1:17" x14ac:dyDescent="0.25">
      <c r="A1018" s="6">
        <v>41925</v>
      </c>
      <c r="B1018" s="7">
        <f t="shared" si="245"/>
        <v>2014</v>
      </c>
      <c r="C1018" s="7">
        <f t="shared" si="240"/>
        <v>10</v>
      </c>
      <c r="D1018" s="8" t="str">
        <f t="shared" si="246"/>
        <v>October</v>
      </c>
      <c r="E1018" s="7" t="str">
        <f t="shared" si="247"/>
        <v>Oct</v>
      </c>
      <c r="F1018" s="9">
        <f t="shared" si="241"/>
        <v>4</v>
      </c>
      <c r="G1018" s="7" t="str">
        <f t="shared" si="248"/>
        <v>Quarter 4</v>
      </c>
      <c r="H1018" s="7" t="str">
        <f t="shared" si="249"/>
        <v>Q4</v>
      </c>
      <c r="I1018" s="6" t="str">
        <f t="shared" si="250"/>
        <v>20144</v>
      </c>
      <c r="J1018" s="7" t="str">
        <f t="shared" si="251"/>
        <v>Q4 2014</v>
      </c>
      <c r="K1018" s="7" t="str">
        <f t="shared" si="242"/>
        <v>Oct 2014</v>
      </c>
      <c r="L1018" s="10" t="str">
        <f t="shared" si="252"/>
        <v>October 2014</v>
      </c>
      <c r="M1018" s="11" t="str">
        <f t="shared" si="253"/>
        <v>October</v>
      </c>
      <c r="N1018" s="12" t="str">
        <f t="shared" si="254"/>
        <v>Oct</v>
      </c>
      <c r="O1018" s="12" t="str">
        <f t="shared" si="243"/>
        <v>Quarter 4 2014</v>
      </c>
      <c r="P1018" s="12" t="str">
        <f t="shared" si="255"/>
        <v>Qtr 4 2014</v>
      </c>
      <c r="Q1018" s="12" t="str">
        <f t="shared" si="244"/>
        <v>201410</v>
      </c>
    </row>
    <row r="1019" spans="1:17" x14ac:dyDescent="0.25">
      <c r="A1019" s="6">
        <v>41926</v>
      </c>
      <c r="B1019" s="7">
        <f t="shared" si="245"/>
        <v>2014</v>
      </c>
      <c r="C1019" s="7">
        <f t="shared" si="240"/>
        <v>10</v>
      </c>
      <c r="D1019" s="8" t="str">
        <f t="shared" si="246"/>
        <v>October</v>
      </c>
      <c r="E1019" s="7" t="str">
        <f t="shared" si="247"/>
        <v>Oct</v>
      </c>
      <c r="F1019" s="9">
        <f t="shared" si="241"/>
        <v>4</v>
      </c>
      <c r="G1019" s="7" t="str">
        <f t="shared" si="248"/>
        <v>Quarter 4</v>
      </c>
      <c r="H1019" s="7" t="str">
        <f t="shared" si="249"/>
        <v>Q4</v>
      </c>
      <c r="I1019" s="6" t="str">
        <f t="shared" si="250"/>
        <v>20144</v>
      </c>
      <c r="J1019" s="7" t="str">
        <f t="shared" si="251"/>
        <v>Q4 2014</v>
      </c>
      <c r="K1019" s="7" t="str">
        <f t="shared" si="242"/>
        <v>Oct 2014</v>
      </c>
      <c r="L1019" s="10" t="str">
        <f t="shared" si="252"/>
        <v>October 2014</v>
      </c>
      <c r="M1019" s="11" t="str">
        <f t="shared" si="253"/>
        <v>October</v>
      </c>
      <c r="N1019" s="12" t="str">
        <f t="shared" si="254"/>
        <v>Oct</v>
      </c>
      <c r="O1019" s="12" t="str">
        <f t="shared" si="243"/>
        <v>Quarter 4 2014</v>
      </c>
      <c r="P1019" s="12" t="str">
        <f t="shared" si="255"/>
        <v>Qtr 4 2014</v>
      </c>
      <c r="Q1019" s="12" t="str">
        <f t="shared" si="244"/>
        <v>201410</v>
      </c>
    </row>
    <row r="1020" spans="1:17" x14ac:dyDescent="0.25">
      <c r="A1020" s="6">
        <v>41927</v>
      </c>
      <c r="B1020" s="7">
        <f t="shared" si="245"/>
        <v>2014</v>
      </c>
      <c r="C1020" s="7">
        <f t="shared" si="240"/>
        <v>10</v>
      </c>
      <c r="D1020" s="8" t="str">
        <f t="shared" si="246"/>
        <v>October</v>
      </c>
      <c r="E1020" s="7" t="str">
        <f t="shared" si="247"/>
        <v>Oct</v>
      </c>
      <c r="F1020" s="9">
        <f t="shared" si="241"/>
        <v>4</v>
      </c>
      <c r="G1020" s="7" t="str">
        <f t="shared" si="248"/>
        <v>Quarter 4</v>
      </c>
      <c r="H1020" s="7" t="str">
        <f t="shared" si="249"/>
        <v>Q4</v>
      </c>
      <c r="I1020" s="6" t="str">
        <f t="shared" si="250"/>
        <v>20144</v>
      </c>
      <c r="J1020" s="7" t="str">
        <f t="shared" si="251"/>
        <v>Q4 2014</v>
      </c>
      <c r="K1020" s="7" t="str">
        <f t="shared" si="242"/>
        <v>Oct 2014</v>
      </c>
      <c r="L1020" s="10" t="str">
        <f t="shared" si="252"/>
        <v>October 2014</v>
      </c>
      <c r="M1020" s="11" t="str">
        <f t="shared" si="253"/>
        <v>October</v>
      </c>
      <c r="N1020" s="12" t="str">
        <f t="shared" si="254"/>
        <v>Oct</v>
      </c>
      <c r="O1020" s="12" t="str">
        <f t="shared" si="243"/>
        <v>Quarter 4 2014</v>
      </c>
      <c r="P1020" s="12" t="str">
        <f t="shared" si="255"/>
        <v>Qtr 4 2014</v>
      </c>
      <c r="Q1020" s="12" t="str">
        <f t="shared" si="244"/>
        <v>201410</v>
      </c>
    </row>
    <row r="1021" spans="1:17" x14ac:dyDescent="0.25">
      <c r="A1021" s="6">
        <v>41928</v>
      </c>
      <c r="B1021" s="7">
        <f t="shared" si="245"/>
        <v>2014</v>
      </c>
      <c r="C1021" s="7">
        <f t="shared" si="240"/>
        <v>10</v>
      </c>
      <c r="D1021" s="8" t="str">
        <f t="shared" si="246"/>
        <v>October</v>
      </c>
      <c r="E1021" s="7" t="str">
        <f t="shared" si="247"/>
        <v>Oct</v>
      </c>
      <c r="F1021" s="9">
        <f t="shared" si="241"/>
        <v>4</v>
      </c>
      <c r="G1021" s="7" t="str">
        <f t="shared" si="248"/>
        <v>Quarter 4</v>
      </c>
      <c r="H1021" s="7" t="str">
        <f t="shared" si="249"/>
        <v>Q4</v>
      </c>
      <c r="I1021" s="6" t="str">
        <f t="shared" si="250"/>
        <v>20144</v>
      </c>
      <c r="J1021" s="7" t="str">
        <f t="shared" si="251"/>
        <v>Q4 2014</v>
      </c>
      <c r="K1021" s="7" t="str">
        <f t="shared" si="242"/>
        <v>Oct 2014</v>
      </c>
      <c r="L1021" s="10" t="str">
        <f t="shared" si="252"/>
        <v>October 2014</v>
      </c>
      <c r="M1021" s="11" t="str">
        <f t="shared" si="253"/>
        <v>October</v>
      </c>
      <c r="N1021" s="12" t="str">
        <f t="shared" si="254"/>
        <v>Oct</v>
      </c>
      <c r="O1021" s="12" t="str">
        <f t="shared" si="243"/>
        <v>Quarter 4 2014</v>
      </c>
      <c r="P1021" s="12" t="str">
        <f t="shared" si="255"/>
        <v>Qtr 4 2014</v>
      </c>
      <c r="Q1021" s="12" t="str">
        <f t="shared" si="244"/>
        <v>201410</v>
      </c>
    </row>
    <row r="1022" spans="1:17" x14ac:dyDescent="0.25">
      <c r="A1022" s="6">
        <v>41929</v>
      </c>
      <c r="B1022" s="7">
        <f t="shared" si="245"/>
        <v>2014</v>
      </c>
      <c r="C1022" s="7">
        <f t="shared" si="240"/>
        <v>10</v>
      </c>
      <c r="D1022" s="8" t="str">
        <f t="shared" si="246"/>
        <v>October</v>
      </c>
      <c r="E1022" s="7" t="str">
        <f t="shared" si="247"/>
        <v>Oct</v>
      </c>
      <c r="F1022" s="9">
        <f t="shared" si="241"/>
        <v>4</v>
      </c>
      <c r="G1022" s="7" t="str">
        <f t="shared" si="248"/>
        <v>Quarter 4</v>
      </c>
      <c r="H1022" s="7" t="str">
        <f t="shared" si="249"/>
        <v>Q4</v>
      </c>
      <c r="I1022" s="6" t="str">
        <f t="shared" si="250"/>
        <v>20144</v>
      </c>
      <c r="J1022" s="7" t="str">
        <f t="shared" si="251"/>
        <v>Q4 2014</v>
      </c>
      <c r="K1022" s="7" t="str">
        <f t="shared" si="242"/>
        <v>Oct 2014</v>
      </c>
      <c r="L1022" s="10" t="str">
        <f t="shared" si="252"/>
        <v>October 2014</v>
      </c>
      <c r="M1022" s="11" t="str">
        <f t="shared" si="253"/>
        <v>October</v>
      </c>
      <c r="N1022" s="12" t="str">
        <f t="shared" si="254"/>
        <v>Oct</v>
      </c>
      <c r="O1022" s="12" t="str">
        <f t="shared" si="243"/>
        <v>Quarter 4 2014</v>
      </c>
      <c r="P1022" s="12" t="str">
        <f t="shared" si="255"/>
        <v>Qtr 4 2014</v>
      </c>
      <c r="Q1022" s="12" t="str">
        <f t="shared" si="244"/>
        <v>201410</v>
      </c>
    </row>
    <row r="1023" spans="1:17" x14ac:dyDescent="0.25">
      <c r="A1023" s="6">
        <v>41930</v>
      </c>
      <c r="B1023" s="7">
        <f t="shared" si="245"/>
        <v>2014</v>
      </c>
      <c r="C1023" s="7">
        <f t="shared" si="240"/>
        <v>10</v>
      </c>
      <c r="D1023" s="8" t="str">
        <f t="shared" si="246"/>
        <v>October</v>
      </c>
      <c r="E1023" s="7" t="str">
        <f t="shared" si="247"/>
        <v>Oct</v>
      </c>
      <c r="F1023" s="9">
        <f t="shared" si="241"/>
        <v>4</v>
      </c>
      <c r="G1023" s="7" t="str">
        <f t="shared" si="248"/>
        <v>Quarter 4</v>
      </c>
      <c r="H1023" s="7" t="str">
        <f t="shared" si="249"/>
        <v>Q4</v>
      </c>
      <c r="I1023" s="6" t="str">
        <f t="shared" si="250"/>
        <v>20144</v>
      </c>
      <c r="J1023" s="7" t="str">
        <f t="shared" si="251"/>
        <v>Q4 2014</v>
      </c>
      <c r="K1023" s="7" t="str">
        <f t="shared" si="242"/>
        <v>Oct 2014</v>
      </c>
      <c r="L1023" s="10" t="str">
        <f t="shared" si="252"/>
        <v>October 2014</v>
      </c>
      <c r="M1023" s="11" t="str">
        <f t="shared" si="253"/>
        <v>October</v>
      </c>
      <c r="N1023" s="12" t="str">
        <f t="shared" si="254"/>
        <v>Oct</v>
      </c>
      <c r="O1023" s="12" t="str">
        <f t="shared" si="243"/>
        <v>Quarter 4 2014</v>
      </c>
      <c r="P1023" s="12" t="str">
        <f t="shared" si="255"/>
        <v>Qtr 4 2014</v>
      </c>
      <c r="Q1023" s="12" t="str">
        <f t="shared" si="244"/>
        <v>201410</v>
      </c>
    </row>
    <row r="1024" spans="1:17" x14ac:dyDescent="0.25">
      <c r="A1024" s="6">
        <v>41931</v>
      </c>
      <c r="B1024" s="7">
        <f t="shared" si="245"/>
        <v>2014</v>
      </c>
      <c r="C1024" s="7">
        <f t="shared" si="240"/>
        <v>10</v>
      </c>
      <c r="D1024" s="8" t="str">
        <f t="shared" si="246"/>
        <v>October</v>
      </c>
      <c r="E1024" s="7" t="str">
        <f t="shared" si="247"/>
        <v>Oct</v>
      </c>
      <c r="F1024" s="9">
        <f t="shared" si="241"/>
        <v>4</v>
      </c>
      <c r="G1024" s="7" t="str">
        <f t="shared" si="248"/>
        <v>Quarter 4</v>
      </c>
      <c r="H1024" s="7" t="str">
        <f t="shared" si="249"/>
        <v>Q4</v>
      </c>
      <c r="I1024" s="6" t="str">
        <f t="shared" si="250"/>
        <v>20144</v>
      </c>
      <c r="J1024" s="7" t="str">
        <f t="shared" si="251"/>
        <v>Q4 2014</v>
      </c>
      <c r="K1024" s="7" t="str">
        <f t="shared" si="242"/>
        <v>Oct 2014</v>
      </c>
      <c r="L1024" s="10" t="str">
        <f t="shared" si="252"/>
        <v>October 2014</v>
      </c>
      <c r="M1024" s="11" t="str">
        <f t="shared" si="253"/>
        <v>October</v>
      </c>
      <c r="N1024" s="12" t="str">
        <f t="shared" si="254"/>
        <v>Oct</v>
      </c>
      <c r="O1024" s="12" t="str">
        <f t="shared" si="243"/>
        <v>Quarter 4 2014</v>
      </c>
      <c r="P1024" s="12" t="str">
        <f t="shared" si="255"/>
        <v>Qtr 4 2014</v>
      </c>
      <c r="Q1024" s="12" t="str">
        <f t="shared" si="244"/>
        <v>201410</v>
      </c>
    </row>
    <row r="1025" spans="1:17" x14ac:dyDescent="0.25">
      <c r="A1025" s="6">
        <v>41932</v>
      </c>
      <c r="B1025" s="7">
        <f t="shared" si="245"/>
        <v>2014</v>
      </c>
      <c r="C1025" s="7">
        <f t="shared" si="240"/>
        <v>10</v>
      </c>
      <c r="D1025" s="8" t="str">
        <f t="shared" si="246"/>
        <v>October</v>
      </c>
      <c r="E1025" s="7" t="str">
        <f t="shared" si="247"/>
        <v>Oct</v>
      </c>
      <c r="F1025" s="9">
        <f t="shared" si="241"/>
        <v>4</v>
      </c>
      <c r="G1025" s="7" t="str">
        <f t="shared" si="248"/>
        <v>Quarter 4</v>
      </c>
      <c r="H1025" s="7" t="str">
        <f t="shared" si="249"/>
        <v>Q4</v>
      </c>
      <c r="I1025" s="6" t="str">
        <f t="shared" si="250"/>
        <v>20144</v>
      </c>
      <c r="J1025" s="7" t="str">
        <f t="shared" si="251"/>
        <v>Q4 2014</v>
      </c>
      <c r="K1025" s="7" t="str">
        <f t="shared" si="242"/>
        <v>Oct 2014</v>
      </c>
      <c r="L1025" s="10" t="str">
        <f t="shared" si="252"/>
        <v>October 2014</v>
      </c>
      <c r="M1025" s="11" t="str">
        <f t="shared" si="253"/>
        <v>October</v>
      </c>
      <c r="N1025" s="12" t="str">
        <f t="shared" si="254"/>
        <v>Oct</v>
      </c>
      <c r="O1025" s="12" t="str">
        <f t="shared" si="243"/>
        <v>Quarter 4 2014</v>
      </c>
      <c r="P1025" s="12" t="str">
        <f t="shared" si="255"/>
        <v>Qtr 4 2014</v>
      </c>
      <c r="Q1025" s="12" t="str">
        <f t="shared" si="244"/>
        <v>201410</v>
      </c>
    </row>
    <row r="1026" spans="1:17" x14ac:dyDescent="0.25">
      <c r="A1026" s="6">
        <v>41933</v>
      </c>
      <c r="B1026" s="7">
        <f t="shared" si="245"/>
        <v>2014</v>
      </c>
      <c r="C1026" s="7">
        <f t="shared" ref="C1026:C1089" si="256">MONTH(A1026)</f>
        <v>10</v>
      </c>
      <c r="D1026" s="8" t="str">
        <f t="shared" si="246"/>
        <v>October</v>
      </c>
      <c r="E1026" s="7" t="str">
        <f t="shared" si="247"/>
        <v>Oct</v>
      </c>
      <c r="F1026" s="9">
        <f t="shared" ref="F1026:F1089" si="257">ROUNDUP(MONTH(A1026)/3,0)</f>
        <v>4</v>
      </c>
      <c r="G1026" s="7" t="str">
        <f t="shared" si="248"/>
        <v>Quarter 4</v>
      </c>
      <c r="H1026" s="7" t="str">
        <f t="shared" si="249"/>
        <v>Q4</v>
      </c>
      <c r="I1026" s="6" t="str">
        <f t="shared" si="250"/>
        <v>20144</v>
      </c>
      <c r="J1026" s="7" t="str">
        <f t="shared" si="251"/>
        <v>Q4 2014</v>
      </c>
      <c r="K1026" s="7" t="str">
        <f t="shared" ref="K1026:K1089" si="258">TEXT(A1026,"mmm") &amp; " " &amp; YEAR(A1026)</f>
        <v>Oct 2014</v>
      </c>
      <c r="L1026" s="10" t="str">
        <f t="shared" si="252"/>
        <v>October 2014</v>
      </c>
      <c r="M1026" s="11" t="str">
        <f t="shared" si="253"/>
        <v>October</v>
      </c>
      <c r="N1026" s="12" t="str">
        <f t="shared" si="254"/>
        <v>Oct</v>
      </c>
      <c r="O1026" s="12" t="str">
        <f t="shared" ref="O1026:O1089" si="259">"Quarter " &amp; ROUNDUP(MONTH(A1026)/3,0)&amp; " " &amp; YEAR(A1026)</f>
        <v>Quarter 4 2014</v>
      </c>
      <c r="P1026" s="12" t="str">
        <f t="shared" si="255"/>
        <v>Qtr 4 2014</v>
      </c>
      <c r="Q1026" s="12" t="str">
        <f t="shared" ref="Q1026:Q1089" si="260">YEAR(A1026)&amp; RIGHT("0" &amp; MONTH(A1026),2)</f>
        <v>201410</v>
      </c>
    </row>
    <row r="1027" spans="1:17" x14ac:dyDescent="0.25">
      <c r="A1027" s="6">
        <v>41934</v>
      </c>
      <c r="B1027" s="7">
        <f t="shared" ref="B1027:B1090" si="261">YEAR(A1027)</f>
        <v>2014</v>
      </c>
      <c r="C1027" s="7">
        <f t="shared" si="256"/>
        <v>10</v>
      </c>
      <c r="D1027" s="8" t="str">
        <f t="shared" ref="D1027:D1090" si="262">TEXT(A1027,"mmmm")</f>
        <v>October</v>
      </c>
      <c r="E1027" s="7" t="str">
        <f t="shared" ref="E1027:E1090" si="263">TEXT(A1027,"mmm")</f>
        <v>Oct</v>
      </c>
      <c r="F1027" s="9">
        <f t="shared" si="257"/>
        <v>4</v>
      </c>
      <c r="G1027" s="7" t="str">
        <f t="shared" ref="G1027:G1090" si="264">"Quarter " &amp; ROUNDUP(MONTH(A1027)/3,0)</f>
        <v>Quarter 4</v>
      </c>
      <c r="H1027" s="7" t="str">
        <f t="shared" ref="H1027:H1090" si="265">"Q" &amp; ROUNDUP(MONTH(A1027)/3,0)</f>
        <v>Q4</v>
      </c>
      <c r="I1027" s="6" t="str">
        <f t="shared" ref="I1027:I1090" si="266">YEAR(A1027) &amp; ROUNDUP(MONTH(A1027)/3,0)</f>
        <v>20144</v>
      </c>
      <c r="J1027" s="7" t="str">
        <f t="shared" ref="J1027:J1090" si="267">"Q" &amp; ROUNDUP(MONTH(A1027)/3,0) &amp; " " &amp; YEAR(A1027)</f>
        <v>Q4 2014</v>
      </c>
      <c r="K1027" s="7" t="str">
        <f t="shared" si="258"/>
        <v>Oct 2014</v>
      </c>
      <c r="L1027" s="10" t="str">
        <f t="shared" ref="L1027:L1090" si="268">TEXT(A1027,"Mmmm") &amp; " " &amp; YEAR(A1027)</f>
        <v>October 2014</v>
      </c>
      <c r="M1027" s="11" t="str">
        <f t="shared" ref="M1027:M1090" si="269">TEXT(A1027,"Mmmm")</f>
        <v>October</v>
      </c>
      <c r="N1027" s="12" t="str">
        <f t="shared" ref="N1027:N1090" si="270">TEXT(A1027,"mmm")</f>
        <v>Oct</v>
      </c>
      <c r="O1027" s="12" t="str">
        <f t="shared" si="259"/>
        <v>Quarter 4 2014</v>
      </c>
      <c r="P1027" s="12" t="str">
        <f t="shared" ref="P1027:P1090" si="271">"Qtr " &amp; ROUNDUP(MONTH(A1027)/3,0)&amp; " " &amp; YEAR(A1027)</f>
        <v>Qtr 4 2014</v>
      </c>
      <c r="Q1027" s="12" t="str">
        <f t="shared" si="260"/>
        <v>201410</v>
      </c>
    </row>
    <row r="1028" spans="1:17" x14ac:dyDescent="0.25">
      <c r="A1028" s="6">
        <v>41935</v>
      </c>
      <c r="B1028" s="7">
        <f t="shared" si="261"/>
        <v>2014</v>
      </c>
      <c r="C1028" s="7">
        <f t="shared" si="256"/>
        <v>10</v>
      </c>
      <c r="D1028" s="8" t="str">
        <f t="shared" si="262"/>
        <v>October</v>
      </c>
      <c r="E1028" s="7" t="str">
        <f t="shared" si="263"/>
        <v>Oct</v>
      </c>
      <c r="F1028" s="9">
        <f t="shared" si="257"/>
        <v>4</v>
      </c>
      <c r="G1028" s="7" t="str">
        <f t="shared" si="264"/>
        <v>Quarter 4</v>
      </c>
      <c r="H1028" s="7" t="str">
        <f t="shared" si="265"/>
        <v>Q4</v>
      </c>
      <c r="I1028" s="6" t="str">
        <f t="shared" si="266"/>
        <v>20144</v>
      </c>
      <c r="J1028" s="7" t="str">
        <f t="shared" si="267"/>
        <v>Q4 2014</v>
      </c>
      <c r="K1028" s="7" t="str">
        <f t="shared" si="258"/>
        <v>Oct 2014</v>
      </c>
      <c r="L1028" s="10" t="str">
        <f t="shared" si="268"/>
        <v>October 2014</v>
      </c>
      <c r="M1028" s="11" t="str">
        <f t="shared" si="269"/>
        <v>October</v>
      </c>
      <c r="N1028" s="12" t="str">
        <f t="shared" si="270"/>
        <v>Oct</v>
      </c>
      <c r="O1028" s="12" t="str">
        <f t="shared" si="259"/>
        <v>Quarter 4 2014</v>
      </c>
      <c r="P1028" s="12" t="str">
        <f t="shared" si="271"/>
        <v>Qtr 4 2014</v>
      </c>
      <c r="Q1028" s="12" t="str">
        <f t="shared" si="260"/>
        <v>201410</v>
      </c>
    </row>
    <row r="1029" spans="1:17" x14ac:dyDescent="0.25">
      <c r="A1029" s="6">
        <v>41936</v>
      </c>
      <c r="B1029" s="7">
        <f t="shared" si="261"/>
        <v>2014</v>
      </c>
      <c r="C1029" s="7">
        <f t="shared" si="256"/>
        <v>10</v>
      </c>
      <c r="D1029" s="8" t="str">
        <f t="shared" si="262"/>
        <v>October</v>
      </c>
      <c r="E1029" s="7" t="str">
        <f t="shared" si="263"/>
        <v>Oct</v>
      </c>
      <c r="F1029" s="9">
        <f t="shared" si="257"/>
        <v>4</v>
      </c>
      <c r="G1029" s="7" t="str">
        <f t="shared" si="264"/>
        <v>Quarter 4</v>
      </c>
      <c r="H1029" s="7" t="str">
        <f t="shared" si="265"/>
        <v>Q4</v>
      </c>
      <c r="I1029" s="6" t="str">
        <f t="shared" si="266"/>
        <v>20144</v>
      </c>
      <c r="J1029" s="7" t="str">
        <f t="shared" si="267"/>
        <v>Q4 2014</v>
      </c>
      <c r="K1029" s="7" t="str">
        <f t="shared" si="258"/>
        <v>Oct 2014</v>
      </c>
      <c r="L1029" s="10" t="str">
        <f t="shared" si="268"/>
        <v>October 2014</v>
      </c>
      <c r="M1029" s="11" t="str">
        <f t="shared" si="269"/>
        <v>October</v>
      </c>
      <c r="N1029" s="12" t="str">
        <f t="shared" si="270"/>
        <v>Oct</v>
      </c>
      <c r="O1029" s="12" t="str">
        <f t="shared" si="259"/>
        <v>Quarter 4 2014</v>
      </c>
      <c r="P1029" s="12" t="str">
        <f t="shared" si="271"/>
        <v>Qtr 4 2014</v>
      </c>
      <c r="Q1029" s="12" t="str">
        <f t="shared" si="260"/>
        <v>201410</v>
      </c>
    </row>
    <row r="1030" spans="1:17" x14ac:dyDescent="0.25">
      <c r="A1030" s="6">
        <v>41937</v>
      </c>
      <c r="B1030" s="7">
        <f t="shared" si="261"/>
        <v>2014</v>
      </c>
      <c r="C1030" s="7">
        <f t="shared" si="256"/>
        <v>10</v>
      </c>
      <c r="D1030" s="8" t="str">
        <f t="shared" si="262"/>
        <v>October</v>
      </c>
      <c r="E1030" s="7" t="str">
        <f t="shared" si="263"/>
        <v>Oct</v>
      </c>
      <c r="F1030" s="9">
        <f t="shared" si="257"/>
        <v>4</v>
      </c>
      <c r="G1030" s="7" t="str">
        <f t="shared" si="264"/>
        <v>Quarter 4</v>
      </c>
      <c r="H1030" s="7" t="str">
        <f t="shared" si="265"/>
        <v>Q4</v>
      </c>
      <c r="I1030" s="6" t="str">
        <f t="shared" si="266"/>
        <v>20144</v>
      </c>
      <c r="J1030" s="7" t="str">
        <f t="shared" si="267"/>
        <v>Q4 2014</v>
      </c>
      <c r="K1030" s="7" t="str">
        <f t="shared" si="258"/>
        <v>Oct 2014</v>
      </c>
      <c r="L1030" s="10" t="str">
        <f t="shared" si="268"/>
        <v>October 2014</v>
      </c>
      <c r="M1030" s="11" t="str">
        <f t="shared" si="269"/>
        <v>October</v>
      </c>
      <c r="N1030" s="12" t="str">
        <f t="shared" si="270"/>
        <v>Oct</v>
      </c>
      <c r="O1030" s="12" t="str">
        <f t="shared" si="259"/>
        <v>Quarter 4 2014</v>
      </c>
      <c r="P1030" s="12" t="str">
        <f t="shared" si="271"/>
        <v>Qtr 4 2014</v>
      </c>
      <c r="Q1030" s="12" t="str">
        <f t="shared" si="260"/>
        <v>201410</v>
      </c>
    </row>
    <row r="1031" spans="1:17" x14ac:dyDescent="0.25">
      <c r="A1031" s="6">
        <v>41938</v>
      </c>
      <c r="B1031" s="7">
        <f t="shared" si="261"/>
        <v>2014</v>
      </c>
      <c r="C1031" s="7">
        <f t="shared" si="256"/>
        <v>10</v>
      </c>
      <c r="D1031" s="8" t="str">
        <f t="shared" si="262"/>
        <v>October</v>
      </c>
      <c r="E1031" s="7" t="str">
        <f t="shared" si="263"/>
        <v>Oct</v>
      </c>
      <c r="F1031" s="9">
        <f t="shared" si="257"/>
        <v>4</v>
      </c>
      <c r="G1031" s="7" t="str">
        <f t="shared" si="264"/>
        <v>Quarter 4</v>
      </c>
      <c r="H1031" s="7" t="str">
        <f t="shared" si="265"/>
        <v>Q4</v>
      </c>
      <c r="I1031" s="6" t="str">
        <f t="shared" si="266"/>
        <v>20144</v>
      </c>
      <c r="J1031" s="7" t="str">
        <f t="shared" si="267"/>
        <v>Q4 2014</v>
      </c>
      <c r="K1031" s="7" t="str">
        <f t="shared" si="258"/>
        <v>Oct 2014</v>
      </c>
      <c r="L1031" s="10" t="str">
        <f t="shared" si="268"/>
        <v>October 2014</v>
      </c>
      <c r="M1031" s="11" t="str">
        <f t="shared" si="269"/>
        <v>October</v>
      </c>
      <c r="N1031" s="12" t="str">
        <f t="shared" si="270"/>
        <v>Oct</v>
      </c>
      <c r="O1031" s="12" t="str">
        <f t="shared" si="259"/>
        <v>Quarter 4 2014</v>
      </c>
      <c r="P1031" s="12" t="str">
        <f t="shared" si="271"/>
        <v>Qtr 4 2014</v>
      </c>
      <c r="Q1031" s="12" t="str">
        <f t="shared" si="260"/>
        <v>201410</v>
      </c>
    </row>
    <row r="1032" spans="1:17" x14ac:dyDescent="0.25">
      <c r="A1032" s="6">
        <v>41939</v>
      </c>
      <c r="B1032" s="7">
        <f t="shared" si="261"/>
        <v>2014</v>
      </c>
      <c r="C1032" s="7">
        <f t="shared" si="256"/>
        <v>10</v>
      </c>
      <c r="D1032" s="8" t="str">
        <f t="shared" si="262"/>
        <v>October</v>
      </c>
      <c r="E1032" s="7" t="str">
        <f t="shared" si="263"/>
        <v>Oct</v>
      </c>
      <c r="F1032" s="9">
        <f t="shared" si="257"/>
        <v>4</v>
      </c>
      <c r="G1032" s="7" t="str">
        <f t="shared" si="264"/>
        <v>Quarter 4</v>
      </c>
      <c r="H1032" s="7" t="str">
        <f t="shared" si="265"/>
        <v>Q4</v>
      </c>
      <c r="I1032" s="6" t="str">
        <f t="shared" si="266"/>
        <v>20144</v>
      </c>
      <c r="J1032" s="7" t="str">
        <f t="shared" si="267"/>
        <v>Q4 2014</v>
      </c>
      <c r="K1032" s="7" t="str">
        <f t="shared" si="258"/>
        <v>Oct 2014</v>
      </c>
      <c r="L1032" s="10" t="str">
        <f t="shared" si="268"/>
        <v>October 2014</v>
      </c>
      <c r="M1032" s="11" t="str">
        <f t="shared" si="269"/>
        <v>October</v>
      </c>
      <c r="N1032" s="12" t="str">
        <f t="shared" si="270"/>
        <v>Oct</v>
      </c>
      <c r="O1032" s="12" t="str">
        <f t="shared" si="259"/>
        <v>Quarter 4 2014</v>
      </c>
      <c r="P1032" s="12" t="str">
        <f t="shared" si="271"/>
        <v>Qtr 4 2014</v>
      </c>
      <c r="Q1032" s="12" t="str">
        <f t="shared" si="260"/>
        <v>201410</v>
      </c>
    </row>
    <row r="1033" spans="1:17" x14ac:dyDescent="0.25">
      <c r="A1033" s="6">
        <v>41940</v>
      </c>
      <c r="B1033" s="7">
        <f t="shared" si="261"/>
        <v>2014</v>
      </c>
      <c r="C1033" s="7">
        <f t="shared" si="256"/>
        <v>10</v>
      </c>
      <c r="D1033" s="8" t="str">
        <f t="shared" si="262"/>
        <v>October</v>
      </c>
      <c r="E1033" s="7" t="str">
        <f t="shared" si="263"/>
        <v>Oct</v>
      </c>
      <c r="F1033" s="9">
        <f t="shared" si="257"/>
        <v>4</v>
      </c>
      <c r="G1033" s="7" t="str">
        <f t="shared" si="264"/>
        <v>Quarter 4</v>
      </c>
      <c r="H1033" s="7" t="str">
        <f t="shared" si="265"/>
        <v>Q4</v>
      </c>
      <c r="I1033" s="6" t="str">
        <f t="shared" si="266"/>
        <v>20144</v>
      </c>
      <c r="J1033" s="7" t="str">
        <f t="shared" si="267"/>
        <v>Q4 2014</v>
      </c>
      <c r="K1033" s="7" t="str">
        <f t="shared" si="258"/>
        <v>Oct 2014</v>
      </c>
      <c r="L1033" s="10" t="str">
        <f t="shared" si="268"/>
        <v>October 2014</v>
      </c>
      <c r="M1033" s="11" t="str">
        <f t="shared" si="269"/>
        <v>October</v>
      </c>
      <c r="N1033" s="12" t="str">
        <f t="shared" si="270"/>
        <v>Oct</v>
      </c>
      <c r="O1033" s="12" t="str">
        <f t="shared" si="259"/>
        <v>Quarter 4 2014</v>
      </c>
      <c r="P1033" s="12" t="str">
        <f t="shared" si="271"/>
        <v>Qtr 4 2014</v>
      </c>
      <c r="Q1033" s="12" t="str">
        <f t="shared" si="260"/>
        <v>201410</v>
      </c>
    </row>
    <row r="1034" spans="1:17" x14ac:dyDescent="0.25">
      <c r="A1034" s="6">
        <v>41941</v>
      </c>
      <c r="B1034" s="7">
        <f t="shared" si="261"/>
        <v>2014</v>
      </c>
      <c r="C1034" s="7">
        <f t="shared" si="256"/>
        <v>10</v>
      </c>
      <c r="D1034" s="8" t="str">
        <f t="shared" si="262"/>
        <v>October</v>
      </c>
      <c r="E1034" s="7" t="str">
        <f t="shared" si="263"/>
        <v>Oct</v>
      </c>
      <c r="F1034" s="9">
        <f t="shared" si="257"/>
        <v>4</v>
      </c>
      <c r="G1034" s="7" t="str">
        <f t="shared" si="264"/>
        <v>Quarter 4</v>
      </c>
      <c r="H1034" s="7" t="str">
        <f t="shared" si="265"/>
        <v>Q4</v>
      </c>
      <c r="I1034" s="6" t="str">
        <f t="shared" si="266"/>
        <v>20144</v>
      </c>
      <c r="J1034" s="7" t="str">
        <f t="shared" si="267"/>
        <v>Q4 2014</v>
      </c>
      <c r="K1034" s="7" t="str">
        <f t="shared" si="258"/>
        <v>Oct 2014</v>
      </c>
      <c r="L1034" s="10" t="str">
        <f t="shared" si="268"/>
        <v>October 2014</v>
      </c>
      <c r="M1034" s="11" t="str">
        <f t="shared" si="269"/>
        <v>October</v>
      </c>
      <c r="N1034" s="12" t="str">
        <f t="shared" si="270"/>
        <v>Oct</v>
      </c>
      <c r="O1034" s="12" t="str">
        <f t="shared" si="259"/>
        <v>Quarter 4 2014</v>
      </c>
      <c r="P1034" s="12" t="str">
        <f t="shared" si="271"/>
        <v>Qtr 4 2014</v>
      </c>
      <c r="Q1034" s="12" t="str">
        <f t="shared" si="260"/>
        <v>201410</v>
      </c>
    </row>
    <row r="1035" spans="1:17" x14ac:dyDescent="0.25">
      <c r="A1035" s="6">
        <v>41942</v>
      </c>
      <c r="B1035" s="7">
        <f t="shared" si="261"/>
        <v>2014</v>
      </c>
      <c r="C1035" s="7">
        <f t="shared" si="256"/>
        <v>10</v>
      </c>
      <c r="D1035" s="8" t="str">
        <f t="shared" si="262"/>
        <v>October</v>
      </c>
      <c r="E1035" s="7" t="str">
        <f t="shared" si="263"/>
        <v>Oct</v>
      </c>
      <c r="F1035" s="9">
        <f t="shared" si="257"/>
        <v>4</v>
      </c>
      <c r="G1035" s="7" t="str">
        <f t="shared" si="264"/>
        <v>Quarter 4</v>
      </c>
      <c r="H1035" s="7" t="str">
        <f t="shared" si="265"/>
        <v>Q4</v>
      </c>
      <c r="I1035" s="6" t="str">
        <f t="shared" si="266"/>
        <v>20144</v>
      </c>
      <c r="J1035" s="7" t="str">
        <f t="shared" si="267"/>
        <v>Q4 2014</v>
      </c>
      <c r="K1035" s="7" t="str">
        <f t="shared" si="258"/>
        <v>Oct 2014</v>
      </c>
      <c r="L1035" s="10" t="str">
        <f t="shared" si="268"/>
        <v>October 2014</v>
      </c>
      <c r="M1035" s="11" t="str">
        <f t="shared" si="269"/>
        <v>October</v>
      </c>
      <c r="N1035" s="12" t="str">
        <f t="shared" si="270"/>
        <v>Oct</v>
      </c>
      <c r="O1035" s="12" t="str">
        <f t="shared" si="259"/>
        <v>Quarter 4 2014</v>
      </c>
      <c r="P1035" s="12" t="str">
        <f t="shared" si="271"/>
        <v>Qtr 4 2014</v>
      </c>
      <c r="Q1035" s="12" t="str">
        <f t="shared" si="260"/>
        <v>201410</v>
      </c>
    </row>
    <row r="1036" spans="1:17" x14ac:dyDescent="0.25">
      <c r="A1036" s="6">
        <v>41943</v>
      </c>
      <c r="B1036" s="7">
        <f t="shared" si="261"/>
        <v>2014</v>
      </c>
      <c r="C1036" s="7">
        <f t="shared" si="256"/>
        <v>10</v>
      </c>
      <c r="D1036" s="8" t="str">
        <f t="shared" si="262"/>
        <v>October</v>
      </c>
      <c r="E1036" s="7" t="str">
        <f t="shared" si="263"/>
        <v>Oct</v>
      </c>
      <c r="F1036" s="9">
        <f t="shared" si="257"/>
        <v>4</v>
      </c>
      <c r="G1036" s="7" t="str">
        <f t="shared" si="264"/>
        <v>Quarter 4</v>
      </c>
      <c r="H1036" s="7" t="str">
        <f t="shared" si="265"/>
        <v>Q4</v>
      </c>
      <c r="I1036" s="6" t="str">
        <f t="shared" si="266"/>
        <v>20144</v>
      </c>
      <c r="J1036" s="7" t="str">
        <f t="shared" si="267"/>
        <v>Q4 2014</v>
      </c>
      <c r="K1036" s="7" t="str">
        <f t="shared" si="258"/>
        <v>Oct 2014</v>
      </c>
      <c r="L1036" s="10" t="str">
        <f t="shared" si="268"/>
        <v>October 2014</v>
      </c>
      <c r="M1036" s="11" t="str">
        <f t="shared" si="269"/>
        <v>October</v>
      </c>
      <c r="N1036" s="12" t="str">
        <f t="shared" si="270"/>
        <v>Oct</v>
      </c>
      <c r="O1036" s="12" t="str">
        <f t="shared" si="259"/>
        <v>Quarter 4 2014</v>
      </c>
      <c r="P1036" s="12" t="str">
        <f t="shared" si="271"/>
        <v>Qtr 4 2014</v>
      </c>
      <c r="Q1036" s="12" t="str">
        <f t="shared" si="260"/>
        <v>201410</v>
      </c>
    </row>
    <row r="1037" spans="1:17" x14ac:dyDescent="0.25">
      <c r="A1037" s="6">
        <v>41944</v>
      </c>
      <c r="B1037" s="7">
        <f t="shared" si="261"/>
        <v>2014</v>
      </c>
      <c r="C1037" s="7">
        <f t="shared" si="256"/>
        <v>11</v>
      </c>
      <c r="D1037" s="8" t="str">
        <f t="shared" si="262"/>
        <v>November</v>
      </c>
      <c r="E1037" s="7" t="str">
        <f t="shared" si="263"/>
        <v>Nov</v>
      </c>
      <c r="F1037" s="9">
        <f t="shared" si="257"/>
        <v>4</v>
      </c>
      <c r="G1037" s="7" t="str">
        <f t="shared" si="264"/>
        <v>Quarter 4</v>
      </c>
      <c r="H1037" s="7" t="str">
        <f t="shared" si="265"/>
        <v>Q4</v>
      </c>
      <c r="I1037" s="6" t="str">
        <f t="shared" si="266"/>
        <v>20144</v>
      </c>
      <c r="J1037" s="7" t="str">
        <f t="shared" si="267"/>
        <v>Q4 2014</v>
      </c>
      <c r="K1037" s="7" t="str">
        <f t="shared" si="258"/>
        <v>Nov 2014</v>
      </c>
      <c r="L1037" s="10" t="str">
        <f t="shared" si="268"/>
        <v>November 2014</v>
      </c>
      <c r="M1037" s="11" t="str">
        <f t="shared" si="269"/>
        <v>November</v>
      </c>
      <c r="N1037" s="12" t="str">
        <f t="shared" si="270"/>
        <v>Nov</v>
      </c>
      <c r="O1037" s="12" t="str">
        <f t="shared" si="259"/>
        <v>Quarter 4 2014</v>
      </c>
      <c r="P1037" s="12" t="str">
        <f t="shared" si="271"/>
        <v>Qtr 4 2014</v>
      </c>
      <c r="Q1037" s="12" t="str">
        <f t="shared" si="260"/>
        <v>201411</v>
      </c>
    </row>
    <row r="1038" spans="1:17" x14ac:dyDescent="0.25">
      <c r="A1038" s="6">
        <v>41945</v>
      </c>
      <c r="B1038" s="7">
        <f t="shared" si="261"/>
        <v>2014</v>
      </c>
      <c r="C1038" s="7">
        <f t="shared" si="256"/>
        <v>11</v>
      </c>
      <c r="D1038" s="8" t="str">
        <f t="shared" si="262"/>
        <v>November</v>
      </c>
      <c r="E1038" s="7" t="str">
        <f t="shared" si="263"/>
        <v>Nov</v>
      </c>
      <c r="F1038" s="9">
        <f t="shared" si="257"/>
        <v>4</v>
      </c>
      <c r="G1038" s="7" t="str">
        <f t="shared" si="264"/>
        <v>Quarter 4</v>
      </c>
      <c r="H1038" s="7" t="str">
        <f t="shared" si="265"/>
        <v>Q4</v>
      </c>
      <c r="I1038" s="6" t="str">
        <f t="shared" si="266"/>
        <v>20144</v>
      </c>
      <c r="J1038" s="7" t="str">
        <f t="shared" si="267"/>
        <v>Q4 2014</v>
      </c>
      <c r="K1038" s="7" t="str">
        <f t="shared" si="258"/>
        <v>Nov 2014</v>
      </c>
      <c r="L1038" s="10" t="str">
        <f t="shared" si="268"/>
        <v>November 2014</v>
      </c>
      <c r="M1038" s="11" t="str">
        <f t="shared" si="269"/>
        <v>November</v>
      </c>
      <c r="N1038" s="12" t="str">
        <f t="shared" si="270"/>
        <v>Nov</v>
      </c>
      <c r="O1038" s="12" t="str">
        <f t="shared" si="259"/>
        <v>Quarter 4 2014</v>
      </c>
      <c r="P1038" s="12" t="str">
        <f t="shared" si="271"/>
        <v>Qtr 4 2014</v>
      </c>
      <c r="Q1038" s="12" t="str">
        <f t="shared" si="260"/>
        <v>201411</v>
      </c>
    </row>
    <row r="1039" spans="1:17" x14ac:dyDescent="0.25">
      <c r="A1039" s="6">
        <v>41946</v>
      </c>
      <c r="B1039" s="7">
        <f t="shared" si="261"/>
        <v>2014</v>
      </c>
      <c r="C1039" s="7">
        <f t="shared" si="256"/>
        <v>11</v>
      </c>
      <c r="D1039" s="8" t="str">
        <f t="shared" si="262"/>
        <v>November</v>
      </c>
      <c r="E1039" s="7" t="str">
        <f t="shared" si="263"/>
        <v>Nov</v>
      </c>
      <c r="F1039" s="9">
        <f t="shared" si="257"/>
        <v>4</v>
      </c>
      <c r="G1039" s="7" t="str">
        <f t="shared" si="264"/>
        <v>Quarter 4</v>
      </c>
      <c r="H1039" s="7" t="str">
        <f t="shared" si="265"/>
        <v>Q4</v>
      </c>
      <c r="I1039" s="6" t="str">
        <f t="shared" si="266"/>
        <v>20144</v>
      </c>
      <c r="J1039" s="7" t="str">
        <f t="shared" si="267"/>
        <v>Q4 2014</v>
      </c>
      <c r="K1039" s="7" t="str">
        <f t="shared" si="258"/>
        <v>Nov 2014</v>
      </c>
      <c r="L1039" s="10" t="str">
        <f t="shared" si="268"/>
        <v>November 2014</v>
      </c>
      <c r="M1039" s="11" t="str">
        <f t="shared" si="269"/>
        <v>November</v>
      </c>
      <c r="N1039" s="12" t="str">
        <f t="shared" si="270"/>
        <v>Nov</v>
      </c>
      <c r="O1039" s="12" t="str">
        <f t="shared" si="259"/>
        <v>Quarter 4 2014</v>
      </c>
      <c r="P1039" s="12" t="str">
        <f t="shared" si="271"/>
        <v>Qtr 4 2014</v>
      </c>
      <c r="Q1039" s="12" t="str">
        <f t="shared" si="260"/>
        <v>201411</v>
      </c>
    </row>
    <row r="1040" spans="1:17" x14ac:dyDescent="0.25">
      <c r="A1040" s="6">
        <v>41947</v>
      </c>
      <c r="B1040" s="7">
        <f t="shared" si="261"/>
        <v>2014</v>
      </c>
      <c r="C1040" s="7">
        <f t="shared" si="256"/>
        <v>11</v>
      </c>
      <c r="D1040" s="8" t="str">
        <f t="shared" si="262"/>
        <v>November</v>
      </c>
      <c r="E1040" s="7" t="str">
        <f t="shared" si="263"/>
        <v>Nov</v>
      </c>
      <c r="F1040" s="9">
        <f t="shared" si="257"/>
        <v>4</v>
      </c>
      <c r="G1040" s="7" t="str">
        <f t="shared" si="264"/>
        <v>Quarter 4</v>
      </c>
      <c r="H1040" s="7" t="str">
        <f t="shared" si="265"/>
        <v>Q4</v>
      </c>
      <c r="I1040" s="6" t="str">
        <f t="shared" si="266"/>
        <v>20144</v>
      </c>
      <c r="J1040" s="7" t="str">
        <f t="shared" si="267"/>
        <v>Q4 2014</v>
      </c>
      <c r="K1040" s="7" t="str">
        <f t="shared" si="258"/>
        <v>Nov 2014</v>
      </c>
      <c r="L1040" s="10" t="str">
        <f t="shared" si="268"/>
        <v>November 2014</v>
      </c>
      <c r="M1040" s="11" t="str">
        <f t="shared" si="269"/>
        <v>November</v>
      </c>
      <c r="N1040" s="12" t="str">
        <f t="shared" si="270"/>
        <v>Nov</v>
      </c>
      <c r="O1040" s="12" t="str">
        <f t="shared" si="259"/>
        <v>Quarter 4 2014</v>
      </c>
      <c r="P1040" s="12" t="str">
        <f t="shared" si="271"/>
        <v>Qtr 4 2014</v>
      </c>
      <c r="Q1040" s="12" t="str">
        <f t="shared" si="260"/>
        <v>201411</v>
      </c>
    </row>
    <row r="1041" spans="1:17" x14ac:dyDescent="0.25">
      <c r="A1041" s="6">
        <v>41948</v>
      </c>
      <c r="B1041" s="7">
        <f t="shared" si="261"/>
        <v>2014</v>
      </c>
      <c r="C1041" s="7">
        <f t="shared" si="256"/>
        <v>11</v>
      </c>
      <c r="D1041" s="8" t="str">
        <f t="shared" si="262"/>
        <v>November</v>
      </c>
      <c r="E1041" s="7" t="str">
        <f t="shared" si="263"/>
        <v>Nov</v>
      </c>
      <c r="F1041" s="9">
        <f t="shared" si="257"/>
        <v>4</v>
      </c>
      <c r="G1041" s="7" t="str">
        <f t="shared" si="264"/>
        <v>Quarter 4</v>
      </c>
      <c r="H1041" s="7" t="str">
        <f t="shared" si="265"/>
        <v>Q4</v>
      </c>
      <c r="I1041" s="6" t="str">
        <f t="shared" si="266"/>
        <v>20144</v>
      </c>
      <c r="J1041" s="7" t="str">
        <f t="shared" si="267"/>
        <v>Q4 2014</v>
      </c>
      <c r="K1041" s="7" t="str">
        <f t="shared" si="258"/>
        <v>Nov 2014</v>
      </c>
      <c r="L1041" s="10" t="str">
        <f t="shared" si="268"/>
        <v>November 2014</v>
      </c>
      <c r="M1041" s="11" t="str">
        <f t="shared" si="269"/>
        <v>November</v>
      </c>
      <c r="N1041" s="12" t="str">
        <f t="shared" si="270"/>
        <v>Nov</v>
      </c>
      <c r="O1041" s="12" t="str">
        <f t="shared" si="259"/>
        <v>Quarter 4 2014</v>
      </c>
      <c r="P1041" s="12" t="str">
        <f t="shared" si="271"/>
        <v>Qtr 4 2014</v>
      </c>
      <c r="Q1041" s="12" t="str">
        <f t="shared" si="260"/>
        <v>201411</v>
      </c>
    </row>
    <row r="1042" spans="1:17" x14ac:dyDescent="0.25">
      <c r="A1042" s="6">
        <v>41949</v>
      </c>
      <c r="B1042" s="7">
        <f t="shared" si="261"/>
        <v>2014</v>
      </c>
      <c r="C1042" s="7">
        <f t="shared" si="256"/>
        <v>11</v>
      </c>
      <c r="D1042" s="8" t="str">
        <f t="shared" si="262"/>
        <v>November</v>
      </c>
      <c r="E1042" s="7" t="str">
        <f t="shared" si="263"/>
        <v>Nov</v>
      </c>
      <c r="F1042" s="9">
        <f t="shared" si="257"/>
        <v>4</v>
      </c>
      <c r="G1042" s="7" t="str">
        <f t="shared" si="264"/>
        <v>Quarter 4</v>
      </c>
      <c r="H1042" s="7" t="str">
        <f t="shared" si="265"/>
        <v>Q4</v>
      </c>
      <c r="I1042" s="6" t="str">
        <f t="shared" si="266"/>
        <v>20144</v>
      </c>
      <c r="J1042" s="7" t="str">
        <f t="shared" si="267"/>
        <v>Q4 2014</v>
      </c>
      <c r="K1042" s="7" t="str">
        <f t="shared" si="258"/>
        <v>Nov 2014</v>
      </c>
      <c r="L1042" s="10" t="str">
        <f t="shared" si="268"/>
        <v>November 2014</v>
      </c>
      <c r="M1042" s="11" t="str">
        <f t="shared" si="269"/>
        <v>November</v>
      </c>
      <c r="N1042" s="12" t="str">
        <f t="shared" si="270"/>
        <v>Nov</v>
      </c>
      <c r="O1042" s="12" t="str">
        <f t="shared" si="259"/>
        <v>Quarter 4 2014</v>
      </c>
      <c r="P1042" s="12" t="str">
        <f t="shared" si="271"/>
        <v>Qtr 4 2014</v>
      </c>
      <c r="Q1042" s="12" t="str">
        <f t="shared" si="260"/>
        <v>201411</v>
      </c>
    </row>
    <row r="1043" spans="1:17" x14ac:dyDescent="0.25">
      <c r="A1043" s="6">
        <v>41950</v>
      </c>
      <c r="B1043" s="7">
        <f t="shared" si="261"/>
        <v>2014</v>
      </c>
      <c r="C1043" s="7">
        <f t="shared" si="256"/>
        <v>11</v>
      </c>
      <c r="D1043" s="8" t="str">
        <f t="shared" si="262"/>
        <v>November</v>
      </c>
      <c r="E1043" s="7" t="str">
        <f t="shared" si="263"/>
        <v>Nov</v>
      </c>
      <c r="F1043" s="9">
        <f t="shared" si="257"/>
        <v>4</v>
      </c>
      <c r="G1043" s="7" t="str">
        <f t="shared" si="264"/>
        <v>Quarter 4</v>
      </c>
      <c r="H1043" s="7" t="str">
        <f t="shared" si="265"/>
        <v>Q4</v>
      </c>
      <c r="I1043" s="6" t="str">
        <f t="shared" si="266"/>
        <v>20144</v>
      </c>
      <c r="J1043" s="7" t="str">
        <f t="shared" si="267"/>
        <v>Q4 2014</v>
      </c>
      <c r="K1043" s="7" t="str">
        <f t="shared" si="258"/>
        <v>Nov 2014</v>
      </c>
      <c r="L1043" s="10" t="str">
        <f t="shared" si="268"/>
        <v>November 2014</v>
      </c>
      <c r="M1043" s="11" t="str">
        <f t="shared" si="269"/>
        <v>November</v>
      </c>
      <c r="N1043" s="12" t="str">
        <f t="shared" si="270"/>
        <v>Nov</v>
      </c>
      <c r="O1043" s="12" t="str">
        <f t="shared" si="259"/>
        <v>Quarter 4 2014</v>
      </c>
      <c r="P1043" s="12" t="str">
        <f t="shared" si="271"/>
        <v>Qtr 4 2014</v>
      </c>
      <c r="Q1043" s="12" t="str">
        <f t="shared" si="260"/>
        <v>201411</v>
      </c>
    </row>
    <row r="1044" spans="1:17" x14ac:dyDescent="0.25">
      <c r="A1044" s="6">
        <v>41951</v>
      </c>
      <c r="B1044" s="7">
        <f t="shared" si="261"/>
        <v>2014</v>
      </c>
      <c r="C1044" s="7">
        <f t="shared" si="256"/>
        <v>11</v>
      </c>
      <c r="D1044" s="8" t="str">
        <f t="shared" si="262"/>
        <v>November</v>
      </c>
      <c r="E1044" s="7" t="str">
        <f t="shared" si="263"/>
        <v>Nov</v>
      </c>
      <c r="F1044" s="9">
        <f t="shared" si="257"/>
        <v>4</v>
      </c>
      <c r="G1044" s="7" t="str">
        <f t="shared" si="264"/>
        <v>Quarter 4</v>
      </c>
      <c r="H1044" s="7" t="str">
        <f t="shared" si="265"/>
        <v>Q4</v>
      </c>
      <c r="I1044" s="6" t="str">
        <f t="shared" si="266"/>
        <v>20144</v>
      </c>
      <c r="J1044" s="7" t="str">
        <f t="shared" si="267"/>
        <v>Q4 2014</v>
      </c>
      <c r="K1044" s="7" t="str">
        <f t="shared" si="258"/>
        <v>Nov 2014</v>
      </c>
      <c r="L1044" s="10" t="str">
        <f t="shared" si="268"/>
        <v>November 2014</v>
      </c>
      <c r="M1044" s="11" t="str">
        <f t="shared" si="269"/>
        <v>November</v>
      </c>
      <c r="N1044" s="12" t="str">
        <f t="shared" si="270"/>
        <v>Nov</v>
      </c>
      <c r="O1044" s="12" t="str">
        <f t="shared" si="259"/>
        <v>Quarter 4 2014</v>
      </c>
      <c r="P1044" s="12" t="str">
        <f t="shared" si="271"/>
        <v>Qtr 4 2014</v>
      </c>
      <c r="Q1044" s="12" t="str">
        <f t="shared" si="260"/>
        <v>201411</v>
      </c>
    </row>
    <row r="1045" spans="1:17" x14ac:dyDescent="0.25">
      <c r="A1045" s="6">
        <v>41952</v>
      </c>
      <c r="B1045" s="7">
        <f t="shared" si="261"/>
        <v>2014</v>
      </c>
      <c r="C1045" s="7">
        <f t="shared" si="256"/>
        <v>11</v>
      </c>
      <c r="D1045" s="8" t="str">
        <f t="shared" si="262"/>
        <v>November</v>
      </c>
      <c r="E1045" s="7" t="str">
        <f t="shared" si="263"/>
        <v>Nov</v>
      </c>
      <c r="F1045" s="9">
        <f t="shared" si="257"/>
        <v>4</v>
      </c>
      <c r="G1045" s="7" t="str">
        <f t="shared" si="264"/>
        <v>Quarter 4</v>
      </c>
      <c r="H1045" s="7" t="str">
        <f t="shared" si="265"/>
        <v>Q4</v>
      </c>
      <c r="I1045" s="6" t="str">
        <f t="shared" si="266"/>
        <v>20144</v>
      </c>
      <c r="J1045" s="7" t="str">
        <f t="shared" si="267"/>
        <v>Q4 2014</v>
      </c>
      <c r="K1045" s="7" t="str">
        <f t="shared" si="258"/>
        <v>Nov 2014</v>
      </c>
      <c r="L1045" s="10" t="str">
        <f t="shared" si="268"/>
        <v>November 2014</v>
      </c>
      <c r="M1045" s="11" t="str">
        <f t="shared" si="269"/>
        <v>November</v>
      </c>
      <c r="N1045" s="12" t="str">
        <f t="shared" si="270"/>
        <v>Nov</v>
      </c>
      <c r="O1045" s="12" t="str">
        <f t="shared" si="259"/>
        <v>Quarter 4 2014</v>
      </c>
      <c r="P1045" s="12" t="str">
        <f t="shared" si="271"/>
        <v>Qtr 4 2014</v>
      </c>
      <c r="Q1045" s="12" t="str">
        <f t="shared" si="260"/>
        <v>201411</v>
      </c>
    </row>
    <row r="1046" spans="1:17" x14ac:dyDescent="0.25">
      <c r="A1046" s="6">
        <v>41953</v>
      </c>
      <c r="B1046" s="7">
        <f t="shared" si="261"/>
        <v>2014</v>
      </c>
      <c r="C1046" s="7">
        <f t="shared" si="256"/>
        <v>11</v>
      </c>
      <c r="D1046" s="8" t="str">
        <f t="shared" si="262"/>
        <v>November</v>
      </c>
      <c r="E1046" s="7" t="str">
        <f t="shared" si="263"/>
        <v>Nov</v>
      </c>
      <c r="F1046" s="9">
        <f t="shared" si="257"/>
        <v>4</v>
      </c>
      <c r="G1046" s="7" t="str">
        <f t="shared" si="264"/>
        <v>Quarter 4</v>
      </c>
      <c r="H1046" s="7" t="str">
        <f t="shared" si="265"/>
        <v>Q4</v>
      </c>
      <c r="I1046" s="6" t="str">
        <f t="shared" si="266"/>
        <v>20144</v>
      </c>
      <c r="J1046" s="7" t="str">
        <f t="shared" si="267"/>
        <v>Q4 2014</v>
      </c>
      <c r="K1046" s="7" t="str">
        <f t="shared" si="258"/>
        <v>Nov 2014</v>
      </c>
      <c r="L1046" s="10" t="str">
        <f t="shared" si="268"/>
        <v>November 2014</v>
      </c>
      <c r="M1046" s="11" t="str">
        <f t="shared" si="269"/>
        <v>November</v>
      </c>
      <c r="N1046" s="12" t="str">
        <f t="shared" si="270"/>
        <v>Nov</v>
      </c>
      <c r="O1046" s="12" t="str">
        <f t="shared" si="259"/>
        <v>Quarter 4 2014</v>
      </c>
      <c r="P1046" s="12" t="str">
        <f t="shared" si="271"/>
        <v>Qtr 4 2014</v>
      </c>
      <c r="Q1046" s="12" t="str">
        <f t="shared" si="260"/>
        <v>201411</v>
      </c>
    </row>
    <row r="1047" spans="1:17" x14ac:dyDescent="0.25">
      <c r="A1047" s="6">
        <v>41954</v>
      </c>
      <c r="B1047" s="7">
        <f t="shared" si="261"/>
        <v>2014</v>
      </c>
      <c r="C1047" s="7">
        <f t="shared" si="256"/>
        <v>11</v>
      </c>
      <c r="D1047" s="8" t="str">
        <f t="shared" si="262"/>
        <v>November</v>
      </c>
      <c r="E1047" s="7" t="str">
        <f t="shared" si="263"/>
        <v>Nov</v>
      </c>
      <c r="F1047" s="9">
        <f t="shared" si="257"/>
        <v>4</v>
      </c>
      <c r="G1047" s="7" t="str">
        <f t="shared" si="264"/>
        <v>Quarter 4</v>
      </c>
      <c r="H1047" s="7" t="str">
        <f t="shared" si="265"/>
        <v>Q4</v>
      </c>
      <c r="I1047" s="6" t="str">
        <f t="shared" si="266"/>
        <v>20144</v>
      </c>
      <c r="J1047" s="7" t="str">
        <f t="shared" si="267"/>
        <v>Q4 2014</v>
      </c>
      <c r="K1047" s="7" t="str">
        <f t="shared" si="258"/>
        <v>Nov 2014</v>
      </c>
      <c r="L1047" s="10" t="str">
        <f t="shared" si="268"/>
        <v>November 2014</v>
      </c>
      <c r="M1047" s="11" t="str">
        <f t="shared" si="269"/>
        <v>November</v>
      </c>
      <c r="N1047" s="12" t="str">
        <f t="shared" si="270"/>
        <v>Nov</v>
      </c>
      <c r="O1047" s="12" t="str">
        <f t="shared" si="259"/>
        <v>Quarter 4 2014</v>
      </c>
      <c r="P1047" s="12" t="str">
        <f t="shared" si="271"/>
        <v>Qtr 4 2014</v>
      </c>
      <c r="Q1047" s="12" t="str">
        <f t="shared" si="260"/>
        <v>201411</v>
      </c>
    </row>
    <row r="1048" spans="1:17" x14ac:dyDescent="0.25">
      <c r="A1048" s="6">
        <v>41955</v>
      </c>
      <c r="B1048" s="7">
        <f t="shared" si="261"/>
        <v>2014</v>
      </c>
      <c r="C1048" s="7">
        <f t="shared" si="256"/>
        <v>11</v>
      </c>
      <c r="D1048" s="8" t="str">
        <f t="shared" si="262"/>
        <v>November</v>
      </c>
      <c r="E1048" s="7" t="str">
        <f t="shared" si="263"/>
        <v>Nov</v>
      </c>
      <c r="F1048" s="9">
        <f t="shared" si="257"/>
        <v>4</v>
      </c>
      <c r="G1048" s="7" t="str">
        <f t="shared" si="264"/>
        <v>Quarter 4</v>
      </c>
      <c r="H1048" s="7" t="str">
        <f t="shared" si="265"/>
        <v>Q4</v>
      </c>
      <c r="I1048" s="6" t="str">
        <f t="shared" si="266"/>
        <v>20144</v>
      </c>
      <c r="J1048" s="7" t="str">
        <f t="shared" si="267"/>
        <v>Q4 2014</v>
      </c>
      <c r="K1048" s="7" t="str">
        <f t="shared" si="258"/>
        <v>Nov 2014</v>
      </c>
      <c r="L1048" s="10" t="str">
        <f t="shared" si="268"/>
        <v>November 2014</v>
      </c>
      <c r="M1048" s="11" t="str">
        <f t="shared" si="269"/>
        <v>November</v>
      </c>
      <c r="N1048" s="12" t="str">
        <f t="shared" si="270"/>
        <v>Nov</v>
      </c>
      <c r="O1048" s="12" t="str">
        <f t="shared" si="259"/>
        <v>Quarter 4 2014</v>
      </c>
      <c r="P1048" s="12" t="str">
        <f t="shared" si="271"/>
        <v>Qtr 4 2014</v>
      </c>
      <c r="Q1048" s="12" t="str">
        <f t="shared" si="260"/>
        <v>201411</v>
      </c>
    </row>
    <row r="1049" spans="1:17" x14ac:dyDescent="0.25">
      <c r="A1049" s="6">
        <v>41956</v>
      </c>
      <c r="B1049" s="7">
        <f t="shared" si="261"/>
        <v>2014</v>
      </c>
      <c r="C1049" s="7">
        <f t="shared" si="256"/>
        <v>11</v>
      </c>
      <c r="D1049" s="8" t="str">
        <f t="shared" si="262"/>
        <v>November</v>
      </c>
      <c r="E1049" s="7" t="str">
        <f t="shared" si="263"/>
        <v>Nov</v>
      </c>
      <c r="F1049" s="9">
        <f t="shared" si="257"/>
        <v>4</v>
      </c>
      <c r="G1049" s="7" t="str">
        <f t="shared" si="264"/>
        <v>Quarter 4</v>
      </c>
      <c r="H1049" s="7" t="str">
        <f t="shared" si="265"/>
        <v>Q4</v>
      </c>
      <c r="I1049" s="6" t="str">
        <f t="shared" si="266"/>
        <v>20144</v>
      </c>
      <c r="J1049" s="7" t="str">
        <f t="shared" si="267"/>
        <v>Q4 2014</v>
      </c>
      <c r="K1049" s="7" t="str">
        <f t="shared" si="258"/>
        <v>Nov 2014</v>
      </c>
      <c r="L1049" s="10" t="str">
        <f t="shared" si="268"/>
        <v>November 2014</v>
      </c>
      <c r="M1049" s="11" t="str">
        <f t="shared" si="269"/>
        <v>November</v>
      </c>
      <c r="N1049" s="12" t="str">
        <f t="shared" si="270"/>
        <v>Nov</v>
      </c>
      <c r="O1049" s="12" t="str">
        <f t="shared" si="259"/>
        <v>Quarter 4 2014</v>
      </c>
      <c r="P1049" s="12" t="str">
        <f t="shared" si="271"/>
        <v>Qtr 4 2014</v>
      </c>
      <c r="Q1049" s="12" t="str">
        <f t="shared" si="260"/>
        <v>201411</v>
      </c>
    </row>
    <row r="1050" spans="1:17" x14ac:dyDescent="0.25">
      <c r="A1050" s="6">
        <v>41957</v>
      </c>
      <c r="B1050" s="7">
        <f t="shared" si="261"/>
        <v>2014</v>
      </c>
      <c r="C1050" s="7">
        <f t="shared" si="256"/>
        <v>11</v>
      </c>
      <c r="D1050" s="8" t="str">
        <f t="shared" si="262"/>
        <v>November</v>
      </c>
      <c r="E1050" s="7" t="str">
        <f t="shared" si="263"/>
        <v>Nov</v>
      </c>
      <c r="F1050" s="9">
        <f t="shared" si="257"/>
        <v>4</v>
      </c>
      <c r="G1050" s="7" t="str">
        <f t="shared" si="264"/>
        <v>Quarter 4</v>
      </c>
      <c r="H1050" s="7" t="str">
        <f t="shared" si="265"/>
        <v>Q4</v>
      </c>
      <c r="I1050" s="6" t="str">
        <f t="shared" si="266"/>
        <v>20144</v>
      </c>
      <c r="J1050" s="7" t="str">
        <f t="shared" si="267"/>
        <v>Q4 2014</v>
      </c>
      <c r="K1050" s="7" t="str">
        <f t="shared" si="258"/>
        <v>Nov 2014</v>
      </c>
      <c r="L1050" s="10" t="str">
        <f t="shared" si="268"/>
        <v>November 2014</v>
      </c>
      <c r="M1050" s="11" t="str">
        <f t="shared" si="269"/>
        <v>November</v>
      </c>
      <c r="N1050" s="12" t="str">
        <f t="shared" si="270"/>
        <v>Nov</v>
      </c>
      <c r="O1050" s="12" t="str">
        <f t="shared" si="259"/>
        <v>Quarter 4 2014</v>
      </c>
      <c r="P1050" s="12" t="str">
        <f t="shared" si="271"/>
        <v>Qtr 4 2014</v>
      </c>
      <c r="Q1050" s="12" t="str">
        <f t="shared" si="260"/>
        <v>201411</v>
      </c>
    </row>
    <row r="1051" spans="1:17" x14ac:dyDescent="0.25">
      <c r="A1051" s="6">
        <v>41958</v>
      </c>
      <c r="B1051" s="7">
        <f t="shared" si="261"/>
        <v>2014</v>
      </c>
      <c r="C1051" s="7">
        <f t="shared" si="256"/>
        <v>11</v>
      </c>
      <c r="D1051" s="8" t="str">
        <f t="shared" si="262"/>
        <v>November</v>
      </c>
      <c r="E1051" s="7" t="str">
        <f t="shared" si="263"/>
        <v>Nov</v>
      </c>
      <c r="F1051" s="9">
        <f t="shared" si="257"/>
        <v>4</v>
      </c>
      <c r="G1051" s="7" t="str">
        <f t="shared" si="264"/>
        <v>Quarter 4</v>
      </c>
      <c r="H1051" s="7" t="str">
        <f t="shared" si="265"/>
        <v>Q4</v>
      </c>
      <c r="I1051" s="6" t="str">
        <f t="shared" si="266"/>
        <v>20144</v>
      </c>
      <c r="J1051" s="7" t="str">
        <f t="shared" si="267"/>
        <v>Q4 2014</v>
      </c>
      <c r="K1051" s="7" t="str">
        <f t="shared" si="258"/>
        <v>Nov 2014</v>
      </c>
      <c r="L1051" s="10" t="str">
        <f t="shared" si="268"/>
        <v>November 2014</v>
      </c>
      <c r="M1051" s="11" t="str">
        <f t="shared" si="269"/>
        <v>November</v>
      </c>
      <c r="N1051" s="12" t="str">
        <f t="shared" si="270"/>
        <v>Nov</v>
      </c>
      <c r="O1051" s="12" t="str">
        <f t="shared" si="259"/>
        <v>Quarter 4 2014</v>
      </c>
      <c r="P1051" s="12" t="str">
        <f t="shared" si="271"/>
        <v>Qtr 4 2014</v>
      </c>
      <c r="Q1051" s="12" t="str">
        <f t="shared" si="260"/>
        <v>201411</v>
      </c>
    </row>
    <row r="1052" spans="1:17" x14ac:dyDescent="0.25">
      <c r="A1052" s="6">
        <v>41959</v>
      </c>
      <c r="B1052" s="7">
        <f t="shared" si="261"/>
        <v>2014</v>
      </c>
      <c r="C1052" s="7">
        <f t="shared" si="256"/>
        <v>11</v>
      </c>
      <c r="D1052" s="8" t="str">
        <f t="shared" si="262"/>
        <v>November</v>
      </c>
      <c r="E1052" s="7" t="str">
        <f t="shared" si="263"/>
        <v>Nov</v>
      </c>
      <c r="F1052" s="9">
        <f t="shared" si="257"/>
        <v>4</v>
      </c>
      <c r="G1052" s="7" t="str">
        <f t="shared" si="264"/>
        <v>Quarter 4</v>
      </c>
      <c r="H1052" s="7" t="str">
        <f t="shared" si="265"/>
        <v>Q4</v>
      </c>
      <c r="I1052" s="6" t="str">
        <f t="shared" si="266"/>
        <v>20144</v>
      </c>
      <c r="J1052" s="7" t="str">
        <f t="shared" si="267"/>
        <v>Q4 2014</v>
      </c>
      <c r="K1052" s="7" t="str">
        <f t="shared" si="258"/>
        <v>Nov 2014</v>
      </c>
      <c r="L1052" s="10" t="str">
        <f t="shared" si="268"/>
        <v>November 2014</v>
      </c>
      <c r="M1052" s="11" t="str">
        <f t="shared" si="269"/>
        <v>November</v>
      </c>
      <c r="N1052" s="12" t="str">
        <f t="shared" si="270"/>
        <v>Nov</v>
      </c>
      <c r="O1052" s="12" t="str">
        <f t="shared" si="259"/>
        <v>Quarter 4 2014</v>
      </c>
      <c r="P1052" s="12" t="str">
        <f t="shared" si="271"/>
        <v>Qtr 4 2014</v>
      </c>
      <c r="Q1052" s="12" t="str">
        <f t="shared" si="260"/>
        <v>201411</v>
      </c>
    </row>
    <row r="1053" spans="1:17" x14ac:dyDescent="0.25">
      <c r="A1053" s="6">
        <v>41960</v>
      </c>
      <c r="B1053" s="7">
        <f t="shared" si="261"/>
        <v>2014</v>
      </c>
      <c r="C1053" s="7">
        <f t="shared" si="256"/>
        <v>11</v>
      </c>
      <c r="D1053" s="8" t="str">
        <f t="shared" si="262"/>
        <v>November</v>
      </c>
      <c r="E1053" s="7" t="str">
        <f t="shared" si="263"/>
        <v>Nov</v>
      </c>
      <c r="F1053" s="9">
        <f t="shared" si="257"/>
        <v>4</v>
      </c>
      <c r="G1053" s="7" t="str">
        <f t="shared" si="264"/>
        <v>Quarter 4</v>
      </c>
      <c r="H1053" s="7" t="str">
        <f t="shared" si="265"/>
        <v>Q4</v>
      </c>
      <c r="I1053" s="6" t="str">
        <f t="shared" si="266"/>
        <v>20144</v>
      </c>
      <c r="J1053" s="7" t="str">
        <f t="shared" si="267"/>
        <v>Q4 2014</v>
      </c>
      <c r="K1053" s="7" t="str">
        <f t="shared" si="258"/>
        <v>Nov 2014</v>
      </c>
      <c r="L1053" s="10" t="str">
        <f t="shared" si="268"/>
        <v>November 2014</v>
      </c>
      <c r="M1053" s="11" t="str">
        <f t="shared" si="269"/>
        <v>November</v>
      </c>
      <c r="N1053" s="12" t="str">
        <f t="shared" si="270"/>
        <v>Nov</v>
      </c>
      <c r="O1053" s="12" t="str">
        <f t="shared" si="259"/>
        <v>Quarter 4 2014</v>
      </c>
      <c r="P1053" s="12" t="str">
        <f t="shared" si="271"/>
        <v>Qtr 4 2014</v>
      </c>
      <c r="Q1053" s="12" t="str">
        <f t="shared" si="260"/>
        <v>201411</v>
      </c>
    </row>
    <row r="1054" spans="1:17" x14ac:dyDescent="0.25">
      <c r="A1054" s="6">
        <v>41961</v>
      </c>
      <c r="B1054" s="7">
        <f t="shared" si="261"/>
        <v>2014</v>
      </c>
      <c r="C1054" s="7">
        <f t="shared" si="256"/>
        <v>11</v>
      </c>
      <c r="D1054" s="8" t="str">
        <f t="shared" si="262"/>
        <v>November</v>
      </c>
      <c r="E1054" s="7" t="str">
        <f t="shared" si="263"/>
        <v>Nov</v>
      </c>
      <c r="F1054" s="9">
        <f t="shared" si="257"/>
        <v>4</v>
      </c>
      <c r="G1054" s="7" t="str">
        <f t="shared" si="264"/>
        <v>Quarter 4</v>
      </c>
      <c r="H1054" s="7" t="str">
        <f t="shared" si="265"/>
        <v>Q4</v>
      </c>
      <c r="I1054" s="6" t="str">
        <f t="shared" si="266"/>
        <v>20144</v>
      </c>
      <c r="J1054" s="7" t="str">
        <f t="shared" si="267"/>
        <v>Q4 2014</v>
      </c>
      <c r="K1054" s="7" t="str">
        <f t="shared" si="258"/>
        <v>Nov 2014</v>
      </c>
      <c r="L1054" s="10" t="str">
        <f t="shared" si="268"/>
        <v>November 2014</v>
      </c>
      <c r="M1054" s="11" t="str">
        <f t="shared" si="269"/>
        <v>November</v>
      </c>
      <c r="N1054" s="12" t="str">
        <f t="shared" si="270"/>
        <v>Nov</v>
      </c>
      <c r="O1054" s="12" t="str">
        <f t="shared" si="259"/>
        <v>Quarter 4 2014</v>
      </c>
      <c r="P1054" s="12" t="str">
        <f t="shared" si="271"/>
        <v>Qtr 4 2014</v>
      </c>
      <c r="Q1054" s="12" t="str">
        <f t="shared" si="260"/>
        <v>201411</v>
      </c>
    </row>
    <row r="1055" spans="1:17" x14ac:dyDescent="0.25">
      <c r="A1055" s="6">
        <v>41962</v>
      </c>
      <c r="B1055" s="7">
        <f t="shared" si="261"/>
        <v>2014</v>
      </c>
      <c r="C1055" s="7">
        <f t="shared" si="256"/>
        <v>11</v>
      </c>
      <c r="D1055" s="8" t="str">
        <f t="shared" si="262"/>
        <v>November</v>
      </c>
      <c r="E1055" s="7" t="str">
        <f t="shared" si="263"/>
        <v>Nov</v>
      </c>
      <c r="F1055" s="9">
        <f t="shared" si="257"/>
        <v>4</v>
      </c>
      <c r="G1055" s="7" t="str">
        <f t="shared" si="264"/>
        <v>Quarter 4</v>
      </c>
      <c r="H1055" s="7" t="str">
        <f t="shared" si="265"/>
        <v>Q4</v>
      </c>
      <c r="I1055" s="6" t="str">
        <f t="shared" si="266"/>
        <v>20144</v>
      </c>
      <c r="J1055" s="7" t="str">
        <f t="shared" si="267"/>
        <v>Q4 2014</v>
      </c>
      <c r="K1055" s="7" t="str">
        <f t="shared" si="258"/>
        <v>Nov 2014</v>
      </c>
      <c r="L1055" s="10" t="str">
        <f t="shared" si="268"/>
        <v>November 2014</v>
      </c>
      <c r="M1055" s="11" t="str">
        <f t="shared" si="269"/>
        <v>November</v>
      </c>
      <c r="N1055" s="12" t="str">
        <f t="shared" si="270"/>
        <v>Nov</v>
      </c>
      <c r="O1055" s="12" t="str">
        <f t="shared" si="259"/>
        <v>Quarter 4 2014</v>
      </c>
      <c r="P1055" s="12" t="str">
        <f t="shared" si="271"/>
        <v>Qtr 4 2014</v>
      </c>
      <c r="Q1055" s="12" t="str">
        <f t="shared" si="260"/>
        <v>201411</v>
      </c>
    </row>
    <row r="1056" spans="1:17" x14ac:dyDescent="0.25">
      <c r="A1056" s="6">
        <v>41963</v>
      </c>
      <c r="B1056" s="7">
        <f t="shared" si="261"/>
        <v>2014</v>
      </c>
      <c r="C1056" s="7">
        <f t="shared" si="256"/>
        <v>11</v>
      </c>
      <c r="D1056" s="8" t="str">
        <f t="shared" si="262"/>
        <v>November</v>
      </c>
      <c r="E1056" s="7" t="str">
        <f t="shared" si="263"/>
        <v>Nov</v>
      </c>
      <c r="F1056" s="9">
        <f t="shared" si="257"/>
        <v>4</v>
      </c>
      <c r="G1056" s="7" t="str">
        <f t="shared" si="264"/>
        <v>Quarter 4</v>
      </c>
      <c r="H1056" s="7" t="str">
        <f t="shared" si="265"/>
        <v>Q4</v>
      </c>
      <c r="I1056" s="6" t="str">
        <f t="shared" si="266"/>
        <v>20144</v>
      </c>
      <c r="J1056" s="7" t="str">
        <f t="shared" si="267"/>
        <v>Q4 2014</v>
      </c>
      <c r="K1056" s="7" t="str">
        <f t="shared" si="258"/>
        <v>Nov 2014</v>
      </c>
      <c r="L1056" s="10" t="str">
        <f t="shared" si="268"/>
        <v>November 2014</v>
      </c>
      <c r="M1056" s="11" t="str">
        <f t="shared" si="269"/>
        <v>November</v>
      </c>
      <c r="N1056" s="12" t="str">
        <f t="shared" si="270"/>
        <v>Nov</v>
      </c>
      <c r="O1056" s="12" t="str">
        <f t="shared" si="259"/>
        <v>Quarter 4 2014</v>
      </c>
      <c r="P1056" s="12" t="str">
        <f t="shared" si="271"/>
        <v>Qtr 4 2014</v>
      </c>
      <c r="Q1056" s="12" t="str">
        <f t="shared" si="260"/>
        <v>201411</v>
      </c>
    </row>
    <row r="1057" spans="1:17" x14ac:dyDescent="0.25">
      <c r="A1057" s="6">
        <v>41964</v>
      </c>
      <c r="B1057" s="7">
        <f t="shared" si="261"/>
        <v>2014</v>
      </c>
      <c r="C1057" s="7">
        <f t="shared" si="256"/>
        <v>11</v>
      </c>
      <c r="D1057" s="8" t="str">
        <f t="shared" si="262"/>
        <v>November</v>
      </c>
      <c r="E1057" s="7" t="str">
        <f t="shared" si="263"/>
        <v>Nov</v>
      </c>
      <c r="F1057" s="9">
        <f t="shared" si="257"/>
        <v>4</v>
      </c>
      <c r="G1057" s="7" t="str">
        <f t="shared" si="264"/>
        <v>Quarter 4</v>
      </c>
      <c r="H1057" s="7" t="str">
        <f t="shared" si="265"/>
        <v>Q4</v>
      </c>
      <c r="I1057" s="6" t="str">
        <f t="shared" si="266"/>
        <v>20144</v>
      </c>
      <c r="J1057" s="7" t="str">
        <f t="shared" si="267"/>
        <v>Q4 2014</v>
      </c>
      <c r="K1057" s="7" t="str">
        <f t="shared" si="258"/>
        <v>Nov 2014</v>
      </c>
      <c r="L1057" s="10" t="str">
        <f t="shared" si="268"/>
        <v>November 2014</v>
      </c>
      <c r="M1057" s="11" t="str">
        <f t="shared" si="269"/>
        <v>November</v>
      </c>
      <c r="N1057" s="12" t="str">
        <f t="shared" si="270"/>
        <v>Nov</v>
      </c>
      <c r="O1057" s="12" t="str">
        <f t="shared" si="259"/>
        <v>Quarter 4 2014</v>
      </c>
      <c r="P1057" s="12" t="str">
        <f t="shared" si="271"/>
        <v>Qtr 4 2014</v>
      </c>
      <c r="Q1057" s="12" t="str">
        <f t="shared" si="260"/>
        <v>201411</v>
      </c>
    </row>
    <row r="1058" spans="1:17" x14ac:dyDescent="0.25">
      <c r="A1058" s="6">
        <v>41965</v>
      </c>
      <c r="B1058" s="7">
        <f t="shared" si="261"/>
        <v>2014</v>
      </c>
      <c r="C1058" s="7">
        <f t="shared" si="256"/>
        <v>11</v>
      </c>
      <c r="D1058" s="8" t="str">
        <f t="shared" si="262"/>
        <v>November</v>
      </c>
      <c r="E1058" s="7" t="str">
        <f t="shared" si="263"/>
        <v>Nov</v>
      </c>
      <c r="F1058" s="9">
        <f t="shared" si="257"/>
        <v>4</v>
      </c>
      <c r="G1058" s="7" t="str">
        <f t="shared" si="264"/>
        <v>Quarter 4</v>
      </c>
      <c r="H1058" s="7" t="str">
        <f t="shared" si="265"/>
        <v>Q4</v>
      </c>
      <c r="I1058" s="6" t="str">
        <f t="shared" si="266"/>
        <v>20144</v>
      </c>
      <c r="J1058" s="7" t="str">
        <f t="shared" si="267"/>
        <v>Q4 2014</v>
      </c>
      <c r="K1058" s="7" t="str">
        <f t="shared" si="258"/>
        <v>Nov 2014</v>
      </c>
      <c r="L1058" s="10" t="str">
        <f t="shared" si="268"/>
        <v>November 2014</v>
      </c>
      <c r="M1058" s="11" t="str">
        <f t="shared" si="269"/>
        <v>November</v>
      </c>
      <c r="N1058" s="12" t="str">
        <f t="shared" si="270"/>
        <v>Nov</v>
      </c>
      <c r="O1058" s="12" t="str">
        <f t="shared" si="259"/>
        <v>Quarter 4 2014</v>
      </c>
      <c r="P1058" s="12" t="str">
        <f t="shared" si="271"/>
        <v>Qtr 4 2014</v>
      </c>
      <c r="Q1058" s="12" t="str">
        <f t="shared" si="260"/>
        <v>201411</v>
      </c>
    </row>
    <row r="1059" spans="1:17" x14ac:dyDescent="0.25">
      <c r="A1059" s="6">
        <v>41966</v>
      </c>
      <c r="B1059" s="7">
        <f t="shared" si="261"/>
        <v>2014</v>
      </c>
      <c r="C1059" s="7">
        <f t="shared" si="256"/>
        <v>11</v>
      </c>
      <c r="D1059" s="8" t="str">
        <f t="shared" si="262"/>
        <v>November</v>
      </c>
      <c r="E1059" s="7" t="str">
        <f t="shared" si="263"/>
        <v>Nov</v>
      </c>
      <c r="F1059" s="9">
        <f t="shared" si="257"/>
        <v>4</v>
      </c>
      <c r="G1059" s="7" t="str">
        <f t="shared" si="264"/>
        <v>Quarter 4</v>
      </c>
      <c r="H1059" s="7" t="str">
        <f t="shared" si="265"/>
        <v>Q4</v>
      </c>
      <c r="I1059" s="6" t="str">
        <f t="shared" si="266"/>
        <v>20144</v>
      </c>
      <c r="J1059" s="7" t="str">
        <f t="shared" si="267"/>
        <v>Q4 2014</v>
      </c>
      <c r="K1059" s="7" t="str">
        <f t="shared" si="258"/>
        <v>Nov 2014</v>
      </c>
      <c r="L1059" s="10" t="str">
        <f t="shared" si="268"/>
        <v>November 2014</v>
      </c>
      <c r="M1059" s="11" t="str">
        <f t="shared" si="269"/>
        <v>November</v>
      </c>
      <c r="N1059" s="12" t="str">
        <f t="shared" si="270"/>
        <v>Nov</v>
      </c>
      <c r="O1059" s="12" t="str">
        <f t="shared" si="259"/>
        <v>Quarter 4 2014</v>
      </c>
      <c r="P1059" s="12" t="str">
        <f t="shared" si="271"/>
        <v>Qtr 4 2014</v>
      </c>
      <c r="Q1059" s="12" t="str">
        <f t="shared" si="260"/>
        <v>201411</v>
      </c>
    </row>
    <row r="1060" spans="1:17" x14ac:dyDescent="0.25">
      <c r="A1060" s="6">
        <v>41967</v>
      </c>
      <c r="B1060" s="7">
        <f t="shared" si="261"/>
        <v>2014</v>
      </c>
      <c r="C1060" s="7">
        <f t="shared" si="256"/>
        <v>11</v>
      </c>
      <c r="D1060" s="8" t="str">
        <f t="shared" si="262"/>
        <v>November</v>
      </c>
      <c r="E1060" s="7" t="str">
        <f t="shared" si="263"/>
        <v>Nov</v>
      </c>
      <c r="F1060" s="9">
        <f t="shared" si="257"/>
        <v>4</v>
      </c>
      <c r="G1060" s="7" t="str">
        <f t="shared" si="264"/>
        <v>Quarter 4</v>
      </c>
      <c r="H1060" s="7" t="str">
        <f t="shared" si="265"/>
        <v>Q4</v>
      </c>
      <c r="I1060" s="6" t="str">
        <f t="shared" si="266"/>
        <v>20144</v>
      </c>
      <c r="J1060" s="7" t="str">
        <f t="shared" si="267"/>
        <v>Q4 2014</v>
      </c>
      <c r="K1060" s="7" t="str">
        <f t="shared" si="258"/>
        <v>Nov 2014</v>
      </c>
      <c r="L1060" s="10" t="str">
        <f t="shared" si="268"/>
        <v>November 2014</v>
      </c>
      <c r="M1060" s="11" t="str">
        <f t="shared" si="269"/>
        <v>November</v>
      </c>
      <c r="N1060" s="12" t="str">
        <f t="shared" si="270"/>
        <v>Nov</v>
      </c>
      <c r="O1060" s="12" t="str">
        <f t="shared" si="259"/>
        <v>Quarter 4 2014</v>
      </c>
      <c r="P1060" s="12" t="str">
        <f t="shared" si="271"/>
        <v>Qtr 4 2014</v>
      </c>
      <c r="Q1060" s="12" t="str">
        <f t="shared" si="260"/>
        <v>201411</v>
      </c>
    </row>
    <row r="1061" spans="1:17" x14ac:dyDescent="0.25">
      <c r="A1061" s="6">
        <v>41968</v>
      </c>
      <c r="B1061" s="7">
        <f t="shared" si="261"/>
        <v>2014</v>
      </c>
      <c r="C1061" s="7">
        <f t="shared" si="256"/>
        <v>11</v>
      </c>
      <c r="D1061" s="8" t="str">
        <f t="shared" si="262"/>
        <v>November</v>
      </c>
      <c r="E1061" s="7" t="str">
        <f t="shared" si="263"/>
        <v>Nov</v>
      </c>
      <c r="F1061" s="9">
        <f t="shared" si="257"/>
        <v>4</v>
      </c>
      <c r="G1061" s="7" t="str">
        <f t="shared" si="264"/>
        <v>Quarter 4</v>
      </c>
      <c r="H1061" s="7" t="str">
        <f t="shared" si="265"/>
        <v>Q4</v>
      </c>
      <c r="I1061" s="6" t="str">
        <f t="shared" si="266"/>
        <v>20144</v>
      </c>
      <c r="J1061" s="7" t="str">
        <f t="shared" si="267"/>
        <v>Q4 2014</v>
      </c>
      <c r="K1061" s="7" t="str">
        <f t="shared" si="258"/>
        <v>Nov 2014</v>
      </c>
      <c r="L1061" s="10" t="str">
        <f t="shared" si="268"/>
        <v>November 2014</v>
      </c>
      <c r="M1061" s="11" t="str">
        <f t="shared" si="269"/>
        <v>November</v>
      </c>
      <c r="N1061" s="12" t="str">
        <f t="shared" si="270"/>
        <v>Nov</v>
      </c>
      <c r="O1061" s="12" t="str">
        <f t="shared" si="259"/>
        <v>Quarter 4 2014</v>
      </c>
      <c r="P1061" s="12" t="str">
        <f t="shared" si="271"/>
        <v>Qtr 4 2014</v>
      </c>
      <c r="Q1061" s="12" t="str">
        <f t="shared" si="260"/>
        <v>201411</v>
      </c>
    </row>
    <row r="1062" spans="1:17" x14ac:dyDescent="0.25">
      <c r="A1062" s="6">
        <v>41969</v>
      </c>
      <c r="B1062" s="7">
        <f t="shared" si="261"/>
        <v>2014</v>
      </c>
      <c r="C1062" s="7">
        <f t="shared" si="256"/>
        <v>11</v>
      </c>
      <c r="D1062" s="8" t="str">
        <f t="shared" si="262"/>
        <v>November</v>
      </c>
      <c r="E1062" s="7" t="str">
        <f t="shared" si="263"/>
        <v>Nov</v>
      </c>
      <c r="F1062" s="9">
        <f t="shared" si="257"/>
        <v>4</v>
      </c>
      <c r="G1062" s="7" t="str">
        <f t="shared" si="264"/>
        <v>Quarter 4</v>
      </c>
      <c r="H1062" s="7" t="str">
        <f t="shared" si="265"/>
        <v>Q4</v>
      </c>
      <c r="I1062" s="6" t="str">
        <f t="shared" si="266"/>
        <v>20144</v>
      </c>
      <c r="J1062" s="7" t="str">
        <f t="shared" si="267"/>
        <v>Q4 2014</v>
      </c>
      <c r="K1062" s="7" t="str">
        <f t="shared" si="258"/>
        <v>Nov 2014</v>
      </c>
      <c r="L1062" s="10" t="str">
        <f t="shared" si="268"/>
        <v>November 2014</v>
      </c>
      <c r="M1062" s="11" t="str">
        <f t="shared" si="269"/>
        <v>November</v>
      </c>
      <c r="N1062" s="12" t="str">
        <f t="shared" si="270"/>
        <v>Nov</v>
      </c>
      <c r="O1062" s="12" t="str">
        <f t="shared" si="259"/>
        <v>Quarter 4 2014</v>
      </c>
      <c r="P1062" s="12" t="str">
        <f t="shared" si="271"/>
        <v>Qtr 4 2014</v>
      </c>
      <c r="Q1062" s="12" t="str">
        <f t="shared" si="260"/>
        <v>201411</v>
      </c>
    </row>
    <row r="1063" spans="1:17" x14ac:dyDescent="0.25">
      <c r="A1063" s="6">
        <v>41970</v>
      </c>
      <c r="B1063" s="7">
        <f t="shared" si="261"/>
        <v>2014</v>
      </c>
      <c r="C1063" s="7">
        <f t="shared" si="256"/>
        <v>11</v>
      </c>
      <c r="D1063" s="8" t="str">
        <f t="shared" si="262"/>
        <v>November</v>
      </c>
      <c r="E1063" s="7" t="str">
        <f t="shared" si="263"/>
        <v>Nov</v>
      </c>
      <c r="F1063" s="9">
        <f t="shared" si="257"/>
        <v>4</v>
      </c>
      <c r="G1063" s="7" t="str">
        <f t="shared" si="264"/>
        <v>Quarter 4</v>
      </c>
      <c r="H1063" s="7" t="str">
        <f t="shared" si="265"/>
        <v>Q4</v>
      </c>
      <c r="I1063" s="6" t="str">
        <f t="shared" si="266"/>
        <v>20144</v>
      </c>
      <c r="J1063" s="7" t="str">
        <f t="shared" si="267"/>
        <v>Q4 2014</v>
      </c>
      <c r="K1063" s="7" t="str">
        <f t="shared" si="258"/>
        <v>Nov 2014</v>
      </c>
      <c r="L1063" s="10" t="str">
        <f t="shared" si="268"/>
        <v>November 2014</v>
      </c>
      <c r="M1063" s="11" t="str">
        <f t="shared" si="269"/>
        <v>November</v>
      </c>
      <c r="N1063" s="12" t="str">
        <f t="shared" si="270"/>
        <v>Nov</v>
      </c>
      <c r="O1063" s="12" t="str">
        <f t="shared" si="259"/>
        <v>Quarter 4 2014</v>
      </c>
      <c r="P1063" s="12" t="str">
        <f t="shared" si="271"/>
        <v>Qtr 4 2014</v>
      </c>
      <c r="Q1063" s="12" t="str">
        <f t="shared" si="260"/>
        <v>201411</v>
      </c>
    </row>
    <row r="1064" spans="1:17" x14ac:dyDescent="0.25">
      <c r="A1064" s="6">
        <v>41971</v>
      </c>
      <c r="B1064" s="7">
        <f t="shared" si="261"/>
        <v>2014</v>
      </c>
      <c r="C1064" s="7">
        <f t="shared" si="256"/>
        <v>11</v>
      </c>
      <c r="D1064" s="8" t="str">
        <f t="shared" si="262"/>
        <v>November</v>
      </c>
      <c r="E1064" s="7" t="str">
        <f t="shared" si="263"/>
        <v>Nov</v>
      </c>
      <c r="F1064" s="9">
        <f t="shared" si="257"/>
        <v>4</v>
      </c>
      <c r="G1064" s="7" t="str">
        <f t="shared" si="264"/>
        <v>Quarter 4</v>
      </c>
      <c r="H1064" s="7" t="str">
        <f t="shared" si="265"/>
        <v>Q4</v>
      </c>
      <c r="I1064" s="6" t="str">
        <f t="shared" si="266"/>
        <v>20144</v>
      </c>
      <c r="J1064" s="7" t="str">
        <f t="shared" si="267"/>
        <v>Q4 2014</v>
      </c>
      <c r="K1064" s="7" t="str">
        <f t="shared" si="258"/>
        <v>Nov 2014</v>
      </c>
      <c r="L1064" s="10" t="str">
        <f t="shared" si="268"/>
        <v>November 2014</v>
      </c>
      <c r="M1064" s="11" t="str">
        <f t="shared" si="269"/>
        <v>November</v>
      </c>
      <c r="N1064" s="12" t="str">
        <f t="shared" si="270"/>
        <v>Nov</v>
      </c>
      <c r="O1064" s="12" t="str">
        <f t="shared" si="259"/>
        <v>Quarter 4 2014</v>
      </c>
      <c r="P1064" s="12" t="str">
        <f t="shared" si="271"/>
        <v>Qtr 4 2014</v>
      </c>
      <c r="Q1064" s="12" t="str">
        <f t="shared" si="260"/>
        <v>201411</v>
      </c>
    </row>
    <row r="1065" spans="1:17" x14ac:dyDescent="0.25">
      <c r="A1065" s="6">
        <v>41972</v>
      </c>
      <c r="B1065" s="7">
        <f t="shared" si="261"/>
        <v>2014</v>
      </c>
      <c r="C1065" s="7">
        <f t="shared" si="256"/>
        <v>11</v>
      </c>
      <c r="D1065" s="8" t="str">
        <f t="shared" si="262"/>
        <v>November</v>
      </c>
      <c r="E1065" s="7" t="str">
        <f t="shared" si="263"/>
        <v>Nov</v>
      </c>
      <c r="F1065" s="9">
        <f t="shared" si="257"/>
        <v>4</v>
      </c>
      <c r="G1065" s="7" t="str">
        <f t="shared" si="264"/>
        <v>Quarter 4</v>
      </c>
      <c r="H1065" s="7" t="str">
        <f t="shared" si="265"/>
        <v>Q4</v>
      </c>
      <c r="I1065" s="6" t="str">
        <f t="shared" si="266"/>
        <v>20144</v>
      </c>
      <c r="J1065" s="7" t="str">
        <f t="shared" si="267"/>
        <v>Q4 2014</v>
      </c>
      <c r="K1065" s="7" t="str">
        <f t="shared" si="258"/>
        <v>Nov 2014</v>
      </c>
      <c r="L1065" s="10" t="str">
        <f t="shared" si="268"/>
        <v>November 2014</v>
      </c>
      <c r="M1065" s="11" t="str">
        <f t="shared" si="269"/>
        <v>November</v>
      </c>
      <c r="N1065" s="12" t="str">
        <f t="shared" si="270"/>
        <v>Nov</v>
      </c>
      <c r="O1065" s="12" t="str">
        <f t="shared" si="259"/>
        <v>Quarter 4 2014</v>
      </c>
      <c r="P1065" s="12" t="str">
        <f t="shared" si="271"/>
        <v>Qtr 4 2014</v>
      </c>
      <c r="Q1065" s="12" t="str">
        <f t="shared" si="260"/>
        <v>201411</v>
      </c>
    </row>
    <row r="1066" spans="1:17" x14ac:dyDescent="0.25">
      <c r="A1066" s="6">
        <v>41973</v>
      </c>
      <c r="B1066" s="7">
        <f t="shared" si="261"/>
        <v>2014</v>
      </c>
      <c r="C1066" s="7">
        <f t="shared" si="256"/>
        <v>11</v>
      </c>
      <c r="D1066" s="8" t="str">
        <f t="shared" si="262"/>
        <v>November</v>
      </c>
      <c r="E1066" s="7" t="str">
        <f t="shared" si="263"/>
        <v>Nov</v>
      </c>
      <c r="F1066" s="9">
        <f t="shared" si="257"/>
        <v>4</v>
      </c>
      <c r="G1066" s="7" t="str">
        <f t="shared" si="264"/>
        <v>Quarter 4</v>
      </c>
      <c r="H1066" s="7" t="str">
        <f t="shared" si="265"/>
        <v>Q4</v>
      </c>
      <c r="I1066" s="6" t="str">
        <f t="shared" si="266"/>
        <v>20144</v>
      </c>
      <c r="J1066" s="7" t="str">
        <f t="shared" si="267"/>
        <v>Q4 2014</v>
      </c>
      <c r="K1066" s="7" t="str">
        <f t="shared" si="258"/>
        <v>Nov 2014</v>
      </c>
      <c r="L1066" s="10" t="str">
        <f t="shared" si="268"/>
        <v>November 2014</v>
      </c>
      <c r="M1066" s="11" t="str">
        <f t="shared" si="269"/>
        <v>November</v>
      </c>
      <c r="N1066" s="12" t="str">
        <f t="shared" si="270"/>
        <v>Nov</v>
      </c>
      <c r="O1066" s="12" t="str">
        <f t="shared" si="259"/>
        <v>Quarter 4 2014</v>
      </c>
      <c r="P1066" s="12" t="str">
        <f t="shared" si="271"/>
        <v>Qtr 4 2014</v>
      </c>
      <c r="Q1066" s="12" t="str">
        <f t="shared" si="260"/>
        <v>201411</v>
      </c>
    </row>
    <row r="1067" spans="1:17" x14ac:dyDescent="0.25">
      <c r="A1067" s="6">
        <v>41974</v>
      </c>
      <c r="B1067" s="7">
        <f t="shared" si="261"/>
        <v>2014</v>
      </c>
      <c r="C1067" s="7">
        <f t="shared" si="256"/>
        <v>12</v>
      </c>
      <c r="D1067" s="8" t="str">
        <f t="shared" si="262"/>
        <v>December</v>
      </c>
      <c r="E1067" s="7" t="str">
        <f t="shared" si="263"/>
        <v>Dec</v>
      </c>
      <c r="F1067" s="9">
        <f t="shared" si="257"/>
        <v>4</v>
      </c>
      <c r="G1067" s="7" t="str">
        <f t="shared" si="264"/>
        <v>Quarter 4</v>
      </c>
      <c r="H1067" s="7" t="str">
        <f t="shared" si="265"/>
        <v>Q4</v>
      </c>
      <c r="I1067" s="6" t="str">
        <f t="shared" si="266"/>
        <v>20144</v>
      </c>
      <c r="J1067" s="7" t="str">
        <f t="shared" si="267"/>
        <v>Q4 2014</v>
      </c>
      <c r="K1067" s="7" t="str">
        <f t="shared" si="258"/>
        <v>Dec 2014</v>
      </c>
      <c r="L1067" s="10" t="str">
        <f t="shared" si="268"/>
        <v>December 2014</v>
      </c>
      <c r="M1067" s="11" t="str">
        <f t="shared" si="269"/>
        <v>December</v>
      </c>
      <c r="N1067" s="12" t="str">
        <f t="shared" si="270"/>
        <v>Dec</v>
      </c>
      <c r="O1067" s="12" t="str">
        <f t="shared" si="259"/>
        <v>Quarter 4 2014</v>
      </c>
      <c r="P1067" s="12" t="str">
        <f t="shared" si="271"/>
        <v>Qtr 4 2014</v>
      </c>
      <c r="Q1067" s="12" t="str">
        <f t="shared" si="260"/>
        <v>201412</v>
      </c>
    </row>
    <row r="1068" spans="1:17" x14ac:dyDescent="0.25">
      <c r="A1068" s="6">
        <v>41975</v>
      </c>
      <c r="B1068" s="7">
        <f t="shared" si="261"/>
        <v>2014</v>
      </c>
      <c r="C1068" s="7">
        <f t="shared" si="256"/>
        <v>12</v>
      </c>
      <c r="D1068" s="8" t="str">
        <f t="shared" si="262"/>
        <v>December</v>
      </c>
      <c r="E1068" s="7" t="str">
        <f t="shared" si="263"/>
        <v>Dec</v>
      </c>
      <c r="F1068" s="9">
        <f t="shared" si="257"/>
        <v>4</v>
      </c>
      <c r="G1068" s="7" t="str">
        <f t="shared" si="264"/>
        <v>Quarter 4</v>
      </c>
      <c r="H1068" s="7" t="str">
        <f t="shared" si="265"/>
        <v>Q4</v>
      </c>
      <c r="I1068" s="6" t="str">
        <f t="shared" si="266"/>
        <v>20144</v>
      </c>
      <c r="J1068" s="7" t="str">
        <f t="shared" si="267"/>
        <v>Q4 2014</v>
      </c>
      <c r="K1068" s="7" t="str">
        <f t="shared" si="258"/>
        <v>Dec 2014</v>
      </c>
      <c r="L1068" s="10" t="str">
        <f t="shared" si="268"/>
        <v>December 2014</v>
      </c>
      <c r="M1068" s="11" t="str">
        <f t="shared" si="269"/>
        <v>December</v>
      </c>
      <c r="N1068" s="12" t="str">
        <f t="shared" si="270"/>
        <v>Dec</v>
      </c>
      <c r="O1068" s="12" t="str">
        <f t="shared" si="259"/>
        <v>Quarter 4 2014</v>
      </c>
      <c r="P1068" s="12" t="str">
        <f t="shared" si="271"/>
        <v>Qtr 4 2014</v>
      </c>
      <c r="Q1068" s="12" t="str">
        <f t="shared" si="260"/>
        <v>201412</v>
      </c>
    </row>
    <row r="1069" spans="1:17" x14ac:dyDescent="0.25">
      <c r="A1069" s="6">
        <v>41976</v>
      </c>
      <c r="B1069" s="7">
        <f t="shared" si="261"/>
        <v>2014</v>
      </c>
      <c r="C1069" s="7">
        <f t="shared" si="256"/>
        <v>12</v>
      </c>
      <c r="D1069" s="8" t="str">
        <f t="shared" si="262"/>
        <v>December</v>
      </c>
      <c r="E1069" s="7" t="str">
        <f t="shared" si="263"/>
        <v>Dec</v>
      </c>
      <c r="F1069" s="9">
        <f t="shared" si="257"/>
        <v>4</v>
      </c>
      <c r="G1069" s="7" t="str">
        <f t="shared" si="264"/>
        <v>Quarter 4</v>
      </c>
      <c r="H1069" s="7" t="str">
        <f t="shared" si="265"/>
        <v>Q4</v>
      </c>
      <c r="I1069" s="6" t="str">
        <f t="shared" si="266"/>
        <v>20144</v>
      </c>
      <c r="J1069" s="7" t="str">
        <f t="shared" si="267"/>
        <v>Q4 2014</v>
      </c>
      <c r="K1069" s="7" t="str">
        <f t="shared" si="258"/>
        <v>Dec 2014</v>
      </c>
      <c r="L1069" s="10" t="str">
        <f t="shared" si="268"/>
        <v>December 2014</v>
      </c>
      <c r="M1069" s="11" t="str">
        <f t="shared" si="269"/>
        <v>December</v>
      </c>
      <c r="N1069" s="12" t="str">
        <f t="shared" si="270"/>
        <v>Dec</v>
      </c>
      <c r="O1069" s="12" t="str">
        <f t="shared" si="259"/>
        <v>Quarter 4 2014</v>
      </c>
      <c r="P1069" s="12" t="str">
        <f t="shared" si="271"/>
        <v>Qtr 4 2014</v>
      </c>
      <c r="Q1069" s="12" t="str">
        <f t="shared" si="260"/>
        <v>201412</v>
      </c>
    </row>
    <row r="1070" spans="1:17" x14ac:dyDescent="0.25">
      <c r="A1070" s="6">
        <v>41977</v>
      </c>
      <c r="B1070" s="7">
        <f t="shared" si="261"/>
        <v>2014</v>
      </c>
      <c r="C1070" s="7">
        <f t="shared" si="256"/>
        <v>12</v>
      </c>
      <c r="D1070" s="8" t="str">
        <f t="shared" si="262"/>
        <v>December</v>
      </c>
      <c r="E1070" s="7" t="str">
        <f t="shared" si="263"/>
        <v>Dec</v>
      </c>
      <c r="F1070" s="9">
        <f t="shared" si="257"/>
        <v>4</v>
      </c>
      <c r="G1070" s="7" t="str">
        <f t="shared" si="264"/>
        <v>Quarter 4</v>
      </c>
      <c r="H1070" s="7" t="str">
        <f t="shared" si="265"/>
        <v>Q4</v>
      </c>
      <c r="I1070" s="6" t="str">
        <f t="shared" si="266"/>
        <v>20144</v>
      </c>
      <c r="J1070" s="7" t="str">
        <f t="shared" si="267"/>
        <v>Q4 2014</v>
      </c>
      <c r="K1070" s="7" t="str">
        <f t="shared" si="258"/>
        <v>Dec 2014</v>
      </c>
      <c r="L1070" s="10" t="str">
        <f t="shared" si="268"/>
        <v>December 2014</v>
      </c>
      <c r="M1070" s="11" t="str">
        <f t="shared" si="269"/>
        <v>December</v>
      </c>
      <c r="N1070" s="12" t="str">
        <f t="shared" si="270"/>
        <v>Dec</v>
      </c>
      <c r="O1070" s="12" t="str">
        <f t="shared" si="259"/>
        <v>Quarter 4 2014</v>
      </c>
      <c r="P1070" s="12" t="str">
        <f t="shared" si="271"/>
        <v>Qtr 4 2014</v>
      </c>
      <c r="Q1070" s="12" t="str">
        <f t="shared" si="260"/>
        <v>201412</v>
      </c>
    </row>
    <row r="1071" spans="1:17" x14ac:dyDescent="0.25">
      <c r="A1071" s="6">
        <v>41978</v>
      </c>
      <c r="B1071" s="7">
        <f t="shared" si="261"/>
        <v>2014</v>
      </c>
      <c r="C1071" s="7">
        <f t="shared" si="256"/>
        <v>12</v>
      </c>
      <c r="D1071" s="8" t="str">
        <f t="shared" si="262"/>
        <v>December</v>
      </c>
      <c r="E1071" s="7" t="str">
        <f t="shared" si="263"/>
        <v>Dec</v>
      </c>
      <c r="F1071" s="9">
        <f t="shared" si="257"/>
        <v>4</v>
      </c>
      <c r="G1071" s="7" t="str">
        <f t="shared" si="264"/>
        <v>Quarter 4</v>
      </c>
      <c r="H1071" s="7" t="str">
        <f t="shared" si="265"/>
        <v>Q4</v>
      </c>
      <c r="I1071" s="6" t="str">
        <f t="shared" si="266"/>
        <v>20144</v>
      </c>
      <c r="J1071" s="7" t="str">
        <f t="shared" si="267"/>
        <v>Q4 2014</v>
      </c>
      <c r="K1071" s="7" t="str">
        <f t="shared" si="258"/>
        <v>Dec 2014</v>
      </c>
      <c r="L1071" s="10" t="str">
        <f t="shared" si="268"/>
        <v>December 2014</v>
      </c>
      <c r="M1071" s="11" t="str">
        <f t="shared" si="269"/>
        <v>December</v>
      </c>
      <c r="N1071" s="12" t="str">
        <f t="shared" si="270"/>
        <v>Dec</v>
      </c>
      <c r="O1071" s="12" t="str">
        <f t="shared" si="259"/>
        <v>Quarter 4 2014</v>
      </c>
      <c r="P1071" s="12" t="str">
        <f t="shared" si="271"/>
        <v>Qtr 4 2014</v>
      </c>
      <c r="Q1071" s="12" t="str">
        <f t="shared" si="260"/>
        <v>201412</v>
      </c>
    </row>
    <row r="1072" spans="1:17" x14ac:dyDescent="0.25">
      <c r="A1072" s="6">
        <v>41979</v>
      </c>
      <c r="B1072" s="7">
        <f t="shared" si="261"/>
        <v>2014</v>
      </c>
      <c r="C1072" s="7">
        <f t="shared" si="256"/>
        <v>12</v>
      </c>
      <c r="D1072" s="8" t="str">
        <f t="shared" si="262"/>
        <v>December</v>
      </c>
      <c r="E1072" s="7" t="str">
        <f t="shared" si="263"/>
        <v>Dec</v>
      </c>
      <c r="F1072" s="9">
        <f t="shared" si="257"/>
        <v>4</v>
      </c>
      <c r="G1072" s="7" t="str">
        <f t="shared" si="264"/>
        <v>Quarter 4</v>
      </c>
      <c r="H1072" s="7" t="str">
        <f t="shared" si="265"/>
        <v>Q4</v>
      </c>
      <c r="I1072" s="6" t="str">
        <f t="shared" si="266"/>
        <v>20144</v>
      </c>
      <c r="J1072" s="7" t="str">
        <f t="shared" si="267"/>
        <v>Q4 2014</v>
      </c>
      <c r="K1072" s="7" t="str">
        <f t="shared" si="258"/>
        <v>Dec 2014</v>
      </c>
      <c r="L1072" s="10" t="str">
        <f t="shared" si="268"/>
        <v>December 2014</v>
      </c>
      <c r="M1072" s="11" t="str">
        <f t="shared" si="269"/>
        <v>December</v>
      </c>
      <c r="N1072" s="12" t="str">
        <f t="shared" si="270"/>
        <v>Dec</v>
      </c>
      <c r="O1072" s="12" t="str">
        <f t="shared" si="259"/>
        <v>Quarter 4 2014</v>
      </c>
      <c r="P1072" s="12" t="str">
        <f t="shared" si="271"/>
        <v>Qtr 4 2014</v>
      </c>
      <c r="Q1072" s="12" t="str">
        <f t="shared" si="260"/>
        <v>201412</v>
      </c>
    </row>
    <row r="1073" spans="1:17" x14ac:dyDescent="0.25">
      <c r="A1073" s="6">
        <v>41980</v>
      </c>
      <c r="B1073" s="7">
        <f t="shared" si="261"/>
        <v>2014</v>
      </c>
      <c r="C1073" s="7">
        <f t="shared" si="256"/>
        <v>12</v>
      </c>
      <c r="D1073" s="8" t="str">
        <f t="shared" si="262"/>
        <v>December</v>
      </c>
      <c r="E1073" s="7" t="str">
        <f t="shared" si="263"/>
        <v>Dec</v>
      </c>
      <c r="F1073" s="9">
        <f t="shared" si="257"/>
        <v>4</v>
      </c>
      <c r="G1073" s="7" t="str">
        <f t="shared" si="264"/>
        <v>Quarter 4</v>
      </c>
      <c r="H1073" s="7" t="str">
        <f t="shared" si="265"/>
        <v>Q4</v>
      </c>
      <c r="I1073" s="6" t="str">
        <f t="shared" si="266"/>
        <v>20144</v>
      </c>
      <c r="J1073" s="7" t="str">
        <f t="shared" si="267"/>
        <v>Q4 2014</v>
      </c>
      <c r="K1073" s="7" t="str">
        <f t="shared" si="258"/>
        <v>Dec 2014</v>
      </c>
      <c r="L1073" s="10" t="str">
        <f t="shared" si="268"/>
        <v>December 2014</v>
      </c>
      <c r="M1073" s="11" t="str">
        <f t="shared" si="269"/>
        <v>December</v>
      </c>
      <c r="N1073" s="12" t="str">
        <f t="shared" si="270"/>
        <v>Dec</v>
      </c>
      <c r="O1073" s="12" t="str">
        <f t="shared" si="259"/>
        <v>Quarter 4 2014</v>
      </c>
      <c r="P1073" s="12" t="str">
        <f t="shared" si="271"/>
        <v>Qtr 4 2014</v>
      </c>
      <c r="Q1073" s="12" t="str">
        <f t="shared" si="260"/>
        <v>201412</v>
      </c>
    </row>
    <row r="1074" spans="1:17" x14ac:dyDescent="0.25">
      <c r="A1074" s="6">
        <v>41981</v>
      </c>
      <c r="B1074" s="7">
        <f t="shared" si="261"/>
        <v>2014</v>
      </c>
      <c r="C1074" s="7">
        <f t="shared" si="256"/>
        <v>12</v>
      </c>
      <c r="D1074" s="8" t="str">
        <f t="shared" si="262"/>
        <v>December</v>
      </c>
      <c r="E1074" s="7" t="str">
        <f t="shared" si="263"/>
        <v>Dec</v>
      </c>
      <c r="F1074" s="9">
        <f t="shared" si="257"/>
        <v>4</v>
      </c>
      <c r="G1074" s="7" t="str">
        <f t="shared" si="264"/>
        <v>Quarter 4</v>
      </c>
      <c r="H1074" s="7" t="str">
        <f t="shared" si="265"/>
        <v>Q4</v>
      </c>
      <c r="I1074" s="6" t="str">
        <f t="shared" si="266"/>
        <v>20144</v>
      </c>
      <c r="J1074" s="7" t="str">
        <f t="shared" si="267"/>
        <v>Q4 2014</v>
      </c>
      <c r="K1074" s="7" t="str">
        <f t="shared" si="258"/>
        <v>Dec 2014</v>
      </c>
      <c r="L1074" s="10" t="str">
        <f t="shared" si="268"/>
        <v>December 2014</v>
      </c>
      <c r="M1074" s="11" t="str">
        <f t="shared" si="269"/>
        <v>December</v>
      </c>
      <c r="N1074" s="12" t="str">
        <f t="shared" si="270"/>
        <v>Dec</v>
      </c>
      <c r="O1074" s="12" t="str">
        <f t="shared" si="259"/>
        <v>Quarter 4 2014</v>
      </c>
      <c r="P1074" s="12" t="str">
        <f t="shared" si="271"/>
        <v>Qtr 4 2014</v>
      </c>
      <c r="Q1074" s="12" t="str">
        <f t="shared" si="260"/>
        <v>201412</v>
      </c>
    </row>
    <row r="1075" spans="1:17" x14ac:dyDescent="0.25">
      <c r="A1075" s="6">
        <v>41982</v>
      </c>
      <c r="B1075" s="7">
        <f t="shared" si="261"/>
        <v>2014</v>
      </c>
      <c r="C1075" s="7">
        <f t="shared" si="256"/>
        <v>12</v>
      </c>
      <c r="D1075" s="8" t="str">
        <f t="shared" si="262"/>
        <v>December</v>
      </c>
      <c r="E1075" s="7" t="str">
        <f t="shared" si="263"/>
        <v>Dec</v>
      </c>
      <c r="F1075" s="9">
        <f t="shared" si="257"/>
        <v>4</v>
      </c>
      <c r="G1075" s="7" t="str">
        <f t="shared" si="264"/>
        <v>Quarter 4</v>
      </c>
      <c r="H1075" s="7" t="str">
        <f t="shared" si="265"/>
        <v>Q4</v>
      </c>
      <c r="I1075" s="6" t="str">
        <f t="shared" si="266"/>
        <v>20144</v>
      </c>
      <c r="J1075" s="7" t="str">
        <f t="shared" si="267"/>
        <v>Q4 2014</v>
      </c>
      <c r="K1075" s="7" t="str">
        <f t="shared" si="258"/>
        <v>Dec 2014</v>
      </c>
      <c r="L1075" s="10" t="str">
        <f t="shared" si="268"/>
        <v>December 2014</v>
      </c>
      <c r="M1075" s="11" t="str">
        <f t="shared" si="269"/>
        <v>December</v>
      </c>
      <c r="N1075" s="12" t="str">
        <f t="shared" si="270"/>
        <v>Dec</v>
      </c>
      <c r="O1075" s="12" t="str">
        <f t="shared" si="259"/>
        <v>Quarter 4 2014</v>
      </c>
      <c r="P1075" s="12" t="str">
        <f t="shared" si="271"/>
        <v>Qtr 4 2014</v>
      </c>
      <c r="Q1075" s="12" t="str">
        <f t="shared" si="260"/>
        <v>201412</v>
      </c>
    </row>
    <row r="1076" spans="1:17" x14ac:dyDescent="0.25">
      <c r="A1076" s="6">
        <v>41983</v>
      </c>
      <c r="B1076" s="7">
        <f t="shared" si="261"/>
        <v>2014</v>
      </c>
      <c r="C1076" s="7">
        <f t="shared" si="256"/>
        <v>12</v>
      </c>
      <c r="D1076" s="8" t="str">
        <f t="shared" si="262"/>
        <v>December</v>
      </c>
      <c r="E1076" s="7" t="str">
        <f t="shared" si="263"/>
        <v>Dec</v>
      </c>
      <c r="F1076" s="9">
        <f t="shared" si="257"/>
        <v>4</v>
      </c>
      <c r="G1076" s="7" t="str">
        <f t="shared" si="264"/>
        <v>Quarter 4</v>
      </c>
      <c r="H1076" s="7" t="str">
        <f t="shared" si="265"/>
        <v>Q4</v>
      </c>
      <c r="I1076" s="6" t="str">
        <f t="shared" si="266"/>
        <v>20144</v>
      </c>
      <c r="J1076" s="7" t="str">
        <f t="shared" si="267"/>
        <v>Q4 2014</v>
      </c>
      <c r="K1076" s="7" t="str">
        <f t="shared" si="258"/>
        <v>Dec 2014</v>
      </c>
      <c r="L1076" s="10" t="str">
        <f t="shared" si="268"/>
        <v>December 2014</v>
      </c>
      <c r="M1076" s="11" t="str">
        <f t="shared" si="269"/>
        <v>December</v>
      </c>
      <c r="N1076" s="12" t="str">
        <f t="shared" si="270"/>
        <v>Dec</v>
      </c>
      <c r="O1076" s="12" t="str">
        <f t="shared" si="259"/>
        <v>Quarter 4 2014</v>
      </c>
      <c r="P1076" s="12" t="str">
        <f t="shared" si="271"/>
        <v>Qtr 4 2014</v>
      </c>
      <c r="Q1076" s="12" t="str">
        <f t="shared" si="260"/>
        <v>201412</v>
      </c>
    </row>
    <row r="1077" spans="1:17" x14ac:dyDescent="0.25">
      <c r="A1077" s="6">
        <v>41984</v>
      </c>
      <c r="B1077" s="7">
        <f t="shared" si="261"/>
        <v>2014</v>
      </c>
      <c r="C1077" s="7">
        <f t="shared" si="256"/>
        <v>12</v>
      </c>
      <c r="D1077" s="8" t="str">
        <f t="shared" si="262"/>
        <v>December</v>
      </c>
      <c r="E1077" s="7" t="str">
        <f t="shared" si="263"/>
        <v>Dec</v>
      </c>
      <c r="F1077" s="9">
        <f t="shared" si="257"/>
        <v>4</v>
      </c>
      <c r="G1077" s="7" t="str">
        <f t="shared" si="264"/>
        <v>Quarter 4</v>
      </c>
      <c r="H1077" s="7" t="str">
        <f t="shared" si="265"/>
        <v>Q4</v>
      </c>
      <c r="I1077" s="6" t="str">
        <f t="shared" si="266"/>
        <v>20144</v>
      </c>
      <c r="J1077" s="7" t="str">
        <f t="shared" si="267"/>
        <v>Q4 2014</v>
      </c>
      <c r="K1077" s="7" t="str">
        <f t="shared" si="258"/>
        <v>Dec 2014</v>
      </c>
      <c r="L1077" s="10" t="str">
        <f t="shared" si="268"/>
        <v>December 2014</v>
      </c>
      <c r="M1077" s="11" t="str">
        <f t="shared" si="269"/>
        <v>December</v>
      </c>
      <c r="N1077" s="12" t="str">
        <f t="shared" si="270"/>
        <v>Dec</v>
      </c>
      <c r="O1077" s="12" t="str">
        <f t="shared" si="259"/>
        <v>Quarter 4 2014</v>
      </c>
      <c r="P1077" s="12" t="str">
        <f t="shared" si="271"/>
        <v>Qtr 4 2014</v>
      </c>
      <c r="Q1077" s="12" t="str">
        <f t="shared" si="260"/>
        <v>201412</v>
      </c>
    </row>
    <row r="1078" spans="1:17" x14ac:dyDescent="0.25">
      <c r="A1078" s="6">
        <v>41985</v>
      </c>
      <c r="B1078" s="7">
        <f t="shared" si="261"/>
        <v>2014</v>
      </c>
      <c r="C1078" s="7">
        <f t="shared" si="256"/>
        <v>12</v>
      </c>
      <c r="D1078" s="8" t="str">
        <f t="shared" si="262"/>
        <v>December</v>
      </c>
      <c r="E1078" s="7" t="str">
        <f t="shared" si="263"/>
        <v>Dec</v>
      </c>
      <c r="F1078" s="9">
        <f t="shared" si="257"/>
        <v>4</v>
      </c>
      <c r="G1078" s="7" t="str">
        <f t="shared" si="264"/>
        <v>Quarter 4</v>
      </c>
      <c r="H1078" s="7" t="str">
        <f t="shared" si="265"/>
        <v>Q4</v>
      </c>
      <c r="I1078" s="6" t="str">
        <f t="shared" si="266"/>
        <v>20144</v>
      </c>
      <c r="J1078" s="7" t="str">
        <f t="shared" si="267"/>
        <v>Q4 2014</v>
      </c>
      <c r="K1078" s="7" t="str">
        <f t="shared" si="258"/>
        <v>Dec 2014</v>
      </c>
      <c r="L1078" s="10" t="str">
        <f t="shared" si="268"/>
        <v>December 2014</v>
      </c>
      <c r="M1078" s="11" t="str">
        <f t="shared" si="269"/>
        <v>December</v>
      </c>
      <c r="N1078" s="12" t="str">
        <f t="shared" si="270"/>
        <v>Dec</v>
      </c>
      <c r="O1078" s="12" t="str">
        <f t="shared" si="259"/>
        <v>Quarter 4 2014</v>
      </c>
      <c r="P1078" s="12" t="str">
        <f t="shared" si="271"/>
        <v>Qtr 4 2014</v>
      </c>
      <c r="Q1078" s="12" t="str">
        <f t="shared" si="260"/>
        <v>201412</v>
      </c>
    </row>
    <row r="1079" spans="1:17" x14ac:dyDescent="0.25">
      <c r="A1079" s="6">
        <v>41986</v>
      </c>
      <c r="B1079" s="7">
        <f t="shared" si="261"/>
        <v>2014</v>
      </c>
      <c r="C1079" s="7">
        <f t="shared" si="256"/>
        <v>12</v>
      </c>
      <c r="D1079" s="8" t="str">
        <f t="shared" si="262"/>
        <v>December</v>
      </c>
      <c r="E1079" s="7" t="str">
        <f t="shared" si="263"/>
        <v>Dec</v>
      </c>
      <c r="F1079" s="9">
        <f t="shared" si="257"/>
        <v>4</v>
      </c>
      <c r="G1079" s="7" t="str">
        <f t="shared" si="264"/>
        <v>Quarter 4</v>
      </c>
      <c r="H1079" s="7" t="str">
        <f t="shared" si="265"/>
        <v>Q4</v>
      </c>
      <c r="I1079" s="6" t="str">
        <f t="shared" si="266"/>
        <v>20144</v>
      </c>
      <c r="J1079" s="7" t="str">
        <f t="shared" si="267"/>
        <v>Q4 2014</v>
      </c>
      <c r="K1079" s="7" t="str">
        <f t="shared" si="258"/>
        <v>Dec 2014</v>
      </c>
      <c r="L1079" s="10" t="str">
        <f t="shared" si="268"/>
        <v>December 2014</v>
      </c>
      <c r="M1079" s="11" t="str">
        <f t="shared" si="269"/>
        <v>December</v>
      </c>
      <c r="N1079" s="12" t="str">
        <f t="shared" si="270"/>
        <v>Dec</v>
      </c>
      <c r="O1079" s="12" t="str">
        <f t="shared" si="259"/>
        <v>Quarter 4 2014</v>
      </c>
      <c r="P1079" s="12" t="str">
        <f t="shared" si="271"/>
        <v>Qtr 4 2014</v>
      </c>
      <c r="Q1079" s="12" t="str">
        <f t="shared" si="260"/>
        <v>201412</v>
      </c>
    </row>
    <row r="1080" spans="1:17" x14ac:dyDescent="0.25">
      <c r="A1080" s="6">
        <v>41987</v>
      </c>
      <c r="B1080" s="7">
        <f t="shared" si="261"/>
        <v>2014</v>
      </c>
      <c r="C1080" s="7">
        <f t="shared" si="256"/>
        <v>12</v>
      </c>
      <c r="D1080" s="8" t="str">
        <f t="shared" si="262"/>
        <v>December</v>
      </c>
      <c r="E1080" s="7" t="str">
        <f t="shared" si="263"/>
        <v>Dec</v>
      </c>
      <c r="F1080" s="9">
        <f t="shared" si="257"/>
        <v>4</v>
      </c>
      <c r="G1080" s="7" t="str">
        <f t="shared" si="264"/>
        <v>Quarter 4</v>
      </c>
      <c r="H1080" s="7" t="str">
        <f t="shared" si="265"/>
        <v>Q4</v>
      </c>
      <c r="I1080" s="6" t="str">
        <f t="shared" si="266"/>
        <v>20144</v>
      </c>
      <c r="J1080" s="7" t="str">
        <f t="shared" si="267"/>
        <v>Q4 2014</v>
      </c>
      <c r="K1080" s="7" t="str">
        <f t="shared" si="258"/>
        <v>Dec 2014</v>
      </c>
      <c r="L1080" s="10" t="str">
        <f t="shared" si="268"/>
        <v>December 2014</v>
      </c>
      <c r="M1080" s="11" t="str">
        <f t="shared" si="269"/>
        <v>December</v>
      </c>
      <c r="N1080" s="12" t="str">
        <f t="shared" si="270"/>
        <v>Dec</v>
      </c>
      <c r="O1080" s="12" t="str">
        <f t="shared" si="259"/>
        <v>Quarter 4 2014</v>
      </c>
      <c r="P1080" s="12" t="str">
        <f t="shared" si="271"/>
        <v>Qtr 4 2014</v>
      </c>
      <c r="Q1080" s="12" t="str">
        <f t="shared" si="260"/>
        <v>201412</v>
      </c>
    </row>
    <row r="1081" spans="1:17" x14ac:dyDescent="0.25">
      <c r="A1081" s="6">
        <v>41988</v>
      </c>
      <c r="B1081" s="7">
        <f t="shared" si="261"/>
        <v>2014</v>
      </c>
      <c r="C1081" s="7">
        <f t="shared" si="256"/>
        <v>12</v>
      </c>
      <c r="D1081" s="8" t="str">
        <f t="shared" si="262"/>
        <v>December</v>
      </c>
      <c r="E1081" s="7" t="str">
        <f t="shared" si="263"/>
        <v>Dec</v>
      </c>
      <c r="F1081" s="9">
        <f t="shared" si="257"/>
        <v>4</v>
      </c>
      <c r="G1081" s="7" t="str">
        <f t="shared" si="264"/>
        <v>Quarter 4</v>
      </c>
      <c r="H1081" s="7" t="str">
        <f t="shared" si="265"/>
        <v>Q4</v>
      </c>
      <c r="I1081" s="6" t="str">
        <f t="shared" si="266"/>
        <v>20144</v>
      </c>
      <c r="J1081" s="7" t="str">
        <f t="shared" si="267"/>
        <v>Q4 2014</v>
      </c>
      <c r="K1081" s="7" t="str">
        <f t="shared" si="258"/>
        <v>Dec 2014</v>
      </c>
      <c r="L1081" s="10" t="str">
        <f t="shared" si="268"/>
        <v>December 2014</v>
      </c>
      <c r="M1081" s="11" t="str">
        <f t="shared" si="269"/>
        <v>December</v>
      </c>
      <c r="N1081" s="12" t="str">
        <f t="shared" si="270"/>
        <v>Dec</v>
      </c>
      <c r="O1081" s="12" t="str">
        <f t="shared" si="259"/>
        <v>Quarter 4 2014</v>
      </c>
      <c r="P1081" s="12" t="str">
        <f t="shared" si="271"/>
        <v>Qtr 4 2014</v>
      </c>
      <c r="Q1081" s="12" t="str">
        <f t="shared" si="260"/>
        <v>201412</v>
      </c>
    </row>
    <row r="1082" spans="1:17" x14ac:dyDescent="0.25">
      <c r="A1082" s="6">
        <v>41989</v>
      </c>
      <c r="B1082" s="7">
        <f t="shared" si="261"/>
        <v>2014</v>
      </c>
      <c r="C1082" s="7">
        <f t="shared" si="256"/>
        <v>12</v>
      </c>
      <c r="D1082" s="8" t="str">
        <f t="shared" si="262"/>
        <v>December</v>
      </c>
      <c r="E1082" s="7" t="str">
        <f t="shared" si="263"/>
        <v>Dec</v>
      </c>
      <c r="F1082" s="9">
        <f t="shared" si="257"/>
        <v>4</v>
      </c>
      <c r="G1082" s="7" t="str">
        <f t="shared" si="264"/>
        <v>Quarter 4</v>
      </c>
      <c r="H1082" s="7" t="str">
        <f t="shared" si="265"/>
        <v>Q4</v>
      </c>
      <c r="I1082" s="6" t="str">
        <f t="shared" si="266"/>
        <v>20144</v>
      </c>
      <c r="J1082" s="7" t="str">
        <f t="shared" si="267"/>
        <v>Q4 2014</v>
      </c>
      <c r="K1082" s="7" t="str">
        <f t="shared" si="258"/>
        <v>Dec 2014</v>
      </c>
      <c r="L1082" s="10" t="str">
        <f t="shared" si="268"/>
        <v>December 2014</v>
      </c>
      <c r="M1082" s="11" t="str">
        <f t="shared" si="269"/>
        <v>December</v>
      </c>
      <c r="N1082" s="12" t="str">
        <f t="shared" si="270"/>
        <v>Dec</v>
      </c>
      <c r="O1082" s="12" t="str">
        <f t="shared" si="259"/>
        <v>Quarter 4 2014</v>
      </c>
      <c r="P1082" s="12" t="str">
        <f t="shared" si="271"/>
        <v>Qtr 4 2014</v>
      </c>
      <c r="Q1082" s="12" t="str">
        <f t="shared" si="260"/>
        <v>201412</v>
      </c>
    </row>
    <row r="1083" spans="1:17" x14ac:dyDescent="0.25">
      <c r="A1083" s="6">
        <v>41990</v>
      </c>
      <c r="B1083" s="7">
        <f t="shared" si="261"/>
        <v>2014</v>
      </c>
      <c r="C1083" s="7">
        <f t="shared" si="256"/>
        <v>12</v>
      </c>
      <c r="D1083" s="8" t="str">
        <f t="shared" si="262"/>
        <v>December</v>
      </c>
      <c r="E1083" s="7" t="str">
        <f t="shared" si="263"/>
        <v>Dec</v>
      </c>
      <c r="F1083" s="9">
        <f t="shared" si="257"/>
        <v>4</v>
      </c>
      <c r="G1083" s="7" t="str">
        <f t="shared" si="264"/>
        <v>Quarter 4</v>
      </c>
      <c r="H1083" s="7" t="str">
        <f t="shared" si="265"/>
        <v>Q4</v>
      </c>
      <c r="I1083" s="6" t="str">
        <f t="shared" si="266"/>
        <v>20144</v>
      </c>
      <c r="J1083" s="7" t="str">
        <f t="shared" si="267"/>
        <v>Q4 2014</v>
      </c>
      <c r="K1083" s="7" t="str">
        <f t="shared" si="258"/>
        <v>Dec 2014</v>
      </c>
      <c r="L1083" s="10" t="str">
        <f t="shared" si="268"/>
        <v>December 2014</v>
      </c>
      <c r="M1083" s="11" t="str">
        <f t="shared" si="269"/>
        <v>December</v>
      </c>
      <c r="N1083" s="12" t="str">
        <f t="shared" si="270"/>
        <v>Dec</v>
      </c>
      <c r="O1083" s="12" t="str">
        <f t="shared" si="259"/>
        <v>Quarter 4 2014</v>
      </c>
      <c r="P1083" s="12" t="str">
        <f t="shared" si="271"/>
        <v>Qtr 4 2014</v>
      </c>
      <c r="Q1083" s="12" t="str">
        <f t="shared" si="260"/>
        <v>201412</v>
      </c>
    </row>
    <row r="1084" spans="1:17" x14ac:dyDescent="0.25">
      <c r="A1084" s="6">
        <v>41991</v>
      </c>
      <c r="B1084" s="7">
        <f t="shared" si="261"/>
        <v>2014</v>
      </c>
      <c r="C1084" s="7">
        <f t="shared" si="256"/>
        <v>12</v>
      </c>
      <c r="D1084" s="8" t="str">
        <f t="shared" si="262"/>
        <v>December</v>
      </c>
      <c r="E1084" s="7" t="str">
        <f t="shared" si="263"/>
        <v>Dec</v>
      </c>
      <c r="F1084" s="9">
        <f t="shared" si="257"/>
        <v>4</v>
      </c>
      <c r="G1084" s="7" t="str">
        <f t="shared" si="264"/>
        <v>Quarter 4</v>
      </c>
      <c r="H1084" s="7" t="str">
        <f t="shared" si="265"/>
        <v>Q4</v>
      </c>
      <c r="I1084" s="6" t="str">
        <f t="shared" si="266"/>
        <v>20144</v>
      </c>
      <c r="J1084" s="7" t="str">
        <f t="shared" si="267"/>
        <v>Q4 2014</v>
      </c>
      <c r="K1084" s="7" t="str">
        <f t="shared" si="258"/>
        <v>Dec 2014</v>
      </c>
      <c r="L1084" s="10" t="str">
        <f t="shared" si="268"/>
        <v>December 2014</v>
      </c>
      <c r="M1084" s="11" t="str">
        <f t="shared" si="269"/>
        <v>December</v>
      </c>
      <c r="N1084" s="12" t="str">
        <f t="shared" si="270"/>
        <v>Dec</v>
      </c>
      <c r="O1084" s="12" t="str">
        <f t="shared" si="259"/>
        <v>Quarter 4 2014</v>
      </c>
      <c r="P1084" s="12" t="str">
        <f t="shared" si="271"/>
        <v>Qtr 4 2014</v>
      </c>
      <c r="Q1084" s="12" t="str">
        <f t="shared" si="260"/>
        <v>201412</v>
      </c>
    </row>
    <row r="1085" spans="1:17" x14ac:dyDescent="0.25">
      <c r="A1085" s="6">
        <v>41992</v>
      </c>
      <c r="B1085" s="7">
        <f t="shared" si="261"/>
        <v>2014</v>
      </c>
      <c r="C1085" s="7">
        <f t="shared" si="256"/>
        <v>12</v>
      </c>
      <c r="D1085" s="8" t="str">
        <f t="shared" si="262"/>
        <v>December</v>
      </c>
      <c r="E1085" s="7" t="str">
        <f t="shared" si="263"/>
        <v>Dec</v>
      </c>
      <c r="F1085" s="9">
        <f t="shared" si="257"/>
        <v>4</v>
      </c>
      <c r="G1085" s="7" t="str">
        <f t="shared" si="264"/>
        <v>Quarter 4</v>
      </c>
      <c r="H1085" s="7" t="str">
        <f t="shared" si="265"/>
        <v>Q4</v>
      </c>
      <c r="I1085" s="6" t="str">
        <f t="shared" si="266"/>
        <v>20144</v>
      </c>
      <c r="J1085" s="7" t="str">
        <f t="shared" si="267"/>
        <v>Q4 2014</v>
      </c>
      <c r="K1085" s="7" t="str">
        <f t="shared" si="258"/>
        <v>Dec 2014</v>
      </c>
      <c r="L1085" s="10" t="str">
        <f t="shared" si="268"/>
        <v>December 2014</v>
      </c>
      <c r="M1085" s="11" t="str">
        <f t="shared" si="269"/>
        <v>December</v>
      </c>
      <c r="N1085" s="12" t="str">
        <f t="shared" si="270"/>
        <v>Dec</v>
      </c>
      <c r="O1085" s="12" t="str">
        <f t="shared" si="259"/>
        <v>Quarter 4 2014</v>
      </c>
      <c r="P1085" s="12" t="str">
        <f t="shared" si="271"/>
        <v>Qtr 4 2014</v>
      </c>
      <c r="Q1085" s="12" t="str">
        <f t="shared" si="260"/>
        <v>201412</v>
      </c>
    </row>
    <row r="1086" spans="1:17" x14ac:dyDescent="0.25">
      <c r="A1086" s="6">
        <v>41993</v>
      </c>
      <c r="B1086" s="7">
        <f t="shared" si="261"/>
        <v>2014</v>
      </c>
      <c r="C1086" s="7">
        <f t="shared" si="256"/>
        <v>12</v>
      </c>
      <c r="D1086" s="8" t="str">
        <f t="shared" si="262"/>
        <v>December</v>
      </c>
      <c r="E1086" s="7" t="str">
        <f t="shared" si="263"/>
        <v>Dec</v>
      </c>
      <c r="F1086" s="9">
        <f t="shared" si="257"/>
        <v>4</v>
      </c>
      <c r="G1086" s="7" t="str">
        <f t="shared" si="264"/>
        <v>Quarter 4</v>
      </c>
      <c r="H1086" s="7" t="str">
        <f t="shared" si="265"/>
        <v>Q4</v>
      </c>
      <c r="I1086" s="6" t="str">
        <f t="shared" si="266"/>
        <v>20144</v>
      </c>
      <c r="J1086" s="7" t="str">
        <f t="shared" si="267"/>
        <v>Q4 2014</v>
      </c>
      <c r="K1086" s="7" t="str">
        <f t="shared" si="258"/>
        <v>Dec 2014</v>
      </c>
      <c r="L1086" s="10" t="str">
        <f t="shared" si="268"/>
        <v>December 2014</v>
      </c>
      <c r="M1086" s="11" t="str">
        <f t="shared" si="269"/>
        <v>December</v>
      </c>
      <c r="N1086" s="12" t="str">
        <f t="shared" si="270"/>
        <v>Dec</v>
      </c>
      <c r="O1086" s="12" t="str">
        <f t="shared" si="259"/>
        <v>Quarter 4 2014</v>
      </c>
      <c r="P1086" s="12" t="str">
        <f t="shared" si="271"/>
        <v>Qtr 4 2014</v>
      </c>
      <c r="Q1086" s="12" t="str">
        <f t="shared" si="260"/>
        <v>201412</v>
      </c>
    </row>
    <row r="1087" spans="1:17" x14ac:dyDescent="0.25">
      <c r="A1087" s="6">
        <v>41994</v>
      </c>
      <c r="B1087" s="7">
        <f t="shared" si="261"/>
        <v>2014</v>
      </c>
      <c r="C1087" s="7">
        <f t="shared" si="256"/>
        <v>12</v>
      </c>
      <c r="D1087" s="8" t="str">
        <f t="shared" si="262"/>
        <v>December</v>
      </c>
      <c r="E1087" s="7" t="str">
        <f t="shared" si="263"/>
        <v>Dec</v>
      </c>
      <c r="F1087" s="9">
        <f t="shared" si="257"/>
        <v>4</v>
      </c>
      <c r="G1087" s="7" t="str">
        <f t="shared" si="264"/>
        <v>Quarter 4</v>
      </c>
      <c r="H1087" s="7" t="str">
        <f t="shared" si="265"/>
        <v>Q4</v>
      </c>
      <c r="I1087" s="6" t="str">
        <f t="shared" si="266"/>
        <v>20144</v>
      </c>
      <c r="J1087" s="7" t="str">
        <f t="shared" si="267"/>
        <v>Q4 2014</v>
      </c>
      <c r="K1087" s="7" t="str">
        <f t="shared" si="258"/>
        <v>Dec 2014</v>
      </c>
      <c r="L1087" s="10" t="str">
        <f t="shared" si="268"/>
        <v>December 2014</v>
      </c>
      <c r="M1087" s="11" t="str">
        <f t="shared" si="269"/>
        <v>December</v>
      </c>
      <c r="N1087" s="12" t="str">
        <f t="shared" si="270"/>
        <v>Dec</v>
      </c>
      <c r="O1087" s="12" t="str">
        <f t="shared" si="259"/>
        <v>Quarter 4 2014</v>
      </c>
      <c r="P1087" s="12" t="str">
        <f t="shared" si="271"/>
        <v>Qtr 4 2014</v>
      </c>
      <c r="Q1087" s="12" t="str">
        <f t="shared" si="260"/>
        <v>201412</v>
      </c>
    </row>
    <row r="1088" spans="1:17" x14ac:dyDescent="0.25">
      <c r="A1088" s="6">
        <v>41995</v>
      </c>
      <c r="B1088" s="7">
        <f t="shared" si="261"/>
        <v>2014</v>
      </c>
      <c r="C1088" s="7">
        <f t="shared" si="256"/>
        <v>12</v>
      </c>
      <c r="D1088" s="8" t="str">
        <f t="shared" si="262"/>
        <v>December</v>
      </c>
      <c r="E1088" s="7" t="str">
        <f t="shared" si="263"/>
        <v>Dec</v>
      </c>
      <c r="F1088" s="9">
        <f t="shared" si="257"/>
        <v>4</v>
      </c>
      <c r="G1088" s="7" t="str">
        <f t="shared" si="264"/>
        <v>Quarter 4</v>
      </c>
      <c r="H1088" s="7" t="str">
        <f t="shared" si="265"/>
        <v>Q4</v>
      </c>
      <c r="I1088" s="6" t="str">
        <f t="shared" si="266"/>
        <v>20144</v>
      </c>
      <c r="J1088" s="7" t="str">
        <f t="shared" si="267"/>
        <v>Q4 2014</v>
      </c>
      <c r="K1088" s="7" t="str">
        <f t="shared" si="258"/>
        <v>Dec 2014</v>
      </c>
      <c r="L1088" s="10" t="str">
        <f t="shared" si="268"/>
        <v>December 2014</v>
      </c>
      <c r="M1088" s="11" t="str">
        <f t="shared" si="269"/>
        <v>December</v>
      </c>
      <c r="N1088" s="12" t="str">
        <f t="shared" si="270"/>
        <v>Dec</v>
      </c>
      <c r="O1088" s="12" t="str">
        <f t="shared" si="259"/>
        <v>Quarter 4 2014</v>
      </c>
      <c r="P1088" s="12" t="str">
        <f t="shared" si="271"/>
        <v>Qtr 4 2014</v>
      </c>
      <c r="Q1088" s="12" t="str">
        <f t="shared" si="260"/>
        <v>201412</v>
      </c>
    </row>
    <row r="1089" spans="1:17" x14ac:dyDescent="0.25">
      <c r="A1089" s="6">
        <v>41996</v>
      </c>
      <c r="B1089" s="7">
        <f t="shared" si="261"/>
        <v>2014</v>
      </c>
      <c r="C1089" s="7">
        <f t="shared" si="256"/>
        <v>12</v>
      </c>
      <c r="D1089" s="8" t="str">
        <f t="shared" si="262"/>
        <v>December</v>
      </c>
      <c r="E1089" s="7" t="str">
        <f t="shared" si="263"/>
        <v>Dec</v>
      </c>
      <c r="F1089" s="9">
        <f t="shared" si="257"/>
        <v>4</v>
      </c>
      <c r="G1089" s="7" t="str">
        <f t="shared" si="264"/>
        <v>Quarter 4</v>
      </c>
      <c r="H1089" s="7" t="str">
        <f t="shared" si="265"/>
        <v>Q4</v>
      </c>
      <c r="I1089" s="6" t="str">
        <f t="shared" si="266"/>
        <v>20144</v>
      </c>
      <c r="J1089" s="7" t="str">
        <f t="shared" si="267"/>
        <v>Q4 2014</v>
      </c>
      <c r="K1089" s="7" t="str">
        <f t="shared" si="258"/>
        <v>Dec 2014</v>
      </c>
      <c r="L1089" s="10" t="str">
        <f t="shared" si="268"/>
        <v>December 2014</v>
      </c>
      <c r="M1089" s="11" t="str">
        <f t="shared" si="269"/>
        <v>December</v>
      </c>
      <c r="N1089" s="12" t="str">
        <f t="shared" si="270"/>
        <v>Dec</v>
      </c>
      <c r="O1089" s="12" t="str">
        <f t="shared" si="259"/>
        <v>Quarter 4 2014</v>
      </c>
      <c r="P1089" s="12" t="str">
        <f t="shared" si="271"/>
        <v>Qtr 4 2014</v>
      </c>
      <c r="Q1089" s="12" t="str">
        <f t="shared" si="260"/>
        <v>201412</v>
      </c>
    </row>
    <row r="1090" spans="1:17" x14ac:dyDescent="0.25">
      <c r="A1090" s="6">
        <v>41997</v>
      </c>
      <c r="B1090" s="7">
        <f t="shared" si="261"/>
        <v>2014</v>
      </c>
      <c r="C1090" s="7">
        <f t="shared" ref="C1090:C1097" si="272">MONTH(A1090)</f>
        <v>12</v>
      </c>
      <c r="D1090" s="8" t="str">
        <f t="shared" si="262"/>
        <v>December</v>
      </c>
      <c r="E1090" s="7" t="str">
        <f t="shared" si="263"/>
        <v>Dec</v>
      </c>
      <c r="F1090" s="9">
        <f t="shared" ref="F1090:F1097" si="273">ROUNDUP(MONTH(A1090)/3,0)</f>
        <v>4</v>
      </c>
      <c r="G1090" s="7" t="str">
        <f t="shared" si="264"/>
        <v>Quarter 4</v>
      </c>
      <c r="H1090" s="7" t="str">
        <f t="shared" si="265"/>
        <v>Q4</v>
      </c>
      <c r="I1090" s="6" t="str">
        <f t="shared" si="266"/>
        <v>20144</v>
      </c>
      <c r="J1090" s="7" t="str">
        <f t="shared" si="267"/>
        <v>Q4 2014</v>
      </c>
      <c r="K1090" s="7" t="str">
        <f t="shared" ref="K1090:K1097" si="274">TEXT(A1090,"mmm") &amp; " " &amp; YEAR(A1090)</f>
        <v>Dec 2014</v>
      </c>
      <c r="L1090" s="10" t="str">
        <f t="shared" si="268"/>
        <v>December 2014</v>
      </c>
      <c r="M1090" s="11" t="str">
        <f t="shared" si="269"/>
        <v>December</v>
      </c>
      <c r="N1090" s="12" t="str">
        <f t="shared" si="270"/>
        <v>Dec</v>
      </c>
      <c r="O1090" s="12" t="str">
        <f t="shared" ref="O1090:O1097" si="275">"Quarter " &amp; ROUNDUP(MONTH(A1090)/3,0)&amp; " " &amp; YEAR(A1090)</f>
        <v>Quarter 4 2014</v>
      </c>
      <c r="P1090" s="12" t="str">
        <f t="shared" si="271"/>
        <v>Qtr 4 2014</v>
      </c>
      <c r="Q1090" s="12" t="str">
        <f t="shared" ref="Q1090:Q1097" si="276">YEAR(A1090)&amp; RIGHT("0" &amp; MONTH(A1090),2)</f>
        <v>201412</v>
      </c>
    </row>
    <row r="1091" spans="1:17" x14ac:dyDescent="0.25">
      <c r="A1091" s="6">
        <v>41998</v>
      </c>
      <c r="B1091" s="7">
        <f t="shared" ref="B1091:B1097" si="277">YEAR(A1091)</f>
        <v>2014</v>
      </c>
      <c r="C1091" s="7">
        <f t="shared" si="272"/>
        <v>12</v>
      </c>
      <c r="D1091" s="8" t="str">
        <f t="shared" ref="D1091:D1097" si="278">TEXT(A1091,"mmmm")</f>
        <v>December</v>
      </c>
      <c r="E1091" s="7" t="str">
        <f t="shared" ref="E1091:E1097" si="279">TEXT(A1091,"mmm")</f>
        <v>Dec</v>
      </c>
      <c r="F1091" s="9">
        <f t="shared" si="273"/>
        <v>4</v>
      </c>
      <c r="G1091" s="7" t="str">
        <f t="shared" ref="G1091:G1097" si="280">"Quarter " &amp; ROUNDUP(MONTH(A1091)/3,0)</f>
        <v>Quarter 4</v>
      </c>
      <c r="H1091" s="7" t="str">
        <f t="shared" ref="H1091:H1097" si="281">"Q" &amp; ROUNDUP(MONTH(A1091)/3,0)</f>
        <v>Q4</v>
      </c>
      <c r="I1091" s="6" t="str">
        <f t="shared" ref="I1091:I1097" si="282">YEAR(A1091) &amp; ROUNDUP(MONTH(A1091)/3,0)</f>
        <v>20144</v>
      </c>
      <c r="J1091" s="7" t="str">
        <f t="shared" ref="J1091:J1097" si="283">"Q" &amp; ROUNDUP(MONTH(A1091)/3,0) &amp; " " &amp; YEAR(A1091)</f>
        <v>Q4 2014</v>
      </c>
      <c r="K1091" s="7" t="str">
        <f t="shared" si="274"/>
        <v>Dec 2014</v>
      </c>
      <c r="L1091" s="10" t="str">
        <f t="shared" ref="L1091:L1097" si="284">TEXT(A1091,"Mmmm") &amp; " " &amp; YEAR(A1091)</f>
        <v>December 2014</v>
      </c>
      <c r="M1091" s="11" t="str">
        <f t="shared" ref="M1091:M1097" si="285">TEXT(A1091,"Mmmm")</f>
        <v>December</v>
      </c>
      <c r="N1091" s="12" t="str">
        <f t="shared" ref="N1091:N1097" si="286">TEXT(A1091,"mmm")</f>
        <v>Dec</v>
      </c>
      <c r="O1091" s="12" t="str">
        <f t="shared" si="275"/>
        <v>Quarter 4 2014</v>
      </c>
      <c r="P1091" s="12" t="str">
        <f t="shared" ref="P1091:P1097" si="287">"Qtr " &amp; ROUNDUP(MONTH(A1091)/3,0)&amp; " " &amp; YEAR(A1091)</f>
        <v>Qtr 4 2014</v>
      </c>
      <c r="Q1091" s="12" t="str">
        <f t="shared" si="276"/>
        <v>201412</v>
      </c>
    </row>
    <row r="1092" spans="1:17" x14ac:dyDescent="0.25">
      <c r="A1092" s="6">
        <v>41999</v>
      </c>
      <c r="B1092" s="7">
        <f t="shared" si="277"/>
        <v>2014</v>
      </c>
      <c r="C1092" s="7">
        <f t="shared" si="272"/>
        <v>12</v>
      </c>
      <c r="D1092" s="8" t="str">
        <f t="shared" si="278"/>
        <v>December</v>
      </c>
      <c r="E1092" s="7" t="str">
        <f t="shared" si="279"/>
        <v>Dec</v>
      </c>
      <c r="F1092" s="9">
        <f t="shared" si="273"/>
        <v>4</v>
      </c>
      <c r="G1092" s="7" t="str">
        <f t="shared" si="280"/>
        <v>Quarter 4</v>
      </c>
      <c r="H1092" s="7" t="str">
        <f t="shared" si="281"/>
        <v>Q4</v>
      </c>
      <c r="I1092" s="6" t="str">
        <f t="shared" si="282"/>
        <v>20144</v>
      </c>
      <c r="J1092" s="7" t="str">
        <f t="shared" si="283"/>
        <v>Q4 2014</v>
      </c>
      <c r="K1092" s="7" t="str">
        <f t="shared" si="274"/>
        <v>Dec 2014</v>
      </c>
      <c r="L1092" s="10" t="str">
        <f t="shared" si="284"/>
        <v>December 2014</v>
      </c>
      <c r="M1092" s="11" t="str">
        <f t="shared" si="285"/>
        <v>December</v>
      </c>
      <c r="N1092" s="12" t="str">
        <f t="shared" si="286"/>
        <v>Dec</v>
      </c>
      <c r="O1092" s="12" t="str">
        <f t="shared" si="275"/>
        <v>Quarter 4 2014</v>
      </c>
      <c r="P1092" s="12" t="str">
        <f t="shared" si="287"/>
        <v>Qtr 4 2014</v>
      </c>
      <c r="Q1092" s="12" t="str">
        <f t="shared" si="276"/>
        <v>201412</v>
      </c>
    </row>
    <row r="1093" spans="1:17" x14ac:dyDescent="0.25">
      <c r="A1093" s="6">
        <v>42000</v>
      </c>
      <c r="B1093" s="7">
        <f t="shared" si="277"/>
        <v>2014</v>
      </c>
      <c r="C1093" s="7">
        <f t="shared" si="272"/>
        <v>12</v>
      </c>
      <c r="D1093" s="8" t="str">
        <f t="shared" si="278"/>
        <v>December</v>
      </c>
      <c r="E1093" s="7" t="str">
        <f t="shared" si="279"/>
        <v>Dec</v>
      </c>
      <c r="F1093" s="9">
        <f t="shared" si="273"/>
        <v>4</v>
      </c>
      <c r="G1093" s="7" t="str">
        <f t="shared" si="280"/>
        <v>Quarter 4</v>
      </c>
      <c r="H1093" s="7" t="str">
        <f t="shared" si="281"/>
        <v>Q4</v>
      </c>
      <c r="I1093" s="6" t="str">
        <f t="shared" si="282"/>
        <v>20144</v>
      </c>
      <c r="J1093" s="7" t="str">
        <f t="shared" si="283"/>
        <v>Q4 2014</v>
      </c>
      <c r="K1093" s="7" t="str">
        <f t="shared" si="274"/>
        <v>Dec 2014</v>
      </c>
      <c r="L1093" s="10" t="str">
        <f t="shared" si="284"/>
        <v>December 2014</v>
      </c>
      <c r="M1093" s="11" t="str">
        <f t="shared" si="285"/>
        <v>December</v>
      </c>
      <c r="N1093" s="12" t="str">
        <f t="shared" si="286"/>
        <v>Dec</v>
      </c>
      <c r="O1093" s="12" t="str">
        <f t="shared" si="275"/>
        <v>Quarter 4 2014</v>
      </c>
      <c r="P1093" s="12" t="str">
        <f t="shared" si="287"/>
        <v>Qtr 4 2014</v>
      </c>
      <c r="Q1093" s="12" t="str">
        <f t="shared" si="276"/>
        <v>201412</v>
      </c>
    </row>
    <row r="1094" spans="1:17" x14ac:dyDescent="0.25">
      <c r="A1094" s="6">
        <v>42001</v>
      </c>
      <c r="B1094" s="7">
        <f t="shared" si="277"/>
        <v>2014</v>
      </c>
      <c r="C1094" s="7">
        <f t="shared" si="272"/>
        <v>12</v>
      </c>
      <c r="D1094" s="8" t="str">
        <f t="shared" si="278"/>
        <v>December</v>
      </c>
      <c r="E1094" s="7" t="str">
        <f t="shared" si="279"/>
        <v>Dec</v>
      </c>
      <c r="F1094" s="9">
        <f t="shared" si="273"/>
        <v>4</v>
      </c>
      <c r="G1094" s="7" t="str">
        <f t="shared" si="280"/>
        <v>Quarter 4</v>
      </c>
      <c r="H1094" s="7" t="str">
        <f t="shared" si="281"/>
        <v>Q4</v>
      </c>
      <c r="I1094" s="6" t="str">
        <f t="shared" si="282"/>
        <v>20144</v>
      </c>
      <c r="J1094" s="7" t="str">
        <f t="shared" si="283"/>
        <v>Q4 2014</v>
      </c>
      <c r="K1094" s="7" t="str">
        <f t="shared" si="274"/>
        <v>Dec 2014</v>
      </c>
      <c r="L1094" s="10" t="str">
        <f t="shared" si="284"/>
        <v>December 2014</v>
      </c>
      <c r="M1094" s="11" t="str">
        <f t="shared" si="285"/>
        <v>December</v>
      </c>
      <c r="N1094" s="12" t="str">
        <f t="shared" si="286"/>
        <v>Dec</v>
      </c>
      <c r="O1094" s="12" t="str">
        <f t="shared" si="275"/>
        <v>Quarter 4 2014</v>
      </c>
      <c r="P1094" s="12" t="str">
        <f t="shared" si="287"/>
        <v>Qtr 4 2014</v>
      </c>
      <c r="Q1094" s="12" t="str">
        <f t="shared" si="276"/>
        <v>201412</v>
      </c>
    </row>
    <row r="1095" spans="1:17" x14ac:dyDescent="0.25">
      <c r="A1095" s="6">
        <v>42002</v>
      </c>
      <c r="B1095" s="7">
        <f t="shared" si="277"/>
        <v>2014</v>
      </c>
      <c r="C1095" s="7">
        <f t="shared" si="272"/>
        <v>12</v>
      </c>
      <c r="D1095" s="8" t="str">
        <f t="shared" si="278"/>
        <v>December</v>
      </c>
      <c r="E1095" s="7" t="str">
        <f t="shared" si="279"/>
        <v>Dec</v>
      </c>
      <c r="F1095" s="9">
        <f t="shared" si="273"/>
        <v>4</v>
      </c>
      <c r="G1095" s="7" t="str">
        <f t="shared" si="280"/>
        <v>Quarter 4</v>
      </c>
      <c r="H1095" s="7" t="str">
        <f t="shared" si="281"/>
        <v>Q4</v>
      </c>
      <c r="I1095" s="6" t="str">
        <f t="shared" si="282"/>
        <v>20144</v>
      </c>
      <c r="J1095" s="7" t="str">
        <f t="shared" si="283"/>
        <v>Q4 2014</v>
      </c>
      <c r="K1095" s="7" t="str">
        <f t="shared" si="274"/>
        <v>Dec 2014</v>
      </c>
      <c r="L1095" s="10" t="str">
        <f t="shared" si="284"/>
        <v>December 2014</v>
      </c>
      <c r="M1095" s="11" t="str">
        <f t="shared" si="285"/>
        <v>December</v>
      </c>
      <c r="N1095" s="12" t="str">
        <f t="shared" si="286"/>
        <v>Dec</v>
      </c>
      <c r="O1095" s="12" t="str">
        <f t="shared" si="275"/>
        <v>Quarter 4 2014</v>
      </c>
      <c r="P1095" s="12" t="str">
        <f t="shared" si="287"/>
        <v>Qtr 4 2014</v>
      </c>
      <c r="Q1095" s="12" t="str">
        <f t="shared" si="276"/>
        <v>201412</v>
      </c>
    </row>
    <row r="1096" spans="1:17" x14ac:dyDescent="0.25">
      <c r="A1096" s="6">
        <v>42003</v>
      </c>
      <c r="B1096" s="7">
        <f t="shared" si="277"/>
        <v>2014</v>
      </c>
      <c r="C1096" s="7">
        <f t="shared" si="272"/>
        <v>12</v>
      </c>
      <c r="D1096" s="8" t="str">
        <f t="shared" si="278"/>
        <v>December</v>
      </c>
      <c r="E1096" s="7" t="str">
        <f t="shared" si="279"/>
        <v>Dec</v>
      </c>
      <c r="F1096" s="9">
        <f t="shared" si="273"/>
        <v>4</v>
      </c>
      <c r="G1096" s="7" t="str">
        <f t="shared" si="280"/>
        <v>Quarter 4</v>
      </c>
      <c r="H1096" s="7" t="str">
        <f t="shared" si="281"/>
        <v>Q4</v>
      </c>
      <c r="I1096" s="6" t="str">
        <f t="shared" si="282"/>
        <v>20144</v>
      </c>
      <c r="J1096" s="7" t="str">
        <f t="shared" si="283"/>
        <v>Q4 2014</v>
      </c>
      <c r="K1096" s="7" t="str">
        <f t="shared" si="274"/>
        <v>Dec 2014</v>
      </c>
      <c r="L1096" s="10" t="str">
        <f t="shared" si="284"/>
        <v>December 2014</v>
      </c>
      <c r="M1096" s="11" t="str">
        <f t="shared" si="285"/>
        <v>December</v>
      </c>
      <c r="N1096" s="12" t="str">
        <f t="shared" si="286"/>
        <v>Dec</v>
      </c>
      <c r="O1096" s="12" t="str">
        <f t="shared" si="275"/>
        <v>Quarter 4 2014</v>
      </c>
      <c r="P1096" s="12" t="str">
        <f t="shared" si="287"/>
        <v>Qtr 4 2014</v>
      </c>
      <c r="Q1096" s="12" t="str">
        <f t="shared" si="276"/>
        <v>201412</v>
      </c>
    </row>
    <row r="1097" spans="1:17" x14ac:dyDescent="0.25">
      <c r="A1097" s="6">
        <v>42004</v>
      </c>
      <c r="B1097" s="7">
        <f t="shared" si="277"/>
        <v>2014</v>
      </c>
      <c r="C1097" s="7">
        <f t="shared" si="272"/>
        <v>12</v>
      </c>
      <c r="D1097" s="8" t="str">
        <f t="shared" si="278"/>
        <v>December</v>
      </c>
      <c r="E1097" s="7" t="str">
        <f t="shared" si="279"/>
        <v>Dec</v>
      </c>
      <c r="F1097" s="9">
        <f t="shared" si="273"/>
        <v>4</v>
      </c>
      <c r="G1097" s="7" t="str">
        <f t="shared" si="280"/>
        <v>Quarter 4</v>
      </c>
      <c r="H1097" s="7" t="str">
        <f t="shared" si="281"/>
        <v>Q4</v>
      </c>
      <c r="I1097" s="6" t="str">
        <f t="shared" si="282"/>
        <v>20144</v>
      </c>
      <c r="J1097" s="7" t="str">
        <f t="shared" si="283"/>
        <v>Q4 2014</v>
      </c>
      <c r="K1097" s="7" t="str">
        <f t="shared" si="274"/>
        <v>Dec 2014</v>
      </c>
      <c r="L1097" s="10" t="str">
        <f t="shared" si="284"/>
        <v>December 2014</v>
      </c>
      <c r="M1097" s="11" t="str">
        <f t="shared" si="285"/>
        <v>December</v>
      </c>
      <c r="N1097" s="12" t="str">
        <f t="shared" si="286"/>
        <v>Dec</v>
      </c>
      <c r="O1097" s="12" t="str">
        <f t="shared" si="275"/>
        <v>Quarter 4 2014</v>
      </c>
      <c r="P1097" s="12" t="str">
        <f t="shared" si="287"/>
        <v>Qtr 4 2014</v>
      </c>
      <c r="Q1097" s="12" t="str">
        <f t="shared" si="276"/>
        <v>201412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Clients</vt:lpstr>
      <vt:lpstr>Colors</vt:lpstr>
      <vt:lpstr>Countries</vt:lpstr>
      <vt:lpstr>Stock</vt:lpstr>
      <vt:lpstr>Invoices</vt:lpstr>
      <vt:lpstr>InvoiceLines</vt:lpstr>
      <vt:lpstr>DateDimension</vt:lpstr>
    </vt:vector>
  </TitlesOfParts>
  <Company>Calidra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2015-09-29T19:19:41Z</dcterms:created>
  <dcterms:modified xsi:type="dcterms:W3CDTF">2017-07-17T14:40:38Z</dcterms:modified>
</cp:coreProperties>
</file>