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60" yWindow="0" windowWidth="12390" windowHeight="9315"/>
  </bookViews>
  <sheets>
    <sheet name="Pricing Calculator" sheetId="1" r:id="rId1"/>
    <sheet name="Chart" sheetId="3" r:id="rId2"/>
  </sheets>
  <definedNames>
    <definedName name="BrandNamePrice">'Pricing Calculator'!#REF!</definedName>
    <definedName name="CurrentAge">'Pricing Calculator'!#REF!</definedName>
    <definedName name="GenericBrandPrice">'Pricing Calculator'!#REF!</definedName>
    <definedName name="InvestmentRate">'Pricing Calculator'!#REF!</definedName>
    <definedName name="LifeExpectancy">'Pricing Calculator'!#REF!</definedName>
    <definedName name="MonthlyRetirementIncome">'Pricing Calculator'!#REF!</definedName>
    <definedName name="_xlnm.Print_Area" localSheetId="0">'Pricing Calculator'!$B$2:$E$30</definedName>
    <definedName name="PurchasesPerMonth">'Pricing Calculator'!#REF!</definedName>
    <definedName name="RetirementAge">'Pricing Calculator'!#REF!</definedName>
    <definedName name="SvgsByRetirement">'Pricing Calculator'!#REF!</definedName>
    <definedName name="SvgsforLife">'Pricing Calculator'!#REF!</definedName>
    <definedName name="SvgsPerDay">'Pricing Calculator'!#REF!</definedName>
    <definedName name="SvgsPerMonth">'Pricing Calculator'!#REF!</definedName>
    <definedName name="SvgsPerYear">'Pricing Calculator'!#REF!</definedName>
    <definedName name="TotalInvestmentValue">'Pricing Calculator'!#REF!</definedName>
    <definedName name="ValueAtRetirement">'Pricing Calculator'!#REF!</definedName>
  </definedNames>
  <calcPr calcId="124519"/>
</workbook>
</file>

<file path=xl/calcChain.xml><?xml version="1.0" encoding="utf-8"?>
<calcChain xmlns="http://schemas.openxmlformats.org/spreadsheetml/2006/main">
  <c r="D13" i="1"/>
  <c r="E19" s="1"/>
  <c r="E27"/>
  <c r="E25"/>
  <c r="E15"/>
  <c r="E21" l="1"/>
  <c r="E23" s="1"/>
  <c r="E29" s="1"/>
  <c r="D23"/>
  <c r="D29" s="1"/>
  <c r="E30" s="1"/>
</calcChain>
</file>

<file path=xl/sharedStrings.xml><?xml version="1.0" encoding="utf-8"?>
<sst xmlns="http://schemas.openxmlformats.org/spreadsheetml/2006/main" count="22" uniqueCount="22">
  <si>
    <t>Product Pricing Calculator</t>
  </si>
  <si>
    <t>A-123435</t>
  </si>
  <si>
    <t>Model Key</t>
  </si>
  <si>
    <t>Total</t>
  </si>
  <si>
    <t>Product number</t>
  </si>
  <si>
    <t>Product description</t>
  </si>
  <si>
    <t>Base unit cost</t>
  </si>
  <si>
    <t>Initial markup</t>
  </si>
  <si>
    <t>Base unit price</t>
  </si>
  <si>
    <t>Quantity in this order</t>
  </si>
  <si>
    <t>Per unit discount</t>
  </si>
  <si>
    <t>Total savings per base unit</t>
  </si>
  <si>
    <t>Total line item price</t>
  </si>
  <si>
    <t>Lump sum total</t>
  </si>
  <si>
    <t>Sales tax</t>
  </si>
  <si>
    <t>Shipping and handling</t>
  </si>
  <si>
    <t>Numbers in white cells are entered by user.</t>
  </si>
  <si>
    <t>Numbers in gray cells are calculated for you. These generally should not be altered.</t>
  </si>
  <si>
    <t>Super Widget: White widget with green racing stripes has two reversible spigots. Refillable with item #R-234. 1-year warranty.</t>
  </si>
  <si>
    <t>Base price</t>
  </si>
  <si>
    <t>Discounted price</t>
  </si>
  <si>
    <t>Total savings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</si>
</sst>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1">
    <font>
      <sz val="10"/>
      <name val="Arial"/>
    </font>
    <font>
      <sz val="10"/>
      <name val="Arial"/>
    </font>
    <font>
      <sz val="24"/>
      <color indexed="9"/>
      <name val="Arial Black"/>
      <family val="2"/>
    </font>
    <font>
      <sz val="8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44" fontId="5" fillId="0" borderId="0" xfId="1" applyFont="1" applyBorder="1"/>
    <xf numFmtId="9" fontId="5" fillId="0" borderId="0" xfId="0" applyNumberFormat="1" applyFont="1" applyBorder="1"/>
    <xf numFmtId="0" fontId="5" fillId="0" borderId="0" xfId="0" applyNumberFormat="1" applyFont="1" applyBorder="1"/>
    <xf numFmtId="10" fontId="5" fillId="0" borderId="0" xfId="0" applyNumberFormat="1" applyFont="1" applyBorder="1"/>
    <xf numFmtId="0" fontId="5" fillId="0" borderId="1" xfId="0" applyFont="1" applyFill="1" applyBorder="1"/>
    <xf numFmtId="0" fontId="5" fillId="2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right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/>
    <xf numFmtId="44" fontId="5" fillId="3" borderId="4" xfId="1" applyFont="1" applyFill="1" applyBorder="1"/>
    <xf numFmtId="44" fontId="5" fillId="3" borderId="0" xfId="1" applyFont="1" applyFill="1" applyBorder="1"/>
    <xf numFmtId="0" fontId="5" fillId="0" borderId="4" xfId="0" applyFont="1" applyFill="1" applyBorder="1"/>
    <xf numFmtId="0" fontId="5" fillId="3" borderId="4" xfId="0" applyNumberFormat="1" applyFont="1" applyFill="1" applyBorder="1"/>
    <xf numFmtId="9" fontId="8" fillId="0" borderId="0" xfId="2" applyFont="1" applyFill="1" applyBorder="1"/>
    <xf numFmtId="9" fontId="5" fillId="0" borderId="4" xfId="2" applyFont="1" applyBorder="1"/>
    <xf numFmtId="44" fontId="5" fillId="0" borderId="0" xfId="0" applyNumberFormat="1" applyFont="1" applyFill="1" applyBorder="1"/>
    <xf numFmtId="44" fontId="5" fillId="3" borderId="4" xfId="0" applyNumberFormat="1" applyFont="1" applyFill="1" applyBorder="1"/>
    <xf numFmtId="44" fontId="5" fillId="0" borderId="4" xfId="0" applyNumberFormat="1" applyFont="1" applyFill="1" applyBorder="1"/>
    <xf numFmtId="44" fontId="4" fillId="3" borderId="0" xfId="0" applyNumberFormat="1" applyFont="1" applyFill="1" applyBorder="1"/>
    <xf numFmtId="44" fontId="4" fillId="3" borderId="4" xfId="0" applyNumberFormat="1" applyFont="1" applyFill="1" applyBorder="1"/>
    <xf numFmtId="10" fontId="5" fillId="3" borderId="4" xfId="0" applyNumberFormat="1" applyFont="1" applyFill="1" applyBorder="1"/>
    <xf numFmtId="0" fontId="7" fillId="0" borderId="5" xfId="0" applyFont="1" applyFill="1" applyBorder="1" applyAlignment="1">
      <alignment horizontal="right"/>
    </xf>
    <xf numFmtId="0" fontId="5" fillId="0" borderId="6" xfId="0" applyFont="1" applyFill="1" applyBorder="1"/>
    <xf numFmtId="0" fontId="9" fillId="3" borderId="3" xfId="0" applyFont="1" applyFill="1" applyBorder="1" applyAlignment="1">
      <alignment horizontal="right" vertical="center"/>
    </xf>
    <xf numFmtId="44" fontId="9" fillId="3" borderId="0" xfId="1" applyFont="1" applyFill="1" applyBorder="1" applyAlignment="1">
      <alignment vertical="center"/>
    </xf>
    <xf numFmtId="44" fontId="9" fillId="3" borderId="4" xfId="1" applyFont="1" applyFill="1" applyBorder="1" applyAlignment="1">
      <alignment vertical="center"/>
    </xf>
    <xf numFmtId="0" fontId="0" fillId="0" borderId="0" xfId="0" applyAlignment="1">
      <alignment vertical="center"/>
    </xf>
    <xf numFmtId="44" fontId="9" fillId="3" borderId="7" xfId="0" applyNumberFormat="1" applyFont="1" applyFill="1" applyBorder="1" applyAlignment="1">
      <alignment vertical="center"/>
    </xf>
    <xf numFmtId="0" fontId="7" fillId="2" borderId="8" xfId="0" applyFont="1" applyFill="1" applyBorder="1" applyAlignment="1">
      <alignment horizontal="right" vertical="top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4" xfId="0" applyFont="1" applyFill="1" applyBorder="1" applyAlignment="1"/>
    <xf numFmtId="0" fontId="5" fillId="4" borderId="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44" fontId="5" fillId="5" borderId="4" xfId="1" applyFont="1" applyFill="1" applyBorder="1"/>
    <xf numFmtId="9" fontId="5" fillId="5" borderId="4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/>
    <xf numFmtId="0" fontId="2" fillId="6" borderId="14" xfId="0" applyFont="1" applyFill="1" applyBorder="1" applyAlignment="1"/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7" fillId="2" borderId="17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7" fillId="3" borderId="1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7" fillId="3" borderId="19" xfId="0" applyFont="1" applyFill="1" applyBorder="1" applyAlignment="1">
      <alignment horizontal="left" vertical="center" wrapText="1"/>
    </xf>
    <xf numFmtId="0" fontId="6" fillId="4" borderId="20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Savings</a:t>
            </a:r>
          </a:p>
        </c:rich>
      </c:tx>
      <c:layout>
        <c:manualLayout>
          <c:xMode val="edge"/>
          <c:yMode val="edge"/>
          <c:x val="0.37735849056603776"/>
          <c:y val="7.66721044045677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4528301886792453"/>
          <c:y val="0.18597063621533441"/>
          <c:w val="0.50832408435072141"/>
          <c:h val="0.74714518760195758"/>
        </c:manualLayout>
      </c:layout>
      <c:pieChart>
        <c:varyColors val="1"/>
        <c:ser>
          <c:idx val="0"/>
          <c:order val="0"/>
          <c:tx>
            <c:strRef>
              <c:f>'Pricing Calculator'!$E$10</c:f>
              <c:strCache>
                <c:ptCount val="1"/>
                <c:pt idx="0">
                  <c:v>Discounted price</c:v>
                </c:pt>
              </c:strCache>
            </c:strRef>
          </c:tx>
          <c:spPr>
            <a:solidFill>
              <a:srgbClr val="9999CC"/>
            </a:solidFill>
            <a:ln w="12700">
              <a:solidFill>
                <a:srgbClr val="000000"/>
              </a:solidFill>
              <a:prstDash val="solid"/>
            </a:ln>
          </c:spPr>
          <c:explosion val="6"/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3015075113391075"/>
                  <c:y val="-0.27732463295269172"/>
                </c:manualLayout>
              </c:layout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Discounted price
$2,654.74
 90%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1"/>
              <c:layout>
                <c:manualLayout>
                  <c:x val="7.3912508994089382E-2"/>
                  <c:y val="0.14862408104370312"/>
                </c:manualLayout>
              </c:layout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Total savings
$293.60
10%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Val val="1"/>
            <c:showCatName val="1"/>
            <c:showPercent val="1"/>
            <c:showLeaderLines val="1"/>
          </c:dLbls>
          <c:val>
            <c:numRef>
              <c:f>'Pricing Calculator'!$E$29:$E$30</c:f>
              <c:numCache>
                <c:formatCode>_("$"* #,##0.00_);_("$"* \(#,##0.00\);_("$"* "-"??_);_(@_)</c:formatCode>
                <c:ptCount val="2"/>
                <c:pt idx="0">
                  <c:v>2655.2103999999999</c:v>
                </c:pt>
                <c:pt idx="1">
                  <c:v>293.65559999999959</c:v>
                </c:pt>
              </c:numCache>
            </c:numRef>
          </c:val>
        </c:ser>
        <c:dLbls>
          <c:showVal val="1"/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indexed="24"/>
  </sheetPr>
  <sheetViews>
    <sheetView zoomScale="8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57"/>
  </sheetPr>
  <dimension ref="B1:E31"/>
  <sheetViews>
    <sheetView showGridLines="0" tabSelected="1" topLeftCell="A3" workbookViewId="0"/>
  </sheetViews>
  <sheetFormatPr defaultRowHeight="12.75"/>
  <cols>
    <col min="1" max="1" width="1.28515625" customWidth="1"/>
    <col min="2" max="2" width="39.140625" customWidth="1"/>
    <col min="3" max="3" width="15" customWidth="1"/>
    <col min="4" max="4" width="20.28515625" customWidth="1"/>
    <col min="5" max="5" width="18.85546875" customWidth="1"/>
    <col min="6" max="6" width="11.42578125" customWidth="1"/>
    <col min="7" max="7" width="12.28515625" bestFit="1" customWidth="1"/>
    <col min="8" max="8" width="11.140625" customWidth="1"/>
  </cols>
  <sheetData>
    <row r="1" spans="2:5" ht="5.25" customHeight="1" thickBot="1"/>
    <row r="2" spans="2:5" ht="38.25" customHeight="1" thickTop="1">
      <c r="B2" s="45" t="s">
        <v>0</v>
      </c>
      <c r="C2" s="46"/>
      <c r="D2" s="46"/>
      <c r="E2" s="47"/>
    </row>
    <row r="3" spans="2:5" s="1" customFormat="1" ht="13.5" customHeight="1">
      <c r="B3" s="33"/>
      <c r="C3" s="34"/>
      <c r="D3" s="34"/>
      <c r="E3" s="35"/>
    </row>
    <row r="4" spans="2:5" ht="15" customHeight="1">
      <c r="B4" s="50" t="s">
        <v>2</v>
      </c>
      <c r="C4" s="51"/>
      <c r="D4" s="52"/>
      <c r="E4" s="7"/>
    </row>
    <row r="5" spans="2:5" ht="15" customHeight="1">
      <c r="B5" s="53" t="s">
        <v>16</v>
      </c>
      <c r="C5" s="54"/>
      <c r="D5" s="55"/>
      <c r="E5" s="8"/>
    </row>
    <row r="6" spans="2:5" ht="28.5" customHeight="1">
      <c r="B6" s="56" t="s">
        <v>17</v>
      </c>
      <c r="C6" s="57"/>
      <c r="D6" s="58"/>
      <c r="E6" s="9"/>
    </row>
    <row r="7" spans="2:5" ht="13.5" customHeight="1">
      <c r="B7" s="59"/>
      <c r="C7" s="60"/>
      <c r="D7" s="60"/>
      <c r="E7" s="36"/>
    </row>
    <row r="8" spans="2:5" ht="20.25" customHeight="1">
      <c r="B8" s="32" t="s">
        <v>4</v>
      </c>
      <c r="C8" s="61" t="s">
        <v>1</v>
      </c>
      <c r="D8" s="62"/>
      <c r="E8" s="63"/>
    </row>
    <row r="9" spans="2:5" ht="32.25" customHeight="1">
      <c r="B9" s="32" t="s">
        <v>5</v>
      </c>
      <c r="C9" s="48" t="s">
        <v>18</v>
      </c>
      <c r="D9" s="48"/>
      <c r="E9" s="49"/>
    </row>
    <row r="10" spans="2:5" ht="27.75" customHeight="1">
      <c r="B10" s="10"/>
      <c r="C10" s="11"/>
      <c r="D10" s="41" t="s">
        <v>19</v>
      </c>
      <c r="E10" s="42" t="s">
        <v>20</v>
      </c>
    </row>
    <row r="11" spans="2:5" ht="17.25" customHeight="1">
      <c r="B11" s="10" t="s">
        <v>6</v>
      </c>
      <c r="C11" s="12"/>
      <c r="D11" s="2">
        <v>15.42</v>
      </c>
      <c r="E11" s="39"/>
    </row>
    <row r="12" spans="2:5">
      <c r="B12" s="10" t="s">
        <v>7</v>
      </c>
      <c r="C12" s="12"/>
      <c r="D12" s="3">
        <v>0.23</v>
      </c>
      <c r="E12" s="40"/>
    </row>
    <row r="13" spans="2:5">
      <c r="B13" s="10" t="s">
        <v>8</v>
      </c>
      <c r="C13" s="12"/>
      <c r="D13" s="14">
        <f>ROUND(D11*(1+D12),2)</f>
        <v>18.97</v>
      </c>
      <c r="E13" s="39"/>
    </row>
    <row r="14" spans="2:5">
      <c r="B14" s="10"/>
      <c r="C14" s="12"/>
      <c r="D14" s="12"/>
      <c r="E14" s="15"/>
    </row>
    <row r="15" spans="2:5">
      <c r="B15" s="10" t="s">
        <v>9</v>
      </c>
      <c r="C15" s="12"/>
      <c r="D15" s="4">
        <v>144</v>
      </c>
      <c r="E15" s="16">
        <f>D15</f>
        <v>144</v>
      </c>
    </row>
    <row r="16" spans="2:5">
      <c r="B16" s="10"/>
      <c r="C16" s="12"/>
      <c r="D16" s="12"/>
      <c r="E16" s="15"/>
    </row>
    <row r="17" spans="2:5">
      <c r="B17" s="10" t="s">
        <v>10</v>
      </c>
      <c r="C17" s="12"/>
      <c r="D17" s="17"/>
      <c r="E17" s="18">
        <v>0.1</v>
      </c>
    </row>
    <row r="18" spans="2:5">
      <c r="B18" s="10"/>
      <c r="C18" s="12"/>
      <c r="D18" s="12"/>
      <c r="E18" s="15"/>
    </row>
    <row r="19" spans="2:5">
      <c r="B19" s="10" t="s">
        <v>11</v>
      </c>
      <c r="C19" s="12"/>
      <c r="D19" s="19"/>
      <c r="E19" s="20">
        <f>D13*E17</f>
        <v>1.897</v>
      </c>
    </row>
    <row r="20" spans="2:5">
      <c r="B20" s="10"/>
      <c r="C20" s="12"/>
      <c r="D20" s="19"/>
      <c r="E20" s="21"/>
    </row>
    <row r="21" spans="2:5">
      <c r="B21" s="10" t="s">
        <v>12</v>
      </c>
      <c r="C21" s="12"/>
      <c r="D21" s="19"/>
      <c r="E21" s="20">
        <f>D13-E19</f>
        <v>17.073</v>
      </c>
    </row>
    <row r="22" spans="2:5">
      <c r="B22" s="10"/>
      <c r="C22" s="12"/>
      <c r="D22" s="12"/>
      <c r="E22" s="15"/>
    </row>
    <row r="23" spans="2:5" ht="15">
      <c r="B23" s="10" t="s">
        <v>13</v>
      </c>
      <c r="C23" s="12"/>
      <c r="D23" s="22">
        <f>D13*D15</f>
        <v>2731.68</v>
      </c>
      <c r="E23" s="23">
        <f>E21*D15</f>
        <v>2458.5120000000002</v>
      </c>
    </row>
    <row r="24" spans="2:5">
      <c r="B24" s="10"/>
      <c r="C24" s="12"/>
      <c r="D24" s="12"/>
      <c r="E24" s="15"/>
    </row>
    <row r="25" spans="2:5">
      <c r="B25" s="10" t="s">
        <v>14</v>
      </c>
      <c r="C25" s="12"/>
      <c r="D25" s="5">
        <v>7.4999999999999997E-2</v>
      </c>
      <c r="E25" s="24">
        <f>D25</f>
        <v>7.4999999999999997E-2</v>
      </c>
    </row>
    <row r="26" spans="2:5" ht="8.25" customHeight="1">
      <c r="B26" s="10"/>
      <c r="C26" s="12"/>
      <c r="D26" s="12"/>
      <c r="E26" s="15"/>
    </row>
    <row r="27" spans="2:5">
      <c r="B27" s="10" t="s">
        <v>15</v>
      </c>
      <c r="C27" s="12"/>
      <c r="D27" s="2">
        <v>12.31</v>
      </c>
      <c r="E27" s="13">
        <f>D27</f>
        <v>12.31</v>
      </c>
    </row>
    <row r="28" spans="2:5" ht="8.25" customHeight="1" thickBot="1">
      <c r="B28" s="25"/>
      <c r="C28" s="6"/>
      <c r="D28" s="6"/>
      <c r="E28" s="26"/>
    </row>
    <row r="29" spans="2:5" s="30" customFormat="1" ht="16.5" thickTop="1">
      <c r="B29" s="27"/>
      <c r="C29" s="38" t="s">
        <v>3</v>
      </c>
      <c r="D29" s="28">
        <f>(D23*(1+D25))+D27</f>
        <v>2948.8659999999995</v>
      </c>
      <c r="E29" s="29">
        <f>(E23*(1+E25))+E27</f>
        <v>2655.2103999999999</v>
      </c>
    </row>
    <row r="30" spans="2:5" s="30" customFormat="1" ht="16.5" thickBot="1">
      <c r="B30" s="43" t="s">
        <v>21</v>
      </c>
      <c r="C30" s="44"/>
      <c r="D30" s="37"/>
      <c r="E30" s="31">
        <f>D29-E29</f>
        <v>293.65559999999959</v>
      </c>
    </row>
    <row r="31" spans="2:5" ht="13.5" thickTop="1"/>
  </sheetData>
  <mergeCells count="8">
    <mergeCell ref="B30:C30"/>
    <mergeCell ref="B2:E2"/>
    <mergeCell ref="C9:E9"/>
    <mergeCell ref="B4:D4"/>
    <mergeCell ref="B5:D5"/>
    <mergeCell ref="B6:D6"/>
    <mergeCell ref="B7:D7"/>
    <mergeCell ref="C8:E8"/>
  </mergeCells>
  <phoneticPr fontId="3" type="noConversion"/>
  <printOptions horizontalCentered="1"/>
  <pageMargins left="0.75" right="0.75" top="0.75" bottom="0.7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Calculator</vt:lpstr>
      <vt:lpstr>Chart</vt:lpstr>
      <vt:lpstr>'Pricing Calculator'!Print_Area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Hild</dc:creator>
  <cp:lastModifiedBy>Ed Hild</cp:lastModifiedBy>
  <cp:lastPrinted>2004-11-24T19:52:02Z</cp:lastPrinted>
  <dcterms:created xsi:type="dcterms:W3CDTF">2004-05-20T15:47:30Z</dcterms:created>
  <dcterms:modified xsi:type="dcterms:W3CDTF">2006-12-31T04:26:09Z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TC011876351033</vt:lpwstr>
  </property>
</Properties>
</file>