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430" windowHeight="11475" activeTab="2"/>
  </bookViews>
  <sheets>
    <sheet name="Inf0508" sheetId="1" r:id="rId1"/>
    <sheet name="point" sheetId="2" r:id="rId2"/>
    <sheet name="surface" sheetId="3" r:id="rId3"/>
  </sheets>
  <calcPr calcId="144525"/>
</workbook>
</file>

<file path=xl/sharedStrings.xml><?xml version="1.0" encoding="utf-8"?>
<sst xmlns="http://schemas.openxmlformats.org/spreadsheetml/2006/main" count="92" uniqueCount="18">
  <si>
    <t>Al</t>
  </si>
  <si>
    <t>Fe</t>
  </si>
  <si>
    <t>能量/MeV</t>
  </si>
  <si>
    <t>mu/rho</t>
  </si>
  <si>
    <t>mu cm-1</t>
  </si>
  <si>
    <t>lambda mm</t>
  </si>
  <si>
    <t>平均自由程数</t>
  </si>
  <si>
    <t>厚度/mm</t>
  </si>
  <si>
    <t>总粒子数</t>
  </si>
  <si>
    <t>未散射</t>
  </si>
  <si>
    <t>总能量</t>
  </si>
  <si>
    <t>未散射 能量</t>
  </si>
  <si>
    <t>总/未散射</t>
  </si>
  <si>
    <t>参考值</t>
  </si>
  <si>
    <t>偏差</t>
  </si>
  <si>
    <t>Pb</t>
  </si>
  <si>
    <t>Water</t>
  </si>
  <si>
    <t>Concrete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</si>
</sst>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19" borderId="4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0" fillId="31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B38"/>
  <sheetViews>
    <sheetView workbookViewId="0">
      <selection activeCell="J30" sqref="J30"/>
    </sheetView>
  </sheetViews>
  <sheetFormatPr defaultColWidth="9" defaultRowHeight="15"/>
  <cols>
    <col min="1" max="2" width="9" style="2"/>
    <col min="3" max="3" width="14.375" style="2" customWidth="1"/>
    <col min="4" max="4" width="11.5" style="2"/>
    <col min="5" max="5" width="12.625" style="2"/>
    <col min="6" max="6" width="9" style="2"/>
    <col min="7" max="7" width="12.625" style="2"/>
    <col min="8" max="11" width="9" style="2"/>
    <col min="12" max="12" width="12.625" style="2"/>
    <col min="13" max="13" width="9" style="2"/>
    <col min="14" max="14" width="12.625" style="2"/>
    <col min="15" max="17" width="9" style="2"/>
    <col min="18" max="18" width="11.5" style="2"/>
    <col min="19" max="25" width="9" style="2"/>
    <col min="26" max="26" width="10.375" style="2"/>
    <col min="27" max="27" width="9" style="2"/>
    <col min="28" max="28" width="12.625" style="2"/>
    <col min="29" max="16384" width="9" style="2"/>
  </cols>
  <sheetData>
    <row r="2" spans="2:27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 t="s">
        <v>1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8">
      <c r="B3" s="1" t="s">
        <v>2</v>
      </c>
      <c r="C3" s="2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P3" s="1" t="s">
        <v>2</v>
      </c>
      <c r="Q3" s="2" t="s">
        <v>3</v>
      </c>
      <c r="R3" s="1" t="s">
        <v>4</v>
      </c>
      <c r="S3" s="1" t="s">
        <v>5</v>
      </c>
      <c r="T3" s="1" t="s">
        <v>6</v>
      </c>
      <c r="U3" s="1" t="s">
        <v>7</v>
      </c>
      <c r="V3" s="1" t="s">
        <v>8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</row>
    <row r="4" spans="2:28">
      <c r="B4" s="1">
        <v>0.5</v>
      </c>
      <c r="C4" s="2">
        <v>0.08445</v>
      </c>
      <c r="D4" s="1">
        <f>2.699*C4</f>
        <v>0.22793055</v>
      </c>
      <c r="E4" s="1">
        <f>1/D4*10</f>
        <v>43.8730130734998</v>
      </c>
      <c r="F4" s="1">
        <v>2</v>
      </c>
      <c r="G4" s="1">
        <f>E4*F4</f>
        <v>87.7460261469996</v>
      </c>
      <c r="H4" s="1"/>
      <c r="I4" s="1"/>
      <c r="J4" s="1">
        <v>65995.8</v>
      </c>
      <c r="K4" s="1">
        <v>20219.9</v>
      </c>
      <c r="L4" s="1">
        <f>J4/K4</f>
        <v>3.26390338231148</v>
      </c>
      <c r="M4" s="1">
        <v>4.37503584691074</v>
      </c>
      <c r="N4" s="2">
        <f>ABS(M4-L4)/M4</f>
        <v>0.253971053833499</v>
      </c>
      <c r="P4" s="1">
        <v>0.5</v>
      </c>
      <c r="Q4" s="2">
        <v>0.08414</v>
      </c>
      <c r="R4" s="1">
        <f>7.874*Q4</f>
        <v>0.66251836</v>
      </c>
      <c r="S4" s="1">
        <f t="shared" ref="S4:S38" si="0">1/R4*10</f>
        <v>15.0939213216672</v>
      </c>
      <c r="T4" s="1">
        <v>2</v>
      </c>
      <c r="U4" s="1">
        <f t="shared" ref="U4:U38" si="1">S4*T4</f>
        <v>30.1878426433344</v>
      </c>
      <c r="V4" s="1"/>
      <c r="W4" s="1"/>
      <c r="X4" s="1">
        <v>54797</v>
      </c>
      <c r="Y4" s="1">
        <v>20785.1</v>
      </c>
      <c r="Z4" s="1">
        <f>X4/Y4</f>
        <v>2.63635969997739</v>
      </c>
      <c r="AA4" s="1">
        <v>3.17981806299695</v>
      </c>
      <c r="AB4" s="2">
        <f>ABS(AA4-Z4)/AA4</f>
        <v>0.170908634473055</v>
      </c>
    </row>
    <row r="5" spans="2:28">
      <c r="B5" s="1">
        <v>1</v>
      </c>
      <c r="C5" s="2">
        <v>0.06146</v>
      </c>
      <c r="D5" s="1">
        <f t="shared" ref="D5:D38" si="2">2.699*C5</f>
        <v>0.16588054</v>
      </c>
      <c r="E5" s="1">
        <f t="shared" ref="E5:E38" si="3">1/D5*10</f>
        <v>60.2843467955916</v>
      </c>
      <c r="F5" s="1">
        <v>2</v>
      </c>
      <c r="G5" s="1">
        <f t="shared" ref="G5:G38" si="4">E5*F5</f>
        <v>120.568693591183</v>
      </c>
      <c r="H5" s="1"/>
      <c r="I5" s="1"/>
      <c r="J5" s="1">
        <v>101909</v>
      </c>
      <c r="K5" s="1">
        <v>37102.1</v>
      </c>
      <c r="L5" s="1">
        <f t="shared" ref="L5:L38" si="5">J5/K5</f>
        <v>2.74671784076912</v>
      </c>
      <c r="M5" s="1">
        <v>3.47033321735304</v>
      </c>
      <c r="N5" s="2">
        <f t="shared" ref="N5:N38" si="6">ABS(M5-L5)/M5</f>
        <v>0.208514667400109</v>
      </c>
      <c r="P5" s="1">
        <v>1</v>
      </c>
      <c r="Q5" s="2">
        <v>0.05995</v>
      </c>
      <c r="R5" s="1">
        <f t="shared" ref="R5:R38" si="7">7.874*Q5</f>
        <v>0.4720463</v>
      </c>
      <c r="S5" s="1">
        <f t="shared" si="0"/>
        <v>21.1843626356143</v>
      </c>
      <c r="T5" s="1">
        <v>2</v>
      </c>
      <c r="U5" s="1">
        <f t="shared" si="1"/>
        <v>42.3687252712287</v>
      </c>
      <c r="V5" s="1"/>
      <c r="W5" s="1"/>
      <c r="X5" s="1">
        <v>94331.8</v>
      </c>
      <c r="Y5" s="1">
        <v>37368.6</v>
      </c>
      <c r="Z5" s="1">
        <f t="shared" ref="Z5:Z38" si="8">X5/Y5</f>
        <v>2.52436002419143</v>
      </c>
      <c r="AA5" s="1">
        <v>2.83800033806516</v>
      </c>
      <c r="AB5" s="2">
        <f t="shared" ref="AB5:AB38" si="9">ABS(AA5-Z5)/AA5</f>
        <v>0.110514544225726</v>
      </c>
    </row>
    <row r="6" spans="2:28">
      <c r="B6" s="1">
        <v>2</v>
      </c>
      <c r="C6" s="2">
        <v>0.04324</v>
      </c>
      <c r="D6" s="1">
        <f t="shared" si="2"/>
        <v>0.11670476</v>
      </c>
      <c r="E6" s="1">
        <f t="shared" si="3"/>
        <v>85.6863079106628</v>
      </c>
      <c r="F6" s="1">
        <v>2</v>
      </c>
      <c r="G6" s="1">
        <f t="shared" si="4"/>
        <v>171.372615821326</v>
      </c>
      <c r="H6" s="1"/>
      <c r="I6" s="1"/>
      <c r="J6" s="1">
        <v>146660</v>
      </c>
      <c r="K6" s="1">
        <v>63562.3</v>
      </c>
      <c r="L6" s="1">
        <f t="shared" si="5"/>
        <v>2.30734255997659</v>
      </c>
      <c r="M6" s="1">
        <v>2.66422563526345</v>
      </c>
      <c r="N6" s="2">
        <f t="shared" si="6"/>
        <v>0.133953772744766</v>
      </c>
      <c r="P6" s="1">
        <v>2</v>
      </c>
      <c r="Q6" s="2">
        <v>0.04365</v>
      </c>
      <c r="R6" s="1">
        <f t="shared" si="7"/>
        <v>0.3437001</v>
      </c>
      <c r="S6" s="1">
        <f t="shared" si="0"/>
        <v>29.0951326461645</v>
      </c>
      <c r="T6" s="1">
        <v>2</v>
      </c>
      <c r="U6" s="1">
        <f t="shared" si="1"/>
        <v>58.190265292329</v>
      </c>
      <c r="V6" s="1"/>
      <c r="W6" s="1"/>
      <c r="X6" s="1">
        <v>147427</v>
      </c>
      <c r="Y6" s="1">
        <v>66478</v>
      </c>
      <c r="Z6" s="1">
        <f t="shared" si="8"/>
        <v>2.21768103733566</v>
      </c>
      <c r="AA6" s="1">
        <v>2.51338063997945</v>
      </c>
      <c r="AB6" s="2">
        <f t="shared" si="9"/>
        <v>0.117650147351421</v>
      </c>
    </row>
    <row r="7" spans="2:28">
      <c r="B7" s="1">
        <v>3</v>
      </c>
      <c r="C7" s="2">
        <v>0.03541</v>
      </c>
      <c r="D7" s="1">
        <f t="shared" si="2"/>
        <v>0.09557159</v>
      </c>
      <c r="E7" s="1">
        <f t="shared" si="3"/>
        <v>104.63360502844</v>
      </c>
      <c r="F7" s="1">
        <v>2</v>
      </c>
      <c r="G7" s="1">
        <f t="shared" si="4"/>
        <v>209.26721005688</v>
      </c>
      <c r="H7" s="1"/>
      <c r="I7" s="1"/>
      <c r="J7" s="1">
        <v>179208</v>
      </c>
      <c r="K7" s="1">
        <v>85078</v>
      </c>
      <c r="L7" s="1">
        <f t="shared" si="5"/>
        <v>2.10639648322716</v>
      </c>
      <c r="M7" s="1">
        <v>2.34324357723524</v>
      </c>
      <c r="N7" s="2">
        <f t="shared" si="6"/>
        <v>0.101076600106394</v>
      </c>
      <c r="P7" s="1">
        <v>3</v>
      </c>
      <c r="Q7" s="2">
        <v>0.03621</v>
      </c>
      <c r="R7" s="1">
        <f t="shared" si="7"/>
        <v>0.28511754</v>
      </c>
      <c r="S7" s="1">
        <f t="shared" si="0"/>
        <v>35.0732543497675</v>
      </c>
      <c r="T7" s="1">
        <v>2</v>
      </c>
      <c r="U7" s="1">
        <f t="shared" si="1"/>
        <v>70.1465086995349</v>
      </c>
      <c r="V7" s="1"/>
      <c r="W7" s="1"/>
      <c r="X7" s="1">
        <v>176970</v>
      </c>
      <c r="Y7" s="1">
        <v>84831.6</v>
      </c>
      <c r="Z7" s="1">
        <f t="shared" si="8"/>
        <v>2.08613299760938</v>
      </c>
      <c r="AA7" s="1">
        <v>2.17812012987133</v>
      </c>
      <c r="AB7" s="2">
        <f t="shared" si="9"/>
        <v>0.0422323502732526</v>
      </c>
    </row>
    <row r="8" spans="2:28">
      <c r="B8" s="1">
        <v>4</v>
      </c>
      <c r="C8" s="2">
        <v>0.03106</v>
      </c>
      <c r="D8" s="1">
        <f t="shared" si="2"/>
        <v>0.08383094</v>
      </c>
      <c r="E8" s="1">
        <f t="shared" si="3"/>
        <v>119.287699744271</v>
      </c>
      <c r="F8" s="1">
        <v>2</v>
      </c>
      <c r="G8" s="1">
        <f t="shared" si="4"/>
        <v>238.575399488542</v>
      </c>
      <c r="H8" s="1"/>
      <c r="I8" s="1"/>
      <c r="J8" s="1">
        <v>206170</v>
      </c>
      <c r="K8" s="1">
        <v>103463</v>
      </c>
      <c r="L8" s="1">
        <f t="shared" si="5"/>
        <v>1.99269304002397</v>
      </c>
      <c r="M8" s="1">
        <v>2.09298681397248</v>
      </c>
      <c r="N8" s="2">
        <f t="shared" si="6"/>
        <v>0.0479189707641553</v>
      </c>
      <c r="P8" s="1">
        <v>4</v>
      </c>
      <c r="Q8" s="2">
        <v>0.03312</v>
      </c>
      <c r="R8" s="1">
        <f t="shared" si="7"/>
        <v>0.26078688</v>
      </c>
      <c r="S8" s="1">
        <f t="shared" si="0"/>
        <v>38.345487318994</v>
      </c>
      <c r="T8" s="1">
        <v>2</v>
      </c>
      <c r="U8" s="1">
        <f t="shared" si="1"/>
        <v>76.6909746379879</v>
      </c>
      <c r="V8" s="1"/>
      <c r="W8" s="1"/>
      <c r="X8" s="1">
        <v>205371</v>
      </c>
      <c r="Y8" s="1">
        <v>103440</v>
      </c>
      <c r="Z8" s="1">
        <f t="shared" si="8"/>
        <v>1.98541183294664</v>
      </c>
      <c r="AA8" s="1">
        <v>1.95873219135168</v>
      </c>
      <c r="AB8" s="2">
        <f t="shared" si="9"/>
        <v>0.0136208725790863</v>
      </c>
    </row>
    <row r="9" spans="2:28">
      <c r="B9" s="2">
        <v>6</v>
      </c>
      <c r="C9" s="2">
        <v>0.02655</v>
      </c>
      <c r="D9" s="1">
        <f t="shared" si="2"/>
        <v>0.07165845</v>
      </c>
      <c r="E9" s="1">
        <f t="shared" si="3"/>
        <v>139.55088339198</v>
      </c>
      <c r="F9" s="2">
        <v>2</v>
      </c>
      <c r="G9" s="1">
        <f t="shared" si="4"/>
        <v>279.101766783959</v>
      </c>
      <c r="J9" s="2">
        <v>243836</v>
      </c>
      <c r="K9" s="2">
        <v>136292</v>
      </c>
      <c r="L9" s="1">
        <f t="shared" si="5"/>
        <v>1.78907052504916</v>
      </c>
      <c r="M9" s="2">
        <v>1.85258938494865</v>
      </c>
      <c r="N9" s="2">
        <f t="shared" si="6"/>
        <v>0.0342865291227238</v>
      </c>
      <c r="P9" s="2">
        <v>6</v>
      </c>
      <c r="Q9" s="2">
        <v>0.03057</v>
      </c>
      <c r="R9" s="1">
        <f t="shared" si="7"/>
        <v>0.24070818</v>
      </c>
      <c r="S9" s="1">
        <f t="shared" si="0"/>
        <v>41.5440804712162</v>
      </c>
      <c r="T9" s="2">
        <v>2</v>
      </c>
      <c r="U9" s="1">
        <f t="shared" si="1"/>
        <v>83.0881609424324</v>
      </c>
      <c r="X9" s="2">
        <v>245642</v>
      </c>
      <c r="Y9" s="2">
        <v>136279</v>
      </c>
      <c r="Z9" s="1">
        <f t="shared" si="8"/>
        <v>1.80249341424578</v>
      </c>
      <c r="AA9" s="2">
        <v>1.73443438334079</v>
      </c>
      <c r="AB9" s="2">
        <f t="shared" si="9"/>
        <v>0.0392398995076959</v>
      </c>
    </row>
    <row r="10" spans="2:28">
      <c r="B10" s="1">
        <v>8</v>
      </c>
      <c r="C10" s="2">
        <v>0.02437</v>
      </c>
      <c r="D10" s="1">
        <f t="shared" si="2"/>
        <v>0.06577463</v>
      </c>
      <c r="E10" s="1">
        <f t="shared" si="3"/>
        <v>152.034302587487</v>
      </c>
      <c r="F10" s="1">
        <v>2</v>
      </c>
      <c r="G10" s="1">
        <f t="shared" si="4"/>
        <v>304.068605174974</v>
      </c>
      <c r="H10" s="1"/>
      <c r="I10" s="1"/>
      <c r="J10" s="1">
        <v>288914</v>
      </c>
      <c r="K10" s="1">
        <v>168719</v>
      </c>
      <c r="L10" s="1">
        <f t="shared" si="5"/>
        <v>1.71239753673267</v>
      </c>
      <c r="M10" s="1">
        <v>1.68600794474556</v>
      </c>
      <c r="N10" s="2">
        <f t="shared" si="6"/>
        <v>0.0156521160350145</v>
      </c>
      <c r="P10" s="1">
        <v>8</v>
      </c>
      <c r="Q10" s="2">
        <v>0.02991</v>
      </c>
      <c r="R10" s="1">
        <f t="shared" si="7"/>
        <v>0.23551134</v>
      </c>
      <c r="S10" s="1">
        <f t="shared" si="0"/>
        <v>42.4608004013735</v>
      </c>
      <c r="T10" s="1">
        <v>2</v>
      </c>
      <c r="U10" s="1">
        <f t="shared" si="1"/>
        <v>84.9216008027469</v>
      </c>
      <c r="V10" s="1"/>
      <c r="W10" s="1"/>
      <c r="X10" s="1">
        <v>295328</v>
      </c>
      <c r="Y10" s="1">
        <v>168930</v>
      </c>
      <c r="Z10" s="1">
        <f t="shared" si="8"/>
        <v>1.74822707630379</v>
      </c>
      <c r="AA10" s="1">
        <v>1.56837252223412</v>
      </c>
      <c r="AB10" s="2">
        <f t="shared" si="9"/>
        <v>0.114675915013784</v>
      </c>
    </row>
    <row r="11" spans="2:28">
      <c r="B11" s="1">
        <v>0.5</v>
      </c>
      <c r="C11" s="2">
        <v>0.08445</v>
      </c>
      <c r="D11" s="1">
        <f t="shared" si="2"/>
        <v>0.22793055</v>
      </c>
      <c r="E11" s="1">
        <f t="shared" si="3"/>
        <v>43.8730130734998</v>
      </c>
      <c r="F11" s="1">
        <v>4</v>
      </c>
      <c r="G11" s="1">
        <f t="shared" si="4"/>
        <v>175.492052293999</v>
      </c>
      <c r="H11" s="1"/>
      <c r="I11" s="1"/>
      <c r="J11" s="1">
        <v>18548</v>
      </c>
      <c r="K11" s="1">
        <v>2743.18</v>
      </c>
      <c r="L11" s="1">
        <f t="shared" si="5"/>
        <v>6.7614957822673</v>
      </c>
      <c r="M11" s="1">
        <v>9.17346931558173</v>
      </c>
      <c r="N11" s="2">
        <f t="shared" si="6"/>
        <v>0.262929263764751</v>
      </c>
      <c r="P11" s="1">
        <v>0.5</v>
      </c>
      <c r="Q11" s="2">
        <v>0.08414</v>
      </c>
      <c r="R11" s="1">
        <f t="shared" si="7"/>
        <v>0.66251836</v>
      </c>
      <c r="S11" s="1">
        <f t="shared" si="0"/>
        <v>15.0939213216672</v>
      </c>
      <c r="T11" s="1">
        <v>4</v>
      </c>
      <c r="U11" s="1">
        <f t="shared" si="1"/>
        <v>60.3756852866689</v>
      </c>
      <c r="V11" s="1"/>
      <c r="W11" s="1"/>
      <c r="X11" s="1">
        <v>13770.8</v>
      </c>
      <c r="Y11" s="1">
        <v>2892.82</v>
      </c>
      <c r="Z11" s="1">
        <f t="shared" si="8"/>
        <v>4.76033766359469</v>
      </c>
      <c r="AA11" s="1">
        <v>5.92273938800691</v>
      </c>
      <c r="AB11" s="2">
        <f t="shared" si="9"/>
        <v>0.196260825989742</v>
      </c>
    </row>
    <row r="12" spans="2:28">
      <c r="B12" s="1">
        <v>1</v>
      </c>
      <c r="C12" s="2">
        <v>0.06146</v>
      </c>
      <c r="D12" s="1">
        <f t="shared" si="2"/>
        <v>0.16588054</v>
      </c>
      <c r="E12" s="1">
        <f t="shared" si="3"/>
        <v>60.2843467955916</v>
      </c>
      <c r="F12" s="1">
        <v>4</v>
      </c>
      <c r="G12" s="1">
        <f t="shared" si="4"/>
        <v>241.137387182366</v>
      </c>
      <c r="H12" s="1"/>
      <c r="I12" s="1"/>
      <c r="J12" s="1">
        <v>25656.1</v>
      </c>
      <c r="K12" s="1">
        <v>5009.97</v>
      </c>
      <c r="L12" s="1">
        <f t="shared" si="5"/>
        <v>5.12100870863498</v>
      </c>
      <c r="M12" s="1">
        <v>6.57640821883677</v>
      </c>
      <c r="N12" s="2">
        <f t="shared" si="6"/>
        <v>0.221306138818009</v>
      </c>
      <c r="P12" s="1">
        <v>1</v>
      </c>
      <c r="Q12" s="2">
        <v>0.05995</v>
      </c>
      <c r="R12" s="1">
        <f t="shared" si="7"/>
        <v>0.4720463</v>
      </c>
      <c r="S12" s="1">
        <f t="shared" si="0"/>
        <v>21.1843626356143</v>
      </c>
      <c r="T12" s="1">
        <v>4</v>
      </c>
      <c r="U12" s="1">
        <f t="shared" si="1"/>
        <v>84.7374505424574</v>
      </c>
      <c r="V12" s="1"/>
      <c r="W12" s="1"/>
      <c r="X12" s="1">
        <v>22462.5</v>
      </c>
      <c r="Y12" s="1">
        <v>5086.11</v>
      </c>
      <c r="Z12" s="1">
        <f t="shared" si="8"/>
        <v>4.41644006912945</v>
      </c>
      <c r="AA12" s="1">
        <v>5.08258251096204</v>
      </c>
      <c r="AB12" s="2">
        <f t="shared" si="9"/>
        <v>0.131063773267991</v>
      </c>
    </row>
    <row r="13" spans="2:28">
      <c r="B13" s="1">
        <v>2</v>
      </c>
      <c r="C13" s="2">
        <v>0.04324</v>
      </c>
      <c r="D13" s="1">
        <f t="shared" si="2"/>
        <v>0.11670476</v>
      </c>
      <c r="E13" s="1">
        <f t="shared" si="3"/>
        <v>85.6863079106628</v>
      </c>
      <c r="F13" s="1">
        <v>4</v>
      </c>
      <c r="G13" s="1">
        <f t="shared" si="4"/>
        <v>342.745231642651</v>
      </c>
      <c r="H13" s="1"/>
      <c r="I13" s="1"/>
      <c r="J13" s="1">
        <v>33403</v>
      </c>
      <c r="K13" s="1">
        <v>8648.47</v>
      </c>
      <c r="L13" s="1">
        <f t="shared" si="5"/>
        <v>3.86230165566858</v>
      </c>
      <c r="M13" s="1">
        <v>4.54423014064724</v>
      </c>
      <c r="N13" s="2">
        <f t="shared" si="6"/>
        <v>0.150064689479291</v>
      </c>
      <c r="P13" s="1">
        <v>2</v>
      </c>
      <c r="Q13" s="2">
        <v>0.04365</v>
      </c>
      <c r="R13" s="1">
        <f t="shared" si="7"/>
        <v>0.3437001</v>
      </c>
      <c r="S13" s="1">
        <f t="shared" si="0"/>
        <v>29.0951326461645</v>
      </c>
      <c r="T13" s="1">
        <v>4</v>
      </c>
      <c r="U13" s="1">
        <f t="shared" si="1"/>
        <v>116.380530584658</v>
      </c>
      <c r="V13" s="1"/>
      <c r="W13" s="1"/>
      <c r="X13" s="1">
        <v>34087.6</v>
      </c>
      <c r="Y13" s="1">
        <v>9452.71</v>
      </c>
      <c r="Z13" s="1">
        <f t="shared" si="8"/>
        <v>3.60611930335322</v>
      </c>
      <c r="AA13" s="1">
        <v>4.21442451538481</v>
      </c>
      <c r="AB13" s="2">
        <f t="shared" si="9"/>
        <v>0.144338855711133</v>
      </c>
    </row>
    <row r="14" spans="2:28">
      <c r="B14" s="1">
        <v>3</v>
      </c>
      <c r="C14" s="2">
        <v>0.03541</v>
      </c>
      <c r="D14" s="1">
        <f t="shared" si="2"/>
        <v>0.09557159</v>
      </c>
      <c r="E14" s="1">
        <f t="shared" si="3"/>
        <v>104.63360502844</v>
      </c>
      <c r="F14" s="1">
        <v>4</v>
      </c>
      <c r="G14" s="1">
        <f t="shared" si="4"/>
        <v>418.53442011376</v>
      </c>
      <c r="H14" s="1"/>
      <c r="I14" s="1"/>
      <c r="J14" s="1">
        <v>38531</v>
      </c>
      <c r="K14" s="1">
        <v>11514.5</v>
      </c>
      <c r="L14" s="1">
        <f t="shared" si="5"/>
        <v>3.34630248816709</v>
      </c>
      <c r="M14" s="1">
        <v>3.7659892392247</v>
      </c>
      <c r="N14" s="2">
        <f t="shared" si="6"/>
        <v>0.111441303837609</v>
      </c>
      <c r="P14" s="1">
        <v>3</v>
      </c>
      <c r="Q14" s="2">
        <v>0.03621</v>
      </c>
      <c r="R14" s="1">
        <f t="shared" si="7"/>
        <v>0.28511754</v>
      </c>
      <c r="S14" s="1">
        <f t="shared" si="0"/>
        <v>35.0732543497675</v>
      </c>
      <c r="T14" s="1">
        <v>4</v>
      </c>
      <c r="U14" s="1">
        <f t="shared" si="1"/>
        <v>140.29301739907</v>
      </c>
      <c r="V14" s="1"/>
      <c r="W14" s="1"/>
      <c r="X14" s="1">
        <v>37649.3</v>
      </c>
      <c r="Y14" s="1">
        <v>11470.6</v>
      </c>
      <c r="Z14" s="1">
        <f t="shared" si="8"/>
        <v>3.28224330026328</v>
      </c>
      <c r="AA14" s="1">
        <v>3.49556156309076</v>
      </c>
      <c r="AB14" s="2">
        <f t="shared" si="9"/>
        <v>0.0610254629985298</v>
      </c>
    </row>
    <row r="15" spans="2:28">
      <c r="B15" s="1">
        <v>4</v>
      </c>
      <c r="C15" s="2">
        <v>0.03106</v>
      </c>
      <c r="D15" s="1">
        <f t="shared" si="2"/>
        <v>0.08383094</v>
      </c>
      <c r="E15" s="1">
        <f t="shared" si="3"/>
        <v>119.287699744271</v>
      </c>
      <c r="F15" s="1">
        <v>4</v>
      </c>
      <c r="G15" s="1">
        <f t="shared" si="4"/>
        <v>477.150798977084</v>
      </c>
      <c r="H15" s="1"/>
      <c r="I15" s="1"/>
      <c r="J15" s="1">
        <v>42234.9</v>
      </c>
      <c r="K15" s="1">
        <v>14044.7</v>
      </c>
      <c r="L15" s="1">
        <f t="shared" si="5"/>
        <v>3.00717708459419</v>
      </c>
      <c r="M15" s="1">
        <v>3.21835650130974</v>
      </c>
      <c r="N15" s="2">
        <f t="shared" si="6"/>
        <v>0.065617161004261</v>
      </c>
      <c r="P15" s="1">
        <v>4</v>
      </c>
      <c r="Q15" s="2">
        <v>0.03312</v>
      </c>
      <c r="R15" s="1">
        <f t="shared" si="7"/>
        <v>0.26078688</v>
      </c>
      <c r="S15" s="1">
        <f t="shared" si="0"/>
        <v>38.345487318994</v>
      </c>
      <c r="T15" s="1">
        <v>4</v>
      </c>
      <c r="U15" s="1">
        <f t="shared" si="1"/>
        <v>153.381949275976</v>
      </c>
      <c r="V15" s="1"/>
      <c r="W15" s="1"/>
      <c r="X15" s="1">
        <v>41877.3</v>
      </c>
      <c r="Y15" s="1">
        <v>13973.9</v>
      </c>
      <c r="Z15" s="1">
        <f t="shared" si="8"/>
        <v>2.99682264793651</v>
      </c>
      <c r="AA15" s="1">
        <v>3.02959924998478</v>
      </c>
      <c r="AB15" s="2">
        <f t="shared" si="9"/>
        <v>0.0108187913132188</v>
      </c>
    </row>
    <row r="16" spans="2:28">
      <c r="B16" s="2">
        <v>6</v>
      </c>
      <c r="C16" s="2">
        <v>0.02655</v>
      </c>
      <c r="D16" s="1">
        <f t="shared" si="2"/>
        <v>0.07165845</v>
      </c>
      <c r="E16" s="1">
        <f t="shared" si="3"/>
        <v>139.55088339198</v>
      </c>
      <c r="F16" s="1">
        <v>4</v>
      </c>
      <c r="G16" s="1">
        <f t="shared" si="4"/>
        <v>558.203533567918</v>
      </c>
      <c r="H16" s="1"/>
      <c r="I16" s="1"/>
      <c r="J16" s="1">
        <v>48651.7</v>
      </c>
      <c r="K16" s="1">
        <v>18431.4</v>
      </c>
      <c r="L16" s="1">
        <f t="shared" si="5"/>
        <v>2.63960957930488</v>
      </c>
      <c r="M16" s="1">
        <v>2.72023777045402</v>
      </c>
      <c r="N16" s="2">
        <f t="shared" si="6"/>
        <v>0.0296401263245755</v>
      </c>
      <c r="P16" s="2">
        <v>6</v>
      </c>
      <c r="Q16" s="2">
        <v>0.03057</v>
      </c>
      <c r="R16" s="1">
        <f t="shared" si="7"/>
        <v>0.24070818</v>
      </c>
      <c r="S16" s="1">
        <f t="shared" si="0"/>
        <v>41.5440804712162</v>
      </c>
      <c r="T16" s="1">
        <v>4</v>
      </c>
      <c r="U16" s="1">
        <f t="shared" si="1"/>
        <v>166.176321884865</v>
      </c>
      <c r="V16" s="1"/>
      <c r="W16" s="1"/>
      <c r="X16" s="1">
        <v>49337</v>
      </c>
      <c r="Y16" s="1">
        <v>18438.9</v>
      </c>
      <c r="Z16" s="1">
        <f t="shared" si="8"/>
        <v>2.67570191280391</v>
      </c>
      <c r="AA16" s="1">
        <v>2.58364273989626</v>
      </c>
      <c r="AB16" s="2">
        <f t="shared" si="9"/>
        <v>0.0356315412677162</v>
      </c>
    </row>
    <row r="17" spans="2:28">
      <c r="B17" s="1">
        <v>8</v>
      </c>
      <c r="C17" s="2">
        <v>0.02437</v>
      </c>
      <c r="D17" s="1">
        <f t="shared" si="2"/>
        <v>0.06577463</v>
      </c>
      <c r="E17" s="1">
        <f t="shared" si="3"/>
        <v>152.034302587487</v>
      </c>
      <c r="F17" s="1">
        <v>4</v>
      </c>
      <c r="G17" s="1">
        <f t="shared" si="4"/>
        <v>608.137210349948</v>
      </c>
      <c r="H17" s="1"/>
      <c r="I17" s="1"/>
      <c r="J17" s="1">
        <v>54719.7</v>
      </c>
      <c r="K17" s="1">
        <v>22728.4</v>
      </c>
      <c r="L17" s="1">
        <f t="shared" si="5"/>
        <v>2.40754738564967</v>
      </c>
      <c r="M17" s="1">
        <v>2.38187194447722</v>
      </c>
      <c r="N17" s="2">
        <f t="shared" si="6"/>
        <v>0.0107795220612025</v>
      </c>
      <c r="P17" s="1">
        <v>8</v>
      </c>
      <c r="Q17" s="2">
        <v>0.02991</v>
      </c>
      <c r="R17" s="1">
        <f t="shared" si="7"/>
        <v>0.23551134</v>
      </c>
      <c r="S17" s="1">
        <f t="shared" si="0"/>
        <v>42.4608004013735</v>
      </c>
      <c r="T17" s="1">
        <v>4</v>
      </c>
      <c r="U17" s="1">
        <f t="shared" si="1"/>
        <v>169.843201605494</v>
      </c>
      <c r="V17" s="1"/>
      <c r="W17" s="1"/>
      <c r="X17" s="1">
        <v>57315.9</v>
      </c>
      <c r="Y17" s="1">
        <v>22801.8</v>
      </c>
      <c r="Z17" s="1">
        <f t="shared" si="8"/>
        <v>2.51365681656711</v>
      </c>
      <c r="AA17" s="1">
        <v>2.22759758351612</v>
      </c>
      <c r="AB17" s="2">
        <f t="shared" si="9"/>
        <v>0.128416027727713</v>
      </c>
    </row>
    <row r="18" spans="2:28">
      <c r="B18" s="1">
        <v>0.5</v>
      </c>
      <c r="C18" s="2">
        <v>0.08445</v>
      </c>
      <c r="D18" s="1">
        <f t="shared" si="2"/>
        <v>0.22793055</v>
      </c>
      <c r="E18" s="1">
        <f t="shared" si="3"/>
        <v>43.8730130734998</v>
      </c>
      <c r="F18" s="1">
        <v>7</v>
      </c>
      <c r="G18" s="1">
        <f t="shared" si="4"/>
        <v>307.111091514499</v>
      </c>
      <c r="H18" s="1"/>
      <c r="I18" s="1"/>
      <c r="J18" s="1">
        <v>2053.6</v>
      </c>
      <c r="K18" s="1">
        <v>137.455</v>
      </c>
      <c r="L18" s="1">
        <f t="shared" si="5"/>
        <v>14.9401622349132</v>
      </c>
      <c r="M18" s="1">
        <v>20.1089811050231</v>
      </c>
      <c r="N18" s="2">
        <f t="shared" si="6"/>
        <v>0.257040316618465</v>
      </c>
      <c r="P18" s="1">
        <v>0.5</v>
      </c>
      <c r="Q18" s="2">
        <v>0.08414</v>
      </c>
      <c r="R18" s="1">
        <f t="shared" si="7"/>
        <v>0.66251836</v>
      </c>
      <c r="S18" s="1">
        <f t="shared" si="0"/>
        <v>15.0939213216672</v>
      </c>
      <c r="T18" s="1">
        <v>7</v>
      </c>
      <c r="U18" s="1">
        <f t="shared" si="1"/>
        <v>105.657449251671</v>
      </c>
      <c r="V18" s="1"/>
      <c r="W18" s="1"/>
      <c r="X18" s="1">
        <v>1376.75</v>
      </c>
      <c r="Y18" s="1">
        <v>151.233</v>
      </c>
      <c r="Z18" s="1">
        <f t="shared" si="8"/>
        <v>9.10350254243452</v>
      </c>
      <c r="AA18" s="1">
        <v>11.347254802182</v>
      </c>
      <c r="AB18" s="2">
        <f t="shared" si="9"/>
        <v>0.197735249526257</v>
      </c>
    </row>
    <row r="19" spans="2:28">
      <c r="B19" s="1">
        <v>1</v>
      </c>
      <c r="C19" s="2">
        <v>0.06146</v>
      </c>
      <c r="D19" s="1">
        <f t="shared" si="2"/>
        <v>0.16588054</v>
      </c>
      <c r="E19" s="1">
        <f t="shared" si="3"/>
        <v>60.2843467955916</v>
      </c>
      <c r="F19" s="1">
        <v>7</v>
      </c>
      <c r="G19" s="1">
        <f t="shared" si="4"/>
        <v>421.990427569141</v>
      </c>
      <c r="H19" s="1"/>
      <c r="I19" s="1"/>
      <c r="J19" s="1">
        <v>2417.65</v>
      </c>
      <c r="K19" s="1">
        <v>245.339</v>
      </c>
      <c r="L19" s="1">
        <f t="shared" si="5"/>
        <v>9.85432401697243</v>
      </c>
      <c r="M19" s="1">
        <v>12.7253740307012</v>
      </c>
      <c r="N19" s="2">
        <f t="shared" si="6"/>
        <v>0.22561615924232</v>
      </c>
      <c r="P19" s="1">
        <v>1</v>
      </c>
      <c r="Q19" s="2">
        <v>0.05995</v>
      </c>
      <c r="R19" s="1">
        <f t="shared" si="7"/>
        <v>0.4720463</v>
      </c>
      <c r="S19" s="1">
        <f t="shared" si="0"/>
        <v>21.1843626356143</v>
      </c>
      <c r="T19" s="1">
        <v>7</v>
      </c>
      <c r="U19" s="1">
        <f t="shared" si="1"/>
        <v>148.2905384493</v>
      </c>
      <c r="V19" s="1"/>
      <c r="W19" s="1"/>
      <c r="X19" s="1">
        <v>2046.87</v>
      </c>
      <c r="Y19" s="1">
        <v>252.48</v>
      </c>
      <c r="Z19" s="1">
        <f t="shared" si="8"/>
        <v>8.10705798479087</v>
      </c>
      <c r="AA19" s="1">
        <v>9.37190358133212</v>
      </c>
      <c r="AB19" s="2">
        <f t="shared" si="9"/>
        <v>0.134961439323884</v>
      </c>
    </row>
    <row r="20" spans="2:28">
      <c r="B20" s="1">
        <v>2</v>
      </c>
      <c r="C20" s="2">
        <v>0.04324</v>
      </c>
      <c r="D20" s="1">
        <f t="shared" si="2"/>
        <v>0.11670476</v>
      </c>
      <c r="E20" s="1">
        <f t="shared" si="3"/>
        <v>85.6863079106628</v>
      </c>
      <c r="F20" s="1">
        <v>7</v>
      </c>
      <c r="G20" s="1">
        <f t="shared" si="4"/>
        <v>599.804155374639</v>
      </c>
      <c r="H20" s="1"/>
      <c r="I20" s="1"/>
      <c r="J20" s="1">
        <v>2791.24</v>
      </c>
      <c r="K20" s="1">
        <v>428.137</v>
      </c>
      <c r="L20" s="1">
        <f t="shared" si="5"/>
        <v>6.51950193512824</v>
      </c>
      <c r="M20" s="1">
        <v>7.82463219269385</v>
      </c>
      <c r="N20" s="2">
        <f t="shared" si="6"/>
        <v>0.166797649451722</v>
      </c>
      <c r="P20" s="1">
        <v>2</v>
      </c>
      <c r="Q20" s="2">
        <v>0.04365</v>
      </c>
      <c r="R20" s="1">
        <f t="shared" si="7"/>
        <v>0.3437001</v>
      </c>
      <c r="S20" s="1">
        <f t="shared" si="0"/>
        <v>29.0951326461645</v>
      </c>
      <c r="T20" s="1">
        <v>7</v>
      </c>
      <c r="U20" s="1">
        <f t="shared" si="1"/>
        <v>203.665928523151</v>
      </c>
      <c r="V20" s="1"/>
      <c r="W20" s="1"/>
      <c r="X20" s="1">
        <v>3037.5</v>
      </c>
      <c r="Y20" s="1">
        <v>500.981</v>
      </c>
      <c r="Z20" s="1">
        <f t="shared" si="8"/>
        <v>6.06310418958004</v>
      </c>
      <c r="AA20" s="1">
        <v>7.16047110810582</v>
      </c>
      <c r="AB20" s="2">
        <f t="shared" si="9"/>
        <v>0.153253452455598</v>
      </c>
    </row>
    <row r="21" spans="2:28">
      <c r="B21" s="1">
        <v>3</v>
      </c>
      <c r="C21" s="2">
        <v>0.03541</v>
      </c>
      <c r="D21" s="1">
        <f t="shared" si="2"/>
        <v>0.09557159</v>
      </c>
      <c r="E21" s="1">
        <f t="shared" si="3"/>
        <v>104.63360502844</v>
      </c>
      <c r="F21" s="1">
        <v>7</v>
      </c>
      <c r="G21" s="1">
        <f t="shared" si="4"/>
        <v>732.43523519908</v>
      </c>
      <c r="H21" s="1"/>
      <c r="I21" s="1"/>
      <c r="J21" s="1">
        <v>3058.15</v>
      </c>
      <c r="K21" s="1">
        <v>574.739</v>
      </c>
      <c r="L21" s="1">
        <f t="shared" si="5"/>
        <v>5.32093698183001</v>
      </c>
      <c r="M21" s="1">
        <v>6.06455578080069</v>
      </c>
      <c r="N21" s="2">
        <f t="shared" si="6"/>
        <v>0.122617191736424</v>
      </c>
      <c r="P21" s="1">
        <v>3</v>
      </c>
      <c r="Q21" s="2">
        <v>0.03621</v>
      </c>
      <c r="R21" s="1">
        <f t="shared" si="7"/>
        <v>0.28511754</v>
      </c>
      <c r="S21" s="1">
        <f t="shared" si="0"/>
        <v>35.0732543497675</v>
      </c>
      <c r="T21" s="1">
        <v>7</v>
      </c>
      <c r="U21" s="1">
        <f t="shared" si="1"/>
        <v>245.512780448372</v>
      </c>
      <c r="V21" s="1"/>
      <c r="W21" s="1"/>
      <c r="X21" s="1">
        <v>3039.8</v>
      </c>
      <c r="Y21" s="1">
        <v>568.013</v>
      </c>
      <c r="Z21" s="1">
        <f t="shared" si="8"/>
        <v>5.35163807870595</v>
      </c>
      <c r="AA21" s="1">
        <v>5.76423362226702</v>
      </c>
      <c r="AB21" s="2">
        <f t="shared" si="9"/>
        <v>0.0715785602386471</v>
      </c>
    </row>
    <row r="22" spans="2:28">
      <c r="B22" s="1">
        <v>4</v>
      </c>
      <c r="C22" s="2">
        <v>0.03106</v>
      </c>
      <c r="D22" s="1">
        <f t="shared" si="2"/>
        <v>0.08383094</v>
      </c>
      <c r="E22" s="1">
        <f t="shared" si="3"/>
        <v>119.287699744271</v>
      </c>
      <c r="F22" s="1">
        <v>7</v>
      </c>
      <c r="G22" s="1">
        <f t="shared" si="4"/>
        <v>835.013898209897</v>
      </c>
      <c r="H22" s="1"/>
      <c r="I22" s="1"/>
      <c r="J22" s="1">
        <v>3235.81</v>
      </c>
      <c r="K22" s="1">
        <v>696.151</v>
      </c>
      <c r="L22" s="1">
        <f t="shared" si="5"/>
        <v>4.64814386533956</v>
      </c>
      <c r="M22" s="1">
        <v>4.97658894343713</v>
      </c>
      <c r="N22" s="2">
        <f t="shared" si="6"/>
        <v>0.0659980323532057</v>
      </c>
      <c r="P22" s="1">
        <v>4</v>
      </c>
      <c r="Q22" s="2">
        <v>0.03312</v>
      </c>
      <c r="R22" s="1">
        <f t="shared" si="7"/>
        <v>0.26078688</v>
      </c>
      <c r="S22" s="1">
        <f t="shared" si="0"/>
        <v>38.345487318994</v>
      </c>
      <c r="T22" s="1">
        <v>7</v>
      </c>
      <c r="U22" s="1">
        <f t="shared" si="1"/>
        <v>268.418411232958</v>
      </c>
      <c r="V22" s="1"/>
      <c r="W22" s="1"/>
      <c r="X22" s="1">
        <v>3342.06</v>
      </c>
      <c r="Y22" s="1">
        <v>702.961</v>
      </c>
      <c r="Z22" s="1">
        <f t="shared" si="8"/>
        <v>4.75426090494352</v>
      </c>
      <c r="AA22" s="1">
        <v>4.87149464773389</v>
      </c>
      <c r="AB22" s="2">
        <f t="shared" si="9"/>
        <v>0.0240652512766092</v>
      </c>
    </row>
    <row r="23" spans="2:28">
      <c r="B23" s="2">
        <v>6</v>
      </c>
      <c r="C23" s="2">
        <v>0.02655</v>
      </c>
      <c r="D23" s="1">
        <f t="shared" si="2"/>
        <v>0.07165845</v>
      </c>
      <c r="E23" s="1">
        <f t="shared" si="3"/>
        <v>139.55088339198</v>
      </c>
      <c r="F23" s="1">
        <v>7</v>
      </c>
      <c r="G23" s="1">
        <f t="shared" si="4"/>
        <v>976.856183743857</v>
      </c>
      <c r="H23" s="1"/>
      <c r="I23" s="1"/>
      <c r="J23" s="1">
        <v>3600.72</v>
      </c>
      <c r="K23" s="1">
        <v>935.794</v>
      </c>
      <c r="L23" s="1">
        <f t="shared" si="5"/>
        <v>3.84776991517364</v>
      </c>
      <c r="M23" s="1">
        <v>4.05693779654903</v>
      </c>
      <c r="N23" s="2">
        <f t="shared" si="6"/>
        <v>0.0515580696241674</v>
      </c>
      <c r="P23" s="2">
        <v>6</v>
      </c>
      <c r="Q23" s="2">
        <v>0.03057</v>
      </c>
      <c r="R23" s="1">
        <f t="shared" si="7"/>
        <v>0.24070818</v>
      </c>
      <c r="S23" s="1">
        <f t="shared" si="0"/>
        <v>41.5440804712162</v>
      </c>
      <c r="T23" s="1">
        <v>7</v>
      </c>
      <c r="U23" s="1">
        <f t="shared" si="1"/>
        <v>290.808563298514</v>
      </c>
      <c r="V23" s="1"/>
      <c r="W23" s="1"/>
      <c r="X23" s="1">
        <v>3808.89</v>
      </c>
      <c r="Y23" s="1">
        <v>914.154</v>
      </c>
      <c r="Z23" s="1">
        <f t="shared" si="8"/>
        <v>4.16657368452143</v>
      </c>
      <c r="AA23" s="1">
        <v>4.10658034486272</v>
      </c>
      <c r="AB23" s="2">
        <f t="shared" si="9"/>
        <v>0.0146090748556173</v>
      </c>
    </row>
    <row r="24" spans="2:28">
      <c r="B24" s="1">
        <v>8</v>
      </c>
      <c r="C24" s="2">
        <v>0.02437</v>
      </c>
      <c r="D24" s="1">
        <f t="shared" si="2"/>
        <v>0.06577463</v>
      </c>
      <c r="E24" s="1">
        <f t="shared" si="3"/>
        <v>152.034302587487</v>
      </c>
      <c r="F24" s="1">
        <v>7</v>
      </c>
      <c r="G24" s="1">
        <f t="shared" si="4"/>
        <v>1064.24011811241</v>
      </c>
      <c r="H24" s="1"/>
      <c r="I24" s="1"/>
      <c r="J24" s="1">
        <v>3914.62</v>
      </c>
      <c r="K24" s="1">
        <v>1129.97</v>
      </c>
      <c r="L24" s="1">
        <f t="shared" si="5"/>
        <v>3.46435746081754</v>
      </c>
      <c r="M24" s="1">
        <v>3.449570048711</v>
      </c>
      <c r="N24" s="2">
        <f t="shared" si="6"/>
        <v>0.00428674063658144</v>
      </c>
      <c r="P24" s="1">
        <v>8</v>
      </c>
      <c r="Q24" s="2">
        <v>0.02991</v>
      </c>
      <c r="R24" s="1">
        <f t="shared" si="7"/>
        <v>0.23551134</v>
      </c>
      <c r="S24" s="1">
        <f t="shared" si="0"/>
        <v>42.4608004013735</v>
      </c>
      <c r="T24" s="1">
        <v>7</v>
      </c>
      <c r="U24" s="1">
        <f t="shared" si="1"/>
        <v>297.225602809614</v>
      </c>
      <c r="V24" s="1"/>
      <c r="W24" s="1"/>
      <c r="X24" s="1">
        <v>4421.84</v>
      </c>
      <c r="Y24" s="1">
        <v>1151.56</v>
      </c>
      <c r="Z24" s="1">
        <f t="shared" si="8"/>
        <v>3.83986939456042</v>
      </c>
      <c r="AA24" s="1">
        <v>3.4185691372564</v>
      </c>
      <c r="AB24" s="2">
        <f t="shared" si="9"/>
        <v>0.123238770488094</v>
      </c>
    </row>
    <row r="25" spans="2:28">
      <c r="B25" s="1">
        <v>0.5</v>
      </c>
      <c r="C25" s="2">
        <v>0.08445</v>
      </c>
      <c r="D25" s="1">
        <f t="shared" si="2"/>
        <v>0.22793055</v>
      </c>
      <c r="E25" s="1">
        <f t="shared" si="3"/>
        <v>43.8730130734998</v>
      </c>
      <c r="F25" s="1">
        <v>10</v>
      </c>
      <c r="G25" s="1">
        <f t="shared" si="4"/>
        <v>438.730130734998</v>
      </c>
      <c r="H25" s="1"/>
      <c r="I25" s="1"/>
      <c r="J25" s="1">
        <v>185.623</v>
      </c>
      <c r="K25" s="1">
        <v>6.98497</v>
      </c>
      <c r="L25" s="1">
        <f t="shared" si="5"/>
        <v>26.5746309576133</v>
      </c>
      <c r="M25" s="1">
        <v>37.5793425505091</v>
      </c>
      <c r="N25" s="2">
        <f t="shared" si="6"/>
        <v>0.292839385843559</v>
      </c>
      <c r="P25" s="1">
        <v>0.5</v>
      </c>
      <c r="Q25" s="2">
        <v>0.08414</v>
      </c>
      <c r="R25" s="1">
        <f t="shared" si="7"/>
        <v>0.66251836</v>
      </c>
      <c r="S25" s="1">
        <f t="shared" si="0"/>
        <v>15.0939213216672</v>
      </c>
      <c r="T25" s="1">
        <v>10</v>
      </c>
      <c r="U25" s="1">
        <f t="shared" si="1"/>
        <v>150.939213216672</v>
      </c>
      <c r="V25" s="1"/>
      <c r="W25" s="1"/>
      <c r="X25" s="1">
        <v>117.269</v>
      </c>
      <c r="Y25" s="1">
        <v>7.593</v>
      </c>
      <c r="Z25" s="1">
        <f t="shared" si="8"/>
        <v>15.4443566442776</v>
      </c>
      <c r="AA25" s="1">
        <v>18.7754025194886</v>
      </c>
      <c r="AB25" s="2">
        <f t="shared" si="9"/>
        <v>0.177415417419328</v>
      </c>
    </row>
    <row r="26" spans="2:28">
      <c r="B26" s="1">
        <v>1</v>
      </c>
      <c r="C26" s="2">
        <v>0.06146</v>
      </c>
      <c r="D26" s="1">
        <f t="shared" si="2"/>
        <v>0.16588054</v>
      </c>
      <c r="E26" s="1">
        <f t="shared" si="3"/>
        <v>60.2843467955916</v>
      </c>
      <c r="F26" s="1">
        <v>10</v>
      </c>
      <c r="G26" s="1">
        <f t="shared" si="4"/>
        <v>602.843467955916</v>
      </c>
      <c r="H26" s="1"/>
      <c r="I26" s="1"/>
      <c r="J26" s="1">
        <v>189.369</v>
      </c>
      <c r="K26" s="1">
        <v>12.1601</v>
      </c>
      <c r="L26" s="1">
        <f t="shared" si="5"/>
        <v>15.5729804853579</v>
      </c>
      <c r="M26" s="1">
        <v>21.1735753452639</v>
      </c>
      <c r="N26" s="2">
        <f t="shared" si="6"/>
        <v>0.264508698629341</v>
      </c>
      <c r="P26" s="1">
        <v>1</v>
      </c>
      <c r="Q26" s="2">
        <v>0.05995</v>
      </c>
      <c r="R26" s="1">
        <f t="shared" si="7"/>
        <v>0.4720463</v>
      </c>
      <c r="S26" s="1">
        <f t="shared" si="0"/>
        <v>21.1843626356143</v>
      </c>
      <c r="T26" s="1">
        <v>10</v>
      </c>
      <c r="U26" s="1">
        <f t="shared" si="1"/>
        <v>211.843626356143</v>
      </c>
      <c r="V26" s="1"/>
      <c r="W26" s="1"/>
      <c r="X26" s="1">
        <v>158.029</v>
      </c>
      <c r="Y26" s="1">
        <v>12.7179</v>
      </c>
      <c r="Z26" s="1">
        <f t="shared" si="8"/>
        <v>12.4257149372145</v>
      </c>
      <c r="AA26" s="1">
        <v>15.0335628321351</v>
      </c>
      <c r="AB26" s="2">
        <f t="shared" si="9"/>
        <v>0.173468386971198</v>
      </c>
    </row>
    <row r="27" spans="2:28">
      <c r="B27" s="1">
        <v>2</v>
      </c>
      <c r="C27" s="2">
        <v>0.04324</v>
      </c>
      <c r="D27" s="1">
        <f t="shared" si="2"/>
        <v>0.11670476</v>
      </c>
      <c r="E27" s="1">
        <f t="shared" si="3"/>
        <v>85.6863079106628</v>
      </c>
      <c r="F27" s="1">
        <v>10</v>
      </c>
      <c r="G27" s="1">
        <f t="shared" si="4"/>
        <v>856.863079106628</v>
      </c>
      <c r="H27" s="1"/>
      <c r="I27" s="1"/>
      <c r="J27" s="1">
        <v>200.197</v>
      </c>
      <c r="K27" s="1">
        <v>22.3243</v>
      </c>
      <c r="L27" s="1">
        <f t="shared" si="5"/>
        <v>8.96767199867409</v>
      </c>
      <c r="M27" s="1">
        <v>11.7446188343215</v>
      </c>
      <c r="N27" s="2">
        <f t="shared" si="6"/>
        <v>0.236444185615653</v>
      </c>
      <c r="P27" s="1">
        <v>2</v>
      </c>
      <c r="Q27" s="2">
        <v>0.04365</v>
      </c>
      <c r="R27" s="1">
        <f t="shared" si="7"/>
        <v>0.3437001</v>
      </c>
      <c r="S27" s="1">
        <f t="shared" si="0"/>
        <v>29.0951326461645</v>
      </c>
      <c r="T27" s="1">
        <v>10</v>
      </c>
      <c r="U27" s="1">
        <f t="shared" si="1"/>
        <v>290.951326461645</v>
      </c>
      <c r="V27" s="1"/>
      <c r="W27" s="1"/>
      <c r="X27" s="1">
        <v>233.936</v>
      </c>
      <c r="Y27" s="1">
        <v>26.4604</v>
      </c>
      <c r="Z27" s="1">
        <f t="shared" si="8"/>
        <v>8.84098501912292</v>
      </c>
      <c r="AA27" s="1">
        <v>10.6454192288343</v>
      </c>
      <c r="AB27" s="2">
        <f t="shared" si="9"/>
        <v>0.169503348898076</v>
      </c>
    </row>
    <row r="28" spans="2:28">
      <c r="B28" s="1">
        <v>3</v>
      </c>
      <c r="C28" s="2">
        <v>0.03541</v>
      </c>
      <c r="D28" s="1">
        <f t="shared" si="2"/>
        <v>0.09557159</v>
      </c>
      <c r="E28" s="1">
        <f t="shared" si="3"/>
        <v>104.63360502844</v>
      </c>
      <c r="F28" s="1">
        <v>10</v>
      </c>
      <c r="G28" s="1">
        <f t="shared" si="4"/>
        <v>1046.3360502844</v>
      </c>
      <c r="H28" s="1"/>
      <c r="I28" s="1"/>
      <c r="J28" s="1">
        <v>213.449</v>
      </c>
      <c r="K28" s="1">
        <v>28.5718</v>
      </c>
      <c r="L28" s="1">
        <f t="shared" si="5"/>
        <v>7.47061788196754</v>
      </c>
      <c r="M28" s="1">
        <v>8.58315266941106</v>
      </c>
      <c r="N28" s="2">
        <f t="shared" si="6"/>
        <v>0.129618431629256</v>
      </c>
      <c r="P28" s="1">
        <v>3</v>
      </c>
      <c r="Q28" s="2">
        <v>0.03621</v>
      </c>
      <c r="R28" s="1">
        <f t="shared" si="7"/>
        <v>0.28511754</v>
      </c>
      <c r="S28" s="1">
        <f t="shared" si="0"/>
        <v>35.0732543497675</v>
      </c>
      <c r="T28" s="1">
        <v>10</v>
      </c>
      <c r="U28" s="1">
        <f t="shared" si="1"/>
        <v>350.732543497675</v>
      </c>
      <c r="V28" s="1"/>
      <c r="W28" s="1"/>
      <c r="X28" s="1">
        <v>212.813</v>
      </c>
      <c r="Y28" s="1">
        <v>27.5845</v>
      </c>
      <c r="Z28" s="1">
        <f t="shared" si="8"/>
        <v>7.7149486124454</v>
      </c>
      <c r="AA28" s="1">
        <v>8.4319625434078</v>
      </c>
      <c r="AB28" s="2">
        <f t="shared" si="9"/>
        <v>0.0850352367282482</v>
      </c>
    </row>
    <row r="29" spans="2:28">
      <c r="B29" s="1">
        <v>4</v>
      </c>
      <c r="C29" s="2">
        <v>0.03106</v>
      </c>
      <c r="D29" s="1">
        <f t="shared" si="2"/>
        <v>0.08383094</v>
      </c>
      <c r="E29" s="1">
        <f t="shared" si="3"/>
        <v>119.287699744271</v>
      </c>
      <c r="F29" s="1">
        <v>10</v>
      </c>
      <c r="G29" s="1">
        <f t="shared" si="4"/>
        <v>1192.87699744271</v>
      </c>
      <c r="H29" s="1"/>
      <c r="I29" s="1"/>
      <c r="J29" s="1">
        <v>218.635</v>
      </c>
      <c r="K29" s="1">
        <v>34.408</v>
      </c>
      <c r="L29" s="1">
        <f t="shared" si="5"/>
        <v>6.3541908858405</v>
      </c>
      <c r="M29" s="1">
        <v>6.83241805870317</v>
      </c>
      <c r="N29" s="2">
        <f t="shared" si="6"/>
        <v>0.0699938394802262</v>
      </c>
      <c r="P29" s="1">
        <v>4</v>
      </c>
      <c r="Q29" s="2">
        <v>0.03312</v>
      </c>
      <c r="R29" s="1">
        <f t="shared" si="7"/>
        <v>0.26078688</v>
      </c>
      <c r="S29" s="1">
        <f t="shared" si="0"/>
        <v>38.345487318994</v>
      </c>
      <c r="T29" s="1">
        <v>10</v>
      </c>
      <c r="U29" s="1">
        <f t="shared" si="1"/>
        <v>383.45487318994</v>
      </c>
      <c r="V29" s="1"/>
      <c r="W29" s="1"/>
      <c r="X29" s="1">
        <v>237.194</v>
      </c>
      <c r="Y29" s="1">
        <v>36.1284</v>
      </c>
      <c r="Z29" s="1">
        <f t="shared" si="8"/>
        <v>6.56530596428295</v>
      </c>
      <c r="AA29" s="1">
        <v>7.03505818204185</v>
      </c>
      <c r="AB29" s="2">
        <f t="shared" si="9"/>
        <v>0.0667730394836</v>
      </c>
    </row>
    <row r="30" spans="2:28">
      <c r="B30" s="2">
        <v>6</v>
      </c>
      <c r="C30" s="2">
        <v>0.02655</v>
      </c>
      <c r="D30" s="1">
        <f t="shared" si="2"/>
        <v>0.07165845</v>
      </c>
      <c r="E30" s="1">
        <f t="shared" si="3"/>
        <v>139.55088339198</v>
      </c>
      <c r="F30" s="1">
        <v>10</v>
      </c>
      <c r="G30" s="1">
        <f t="shared" si="4"/>
        <v>1395.5088339198</v>
      </c>
      <c r="H30" s="1"/>
      <c r="I30" s="1"/>
      <c r="J30" s="1">
        <v>237.241</v>
      </c>
      <c r="K30" s="1">
        <v>46.8406</v>
      </c>
      <c r="L30" s="1">
        <f t="shared" si="5"/>
        <v>5.06485826398466</v>
      </c>
      <c r="M30" s="1">
        <v>5.44559754999225</v>
      </c>
      <c r="N30" s="2">
        <f t="shared" si="6"/>
        <v>0.0699168975511474</v>
      </c>
      <c r="P30" s="2">
        <v>6</v>
      </c>
      <c r="Q30" s="2">
        <v>0.03057</v>
      </c>
      <c r="R30" s="1">
        <f t="shared" si="7"/>
        <v>0.24070818</v>
      </c>
      <c r="S30" s="1">
        <f t="shared" si="0"/>
        <v>41.5440804712162</v>
      </c>
      <c r="T30" s="1">
        <v>10</v>
      </c>
      <c r="U30" s="1">
        <f t="shared" si="1"/>
        <v>415.440804712162</v>
      </c>
      <c r="V30" s="1"/>
      <c r="W30" s="1"/>
      <c r="X30" s="1">
        <v>263.906</v>
      </c>
      <c r="Y30" s="1">
        <v>42.789</v>
      </c>
      <c r="Z30" s="1">
        <f t="shared" si="8"/>
        <v>6.16761317160953</v>
      </c>
      <c r="AA30" s="1">
        <v>5.98238307864619</v>
      </c>
      <c r="AB30" s="2">
        <f t="shared" si="9"/>
        <v>0.0309625930884476</v>
      </c>
    </row>
    <row r="31" spans="2:28">
      <c r="B31" s="1">
        <v>8</v>
      </c>
      <c r="C31" s="2">
        <v>0.02437</v>
      </c>
      <c r="D31" s="1">
        <f t="shared" si="2"/>
        <v>0.06577463</v>
      </c>
      <c r="E31" s="1">
        <f t="shared" si="3"/>
        <v>152.034302587487</v>
      </c>
      <c r="F31" s="1">
        <v>10</v>
      </c>
      <c r="G31" s="1">
        <f t="shared" si="4"/>
        <v>1520.34302587487</v>
      </c>
      <c r="H31" s="1"/>
      <c r="I31" s="1"/>
      <c r="J31" s="1">
        <v>252.56</v>
      </c>
      <c r="K31" s="1">
        <v>55.6323</v>
      </c>
      <c r="L31" s="1">
        <f t="shared" si="5"/>
        <v>4.53980870825042</v>
      </c>
      <c r="M31" s="1">
        <v>4.55341080097102</v>
      </c>
      <c r="N31" s="2">
        <f t="shared" si="6"/>
        <v>0.00298723161936025</v>
      </c>
      <c r="P31" s="1">
        <v>8</v>
      </c>
      <c r="Q31" s="2">
        <v>0.02991</v>
      </c>
      <c r="R31" s="1">
        <f t="shared" si="7"/>
        <v>0.23551134</v>
      </c>
      <c r="S31" s="1">
        <f t="shared" si="0"/>
        <v>42.4608004013735</v>
      </c>
      <c r="T31" s="1">
        <v>10</v>
      </c>
      <c r="U31" s="1">
        <f t="shared" si="1"/>
        <v>424.608004013735</v>
      </c>
      <c r="V31" s="1"/>
      <c r="W31" s="1"/>
      <c r="X31" s="1">
        <v>313.081</v>
      </c>
      <c r="Y31" s="1">
        <v>55.1443</v>
      </c>
      <c r="Z31" s="1">
        <f t="shared" si="8"/>
        <v>5.67748615904092</v>
      </c>
      <c r="AA31" s="1">
        <v>4.90373476470258</v>
      </c>
      <c r="AB31" s="2">
        <f t="shared" si="9"/>
        <v>0.157788182164307</v>
      </c>
    </row>
    <row r="32" spans="2:28">
      <c r="B32" s="1">
        <v>0.5</v>
      </c>
      <c r="C32" s="2">
        <v>0.08445</v>
      </c>
      <c r="D32" s="1">
        <f t="shared" si="2"/>
        <v>0.22793055</v>
      </c>
      <c r="E32" s="1">
        <f t="shared" si="3"/>
        <v>43.8730130734998</v>
      </c>
      <c r="F32" s="1">
        <v>15</v>
      </c>
      <c r="G32" s="1">
        <f t="shared" si="4"/>
        <v>658.095196102497</v>
      </c>
      <c r="H32" s="1"/>
      <c r="I32" s="1"/>
      <c r="J32" s="1"/>
      <c r="K32" s="1"/>
      <c r="L32" s="1" t="e">
        <f t="shared" si="5"/>
        <v>#DIV/0!</v>
      </c>
      <c r="M32" s="1">
        <v>90.9179754546632</v>
      </c>
      <c r="N32" s="2" t="e">
        <f t="shared" si="6"/>
        <v>#DIV/0!</v>
      </c>
      <c r="P32" s="1">
        <v>0.5</v>
      </c>
      <c r="Q32" s="2">
        <v>0.08414</v>
      </c>
      <c r="R32" s="1">
        <f t="shared" si="7"/>
        <v>0.66251836</v>
      </c>
      <c r="S32" s="1">
        <f t="shared" si="0"/>
        <v>15.0939213216672</v>
      </c>
      <c r="T32" s="1">
        <v>15</v>
      </c>
      <c r="U32" s="1">
        <f t="shared" si="1"/>
        <v>226.408819825008</v>
      </c>
      <c r="V32" s="1"/>
      <c r="W32" s="1"/>
      <c r="X32" s="1"/>
      <c r="Y32" s="1"/>
      <c r="Z32" s="1" t="e">
        <f t="shared" si="8"/>
        <v>#DIV/0!</v>
      </c>
      <c r="AA32" s="1">
        <v>37.3472293878307</v>
      </c>
      <c r="AB32" s="2" t="e">
        <f t="shared" si="9"/>
        <v>#DIV/0!</v>
      </c>
    </row>
    <row r="33" spans="2:28">
      <c r="B33" s="1">
        <v>1</v>
      </c>
      <c r="C33" s="2">
        <v>0.06146</v>
      </c>
      <c r="D33" s="1">
        <f t="shared" si="2"/>
        <v>0.16588054</v>
      </c>
      <c r="E33" s="1">
        <f t="shared" si="3"/>
        <v>60.2843467955916</v>
      </c>
      <c r="F33" s="1">
        <v>15</v>
      </c>
      <c r="G33" s="1">
        <f t="shared" si="4"/>
        <v>904.265201933874</v>
      </c>
      <c r="H33" s="1"/>
      <c r="I33" s="1"/>
      <c r="J33" s="1"/>
      <c r="K33" s="1"/>
      <c r="L33" s="1" t="e">
        <f t="shared" si="5"/>
        <v>#DIV/0!</v>
      </c>
      <c r="M33" s="1">
        <v>42.4587825074843</v>
      </c>
      <c r="N33" s="2" t="e">
        <f t="shared" si="6"/>
        <v>#DIV/0!</v>
      </c>
      <c r="P33" s="1">
        <v>1</v>
      </c>
      <c r="Q33" s="2">
        <v>0.05995</v>
      </c>
      <c r="R33" s="1">
        <f t="shared" si="7"/>
        <v>0.4720463</v>
      </c>
      <c r="S33" s="1">
        <f t="shared" si="0"/>
        <v>21.1843626356143</v>
      </c>
      <c r="T33" s="1">
        <v>15</v>
      </c>
      <c r="U33" s="1">
        <f t="shared" si="1"/>
        <v>317.765439534215</v>
      </c>
      <c r="V33" s="1"/>
      <c r="W33" s="1"/>
      <c r="X33" s="1"/>
      <c r="Y33" s="1"/>
      <c r="Z33" s="1" t="e">
        <f t="shared" si="8"/>
        <v>#DIV/0!</v>
      </c>
      <c r="AA33" s="1">
        <v>28.5572541378952</v>
      </c>
      <c r="AB33" s="2" t="e">
        <f t="shared" si="9"/>
        <v>#DIV/0!</v>
      </c>
    </row>
    <row r="34" spans="2:28">
      <c r="B34" s="1">
        <v>2</v>
      </c>
      <c r="C34" s="2">
        <v>0.04324</v>
      </c>
      <c r="D34" s="1">
        <f t="shared" si="2"/>
        <v>0.11670476</v>
      </c>
      <c r="E34" s="1">
        <f t="shared" si="3"/>
        <v>85.6863079106628</v>
      </c>
      <c r="F34" s="1">
        <v>15</v>
      </c>
      <c r="G34" s="1">
        <f t="shared" si="4"/>
        <v>1285.29461865994</v>
      </c>
      <c r="H34" s="1"/>
      <c r="I34" s="1"/>
      <c r="J34" s="1"/>
      <c r="K34" s="1"/>
      <c r="L34" s="1" t="e">
        <f t="shared" si="5"/>
        <v>#DIV/0!</v>
      </c>
      <c r="M34" s="1">
        <v>20.0141771726114</v>
      </c>
      <c r="N34" s="2" t="e">
        <f t="shared" si="6"/>
        <v>#DIV/0!</v>
      </c>
      <c r="P34" s="1">
        <v>2</v>
      </c>
      <c r="Q34" s="2">
        <v>0.04365</v>
      </c>
      <c r="R34" s="1">
        <f t="shared" si="7"/>
        <v>0.3437001</v>
      </c>
      <c r="S34" s="1">
        <f t="shared" si="0"/>
        <v>29.0951326461645</v>
      </c>
      <c r="T34" s="1">
        <v>15</v>
      </c>
      <c r="U34" s="1">
        <f t="shared" si="1"/>
        <v>436.426989692467</v>
      </c>
      <c r="V34" s="1"/>
      <c r="W34" s="1"/>
      <c r="X34" s="1"/>
      <c r="Y34" s="1"/>
      <c r="Z34" s="1" t="e">
        <f t="shared" si="8"/>
        <v>#DIV/0!</v>
      </c>
      <c r="AA34" s="1">
        <v>17.8835971117521</v>
      </c>
      <c r="AB34" s="2" t="e">
        <f t="shared" si="9"/>
        <v>#DIV/0!</v>
      </c>
    </row>
    <row r="35" spans="2:28">
      <c r="B35" s="1">
        <v>3</v>
      </c>
      <c r="C35" s="2">
        <v>0.03541</v>
      </c>
      <c r="D35" s="1">
        <f t="shared" si="2"/>
        <v>0.09557159</v>
      </c>
      <c r="E35" s="1">
        <f t="shared" si="3"/>
        <v>104.63360502844</v>
      </c>
      <c r="F35" s="1">
        <v>15</v>
      </c>
      <c r="G35" s="1">
        <f t="shared" si="4"/>
        <v>1569.5040754266</v>
      </c>
      <c r="L35" s="1" t="e">
        <f t="shared" si="5"/>
        <v>#DIV/0!</v>
      </c>
      <c r="M35" s="2">
        <v>13.3462298630132</v>
      </c>
      <c r="N35" s="2" t="e">
        <f t="shared" si="6"/>
        <v>#DIV/0!</v>
      </c>
      <c r="P35" s="1">
        <v>3</v>
      </c>
      <c r="Q35" s="2">
        <v>0.03621</v>
      </c>
      <c r="R35" s="1">
        <f t="shared" si="7"/>
        <v>0.28511754</v>
      </c>
      <c r="S35" s="1">
        <f t="shared" si="0"/>
        <v>35.0732543497675</v>
      </c>
      <c r="T35" s="1">
        <v>15</v>
      </c>
      <c r="U35" s="1">
        <f t="shared" si="1"/>
        <v>526.098815246512</v>
      </c>
      <c r="Z35" s="1" t="e">
        <f t="shared" si="8"/>
        <v>#DIV/0!</v>
      </c>
      <c r="AA35" s="2">
        <v>13.9350732927301</v>
      </c>
      <c r="AB35" s="2" t="e">
        <f t="shared" si="9"/>
        <v>#DIV/0!</v>
      </c>
    </row>
    <row r="36" spans="2:28">
      <c r="B36" s="1">
        <v>4</v>
      </c>
      <c r="C36" s="2">
        <v>0.03106</v>
      </c>
      <c r="D36" s="1">
        <f t="shared" si="2"/>
        <v>0.08383094</v>
      </c>
      <c r="E36" s="1">
        <f t="shared" si="3"/>
        <v>119.287699744271</v>
      </c>
      <c r="F36" s="1">
        <v>15</v>
      </c>
      <c r="G36" s="1">
        <f t="shared" si="4"/>
        <v>1789.31549616407</v>
      </c>
      <c r="L36" s="1" t="e">
        <f t="shared" si="5"/>
        <v>#DIV/0!</v>
      </c>
      <c r="M36" s="2">
        <v>10.1853847613353</v>
      </c>
      <c r="N36" s="2" t="e">
        <f t="shared" si="6"/>
        <v>#DIV/0!</v>
      </c>
      <c r="P36" s="1">
        <v>4</v>
      </c>
      <c r="Q36" s="2">
        <v>0.03312</v>
      </c>
      <c r="R36" s="1">
        <f t="shared" si="7"/>
        <v>0.26078688</v>
      </c>
      <c r="S36" s="1">
        <f t="shared" si="0"/>
        <v>38.345487318994</v>
      </c>
      <c r="T36" s="1">
        <v>15</v>
      </c>
      <c r="U36" s="1">
        <f t="shared" si="1"/>
        <v>575.18230978491</v>
      </c>
      <c r="Z36" s="1" t="e">
        <f t="shared" si="8"/>
        <v>#DIV/0!</v>
      </c>
      <c r="AA36" s="2">
        <v>11.4938996771221</v>
      </c>
      <c r="AB36" s="2" t="e">
        <f t="shared" si="9"/>
        <v>#DIV/0!</v>
      </c>
    </row>
    <row r="37" spans="2:28">
      <c r="B37" s="2">
        <v>6</v>
      </c>
      <c r="C37" s="2">
        <v>0.02655</v>
      </c>
      <c r="D37" s="1">
        <f t="shared" si="2"/>
        <v>0.07165845</v>
      </c>
      <c r="E37" s="1">
        <f t="shared" si="3"/>
        <v>139.55088339198</v>
      </c>
      <c r="F37" s="1">
        <v>15</v>
      </c>
      <c r="G37" s="1">
        <f t="shared" si="4"/>
        <v>2093.26325087969</v>
      </c>
      <c r="L37" s="1" t="e">
        <f t="shared" si="5"/>
        <v>#DIV/0!</v>
      </c>
      <c r="M37" s="2">
        <v>7.90593334395023</v>
      </c>
      <c r="N37" s="2" t="e">
        <f t="shared" si="6"/>
        <v>#DIV/0!</v>
      </c>
      <c r="P37" s="2">
        <v>6</v>
      </c>
      <c r="Q37" s="2">
        <v>0.03057</v>
      </c>
      <c r="R37" s="1">
        <f t="shared" si="7"/>
        <v>0.24070818</v>
      </c>
      <c r="S37" s="1">
        <f t="shared" si="0"/>
        <v>41.5440804712162</v>
      </c>
      <c r="T37" s="1">
        <v>15</v>
      </c>
      <c r="U37" s="1">
        <f t="shared" si="1"/>
        <v>623.161207068243</v>
      </c>
      <c r="Z37" s="1" t="e">
        <f t="shared" si="8"/>
        <v>#DIV/0!</v>
      </c>
      <c r="AA37" s="2">
        <v>10.092511948709</v>
      </c>
      <c r="AB37" s="2" t="e">
        <f t="shared" si="9"/>
        <v>#DIV/0!</v>
      </c>
    </row>
    <row r="38" spans="2:28">
      <c r="B38" s="1">
        <v>8</v>
      </c>
      <c r="C38" s="2">
        <v>0.02437</v>
      </c>
      <c r="D38" s="1">
        <f t="shared" si="2"/>
        <v>0.06577463</v>
      </c>
      <c r="E38" s="1">
        <f t="shared" si="3"/>
        <v>152.034302587487</v>
      </c>
      <c r="F38" s="1">
        <v>15</v>
      </c>
      <c r="G38" s="1">
        <f t="shared" si="4"/>
        <v>2280.5145388123</v>
      </c>
      <c r="L38" s="1" t="e">
        <f t="shared" si="5"/>
        <v>#DIV/0!</v>
      </c>
      <c r="M38" s="2">
        <v>6.49670555895807</v>
      </c>
      <c r="N38" s="2" t="e">
        <f t="shared" si="6"/>
        <v>#DIV/0!</v>
      </c>
      <c r="P38" s="1">
        <v>8</v>
      </c>
      <c r="Q38" s="2">
        <v>0.02991</v>
      </c>
      <c r="R38" s="1">
        <f t="shared" si="7"/>
        <v>0.23551134</v>
      </c>
      <c r="S38" s="1">
        <f t="shared" si="0"/>
        <v>42.4608004013735</v>
      </c>
      <c r="T38" s="1">
        <v>15</v>
      </c>
      <c r="U38" s="1">
        <f t="shared" si="1"/>
        <v>636.912006020602</v>
      </c>
      <c r="Z38" s="1" t="e">
        <f t="shared" si="8"/>
        <v>#DIV/0!</v>
      </c>
      <c r="AA38" s="2">
        <v>8.22973255764427</v>
      </c>
      <c r="AB38" s="2" t="e">
        <f t="shared" si="9"/>
        <v>#DIV/0!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N38"/>
  <sheetViews>
    <sheetView topLeftCell="H1" workbookViewId="0">
      <selection activeCell="V10" sqref="V10"/>
    </sheetView>
  </sheetViews>
  <sheetFormatPr defaultColWidth="9" defaultRowHeight="15"/>
  <cols>
    <col min="6" max="8" width="12.625"/>
  </cols>
  <sheetData>
    <row r="2" spans="2:40">
      <c r="B2" s="1" t="s">
        <v>0</v>
      </c>
      <c r="C2" s="1"/>
      <c r="D2" s="1"/>
      <c r="E2" s="1"/>
      <c r="F2" s="1"/>
      <c r="G2" s="1"/>
      <c r="H2" s="1"/>
      <c r="I2" s="1"/>
      <c r="J2" s="1" t="s">
        <v>1</v>
      </c>
      <c r="K2" s="1"/>
      <c r="L2" s="1"/>
      <c r="M2" s="1"/>
      <c r="N2" s="1"/>
      <c r="O2" s="1"/>
      <c r="P2" s="1"/>
      <c r="R2" s="1" t="s">
        <v>15</v>
      </c>
      <c r="S2" s="1"/>
      <c r="T2" s="1"/>
      <c r="U2" s="1"/>
      <c r="V2" s="1"/>
      <c r="W2" s="1"/>
      <c r="X2" s="1"/>
      <c r="Z2" s="1" t="s">
        <v>16</v>
      </c>
      <c r="AA2" s="1"/>
      <c r="AB2" s="1"/>
      <c r="AC2" s="1"/>
      <c r="AD2" s="1"/>
      <c r="AE2" s="1"/>
      <c r="AF2" s="1"/>
      <c r="AH2" s="1" t="s">
        <v>17</v>
      </c>
      <c r="AI2" s="1"/>
      <c r="AJ2" s="1"/>
      <c r="AK2" s="1"/>
      <c r="AL2" s="1"/>
      <c r="AM2" s="1"/>
      <c r="AN2" s="1"/>
    </row>
    <row r="3" spans="2:40">
      <c r="B3" s="1" t="s">
        <v>2</v>
      </c>
      <c r="C3" s="1" t="s">
        <v>6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/>
      <c r="J3" s="1" t="s">
        <v>2</v>
      </c>
      <c r="K3" s="1" t="s">
        <v>6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R3" s="1" t="s">
        <v>2</v>
      </c>
      <c r="S3" s="1" t="s">
        <v>6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Z3" s="1" t="s">
        <v>2</v>
      </c>
      <c r="AA3" s="1" t="s">
        <v>6</v>
      </c>
      <c r="AB3" s="1" t="s">
        <v>10</v>
      </c>
      <c r="AC3" s="1" t="s">
        <v>11</v>
      </c>
      <c r="AD3" s="1" t="s">
        <v>12</v>
      </c>
      <c r="AE3" s="1" t="s">
        <v>13</v>
      </c>
      <c r="AF3" s="1" t="s">
        <v>14</v>
      </c>
      <c r="AH3" s="1" t="s">
        <v>2</v>
      </c>
      <c r="AI3" s="1" t="s">
        <v>6</v>
      </c>
      <c r="AJ3" s="1" t="s">
        <v>10</v>
      </c>
      <c r="AK3" s="1" t="s">
        <v>11</v>
      </c>
      <c r="AL3" s="1" t="s">
        <v>12</v>
      </c>
      <c r="AM3" s="1" t="s">
        <v>13</v>
      </c>
      <c r="AN3" s="1" t="s">
        <v>14</v>
      </c>
    </row>
    <row r="4" spans="2:40">
      <c r="B4" s="1">
        <v>0.5</v>
      </c>
      <c r="C4" s="1">
        <v>2</v>
      </c>
      <c r="D4" s="1">
        <v>96023.4</v>
      </c>
      <c r="E4" s="1">
        <v>55313.4</v>
      </c>
      <c r="F4" s="1">
        <f t="shared" ref="F4:F38" si="0">D4/E4</f>
        <v>1.73598802460163</v>
      </c>
      <c r="G4" s="1">
        <v>4.37503584691074</v>
      </c>
      <c r="H4" s="2">
        <f t="shared" ref="H4:H38" si="1">ABS(G4-F4)/G4</f>
        <v>0.60320598839723</v>
      </c>
      <c r="I4" s="1"/>
      <c r="J4" s="1">
        <v>0.5</v>
      </c>
      <c r="K4" s="1">
        <v>2</v>
      </c>
      <c r="L4" s="1">
        <v>89996.3</v>
      </c>
      <c r="M4" s="1">
        <v>56067.4</v>
      </c>
      <c r="N4" s="1">
        <f t="shared" ref="N4:N38" si="2">L4/M4</f>
        <v>1.60514487919896</v>
      </c>
      <c r="O4" s="1">
        <v>4.37503584691074</v>
      </c>
      <c r="P4" s="2">
        <f t="shared" ref="P4:P38" si="3">ABS(O4-N4)/O4</f>
        <v>0.633112748017282</v>
      </c>
      <c r="R4" s="1">
        <v>0.5</v>
      </c>
      <c r="S4" s="1">
        <v>2</v>
      </c>
      <c r="T4" s="1">
        <v>68173.7</v>
      </c>
      <c r="U4" s="1">
        <v>58880.6</v>
      </c>
      <c r="V4" s="1">
        <f t="shared" ref="V4:V38" si="4">T4/U4</f>
        <v>1.15782957374755</v>
      </c>
      <c r="W4" s="1">
        <v>4.37503584691074</v>
      </c>
      <c r="X4" s="2">
        <f t="shared" ref="X4:X38" si="5">ABS(W4-V4)/W4</f>
        <v>0.735355408672798</v>
      </c>
      <c r="Z4" s="1">
        <v>0.5</v>
      </c>
      <c r="AA4" s="1">
        <v>2</v>
      </c>
      <c r="AB4" s="1">
        <v>65995.8</v>
      </c>
      <c r="AC4" s="1">
        <v>20219.9</v>
      </c>
      <c r="AD4" s="1">
        <f t="shared" ref="AD4:AD38" si="6">AB4/AC4</f>
        <v>3.26390338231148</v>
      </c>
      <c r="AE4" s="1">
        <v>4.37503584691074</v>
      </c>
      <c r="AF4" s="2">
        <f t="shared" ref="AF4:AF38" si="7">ABS(AE4-AD4)/AE4</f>
        <v>0.253971053833499</v>
      </c>
      <c r="AH4" s="1">
        <v>0.5</v>
      </c>
      <c r="AI4" s="1">
        <v>2</v>
      </c>
      <c r="AJ4" s="1">
        <v>65995.8</v>
      </c>
      <c r="AK4" s="1">
        <v>20219.9</v>
      </c>
      <c r="AL4" s="1">
        <f t="shared" ref="AL4:AL38" si="8">AJ4/AK4</f>
        <v>3.26390338231148</v>
      </c>
      <c r="AM4" s="1">
        <v>4.37503584691074</v>
      </c>
      <c r="AN4" s="2">
        <f t="shared" ref="AN4:AN38" si="9">ABS(AM4-AL4)/AM4</f>
        <v>0.253971053833499</v>
      </c>
    </row>
    <row r="5" spans="2:40">
      <c r="B5" s="1">
        <v>1</v>
      </c>
      <c r="C5" s="1">
        <v>2</v>
      </c>
      <c r="D5" s="1">
        <v>169002</v>
      </c>
      <c r="E5" s="1">
        <v>103647</v>
      </c>
      <c r="F5" s="1">
        <f t="shared" si="0"/>
        <v>1.63055370633014</v>
      </c>
      <c r="G5" s="1">
        <v>3.47033321735304</v>
      </c>
      <c r="H5" s="2">
        <f t="shared" si="1"/>
        <v>0.530144915716818</v>
      </c>
      <c r="I5" s="1"/>
      <c r="J5" s="1">
        <v>1</v>
      </c>
      <c r="K5" s="1">
        <v>2</v>
      </c>
      <c r="L5" s="1">
        <v>165254</v>
      </c>
      <c r="M5" s="1">
        <v>104127</v>
      </c>
      <c r="N5" s="1">
        <f t="shared" si="2"/>
        <v>1.58704274587763</v>
      </c>
      <c r="O5" s="1">
        <v>3.47033321735304</v>
      </c>
      <c r="P5" s="2">
        <f t="shared" si="3"/>
        <v>0.542682893405801</v>
      </c>
      <c r="R5" s="1">
        <v>1</v>
      </c>
      <c r="S5" s="1">
        <v>2</v>
      </c>
      <c r="T5" s="1">
        <v>139614</v>
      </c>
      <c r="U5" s="1">
        <v>107655</v>
      </c>
      <c r="V5" s="1">
        <f t="shared" si="4"/>
        <v>1.29686498536993</v>
      </c>
      <c r="W5" s="1">
        <v>3.47033321735304</v>
      </c>
      <c r="X5" s="2">
        <f t="shared" si="5"/>
        <v>0.626299578701811</v>
      </c>
      <c r="Z5" s="1">
        <v>1</v>
      </c>
      <c r="AA5" s="1">
        <v>2</v>
      </c>
      <c r="AB5" s="1">
        <v>101909</v>
      </c>
      <c r="AC5" s="1">
        <v>37102.1</v>
      </c>
      <c r="AD5" s="1">
        <f t="shared" si="6"/>
        <v>2.74671784076912</v>
      </c>
      <c r="AE5" s="1">
        <v>3.47033321735304</v>
      </c>
      <c r="AF5" s="2">
        <f t="shared" si="7"/>
        <v>0.208514667400109</v>
      </c>
      <c r="AH5" s="1">
        <v>1</v>
      </c>
      <c r="AI5" s="1">
        <v>2</v>
      </c>
      <c r="AJ5" s="1">
        <v>101909</v>
      </c>
      <c r="AK5" s="1">
        <v>37102.1</v>
      </c>
      <c r="AL5" s="1">
        <f t="shared" si="8"/>
        <v>2.74671784076912</v>
      </c>
      <c r="AM5" s="1">
        <v>3.47033321735304</v>
      </c>
      <c r="AN5" s="2">
        <f t="shared" si="9"/>
        <v>0.208514667400109</v>
      </c>
    </row>
    <row r="6" spans="2:40">
      <c r="B6" s="1">
        <v>2</v>
      </c>
      <c r="C6" s="1">
        <v>2</v>
      </c>
      <c r="D6" s="1">
        <v>261040</v>
      </c>
      <c r="E6" s="1">
        <v>170662</v>
      </c>
      <c r="F6" s="1">
        <f t="shared" si="0"/>
        <v>1.52957307426375</v>
      </c>
      <c r="G6" s="1">
        <v>2.66422563526345</v>
      </c>
      <c r="H6" s="2">
        <f t="shared" si="1"/>
        <v>0.425884559468816</v>
      </c>
      <c r="I6" s="1"/>
      <c r="J6" s="1">
        <v>2</v>
      </c>
      <c r="K6" s="1">
        <v>2</v>
      </c>
      <c r="L6" s="1">
        <v>263070</v>
      </c>
      <c r="M6" s="1">
        <v>174537</v>
      </c>
      <c r="N6" s="1">
        <f t="shared" si="2"/>
        <v>1.50724488217398</v>
      </c>
      <c r="O6" s="1">
        <v>2.66422563526345</v>
      </c>
      <c r="P6" s="2">
        <f t="shared" si="3"/>
        <v>0.434265303124396</v>
      </c>
      <c r="R6" s="1">
        <v>2</v>
      </c>
      <c r="S6" s="1">
        <v>2</v>
      </c>
      <c r="T6" s="1">
        <v>234238</v>
      </c>
      <c r="U6" s="1">
        <v>172972</v>
      </c>
      <c r="V6" s="1">
        <f t="shared" si="4"/>
        <v>1.35419605485281</v>
      </c>
      <c r="W6" s="1">
        <v>2.66422563526345</v>
      </c>
      <c r="X6" s="2">
        <f t="shared" si="5"/>
        <v>0.491711198582886</v>
      </c>
      <c r="Z6" s="1">
        <v>2</v>
      </c>
      <c r="AA6" s="1">
        <v>2</v>
      </c>
      <c r="AB6" s="1">
        <v>146660</v>
      </c>
      <c r="AC6" s="1">
        <v>63562.3</v>
      </c>
      <c r="AD6" s="1">
        <f t="shared" si="6"/>
        <v>2.30734255997659</v>
      </c>
      <c r="AE6" s="1">
        <v>2.66422563526345</v>
      </c>
      <c r="AF6" s="2">
        <f t="shared" si="7"/>
        <v>0.133953772744766</v>
      </c>
      <c r="AH6" s="1">
        <v>2</v>
      </c>
      <c r="AI6" s="1">
        <v>2</v>
      </c>
      <c r="AJ6" s="1">
        <v>146660</v>
      </c>
      <c r="AK6" s="1">
        <v>63562.3</v>
      </c>
      <c r="AL6" s="1">
        <f t="shared" si="8"/>
        <v>2.30734255997659</v>
      </c>
      <c r="AM6" s="1">
        <v>2.66422563526345</v>
      </c>
      <c r="AN6" s="2">
        <f t="shared" si="9"/>
        <v>0.133953772744766</v>
      </c>
    </row>
    <row r="7" spans="2:40">
      <c r="B7" s="1">
        <v>3</v>
      </c>
      <c r="C7" s="1">
        <v>2</v>
      </c>
      <c r="D7" s="1">
        <v>335431</v>
      </c>
      <c r="E7" s="1">
        <v>228444</v>
      </c>
      <c r="F7" s="1">
        <f t="shared" si="0"/>
        <v>1.46832921853934</v>
      </c>
      <c r="G7" s="1">
        <v>2.34324357723524</v>
      </c>
      <c r="H7" s="2">
        <f t="shared" si="1"/>
        <v>0.373377470099887</v>
      </c>
      <c r="I7" s="1"/>
      <c r="J7" s="1">
        <v>3</v>
      </c>
      <c r="K7" s="1">
        <v>2</v>
      </c>
      <c r="L7" s="1">
        <v>332767</v>
      </c>
      <c r="M7" s="1">
        <v>228182</v>
      </c>
      <c r="N7" s="1">
        <f t="shared" si="2"/>
        <v>1.45834027223883</v>
      </c>
      <c r="O7" s="1">
        <v>2.34324357723524</v>
      </c>
      <c r="P7" s="2">
        <f t="shared" si="3"/>
        <v>0.377640341615914</v>
      </c>
      <c r="R7" s="1">
        <v>3</v>
      </c>
      <c r="S7" s="1">
        <v>2</v>
      </c>
      <c r="T7" s="1">
        <v>304996</v>
      </c>
      <c r="U7" s="1">
        <v>229780</v>
      </c>
      <c r="V7" s="1">
        <f t="shared" si="4"/>
        <v>1.32733919401166</v>
      </c>
      <c r="W7" s="1">
        <v>2.34324357723524</v>
      </c>
      <c r="X7" s="2">
        <f t="shared" si="5"/>
        <v>0.433546214782429</v>
      </c>
      <c r="Z7" s="1">
        <v>3</v>
      </c>
      <c r="AA7" s="1">
        <v>2</v>
      </c>
      <c r="AB7" s="1">
        <v>179208</v>
      </c>
      <c r="AC7" s="1">
        <v>85078</v>
      </c>
      <c r="AD7" s="1">
        <f t="shared" si="6"/>
        <v>2.10639648322716</v>
      </c>
      <c r="AE7" s="1">
        <v>2.34324357723524</v>
      </c>
      <c r="AF7" s="2">
        <f t="shared" si="7"/>
        <v>0.101076600106394</v>
      </c>
      <c r="AH7" s="1">
        <v>3</v>
      </c>
      <c r="AI7" s="1">
        <v>2</v>
      </c>
      <c r="AJ7" s="1">
        <v>179208</v>
      </c>
      <c r="AK7" s="1">
        <v>85078</v>
      </c>
      <c r="AL7" s="1">
        <f t="shared" si="8"/>
        <v>2.10639648322716</v>
      </c>
      <c r="AM7" s="1">
        <v>2.34324357723524</v>
      </c>
      <c r="AN7" s="2">
        <f t="shared" si="9"/>
        <v>0.101076600106394</v>
      </c>
    </row>
    <row r="8" spans="2:40">
      <c r="B8" s="1">
        <v>4</v>
      </c>
      <c r="C8" s="1">
        <v>2</v>
      </c>
      <c r="D8" s="1">
        <v>380614</v>
      </c>
      <c r="E8" s="1">
        <v>278900</v>
      </c>
      <c r="F8" s="1">
        <f t="shared" si="0"/>
        <v>1.36469702402295</v>
      </c>
      <c r="G8" s="1">
        <v>2.09298681397248</v>
      </c>
      <c r="H8" s="2">
        <f t="shared" si="1"/>
        <v>0.347966735904677</v>
      </c>
      <c r="I8" s="1"/>
      <c r="J8" s="1">
        <v>4</v>
      </c>
      <c r="K8" s="1">
        <v>2</v>
      </c>
      <c r="L8" s="1">
        <v>376790</v>
      </c>
      <c r="M8" s="1">
        <v>278578</v>
      </c>
      <c r="N8" s="1">
        <f t="shared" si="2"/>
        <v>1.35254758092886</v>
      </c>
      <c r="O8" s="1">
        <v>2.09298681397248</v>
      </c>
      <c r="P8" s="2">
        <f t="shared" si="3"/>
        <v>0.353771570895982</v>
      </c>
      <c r="R8" s="1">
        <v>4</v>
      </c>
      <c r="S8" s="1">
        <v>2</v>
      </c>
      <c r="T8" s="1">
        <v>348722</v>
      </c>
      <c r="U8" s="1">
        <v>278308</v>
      </c>
      <c r="V8" s="1">
        <f t="shared" si="4"/>
        <v>1.25300745936157</v>
      </c>
      <c r="W8" s="1">
        <v>2.09298681397248</v>
      </c>
      <c r="X8" s="2">
        <f t="shared" si="5"/>
        <v>0.40133045703075</v>
      </c>
      <c r="Z8" s="1">
        <v>4</v>
      </c>
      <c r="AA8" s="1">
        <v>2</v>
      </c>
      <c r="AB8" s="1">
        <v>206170</v>
      </c>
      <c r="AC8" s="1">
        <v>103463</v>
      </c>
      <c r="AD8" s="1">
        <f t="shared" si="6"/>
        <v>1.99269304002397</v>
      </c>
      <c r="AE8" s="1">
        <v>2.09298681397248</v>
      </c>
      <c r="AF8" s="2">
        <f t="shared" si="7"/>
        <v>0.0479189707641553</v>
      </c>
      <c r="AH8" s="1">
        <v>4</v>
      </c>
      <c r="AI8" s="1">
        <v>2</v>
      </c>
      <c r="AJ8" s="1">
        <v>206170</v>
      </c>
      <c r="AK8" s="1">
        <v>103463</v>
      </c>
      <c r="AL8" s="1">
        <f t="shared" si="8"/>
        <v>1.99269304002397</v>
      </c>
      <c r="AM8" s="1">
        <v>2.09298681397248</v>
      </c>
      <c r="AN8" s="2">
        <f t="shared" si="9"/>
        <v>0.0479189707641553</v>
      </c>
    </row>
    <row r="9" spans="2:40">
      <c r="B9" s="2">
        <v>6</v>
      </c>
      <c r="C9" s="2">
        <v>2</v>
      </c>
      <c r="D9" s="2">
        <v>483135</v>
      </c>
      <c r="E9" s="2">
        <v>351946</v>
      </c>
      <c r="F9" s="1">
        <f t="shared" si="0"/>
        <v>1.37275320645781</v>
      </c>
      <c r="G9" s="2">
        <v>1.85258938494865</v>
      </c>
      <c r="H9" s="2">
        <f t="shared" si="1"/>
        <v>0.259008381667987</v>
      </c>
      <c r="I9" s="2"/>
      <c r="J9" s="2">
        <v>6</v>
      </c>
      <c r="K9" s="2">
        <v>2</v>
      </c>
      <c r="L9" s="2">
        <v>478148</v>
      </c>
      <c r="M9" s="2">
        <v>352117</v>
      </c>
      <c r="N9" s="1">
        <f t="shared" si="2"/>
        <v>1.35792364469764</v>
      </c>
      <c r="O9" s="2">
        <v>1.85258938494865</v>
      </c>
      <c r="P9" s="2">
        <f t="shared" si="3"/>
        <v>0.267013156973648</v>
      </c>
      <c r="R9" s="2">
        <v>6</v>
      </c>
      <c r="S9" s="2">
        <v>2</v>
      </c>
      <c r="T9" s="2"/>
      <c r="U9" s="2"/>
      <c r="V9" s="1" t="e">
        <f t="shared" si="4"/>
        <v>#DIV/0!</v>
      </c>
      <c r="W9" s="2">
        <v>1.85258938494865</v>
      </c>
      <c r="X9" s="2" t="e">
        <f t="shared" si="5"/>
        <v>#DIV/0!</v>
      </c>
      <c r="Z9" s="2">
        <v>6</v>
      </c>
      <c r="AA9" s="2">
        <v>2</v>
      </c>
      <c r="AB9" s="2">
        <v>243836</v>
      </c>
      <c r="AC9" s="2">
        <v>136292</v>
      </c>
      <c r="AD9" s="1">
        <f t="shared" si="6"/>
        <v>1.78907052504916</v>
      </c>
      <c r="AE9" s="2">
        <v>1.85258938494865</v>
      </c>
      <c r="AF9" s="2">
        <f t="shared" si="7"/>
        <v>0.0342865291227238</v>
      </c>
      <c r="AH9" s="2">
        <v>6</v>
      </c>
      <c r="AI9" s="2">
        <v>2</v>
      </c>
      <c r="AJ9" s="2">
        <v>243836</v>
      </c>
      <c r="AK9" s="2">
        <v>136292</v>
      </c>
      <c r="AL9" s="1">
        <f t="shared" si="8"/>
        <v>1.78907052504916</v>
      </c>
      <c r="AM9" s="2">
        <v>1.85258938494865</v>
      </c>
      <c r="AN9" s="2">
        <f t="shared" si="9"/>
        <v>0.0342865291227238</v>
      </c>
    </row>
    <row r="10" spans="2:40">
      <c r="B10" s="1">
        <v>8</v>
      </c>
      <c r="C10" s="1">
        <v>2</v>
      </c>
      <c r="D10" s="1">
        <v>602667</v>
      </c>
      <c r="E10" s="1">
        <v>456843</v>
      </c>
      <c r="F10" s="1">
        <f t="shared" si="0"/>
        <v>1.31919937483993</v>
      </c>
      <c r="G10" s="1">
        <v>1.68600794474556</v>
      </c>
      <c r="H10" s="2">
        <f t="shared" si="1"/>
        <v>0.217560404177681</v>
      </c>
      <c r="I10" s="1"/>
      <c r="J10" s="1">
        <v>8</v>
      </c>
      <c r="K10" s="1">
        <v>2</v>
      </c>
      <c r="L10" s="1">
        <v>598392</v>
      </c>
      <c r="M10" s="1">
        <v>457189</v>
      </c>
      <c r="N10" s="1">
        <f t="shared" si="2"/>
        <v>1.30885038791397</v>
      </c>
      <c r="O10" s="1">
        <v>1.68600794474556</v>
      </c>
      <c r="P10" s="2">
        <f t="shared" si="3"/>
        <v>0.223698564414836</v>
      </c>
      <c r="R10" s="1">
        <v>8</v>
      </c>
      <c r="S10" s="1">
        <v>2</v>
      </c>
      <c r="T10" s="1">
        <v>573729</v>
      </c>
      <c r="U10" s="1">
        <v>447695</v>
      </c>
      <c r="V10" s="1">
        <f t="shared" si="4"/>
        <v>1.28151755101129</v>
      </c>
      <c r="W10" s="1">
        <v>1.68600794474556</v>
      </c>
      <c r="X10" s="2">
        <f t="shared" si="5"/>
        <v>0.23991013505889</v>
      </c>
      <c r="Z10" s="1">
        <v>8</v>
      </c>
      <c r="AA10" s="1">
        <v>2</v>
      </c>
      <c r="AB10" s="1">
        <v>288914</v>
      </c>
      <c r="AC10" s="1">
        <v>168719</v>
      </c>
      <c r="AD10" s="1">
        <f t="shared" si="6"/>
        <v>1.71239753673267</v>
      </c>
      <c r="AE10" s="1">
        <v>1.68600794474556</v>
      </c>
      <c r="AF10" s="2">
        <f t="shared" si="7"/>
        <v>0.0156521160350145</v>
      </c>
      <c r="AH10" s="1">
        <v>8</v>
      </c>
      <c r="AI10" s="1">
        <v>2</v>
      </c>
      <c r="AJ10" s="1">
        <v>288914</v>
      </c>
      <c r="AK10" s="1">
        <v>168719</v>
      </c>
      <c r="AL10" s="1">
        <f t="shared" si="8"/>
        <v>1.71239753673267</v>
      </c>
      <c r="AM10" s="1">
        <v>1.68600794474556</v>
      </c>
      <c r="AN10" s="2">
        <f t="shared" si="9"/>
        <v>0.0156521160350145</v>
      </c>
    </row>
    <row r="11" spans="2:40">
      <c r="B11" s="1">
        <v>0.5</v>
      </c>
      <c r="C11" s="1">
        <v>4</v>
      </c>
      <c r="D11" s="1">
        <v>51078.3</v>
      </c>
      <c r="E11" s="1">
        <v>19775.2</v>
      </c>
      <c r="F11" s="1">
        <f t="shared" si="0"/>
        <v>2.58294732796634</v>
      </c>
      <c r="G11" s="1">
        <v>9.17346931558173</v>
      </c>
      <c r="H11" s="2">
        <f t="shared" si="1"/>
        <v>0.718432880831788</v>
      </c>
      <c r="I11" s="1"/>
      <c r="J11" s="1">
        <v>0.5</v>
      </c>
      <c r="K11" s="1">
        <v>4</v>
      </c>
      <c r="L11" s="1">
        <v>45180.5</v>
      </c>
      <c r="M11" s="1">
        <v>20326</v>
      </c>
      <c r="N11" s="1">
        <f t="shared" si="2"/>
        <v>2.22279346649611</v>
      </c>
      <c r="O11" s="1">
        <v>9.17346931558173</v>
      </c>
      <c r="P11" s="2">
        <f t="shared" si="3"/>
        <v>0.757693257585704</v>
      </c>
      <c r="R11" s="1">
        <v>0.5</v>
      </c>
      <c r="S11" s="1">
        <v>4</v>
      </c>
      <c r="T11" s="1">
        <v>28639.3</v>
      </c>
      <c r="U11" s="1">
        <v>22430.6</v>
      </c>
      <c r="V11" s="1">
        <f t="shared" si="4"/>
        <v>1.27679598405749</v>
      </c>
      <c r="W11" s="1">
        <v>9.17346931558173</v>
      </c>
      <c r="X11" s="2">
        <f t="shared" si="5"/>
        <v>0.860816454480447</v>
      </c>
      <c r="Z11" s="1">
        <v>0.5</v>
      </c>
      <c r="AA11" s="1">
        <v>4</v>
      </c>
      <c r="AB11" s="1">
        <v>18548</v>
      </c>
      <c r="AC11" s="1">
        <v>2743.18</v>
      </c>
      <c r="AD11" s="1">
        <f t="shared" si="6"/>
        <v>6.7614957822673</v>
      </c>
      <c r="AE11" s="1">
        <v>9.17346931558173</v>
      </c>
      <c r="AF11" s="2">
        <f t="shared" si="7"/>
        <v>0.262929263764751</v>
      </c>
      <c r="AH11" s="1">
        <v>0.5</v>
      </c>
      <c r="AI11" s="1">
        <v>4</v>
      </c>
      <c r="AJ11" s="1">
        <v>18548</v>
      </c>
      <c r="AK11" s="1">
        <v>2743.18</v>
      </c>
      <c r="AL11" s="1">
        <f t="shared" si="8"/>
        <v>6.7614957822673</v>
      </c>
      <c r="AM11" s="1">
        <v>9.17346931558173</v>
      </c>
      <c r="AN11" s="2">
        <f t="shared" si="9"/>
        <v>0.262929263764751</v>
      </c>
    </row>
    <row r="12" spans="2:40">
      <c r="B12" s="1">
        <v>1</v>
      </c>
      <c r="C12" s="1">
        <v>4</v>
      </c>
      <c r="D12" s="1">
        <v>85528.7</v>
      </c>
      <c r="E12" s="1">
        <v>36535.8</v>
      </c>
      <c r="F12" s="1">
        <f t="shared" si="0"/>
        <v>2.34095599384713</v>
      </c>
      <c r="G12" s="1">
        <v>6.57640821883677</v>
      </c>
      <c r="H12" s="2">
        <f t="shared" si="1"/>
        <v>0.644037304870774</v>
      </c>
      <c r="I12" s="1"/>
      <c r="J12" s="1">
        <v>1</v>
      </c>
      <c r="K12" s="1">
        <v>4</v>
      </c>
      <c r="L12" s="1">
        <v>80805.9</v>
      </c>
      <c r="M12" s="1">
        <v>36805.9</v>
      </c>
      <c r="N12" s="1">
        <f t="shared" si="2"/>
        <v>2.1954605104073</v>
      </c>
      <c r="O12" s="1">
        <v>6.57640821883677</v>
      </c>
      <c r="P12" s="2">
        <f t="shared" si="3"/>
        <v>0.666161157070686</v>
      </c>
      <c r="R12" s="1">
        <v>1</v>
      </c>
      <c r="S12" s="1">
        <v>4</v>
      </c>
      <c r="T12" s="1">
        <v>59432.4</v>
      </c>
      <c r="U12" s="1">
        <v>39083.5</v>
      </c>
      <c r="V12" s="1">
        <f t="shared" si="4"/>
        <v>1.52065193751839</v>
      </c>
      <c r="W12" s="1">
        <v>6.57640821883677</v>
      </c>
      <c r="X12" s="2">
        <f t="shared" si="5"/>
        <v>0.768771662750072</v>
      </c>
      <c r="Z12" s="1">
        <v>1</v>
      </c>
      <c r="AA12" s="1">
        <v>4</v>
      </c>
      <c r="AB12" s="1">
        <v>25656.1</v>
      </c>
      <c r="AC12" s="1">
        <v>5009.97</v>
      </c>
      <c r="AD12" s="1">
        <f t="shared" si="6"/>
        <v>5.12100870863498</v>
      </c>
      <c r="AE12" s="1">
        <v>6.57640821883677</v>
      </c>
      <c r="AF12" s="2">
        <f t="shared" si="7"/>
        <v>0.221306138818009</v>
      </c>
      <c r="AH12" s="1">
        <v>1</v>
      </c>
      <c r="AI12" s="1">
        <v>4</v>
      </c>
      <c r="AJ12" s="1">
        <v>25656.1</v>
      </c>
      <c r="AK12" s="1">
        <v>5009.97</v>
      </c>
      <c r="AL12" s="1">
        <f t="shared" si="8"/>
        <v>5.12100870863498</v>
      </c>
      <c r="AM12" s="1">
        <v>6.57640821883677</v>
      </c>
      <c r="AN12" s="2">
        <f t="shared" si="9"/>
        <v>0.221306138818009</v>
      </c>
    </row>
    <row r="13" spans="2:40">
      <c r="B13" s="1">
        <v>2</v>
      </c>
      <c r="C13" s="1">
        <v>4</v>
      </c>
      <c r="D13" s="1">
        <v>131435</v>
      </c>
      <c r="E13" s="1">
        <v>62861.7</v>
      </c>
      <c r="F13" s="1">
        <f t="shared" si="0"/>
        <v>2.09085977630258</v>
      </c>
      <c r="G13" s="1">
        <v>4.54423014064724</v>
      </c>
      <c r="H13" s="2">
        <f t="shared" si="1"/>
        <v>0.539886908983712</v>
      </c>
      <c r="I13" s="1"/>
      <c r="J13" s="1">
        <v>2</v>
      </c>
      <c r="K13" s="1">
        <v>4</v>
      </c>
      <c r="L13" s="1">
        <v>132839</v>
      </c>
      <c r="M13" s="1">
        <v>65734.9</v>
      </c>
      <c r="N13" s="1">
        <f t="shared" si="2"/>
        <v>2.0208291181701</v>
      </c>
      <c r="O13" s="1">
        <v>4.54423014064724</v>
      </c>
      <c r="P13" s="2">
        <f t="shared" si="3"/>
        <v>0.555297804991392</v>
      </c>
      <c r="R13" s="1">
        <v>2</v>
      </c>
      <c r="S13" s="1">
        <v>4</v>
      </c>
      <c r="T13" s="1">
        <v>107075</v>
      </c>
      <c r="U13" s="1">
        <v>64615.8</v>
      </c>
      <c r="V13" s="1">
        <f t="shared" si="4"/>
        <v>1.65710244243668</v>
      </c>
      <c r="W13" s="1">
        <v>4.54423014064724</v>
      </c>
      <c r="X13" s="2">
        <f t="shared" si="5"/>
        <v>0.635339234337138</v>
      </c>
      <c r="Z13" s="1">
        <v>2</v>
      </c>
      <c r="AA13" s="1">
        <v>4</v>
      </c>
      <c r="AB13" s="1">
        <v>33403</v>
      </c>
      <c r="AC13" s="1">
        <v>8648.47</v>
      </c>
      <c r="AD13" s="1">
        <f t="shared" si="6"/>
        <v>3.86230165566858</v>
      </c>
      <c r="AE13" s="1">
        <v>4.54423014064724</v>
      </c>
      <c r="AF13" s="2">
        <f t="shared" si="7"/>
        <v>0.150064689479291</v>
      </c>
      <c r="AH13" s="1">
        <v>2</v>
      </c>
      <c r="AI13" s="1">
        <v>4</v>
      </c>
      <c r="AJ13" s="1">
        <v>33403</v>
      </c>
      <c r="AK13" s="1">
        <v>8648.47</v>
      </c>
      <c r="AL13" s="1">
        <f t="shared" si="8"/>
        <v>3.86230165566858</v>
      </c>
      <c r="AM13" s="1">
        <v>4.54423014064724</v>
      </c>
      <c r="AN13" s="2">
        <f t="shared" si="9"/>
        <v>0.150064689479291</v>
      </c>
    </row>
    <row r="14" spans="2:40">
      <c r="B14" s="1">
        <v>3</v>
      </c>
      <c r="C14" s="1">
        <v>4</v>
      </c>
      <c r="D14" s="1">
        <v>164834</v>
      </c>
      <c r="E14" s="1">
        <v>84375.4</v>
      </c>
      <c r="F14" s="1">
        <f t="shared" si="0"/>
        <v>1.95357888673713</v>
      </c>
      <c r="G14" s="1">
        <v>3.7659892392247</v>
      </c>
      <c r="H14" s="2">
        <f t="shared" si="1"/>
        <v>0.481257443226441</v>
      </c>
      <c r="I14" s="1"/>
      <c r="J14" s="1">
        <v>3</v>
      </c>
      <c r="K14" s="1">
        <v>4</v>
      </c>
      <c r="L14" s="1">
        <v>162312</v>
      </c>
      <c r="M14" s="1">
        <v>84160.3</v>
      </c>
      <c r="N14" s="1">
        <f t="shared" si="2"/>
        <v>1.92860529251916</v>
      </c>
      <c r="O14" s="1">
        <v>3.7659892392247</v>
      </c>
      <c r="P14" s="2">
        <f t="shared" si="3"/>
        <v>0.487888793618487</v>
      </c>
      <c r="R14" s="1">
        <v>3</v>
      </c>
      <c r="S14" s="1">
        <v>4</v>
      </c>
      <c r="T14" s="1">
        <v>138683</v>
      </c>
      <c r="U14" s="1">
        <v>85499.6</v>
      </c>
      <c r="V14" s="1">
        <f t="shared" si="4"/>
        <v>1.6220309802619</v>
      </c>
      <c r="W14" s="1">
        <v>3.7659892392247</v>
      </c>
      <c r="X14" s="2">
        <f t="shared" si="5"/>
        <v>0.569294844667208</v>
      </c>
      <c r="Z14" s="1">
        <v>3</v>
      </c>
      <c r="AA14" s="1">
        <v>4</v>
      </c>
      <c r="AB14" s="1">
        <v>38531</v>
      </c>
      <c r="AC14" s="1">
        <v>11514.5</v>
      </c>
      <c r="AD14" s="1">
        <f t="shared" si="6"/>
        <v>3.34630248816709</v>
      </c>
      <c r="AE14" s="1">
        <v>3.7659892392247</v>
      </c>
      <c r="AF14" s="2">
        <f t="shared" si="7"/>
        <v>0.111441303837609</v>
      </c>
      <c r="AH14" s="1">
        <v>3</v>
      </c>
      <c r="AI14" s="1">
        <v>4</v>
      </c>
      <c r="AJ14" s="1">
        <v>38531</v>
      </c>
      <c r="AK14" s="1">
        <v>11514.5</v>
      </c>
      <c r="AL14" s="1">
        <f t="shared" si="8"/>
        <v>3.34630248816709</v>
      </c>
      <c r="AM14" s="1">
        <v>3.7659892392247</v>
      </c>
      <c r="AN14" s="2">
        <f t="shared" si="9"/>
        <v>0.111441303837609</v>
      </c>
    </row>
    <row r="15" spans="2:40">
      <c r="B15" s="1">
        <v>4</v>
      </c>
      <c r="C15" s="1">
        <v>4</v>
      </c>
      <c r="D15" s="1">
        <v>192328</v>
      </c>
      <c r="E15" s="1">
        <v>102640</v>
      </c>
      <c r="F15" s="1">
        <f t="shared" si="0"/>
        <v>1.87381137957911</v>
      </c>
      <c r="G15" s="1">
        <v>3.21835650130974</v>
      </c>
      <c r="H15" s="2">
        <f t="shared" si="1"/>
        <v>0.417773829960557</v>
      </c>
      <c r="I15" s="1"/>
      <c r="J15" s="1">
        <v>4</v>
      </c>
      <c r="K15" s="1">
        <v>4</v>
      </c>
      <c r="L15" s="1">
        <v>190129</v>
      </c>
      <c r="M15" s="1">
        <v>102628</v>
      </c>
      <c r="N15" s="1">
        <f t="shared" si="2"/>
        <v>1.85260357797092</v>
      </c>
      <c r="O15" s="1">
        <v>3.21835650130974</v>
      </c>
      <c r="P15" s="2">
        <f t="shared" si="3"/>
        <v>0.424363467124605</v>
      </c>
      <c r="R15" s="1">
        <v>4</v>
      </c>
      <c r="S15" s="1">
        <v>4</v>
      </c>
      <c r="T15" s="1">
        <v>162332</v>
      </c>
      <c r="U15" s="1">
        <v>102198</v>
      </c>
      <c r="V15" s="1">
        <f t="shared" si="4"/>
        <v>1.58840681813734</v>
      </c>
      <c r="W15" s="1">
        <v>3.21835650130974</v>
      </c>
      <c r="X15" s="2">
        <f t="shared" si="5"/>
        <v>0.506454049608574</v>
      </c>
      <c r="Z15" s="1">
        <v>4</v>
      </c>
      <c r="AA15" s="1">
        <v>4</v>
      </c>
      <c r="AB15" s="1">
        <v>42234.9</v>
      </c>
      <c r="AC15" s="1">
        <v>14044.7</v>
      </c>
      <c r="AD15" s="1">
        <f t="shared" si="6"/>
        <v>3.00717708459419</v>
      </c>
      <c r="AE15" s="1">
        <v>3.21835650130974</v>
      </c>
      <c r="AF15" s="2">
        <f t="shared" si="7"/>
        <v>0.065617161004261</v>
      </c>
      <c r="AH15" s="1">
        <v>4</v>
      </c>
      <c r="AI15" s="1">
        <v>4</v>
      </c>
      <c r="AJ15" s="1">
        <v>42234.9</v>
      </c>
      <c r="AK15" s="1">
        <v>14044.7</v>
      </c>
      <c r="AL15" s="1">
        <f t="shared" si="8"/>
        <v>3.00717708459419</v>
      </c>
      <c r="AM15" s="1">
        <v>3.21835650130974</v>
      </c>
      <c r="AN15" s="2">
        <f t="shared" si="9"/>
        <v>0.065617161004261</v>
      </c>
    </row>
    <row r="16" spans="2:40">
      <c r="B16" s="2">
        <v>6</v>
      </c>
      <c r="C16" s="1">
        <v>4</v>
      </c>
      <c r="D16" s="1">
        <v>231260</v>
      </c>
      <c r="E16" s="1">
        <v>135457</v>
      </c>
      <c r="F16" s="1">
        <f t="shared" si="0"/>
        <v>1.70725765372037</v>
      </c>
      <c r="G16" s="1">
        <v>2.72023777045402</v>
      </c>
      <c r="H16" s="2">
        <f t="shared" si="1"/>
        <v>0.372386608162043</v>
      </c>
      <c r="I16" s="1"/>
      <c r="J16" s="2">
        <v>6</v>
      </c>
      <c r="K16" s="1">
        <v>4</v>
      </c>
      <c r="L16" s="1">
        <v>229639</v>
      </c>
      <c r="M16" s="1">
        <v>135515</v>
      </c>
      <c r="N16" s="1">
        <f t="shared" si="2"/>
        <v>1.69456517728665</v>
      </c>
      <c r="O16" s="1">
        <v>2.72023777045402</v>
      </c>
      <c r="P16" s="2">
        <f t="shared" si="3"/>
        <v>0.377052551915777</v>
      </c>
      <c r="R16" s="2">
        <v>6</v>
      </c>
      <c r="S16" s="1">
        <v>4</v>
      </c>
      <c r="T16" s="1"/>
      <c r="U16" s="1"/>
      <c r="V16" s="1" t="e">
        <f t="shared" si="4"/>
        <v>#DIV/0!</v>
      </c>
      <c r="W16" s="1">
        <v>2.72023777045402</v>
      </c>
      <c r="X16" s="2" t="e">
        <f t="shared" si="5"/>
        <v>#DIV/0!</v>
      </c>
      <c r="Z16" s="2">
        <v>6</v>
      </c>
      <c r="AA16" s="1">
        <v>4</v>
      </c>
      <c r="AB16" s="1">
        <v>48651.7</v>
      </c>
      <c r="AC16" s="1">
        <v>18431.4</v>
      </c>
      <c r="AD16" s="1">
        <f t="shared" si="6"/>
        <v>2.63960957930488</v>
      </c>
      <c r="AE16" s="1">
        <v>2.72023777045402</v>
      </c>
      <c r="AF16" s="2">
        <f t="shared" si="7"/>
        <v>0.0296401263245755</v>
      </c>
      <c r="AH16" s="2">
        <v>6</v>
      </c>
      <c r="AI16" s="1">
        <v>4</v>
      </c>
      <c r="AJ16" s="1">
        <v>48651.7</v>
      </c>
      <c r="AK16" s="1">
        <v>18431.4</v>
      </c>
      <c r="AL16" s="1">
        <f t="shared" si="8"/>
        <v>2.63960957930488</v>
      </c>
      <c r="AM16" s="1">
        <v>2.72023777045402</v>
      </c>
      <c r="AN16" s="2">
        <f t="shared" si="9"/>
        <v>0.0296401263245755</v>
      </c>
    </row>
    <row r="17" spans="2:40">
      <c r="B17" s="1">
        <v>8</v>
      </c>
      <c r="C17" s="1">
        <v>4</v>
      </c>
      <c r="D17" s="1">
        <v>276609</v>
      </c>
      <c r="E17" s="1">
        <v>167840</v>
      </c>
      <c r="F17" s="1">
        <f t="shared" si="0"/>
        <v>1.64805171591992</v>
      </c>
      <c r="G17" s="1">
        <v>2.38187194447722</v>
      </c>
      <c r="H17" s="2">
        <f t="shared" si="1"/>
        <v>0.308085508231786</v>
      </c>
      <c r="I17" s="1"/>
      <c r="J17" s="1">
        <v>8</v>
      </c>
      <c r="K17" s="1">
        <v>4</v>
      </c>
      <c r="L17" s="1">
        <v>277326</v>
      </c>
      <c r="M17" s="1">
        <v>167912</v>
      </c>
      <c r="N17" s="1">
        <f t="shared" si="2"/>
        <v>1.65161513173567</v>
      </c>
      <c r="O17" s="1">
        <v>2.38187194447722</v>
      </c>
      <c r="P17" s="2">
        <f t="shared" si="3"/>
        <v>0.306589451391279</v>
      </c>
      <c r="R17" s="1">
        <v>8</v>
      </c>
      <c r="S17" s="1">
        <v>4</v>
      </c>
      <c r="T17" s="1">
        <v>252609</v>
      </c>
      <c r="U17" s="1">
        <v>161139</v>
      </c>
      <c r="V17" s="1">
        <f t="shared" si="4"/>
        <v>1.56764656600823</v>
      </c>
      <c r="W17" s="1">
        <v>2.38187194447722</v>
      </c>
      <c r="X17" s="2">
        <f t="shared" si="5"/>
        <v>0.341842633629786</v>
      </c>
      <c r="Z17" s="1">
        <v>8</v>
      </c>
      <c r="AA17" s="1">
        <v>4</v>
      </c>
      <c r="AB17" s="1">
        <v>54719.7</v>
      </c>
      <c r="AC17" s="1">
        <v>22728.4</v>
      </c>
      <c r="AD17" s="1">
        <f t="shared" si="6"/>
        <v>2.40754738564967</v>
      </c>
      <c r="AE17" s="1">
        <v>2.38187194447722</v>
      </c>
      <c r="AF17" s="2">
        <f t="shared" si="7"/>
        <v>0.0107795220612025</v>
      </c>
      <c r="AH17" s="1">
        <v>8</v>
      </c>
      <c r="AI17" s="1">
        <v>4</v>
      </c>
      <c r="AJ17" s="1">
        <v>54719.7</v>
      </c>
      <c r="AK17" s="1">
        <v>22728.4</v>
      </c>
      <c r="AL17" s="1">
        <f t="shared" si="8"/>
        <v>2.40754738564967</v>
      </c>
      <c r="AM17" s="1">
        <v>2.38187194447722</v>
      </c>
      <c r="AN17" s="2">
        <f t="shared" si="9"/>
        <v>0.0107795220612025</v>
      </c>
    </row>
    <row r="18" spans="2:40">
      <c r="B18" s="1">
        <v>0.5</v>
      </c>
      <c r="C18" s="1">
        <v>7</v>
      </c>
      <c r="D18" s="1">
        <v>17392.4</v>
      </c>
      <c r="E18" s="1">
        <v>4429.83</v>
      </c>
      <c r="F18" s="1">
        <f t="shared" si="0"/>
        <v>3.9262003282293</v>
      </c>
      <c r="G18" s="1">
        <v>20.1089811050231</v>
      </c>
      <c r="H18" s="2">
        <f t="shared" si="1"/>
        <v>0.80475389042717</v>
      </c>
      <c r="I18" s="1"/>
      <c r="J18" s="1">
        <v>0.5</v>
      </c>
      <c r="K18" s="1">
        <v>7</v>
      </c>
      <c r="L18" s="1">
        <v>14636.8</v>
      </c>
      <c r="M18" s="1">
        <v>4631.83</v>
      </c>
      <c r="N18" s="1">
        <f t="shared" si="2"/>
        <v>3.16004689291274</v>
      </c>
      <c r="O18" s="1">
        <v>20.1089811050231</v>
      </c>
      <c r="P18" s="2">
        <f t="shared" si="3"/>
        <v>0.842853952847796</v>
      </c>
      <c r="R18" s="1">
        <v>0.5</v>
      </c>
      <c r="S18" s="1">
        <v>7</v>
      </c>
      <c r="T18" s="1">
        <v>7586.61</v>
      </c>
      <c r="U18" s="1">
        <v>5436.61</v>
      </c>
      <c r="V18" s="1">
        <f t="shared" si="4"/>
        <v>1.39546702816645</v>
      </c>
      <c r="W18" s="1">
        <v>20.1089811050231</v>
      </c>
      <c r="X18" s="2">
        <f t="shared" si="5"/>
        <v>0.930604786941797</v>
      </c>
      <c r="Z18" s="1">
        <v>0.5</v>
      </c>
      <c r="AA18" s="1">
        <v>7</v>
      </c>
      <c r="AB18" s="1">
        <v>2053.6</v>
      </c>
      <c r="AC18" s="1">
        <v>137.455</v>
      </c>
      <c r="AD18" s="1">
        <f t="shared" si="6"/>
        <v>14.9401622349132</v>
      </c>
      <c r="AE18" s="1">
        <v>20.1089811050231</v>
      </c>
      <c r="AF18" s="2">
        <f t="shared" si="7"/>
        <v>0.257040316618465</v>
      </c>
      <c r="AH18" s="1">
        <v>0.5</v>
      </c>
      <c r="AI18" s="1">
        <v>7</v>
      </c>
      <c r="AJ18" s="1">
        <v>2053.6</v>
      </c>
      <c r="AK18" s="1">
        <v>137.455</v>
      </c>
      <c r="AL18" s="1">
        <f t="shared" si="8"/>
        <v>14.9401622349132</v>
      </c>
      <c r="AM18" s="1">
        <v>20.1089811050231</v>
      </c>
      <c r="AN18" s="2">
        <f t="shared" si="9"/>
        <v>0.257040316618465</v>
      </c>
    </row>
    <row r="19" spans="2:40">
      <c r="B19" s="1">
        <v>1</v>
      </c>
      <c r="C19" s="1">
        <v>7</v>
      </c>
      <c r="D19" s="1">
        <v>28134.7</v>
      </c>
      <c r="E19" s="1">
        <v>8157.35</v>
      </c>
      <c r="F19" s="1">
        <f t="shared" si="0"/>
        <v>3.44899998161168</v>
      </c>
      <c r="G19" s="1">
        <v>12.7253740307012</v>
      </c>
      <c r="H19" s="2">
        <f t="shared" si="1"/>
        <v>0.728966710660871</v>
      </c>
      <c r="I19" s="1"/>
      <c r="J19" s="1">
        <v>1</v>
      </c>
      <c r="K19" s="1">
        <v>7</v>
      </c>
      <c r="L19" s="1">
        <v>25916.5</v>
      </c>
      <c r="M19" s="1">
        <v>8269.88</v>
      </c>
      <c r="N19" s="1">
        <f t="shared" si="2"/>
        <v>3.13384232903017</v>
      </c>
      <c r="O19" s="1">
        <v>12.7253740307012</v>
      </c>
      <c r="P19" s="2">
        <f t="shared" si="3"/>
        <v>0.753732792335261</v>
      </c>
      <c r="R19" s="1">
        <v>1</v>
      </c>
      <c r="S19" s="1">
        <v>7</v>
      </c>
      <c r="T19" s="1">
        <v>16829.5</v>
      </c>
      <c r="U19" s="1">
        <v>9204.88</v>
      </c>
      <c r="V19" s="1">
        <f t="shared" si="4"/>
        <v>1.82832367179148</v>
      </c>
      <c r="W19" s="1">
        <v>12.7253740307012</v>
      </c>
      <c r="X19" s="2">
        <f t="shared" si="5"/>
        <v>0.856324563240304</v>
      </c>
      <c r="Z19" s="1">
        <v>1</v>
      </c>
      <c r="AA19" s="1">
        <v>7</v>
      </c>
      <c r="AB19" s="1">
        <v>2417.65</v>
      </c>
      <c r="AC19" s="1">
        <v>245.339</v>
      </c>
      <c r="AD19" s="1">
        <f t="shared" si="6"/>
        <v>9.85432401697243</v>
      </c>
      <c r="AE19" s="1">
        <v>12.7253740307012</v>
      </c>
      <c r="AF19" s="2">
        <f t="shared" si="7"/>
        <v>0.22561615924232</v>
      </c>
      <c r="AH19" s="1">
        <v>1</v>
      </c>
      <c r="AI19" s="1">
        <v>7</v>
      </c>
      <c r="AJ19" s="1">
        <v>2417.65</v>
      </c>
      <c r="AK19" s="1">
        <v>245.339</v>
      </c>
      <c r="AL19" s="1">
        <f t="shared" si="8"/>
        <v>9.85432401697243</v>
      </c>
      <c r="AM19" s="1">
        <v>12.7253740307012</v>
      </c>
      <c r="AN19" s="2">
        <f t="shared" si="9"/>
        <v>0.22561615924232</v>
      </c>
    </row>
    <row r="20" spans="2:40">
      <c r="B20" s="1">
        <v>2</v>
      </c>
      <c r="C20" s="1">
        <v>7</v>
      </c>
      <c r="D20" s="1">
        <v>41927.5</v>
      </c>
      <c r="E20" s="1">
        <v>14098.3</v>
      </c>
      <c r="F20" s="1">
        <f t="shared" si="0"/>
        <v>2.97394012044005</v>
      </c>
      <c r="G20" s="1">
        <v>7.82463219269385</v>
      </c>
      <c r="H20" s="2">
        <f t="shared" si="1"/>
        <v>0.619925889523992</v>
      </c>
      <c r="I20" s="1"/>
      <c r="J20" s="1">
        <v>2</v>
      </c>
      <c r="K20" s="1">
        <v>7</v>
      </c>
      <c r="L20" s="1">
        <v>42949.4</v>
      </c>
      <c r="M20" s="1">
        <v>15253.3</v>
      </c>
      <c r="N20" s="1">
        <f t="shared" si="2"/>
        <v>2.81574478965208</v>
      </c>
      <c r="O20" s="1">
        <v>7.82463219269385</v>
      </c>
      <c r="P20" s="2">
        <f t="shared" si="3"/>
        <v>0.640143495526698</v>
      </c>
      <c r="R20" s="1">
        <v>2</v>
      </c>
      <c r="S20" s="1">
        <v>7</v>
      </c>
      <c r="T20" s="1">
        <v>31016.2</v>
      </c>
      <c r="U20" s="1">
        <v>14779.9</v>
      </c>
      <c r="V20" s="1">
        <f t="shared" si="4"/>
        <v>2.09853923233581</v>
      </c>
      <c r="W20" s="1">
        <v>7.82463219269385</v>
      </c>
      <c r="X20" s="2">
        <f t="shared" si="5"/>
        <v>0.731803466200585</v>
      </c>
      <c r="Z20" s="1">
        <v>2</v>
      </c>
      <c r="AA20" s="1">
        <v>7</v>
      </c>
      <c r="AB20" s="1">
        <v>2791.24</v>
      </c>
      <c r="AC20" s="1">
        <v>428.137</v>
      </c>
      <c r="AD20" s="1">
        <f t="shared" si="6"/>
        <v>6.51950193512824</v>
      </c>
      <c r="AE20" s="1">
        <v>7.82463219269385</v>
      </c>
      <c r="AF20" s="2">
        <f t="shared" si="7"/>
        <v>0.166797649451722</v>
      </c>
      <c r="AH20" s="1">
        <v>2</v>
      </c>
      <c r="AI20" s="1">
        <v>7</v>
      </c>
      <c r="AJ20" s="1">
        <v>2791.24</v>
      </c>
      <c r="AK20" s="1">
        <v>428.137</v>
      </c>
      <c r="AL20" s="1">
        <f t="shared" si="8"/>
        <v>6.51950193512824</v>
      </c>
      <c r="AM20" s="1">
        <v>7.82463219269385</v>
      </c>
      <c r="AN20" s="2">
        <f t="shared" si="9"/>
        <v>0.166797649451722</v>
      </c>
    </row>
    <row r="21" spans="2:40">
      <c r="B21" s="1">
        <v>3</v>
      </c>
      <c r="C21" s="1">
        <v>7</v>
      </c>
      <c r="D21" s="1">
        <v>51203.2</v>
      </c>
      <c r="E21" s="1">
        <v>18807.1</v>
      </c>
      <c r="F21" s="1">
        <f t="shared" si="0"/>
        <v>2.7225462724184</v>
      </c>
      <c r="G21" s="1">
        <v>6.06455578080069</v>
      </c>
      <c r="H21" s="2">
        <f t="shared" si="1"/>
        <v>0.551072432866807</v>
      </c>
      <c r="I21" s="1"/>
      <c r="J21" s="1">
        <v>3</v>
      </c>
      <c r="K21" s="1">
        <v>7</v>
      </c>
      <c r="L21" s="1">
        <v>49838.5</v>
      </c>
      <c r="M21" s="1">
        <v>18724.6</v>
      </c>
      <c r="N21" s="1">
        <f t="shared" si="2"/>
        <v>2.66165899405061</v>
      </c>
      <c r="O21" s="1">
        <v>6.06455578080069</v>
      </c>
      <c r="P21" s="2">
        <f t="shared" si="3"/>
        <v>0.561112290783614</v>
      </c>
      <c r="R21" s="1">
        <v>3</v>
      </c>
      <c r="S21" s="1">
        <v>7</v>
      </c>
      <c r="T21" s="1">
        <v>40087.1</v>
      </c>
      <c r="U21" s="1">
        <v>19204.6</v>
      </c>
      <c r="V21" s="1">
        <f t="shared" si="4"/>
        <v>2.0873696926778</v>
      </c>
      <c r="W21" s="1">
        <v>6.06455578080069</v>
      </c>
      <c r="X21" s="2">
        <f t="shared" si="5"/>
        <v>0.655808311750378</v>
      </c>
      <c r="Z21" s="1">
        <v>3</v>
      </c>
      <c r="AA21" s="1">
        <v>7</v>
      </c>
      <c r="AB21" s="1">
        <v>3058.15</v>
      </c>
      <c r="AC21" s="1">
        <v>574.739</v>
      </c>
      <c r="AD21" s="1">
        <f t="shared" si="6"/>
        <v>5.32093698183001</v>
      </c>
      <c r="AE21" s="1">
        <v>6.06455578080069</v>
      </c>
      <c r="AF21" s="2">
        <f t="shared" si="7"/>
        <v>0.122617191736424</v>
      </c>
      <c r="AH21" s="1">
        <v>3</v>
      </c>
      <c r="AI21" s="1">
        <v>7</v>
      </c>
      <c r="AJ21" s="1">
        <v>3058.15</v>
      </c>
      <c r="AK21" s="1">
        <v>574.739</v>
      </c>
      <c r="AL21" s="1">
        <f t="shared" si="8"/>
        <v>5.32093698183001</v>
      </c>
      <c r="AM21" s="1">
        <v>6.06455578080069</v>
      </c>
      <c r="AN21" s="2">
        <f t="shared" si="9"/>
        <v>0.122617191736424</v>
      </c>
    </row>
    <row r="22" spans="2:40">
      <c r="B22" s="1">
        <v>4</v>
      </c>
      <c r="C22" s="1">
        <v>7</v>
      </c>
      <c r="D22" s="1">
        <v>57762.1</v>
      </c>
      <c r="E22" s="1">
        <v>22834.8</v>
      </c>
      <c r="F22" s="1">
        <f t="shared" si="0"/>
        <v>2.52956452432252</v>
      </c>
      <c r="G22" s="1">
        <v>4.97658894343713</v>
      </c>
      <c r="H22" s="2">
        <f t="shared" si="1"/>
        <v>0.491707160653004</v>
      </c>
      <c r="I22" s="1"/>
      <c r="J22" s="1">
        <v>4</v>
      </c>
      <c r="K22" s="1">
        <v>7</v>
      </c>
      <c r="L22" s="1">
        <v>56671.9</v>
      </c>
      <c r="M22" s="1">
        <v>22803.3</v>
      </c>
      <c r="N22" s="1">
        <f t="shared" si="2"/>
        <v>2.48524994189437</v>
      </c>
      <c r="O22" s="1">
        <v>4.97658894343713</v>
      </c>
      <c r="P22" s="2">
        <f t="shared" si="3"/>
        <v>0.50061177040314</v>
      </c>
      <c r="R22" s="1">
        <v>4</v>
      </c>
      <c r="S22" s="1">
        <v>7</v>
      </c>
      <c r="T22" s="1">
        <v>45618.9</v>
      </c>
      <c r="U22" s="1">
        <v>22641</v>
      </c>
      <c r="V22" s="1">
        <f t="shared" si="4"/>
        <v>2.01488008480191</v>
      </c>
      <c r="W22" s="1">
        <v>4.97658894343713</v>
      </c>
      <c r="X22" s="2">
        <f t="shared" si="5"/>
        <v>0.59512828813016</v>
      </c>
      <c r="Z22" s="1">
        <v>4</v>
      </c>
      <c r="AA22" s="1">
        <v>7</v>
      </c>
      <c r="AB22" s="1">
        <v>3235.81</v>
      </c>
      <c r="AC22" s="1">
        <v>696.151</v>
      </c>
      <c r="AD22" s="1">
        <f t="shared" si="6"/>
        <v>4.64814386533956</v>
      </c>
      <c r="AE22" s="1">
        <v>4.97658894343713</v>
      </c>
      <c r="AF22" s="2">
        <f t="shared" si="7"/>
        <v>0.0659980323532057</v>
      </c>
      <c r="AH22" s="1">
        <v>4</v>
      </c>
      <c r="AI22" s="1">
        <v>7</v>
      </c>
      <c r="AJ22" s="1">
        <v>3235.81</v>
      </c>
      <c r="AK22" s="1">
        <v>696.151</v>
      </c>
      <c r="AL22" s="1">
        <f t="shared" si="8"/>
        <v>4.64814386533956</v>
      </c>
      <c r="AM22" s="1">
        <v>4.97658894343713</v>
      </c>
      <c r="AN22" s="2">
        <f t="shared" si="9"/>
        <v>0.0659980323532057</v>
      </c>
    </row>
    <row r="23" spans="2:40">
      <c r="B23" s="2">
        <v>6</v>
      </c>
      <c r="C23" s="1">
        <v>7</v>
      </c>
      <c r="D23" s="1">
        <v>68927.9</v>
      </c>
      <c r="E23" s="1">
        <v>30322.1</v>
      </c>
      <c r="F23" s="1">
        <f t="shared" si="0"/>
        <v>2.27319018141883</v>
      </c>
      <c r="G23" s="1">
        <v>4.05693779654903</v>
      </c>
      <c r="H23" s="2">
        <f t="shared" si="1"/>
        <v>0.439678325028181</v>
      </c>
      <c r="I23" s="1"/>
      <c r="J23" s="2">
        <v>6</v>
      </c>
      <c r="K23" s="1">
        <v>7</v>
      </c>
      <c r="L23" s="1">
        <v>68320.4</v>
      </c>
      <c r="M23" s="1">
        <v>30242.6</v>
      </c>
      <c r="N23" s="1">
        <f t="shared" si="2"/>
        <v>2.25907825385384</v>
      </c>
      <c r="O23" s="1">
        <v>4.05693779654903</v>
      </c>
      <c r="P23" s="2">
        <f t="shared" si="3"/>
        <v>0.443156792846199</v>
      </c>
      <c r="R23" s="2">
        <v>6</v>
      </c>
      <c r="S23" s="1">
        <v>7</v>
      </c>
      <c r="T23" s="1"/>
      <c r="U23" s="1"/>
      <c r="V23" s="1" t="e">
        <f t="shared" si="4"/>
        <v>#DIV/0!</v>
      </c>
      <c r="W23" s="1">
        <v>4.05693779654903</v>
      </c>
      <c r="X23" s="2" t="e">
        <f t="shared" si="5"/>
        <v>#DIV/0!</v>
      </c>
      <c r="Z23" s="2">
        <v>6</v>
      </c>
      <c r="AA23" s="1">
        <v>7</v>
      </c>
      <c r="AB23" s="1">
        <v>3600.72</v>
      </c>
      <c r="AC23" s="1">
        <v>935.794</v>
      </c>
      <c r="AD23" s="1">
        <f t="shared" si="6"/>
        <v>3.84776991517364</v>
      </c>
      <c r="AE23" s="1">
        <v>4.05693779654903</v>
      </c>
      <c r="AF23" s="2">
        <f t="shared" si="7"/>
        <v>0.0515580696241674</v>
      </c>
      <c r="AH23" s="2">
        <v>6</v>
      </c>
      <c r="AI23" s="1">
        <v>7</v>
      </c>
      <c r="AJ23" s="1">
        <v>3600.72</v>
      </c>
      <c r="AK23" s="1">
        <v>935.794</v>
      </c>
      <c r="AL23" s="1">
        <f t="shared" si="8"/>
        <v>3.84776991517364</v>
      </c>
      <c r="AM23" s="1">
        <v>4.05693779654903</v>
      </c>
      <c r="AN23" s="2">
        <f t="shared" si="9"/>
        <v>0.0515580696241674</v>
      </c>
    </row>
    <row r="24" spans="2:40">
      <c r="B24" s="1">
        <v>8</v>
      </c>
      <c r="C24" s="1">
        <v>7</v>
      </c>
      <c r="D24" s="1">
        <v>79013.6</v>
      </c>
      <c r="E24" s="1">
        <v>37075</v>
      </c>
      <c r="F24" s="1">
        <f t="shared" si="0"/>
        <v>2.13118273769386</v>
      </c>
      <c r="G24" s="1">
        <v>3.449570048711</v>
      </c>
      <c r="H24" s="2">
        <f t="shared" si="1"/>
        <v>0.382188879309692</v>
      </c>
      <c r="I24" s="1"/>
      <c r="J24" s="1">
        <v>8</v>
      </c>
      <c r="K24" s="1">
        <v>7</v>
      </c>
      <c r="L24" s="1">
        <v>80084.6</v>
      </c>
      <c r="M24" s="1">
        <v>37189.8</v>
      </c>
      <c r="N24" s="1">
        <f t="shared" si="2"/>
        <v>2.15340227696842</v>
      </c>
      <c r="O24" s="1">
        <v>3.449570048711</v>
      </c>
      <c r="P24" s="2">
        <f t="shared" si="3"/>
        <v>0.375747630411773</v>
      </c>
      <c r="R24" s="1">
        <v>8</v>
      </c>
      <c r="S24" s="1">
        <v>7</v>
      </c>
      <c r="T24" s="1">
        <v>69683.9</v>
      </c>
      <c r="U24" s="1">
        <v>34633</v>
      </c>
      <c r="V24" s="1">
        <f t="shared" si="4"/>
        <v>2.01206652614558</v>
      </c>
      <c r="W24" s="1">
        <v>3.449570048711</v>
      </c>
      <c r="X24" s="2">
        <f t="shared" si="5"/>
        <v>0.41671962078363</v>
      </c>
      <c r="Z24" s="1">
        <v>8</v>
      </c>
      <c r="AA24" s="1">
        <v>7</v>
      </c>
      <c r="AB24" s="1">
        <v>3914.62</v>
      </c>
      <c r="AC24" s="1">
        <v>1129.97</v>
      </c>
      <c r="AD24" s="1">
        <f t="shared" si="6"/>
        <v>3.46435746081754</v>
      </c>
      <c r="AE24" s="1">
        <v>3.449570048711</v>
      </c>
      <c r="AF24" s="2">
        <f t="shared" si="7"/>
        <v>0.00428674063658144</v>
      </c>
      <c r="AH24" s="1">
        <v>8</v>
      </c>
      <c r="AI24" s="1">
        <v>7</v>
      </c>
      <c r="AJ24" s="1">
        <v>3914.62</v>
      </c>
      <c r="AK24" s="1">
        <v>1129.97</v>
      </c>
      <c r="AL24" s="1">
        <f t="shared" si="8"/>
        <v>3.46435746081754</v>
      </c>
      <c r="AM24" s="1">
        <v>3.449570048711</v>
      </c>
      <c r="AN24" s="2">
        <f t="shared" si="9"/>
        <v>0.00428674063658144</v>
      </c>
    </row>
    <row r="25" spans="2:40">
      <c r="B25" s="1">
        <v>0.5</v>
      </c>
      <c r="C25" s="1">
        <v>10</v>
      </c>
      <c r="D25" s="1">
        <v>5593.12</v>
      </c>
      <c r="E25" s="1">
        <v>911.233</v>
      </c>
      <c r="F25" s="1">
        <f t="shared" si="0"/>
        <v>6.13796910340166</v>
      </c>
      <c r="G25" s="1">
        <v>37.5793425505091</v>
      </c>
      <c r="H25" s="2">
        <f t="shared" si="1"/>
        <v>0.836666405348848</v>
      </c>
      <c r="I25" s="1"/>
      <c r="J25" s="1">
        <v>0.5</v>
      </c>
      <c r="K25" s="1">
        <v>10</v>
      </c>
      <c r="L25" s="1">
        <v>4513.01</v>
      </c>
      <c r="M25" s="1">
        <v>1056.52</v>
      </c>
      <c r="N25" s="1">
        <f t="shared" si="2"/>
        <v>4.27158028243668</v>
      </c>
      <c r="O25" s="1">
        <v>37.5793425505091</v>
      </c>
      <c r="P25" s="2">
        <f t="shared" si="3"/>
        <v>0.886331692027464</v>
      </c>
      <c r="R25" s="1">
        <v>0.5</v>
      </c>
      <c r="S25" s="1">
        <v>10</v>
      </c>
      <c r="T25" s="1">
        <v>1990.26</v>
      </c>
      <c r="U25" s="1">
        <v>1324.55</v>
      </c>
      <c r="V25" s="1">
        <f t="shared" si="4"/>
        <v>1.50259333358499</v>
      </c>
      <c r="W25" s="1">
        <v>37.5793425505091</v>
      </c>
      <c r="X25" s="2">
        <f t="shared" si="5"/>
        <v>0.960015443815564</v>
      </c>
      <c r="Z25" s="1">
        <v>0.5</v>
      </c>
      <c r="AA25" s="1">
        <v>10</v>
      </c>
      <c r="AB25" s="1">
        <v>185.623</v>
      </c>
      <c r="AC25" s="1">
        <v>6.98497</v>
      </c>
      <c r="AD25" s="1">
        <f t="shared" si="6"/>
        <v>26.5746309576133</v>
      </c>
      <c r="AE25" s="1">
        <v>37.5793425505091</v>
      </c>
      <c r="AF25" s="2">
        <f t="shared" si="7"/>
        <v>0.292839385843559</v>
      </c>
      <c r="AH25" s="1">
        <v>0.5</v>
      </c>
      <c r="AI25" s="1">
        <v>10</v>
      </c>
      <c r="AJ25" s="1">
        <v>185.623</v>
      </c>
      <c r="AK25" s="1">
        <v>6.98497</v>
      </c>
      <c r="AL25" s="1">
        <f t="shared" si="8"/>
        <v>26.5746309576133</v>
      </c>
      <c r="AM25" s="1">
        <v>37.5793425505091</v>
      </c>
      <c r="AN25" s="2">
        <f t="shared" si="9"/>
        <v>0.292839385843559</v>
      </c>
    </row>
    <row r="26" spans="2:40">
      <c r="B26" s="1">
        <v>1</v>
      </c>
      <c r="C26" s="1">
        <v>10</v>
      </c>
      <c r="D26" s="1">
        <v>8609.87</v>
      </c>
      <c r="E26" s="1">
        <v>1806.44</v>
      </c>
      <c r="F26" s="1">
        <f t="shared" si="0"/>
        <v>4.7662086756272</v>
      </c>
      <c r="G26" s="1">
        <v>21.1735753452639</v>
      </c>
      <c r="H26" s="2">
        <f t="shared" si="1"/>
        <v>0.774898258895454</v>
      </c>
      <c r="I26" s="1"/>
      <c r="J26" s="1">
        <v>1</v>
      </c>
      <c r="K26" s="1">
        <v>10</v>
      </c>
      <c r="L26" s="1">
        <v>7773.7</v>
      </c>
      <c r="M26" s="1">
        <v>1840.73</v>
      </c>
      <c r="N26" s="1">
        <f t="shared" si="2"/>
        <v>4.22316146311518</v>
      </c>
      <c r="O26" s="1">
        <v>21.1735753452639</v>
      </c>
      <c r="P26" s="2">
        <f t="shared" si="3"/>
        <v>0.800545661549795</v>
      </c>
      <c r="R26" s="1">
        <v>1</v>
      </c>
      <c r="S26" s="1">
        <v>10</v>
      </c>
      <c r="T26" s="1">
        <v>4478.3</v>
      </c>
      <c r="U26" s="1">
        <v>2142.52</v>
      </c>
      <c r="V26" s="1">
        <f t="shared" si="4"/>
        <v>2.09020219181151</v>
      </c>
      <c r="W26" s="1">
        <v>21.1735753452639</v>
      </c>
      <c r="X26" s="2">
        <f t="shared" si="5"/>
        <v>0.901282510972855</v>
      </c>
      <c r="Z26" s="1">
        <v>1</v>
      </c>
      <c r="AA26" s="1">
        <v>10</v>
      </c>
      <c r="AB26" s="1">
        <v>189.369</v>
      </c>
      <c r="AC26" s="1">
        <v>12.1601</v>
      </c>
      <c r="AD26" s="1">
        <f t="shared" si="6"/>
        <v>15.5729804853579</v>
      </c>
      <c r="AE26" s="1">
        <v>21.1735753452639</v>
      </c>
      <c r="AF26" s="2">
        <f t="shared" si="7"/>
        <v>0.264508698629341</v>
      </c>
      <c r="AH26" s="1">
        <v>1</v>
      </c>
      <c r="AI26" s="1">
        <v>10</v>
      </c>
      <c r="AJ26" s="1">
        <v>189.369</v>
      </c>
      <c r="AK26" s="1">
        <v>12.1601</v>
      </c>
      <c r="AL26" s="1">
        <f t="shared" si="8"/>
        <v>15.5729804853579</v>
      </c>
      <c r="AM26" s="1">
        <v>21.1735753452639</v>
      </c>
      <c r="AN26" s="2">
        <f t="shared" si="9"/>
        <v>0.264508698629341</v>
      </c>
    </row>
    <row r="27" spans="2:40">
      <c r="B27" s="1">
        <v>2</v>
      </c>
      <c r="C27" s="1">
        <v>10</v>
      </c>
      <c r="D27" s="1">
        <v>12289</v>
      </c>
      <c r="E27" s="1">
        <v>3145.44</v>
      </c>
      <c r="F27" s="1">
        <f t="shared" si="0"/>
        <v>3.90692558115876</v>
      </c>
      <c r="G27" s="1">
        <v>11.7446188343215</v>
      </c>
      <c r="H27" s="2">
        <f t="shared" si="1"/>
        <v>0.667343347938932</v>
      </c>
      <c r="I27" s="1"/>
      <c r="J27" s="1">
        <v>2</v>
      </c>
      <c r="K27" s="1">
        <v>10</v>
      </c>
      <c r="L27" s="1">
        <v>12947.9</v>
      </c>
      <c r="M27" s="1">
        <v>3518.85</v>
      </c>
      <c r="N27" s="1">
        <f t="shared" si="2"/>
        <v>3.67958281825028</v>
      </c>
      <c r="O27" s="1">
        <v>11.7446188343215</v>
      </c>
      <c r="P27" s="2">
        <f t="shared" si="3"/>
        <v>0.686700533226555</v>
      </c>
      <c r="R27" s="1">
        <v>2</v>
      </c>
      <c r="S27" s="1">
        <v>10</v>
      </c>
      <c r="T27" s="1">
        <v>8586.31</v>
      </c>
      <c r="U27" s="1">
        <v>3378.6</v>
      </c>
      <c r="V27" s="1">
        <f t="shared" si="4"/>
        <v>2.54138104540342</v>
      </c>
      <c r="W27" s="1">
        <v>11.7446188343215</v>
      </c>
      <c r="X27" s="2">
        <f t="shared" si="5"/>
        <v>0.783613152435676</v>
      </c>
      <c r="Z27" s="1">
        <v>2</v>
      </c>
      <c r="AA27" s="1">
        <v>10</v>
      </c>
      <c r="AB27" s="1">
        <v>200.197</v>
      </c>
      <c r="AC27" s="1">
        <v>22.3243</v>
      </c>
      <c r="AD27" s="1">
        <f t="shared" si="6"/>
        <v>8.96767199867409</v>
      </c>
      <c r="AE27" s="1">
        <v>11.7446188343215</v>
      </c>
      <c r="AF27" s="2">
        <f t="shared" si="7"/>
        <v>0.236444185615653</v>
      </c>
      <c r="AH27" s="1">
        <v>2</v>
      </c>
      <c r="AI27" s="1">
        <v>10</v>
      </c>
      <c r="AJ27" s="1">
        <v>200.197</v>
      </c>
      <c r="AK27" s="1">
        <v>22.3243</v>
      </c>
      <c r="AL27" s="1">
        <f t="shared" si="8"/>
        <v>8.96767199867409</v>
      </c>
      <c r="AM27" s="1">
        <v>11.7446188343215</v>
      </c>
      <c r="AN27" s="2">
        <f t="shared" si="9"/>
        <v>0.236444185615653</v>
      </c>
    </row>
    <row r="28" spans="2:40">
      <c r="B28" s="1">
        <v>3</v>
      </c>
      <c r="C28" s="1">
        <v>10</v>
      </c>
      <c r="D28" s="1">
        <v>14650.9</v>
      </c>
      <c r="E28" s="1">
        <v>4223.26</v>
      </c>
      <c r="F28" s="1">
        <f t="shared" si="0"/>
        <v>3.46909733239251</v>
      </c>
      <c r="G28" s="1">
        <v>8.58315266941106</v>
      </c>
      <c r="H28" s="2">
        <f t="shared" si="1"/>
        <v>0.595824813328114</v>
      </c>
      <c r="I28" s="1"/>
      <c r="J28" s="1">
        <v>3</v>
      </c>
      <c r="K28" s="1">
        <v>10</v>
      </c>
      <c r="L28" s="1">
        <v>14330</v>
      </c>
      <c r="M28" s="1">
        <v>4203.7</v>
      </c>
      <c r="N28" s="1">
        <f t="shared" si="2"/>
        <v>3.4089016818517</v>
      </c>
      <c r="O28" s="1">
        <v>8.58315266941106</v>
      </c>
      <c r="P28" s="2">
        <f t="shared" si="3"/>
        <v>0.602838046444115</v>
      </c>
      <c r="R28" s="1">
        <v>3</v>
      </c>
      <c r="S28" s="1">
        <v>10</v>
      </c>
      <c r="T28" s="1">
        <v>11131</v>
      </c>
      <c r="U28" s="1">
        <v>4363.91</v>
      </c>
      <c r="V28" s="1">
        <f t="shared" si="4"/>
        <v>2.55069421688348</v>
      </c>
      <c r="W28" s="1">
        <v>8.58315266941106</v>
      </c>
      <c r="X28" s="2">
        <f t="shared" si="5"/>
        <v>0.702825486726604</v>
      </c>
      <c r="Z28" s="1">
        <v>3</v>
      </c>
      <c r="AA28" s="1">
        <v>10</v>
      </c>
      <c r="AB28" s="1">
        <v>213.449</v>
      </c>
      <c r="AC28" s="1">
        <v>28.5718</v>
      </c>
      <c r="AD28" s="1">
        <f t="shared" si="6"/>
        <v>7.47061788196754</v>
      </c>
      <c r="AE28" s="1">
        <v>8.58315266941106</v>
      </c>
      <c r="AF28" s="2">
        <f t="shared" si="7"/>
        <v>0.129618431629256</v>
      </c>
      <c r="AH28" s="1">
        <v>3</v>
      </c>
      <c r="AI28" s="1">
        <v>10</v>
      </c>
      <c r="AJ28" s="1">
        <v>213.449</v>
      </c>
      <c r="AK28" s="1">
        <v>28.5718</v>
      </c>
      <c r="AL28" s="1">
        <f t="shared" si="8"/>
        <v>7.47061788196754</v>
      </c>
      <c r="AM28" s="1">
        <v>8.58315266941106</v>
      </c>
      <c r="AN28" s="2">
        <f t="shared" si="9"/>
        <v>0.129618431629256</v>
      </c>
    </row>
    <row r="29" spans="2:40">
      <c r="B29" s="1">
        <v>4</v>
      </c>
      <c r="C29" s="1">
        <v>10</v>
      </c>
      <c r="D29" s="1">
        <v>16377.8</v>
      </c>
      <c r="E29" s="1">
        <v>5134.31</v>
      </c>
      <c r="F29" s="1">
        <f t="shared" si="0"/>
        <v>3.18987361495508</v>
      </c>
      <c r="G29" s="1">
        <v>6.83241805870317</v>
      </c>
      <c r="H29" s="2">
        <f t="shared" si="1"/>
        <v>0.533126692841666</v>
      </c>
      <c r="I29" s="1"/>
      <c r="J29" s="1">
        <v>4</v>
      </c>
      <c r="K29" s="1">
        <v>10</v>
      </c>
      <c r="L29" s="1">
        <v>16234.1</v>
      </c>
      <c r="M29" s="1">
        <v>5128.86</v>
      </c>
      <c r="N29" s="1">
        <f t="shared" si="2"/>
        <v>3.16524529817542</v>
      </c>
      <c r="O29" s="1">
        <v>6.83241805870317</v>
      </c>
      <c r="P29" s="2">
        <f t="shared" si="3"/>
        <v>0.53673131957382</v>
      </c>
      <c r="R29" s="1">
        <v>4</v>
      </c>
      <c r="S29" s="1">
        <v>10</v>
      </c>
      <c r="T29" s="1">
        <v>12652.4</v>
      </c>
      <c r="U29" s="1">
        <v>5040.03</v>
      </c>
      <c r="V29" s="1">
        <f t="shared" si="4"/>
        <v>2.51038188264752</v>
      </c>
      <c r="W29" s="1">
        <v>6.83241805870317</v>
      </c>
      <c r="X29" s="2">
        <f t="shared" si="5"/>
        <v>0.632577828072188</v>
      </c>
      <c r="Z29" s="1">
        <v>4</v>
      </c>
      <c r="AA29" s="1">
        <v>10</v>
      </c>
      <c r="AB29" s="1">
        <v>218.635</v>
      </c>
      <c r="AC29" s="1">
        <v>34.408</v>
      </c>
      <c r="AD29" s="1">
        <f t="shared" si="6"/>
        <v>6.3541908858405</v>
      </c>
      <c r="AE29" s="1">
        <v>6.83241805870317</v>
      </c>
      <c r="AF29" s="2">
        <f t="shared" si="7"/>
        <v>0.0699938394802262</v>
      </c>
      <c r="AH29" s="1">
        <v>4</v>
      </c>
      <c r="AI29" s="1">
        <v>10</v>
      </c>
      <c r="AJ29" s="1">
        <v>218.635</v>
      </c>
      <c r="AK29" s="1">
        <v>34.408</v>
      </c>
      <c r="AL29" s="1">
        <f t="shared" si="8"/>
        <v>6.3541908858405</v>
      </c>
      <c r="AM29" s="1">
        <v>6.83241805870317</v>
      </c>
      <c r="AN29" s="2">
        <f t="shared" si="9"/>
        <v>0.0699938394802262</v>
      </c>
    </row>
    <row r="30" spans="2:40">
      <c r="B30" s="2">
        <v>6</v>
      </c>
      <c r="C30" s="1">
        <v>10</v>
      </c>
      <c r="D30" s="1">
        <v>19110.5</v>
      </c>
      <c r="E30" s="1">
        <v>6798.58</v>
      </c>
      <c r="F30" s="1">
        <f t="shared" si="0"/>
        <v>2.81095464052787</v>
      </c>
      <c r="G30" s="1">
        <v>5.44559754999225</v>
      </c>
      <c r="H30" s="2">
        <f t="shared" si="1"/>
        <v>0.48381153496518</v>
      </c>
      <c r="I30" s="1"/>
      <c r="J30" s="2">
        <v>6</v>
      </c>
      <c r="K30" s="1">
        <v>10</v>
      </c>
      <c r="L30" s="1">
        <v>19184.2</v>
      </c>
      <c r="M30" s="1">
        <v>6768.11</v>
      </c>
      <c r="N30" s="1">
        <f t="shared" si="2"/>
        <v>2.83449884827522</v>
      </c>
      <c r="O30" s="1">
        <v>5.44559754999225</v>
      </c>
      <c r="P30" s="2">
        <f t="shared" si="3"/>
        <v>0.479488004345959</v>
      </c>
      <c r="R30" s="2">
        <v>6</v>
      </c>
      <c r="S30" s="1">
        <v>10</v>
      </c>
      <c r="T30" s="1"/>
      <c r="U30" s="1"/>
      <c r="V30" s="1" t="e">
        <f t="shared" si="4"/>
        <v>#DIV/0!</v>
      </c>
      <c r="W30" s="1">
        <v>5.44559754999225</v>
      </c>
      <c r="X30" s="2" t="e">
        <f t="shared" si="5"/>
        <v>#DIV/0!</v>
      </c>
      <c r="Z30" s="2">
        <v>6</v>
      </c>
      <c r="AA30" s="1">
        <v>10</v>
      </c>
      <c r="AB30" s="1">
        <v>237.241</v>
      </c>
      <c r="AC30" s="1">
        <v>46.8406</v>
      </c>
      <c r="AD30" s="1">
        <f t="shared" si="6"/>
        <v>5.06485826398466</v>
      </c>
      <c r="AE30" s="1">
        <v>5.44559754999225</v>
      </c>
      <c r="AF30" s="2">
        <f t="shared" si="7"/>
        <v>0.0699168975511474</v>
      </c>
      <c r="AH30" s="2">
        <v>6</v>
      </c>
      <c r="AI30" s="1">
        <v>10</v>
      </c>
      <c r="AJ30" s="1">
        <v>237.241</v>
      </c>
      <c r="AK30" s="1">
        <v>46.8406</v>
      </c>
      <c r="AL30" s="1">
        <f t="shared" si="8"/>
        <v>5.06485826398466</v>
      </c>
      <c r="AM30" s="1">
        <v>5.44559754999225</v>
      </c>
      <c r="AN30" s="2">
        <f t="shared" si="9"/>
        <v>0.0699168975511474</v>
      </c>
    </row>
    <row r="31" spans="2:40">
      <c r="B31" s="1">
        <v>8</v>
      </c>
      <c r="C31" s="1">
        <v>10</v>
      </c>
      <c r="D31" s="1">
        <v>21532.8</v>
      </c>
      <c r="E31" s="1">
        <v>8362.57</v>
      </c>
      <c r="F31" s="1">
        <f t="shared" si="0"/>
        <v>2.57490221307565</v>
      </c>
      <c r="G31" s="1">
        <v>4.55341080097102</v>
      </c>
      <c r="H31" s="2">
        <f t="shared" si="1"/>
        <v>0.434511331038582</v>
      </c>
      <c r="I31" s="1"/>
      <c r="J31" s="1">
        <v>8</v>
      </c>
      <c r="K31" s="1">
        <v>10</v>
      </c>
      <c r="L31" s="1">
        <v>22246.8</v>
      </c>
      <c r="M31" s="1">
        <v>8371.73</v>
      </c>
      <c r="N31" s="1">
        <f t="shared" si="2"/>
        <v>2.65737189326459</v>
      </c>
      <c r="O31" s="1">
        <v>4.55341080097102</v>
      </c>
      <c r="P31" s="2">
        <f t="shared" si="3"/>
        <v>0.416399703558944</v>
      </c>
      <c r="R31" s="1">
        <v>8</v>
      </c>
      <c r="S31" s="1">
        <v>10</v>
      </c>
      <c r="T31" s="1">
        <v>19274.3</v>
      </c>
      <c r="U31" s="1">
        <v>7584.62</v>
      </c>
      <c r="V31" s="1">
        <f t="shared" si="4"/>
        <v>2.54123476192611</v>
      </c>
      <c r="W31" s="1">
        <v>4.55341080097102</v>
      </c>
      <c r="X31" s="2">
        <f t="shared" si="5"/>
        <v>0.441905228189781</v>
      </c>
      <c r="Z31" s="1">
        <v>8</v>
      </c>
      <c r="AA31" s="1">
        <v>10</v>
      </c>
      <c r="AB31" s="1">
        <v>252.56</v>
      </c>
      <c r="AC31" s="1">
        <v>55.6323</v>
      </c>
      <c r="AD31" s="1">
        <f t="shared" si="6"/>
        <v>4.53980870825042</v>
      </c>
      <c r="AE31" s="1">
        <v>4.55341080097102</v>
      </c>
      <c r="AF31" s="2">
        <f t="shared" si="7"/>
        <v>0.00298723161936025</v>
      </c>
      <c r="AH31" s="1">
        <v>8</v>
      </c>
      <c r="AI31" s="1">
        <v>10</v>
      </c>
      <c r="AJ31" s="1">
        <v>252.56</v>
      </c>
      <c r="AK31" s="1">
        <v>55.6323</v>
      </c>
      <c r="AL31" s="1">
        <f t="shared" si="8"/>
        <v>4.53980870825042</v>
      </c>
      <c r="AM31" s="1">
        <v>4.55341080097102</v>
      </c>
      <c r="AN31" s="2">
        <f t="shared" si="9"/>
        <v>0.00298723161936025</v>
      </c>
    </row>
    <row r="32" spans="2:40">
      <c r="B32" s="1">
        <v>0.5</v>
      </c>
      <c r="C32" s="1">
        <v>15</v>
      </c>
      <c r="D32" s="1"/>
      <c r="E32" s="1"/>
      <c r="F32" s="1" t="e">
        <f t="shared" si="0"/>
        <v>#DIV/0!</v>
      </c>
      <c r="G32" s="1">
        <v>90.9179754546632</v>
      </c>
      <c r="H32" s="2" t="e">
        <f t="shared" si="1"/>
        <v>#DIV/0!</v>
      </c>
      <c r="I32" s="1"/>
      <c r="J32" s="1">
        <v>0.5</v>
      </c>
      <c r="K32" s="1">
        <v>15</v>
      </c>
      <c r="L32" s="1"/>
      <c r="M32" s="1"/>
      <c r="N32" s="1" t="e">
        <f t="shared" si="2"/>
        <v>#DIV/0!</v>
      </c>
      <c r="O32" s="1">
        <v>90.9179754546632</v>
      </c>
      <c r="P32" s="2" t="e">
        <f t="shared" si="3"/>
        <v>#DIV/0!</v>
      </c>
      <c r="R32" s="1">
        <v>0.5</v>
      </c>
      <c r="S32" s="1">
        <v>15</v>
      </c>
      <c r="T32" s="1"/>
      <c r="U32" s="1"/>
      <c r="V32" s="1" t="e">
        <f t="shared" si="4"/>
        <v>#DIV/0!</v>
      </c>
      <c r="W32" s="1">
        <v>90.9179754546632</v>
      </c>
      <c r="X32" s="2" t="e">
        <f t="shared" si="5"/>
        <v>#DIV/0!</v>
      </c>
      <c r="Z32" s="1">
        <v>0.5</v>
      </c>
      <c r="AA32" s="1">
        <v>15</v>
      </c>
      <c r="AB32" s="1"/>
      <c r="AC32" s="1"/>
      <c r="AD32" s="1" t="e">
        <f t="shared" si="6"/>
        <v>#DIV/0!</v>
      </c>
      <c r="AE32" s="1">
        <v>90.9179754546632</v>
      </c>
      <c r="AF32" s="2" t="e">
        <f t="shared" si="7"/>
        <v>#DIV/0!</v>
      </c>
      <c r="AH32" s="1">
        <v>0.5</v>
      </c>
      <c r="AI32" s="1">
        <v>15</v>
      </c>
      <c r="AJ32" s="1"/>
      <c r="AK32" s="1"/>
      <c r="AL32" s="1" t="e">
        <f t="shared" si="8"/>
        <v>#DIV/0!</v>
      </c>
      <c r="AM32" s="1">
        <v>90.9179754546632</v>
      </c>
      <c r="AN32" s="2" t="e">
        <f t="shared" si="9"/>
        <v>#DIV/0!</v>
      </c>
    </row>
    <row r="33" spans="2:40">
      <c r="B33" s="1">
        <v>1</v>
      </c>
      <c r="C33" s="1">
        <v>15</v>
      </c>
      <c r="D33" s="1"/>
      <c r="E33" s="1"/>
      <c r="F33" s="1" t="e">
        <f t="shared" si="0"/>
        <v>#DIV/0!</v>
      </c>
      <c r="G33" s="1">
        <v>42.4587825074843</v>
      </c>
      <c r="H33" s="2" t="e">
        <f t="shared" si="1"/>
        <v>#DIV/0!</v>
      </c>
      <c r="I33" s="1"/>
      <c r="J33" s="1">
        <v>1</v>
      </c>
      <c r="K33" s="1">
        <v>15</v>
      </c>
      <c r="L33" s="1"/>
      <c r="M33" s="1"/>
      <c r="N33" s="1" t="e">
        <f t="shared" si="2"/>
        <v>#DIV/0!</v>
      </c>
      <c r="O33" s="1">
        <v>42.4587825074843</v>
      </c>
      <c r="P33" s="2" t="e">
        <f t="shared" si="3"/>
        <v>#DIV/0!</v>
      </c>
      <c r="R33" s="1">
        <v>1</v>
      </c>
      <c r="S33" s="1">
        <v>15</v>
      </c>
      <c r="T33" s="1"/>
      <c r="U33" s="1"/>
      <c r="V33" s="1" t="e">
        <f t="shared" si="4"/>
        <v>#DIV/0!</v>
      </c>
      <c r="W33" s="1">
        <v>42.4587825074843</v>
      </c>
      <c r="X33" s="2" t="e">
        <f t="shared" si="5"/>
        <v>#DIV/0!</v>
      </c>
      <c r="Z33" s="1">
        <v>1</v>
      </c>
      <c r="AA33" s="1">
        <v>15</v>
      </c>
      <c r="AB33" s="1"/>
      <c r="AC33" s="1"/>
      <c r="AD33" s="1" t="e">
        <f t="shared" si="6"/>
        <v>#DIV/0!</v>
      </c>
      <c r="AE33" s="1">
        <v>42.4587825074843</v>
      </c>
      <c r="AF33" s="2" t="e">
        <f t="shared" si="7"/>
        <v>#DIV/0!</v>
      </c>
      <c r="AH33" s="1">
        <v>1</v>
      </c>
      <c r="AI33" s="1">
        <v>15</v>
      </c>
      <c r="AJ33" s="1"/>
      <c r="AK33" s="1"/>
      <c r="AL33" s="1" t="e">
        <f t="shared" si="8"/>
        <v>#DIV/0!</v>
      </c>
      <c r="AM33" s="1">
        <v>42.4587825074843</v>
      </c>
      <c r="AN33" s="2" t="e">
        <f t="shared" si="9"/>
        <v>#DIV/0!</v>
      </c>
    </row>
    <row r="34" spans="2:40">
      <c r="B34" s="1">
        <v>2</v>
      </c>
      <c r="C34" s="1">
        <v>15</v>
      </c>
      <c r="D34" s="1"/>
      <c r="E34" s="1"/>
      <c r="F34" s="1" t="e">
        <f t="shared" si="0"/>
        <v>#DIV/0!</v>
      </c>
      <c r="G34" s="1">
        <v>20.0141771726114</v>
      </c>
      <c r="H34" s="2" t="e">
        <f t="shared" si="1"/>
        <v>#DIV/0!</v>
      </c>
      <c r="I34" s="1"/>
      <c r="J34" s="1">
        <v>2</v>
      </c>
      <c r="K34" s="1">
        <v>15</v>
      </c>
      <c r="L34" s="1"/>
      <c r="M34" s="1"/>
      <c r="N34" s="1" t="e">
        <f t="shared" si="2"/>
        <v>#DIV/0!</v>
      </c>
      <c r="O34" s="1">
        <v>20.0141771726114</v>
      </c>
      <c r="P34" s="2" t="e">
        <f t="shared" si="3"/>
        <v>#DIV/0!</v>
      </c>
      <c r="R34" s="1">
        <v>2</v>
      </c>
      <c r="S34" s="1">
        <v>15</v>
      </c>
      <c r="T34" s="1"/>
      <c r="U34" s="1"/>
      <c r="V34" s="1" t="e">
        <f t="shared" si="4"/>
        <v>#DIV/0!</v>
      </c>
      <c r="W34" s="1">
        <v>20.0141771726114</v>
      </c>
      <c r="X34" s="2" t="e">
        <f t="shared" si="5"/>
        <v>#DIV/0!</v>
      </c>
      <c r="Z34" s="1">
        <v>2</v>
      </c>
      <c r="AA34" s="1">
        <v>15</v>
      </c>
      <c r="AB34" s="1"/>
      <c r="AC34" s="1"/>
      <c r="AD34" s="1" t="e">
        <f t="shared" si="6"/>
        <v>#DIV/0!</v>
      </c>
      <c r="AE34" s="1">
        <v>20.0141771726114</v>
      </c>
      <c r="AF34" s="2" t="e">
        <f t="shared" si="7"/>
        <v>#DIV/0!</v>
      </c>
      <c r="AH34" s="1">
        <v>2</v>
      </c>
      <c r="AI34" s="1">
        <v>15</v>
      </c>
      <c r="AJ34" s="1"/>
      <c r="AK34" s="1"/>
      <c r="AL34" s="1" t="e">
        <f t="shared" si="8"/>
        <v>#DIV/0!</v>
      </c>
      <c r="AM34" s="1">
        <v>20.0141771726114</v>
      </c>
      <c r="AN34" s="2" t="e">
        <f t="shared" si="9"/>
        <v>#DIV/0!</v>
      </c>
    </row>
    <row r="35" spans="2:40">
      <c r="B35" s="1">
        <v>3</v>
      </c>
      <c r="C35" s="1">
        <v>15</v>
      </c>
      <c r="D35" s="2"/>
      <c r="E35" s="2"/>
      <c r="F35" s="1" t="e">
        <f t="shared" si="0"/>
        <v>#DIV/0!</v>
      </c>
      <c r="G35" s="2">
        <v>13.3462298630132</v>
      </c>
      <c r="H35" s="2" t="e">
        <f t="shared" si="1"/>
        <v>#DIV/0!</v>
      </c>
      <c r="I35" s="2"/>
      <c r="J35" s="1">
        <v>3</v>
      </c>
      <c r="K35" s="1">
        <v>15</v>
      </c>
      <c r="L35" s="2"/>
      <c r="M35" s="2"/>
      <c r="N35" s="1" t="e">
        <f t="shared" si="2"/>
        <v>#DIV/0!</v>
      </c>
      <c r="O35" s="2">
        <v>13.3462298630132</v>
      </c>
      <c r="P35" s="2" t="e">
        <f t="shared" si="3"/>
        <v>#DIV/0!</v>
      </c>
      <c r="R35" s="1">
        <v>3</v>
      </c>
      <c r="S35" s="1">
        <v>15</v>
      </c>
      <c r="T35" s="2"/>
      <c r="U35" s="2"/>
      <c r="V35" s="1" t="e">
        <f t="shared" si="4"/>
        <v>#DIV/0!</v>
      </c>
      <c r="W35" s="2">
        <v>13.3462298630132</v>
      </c>
      <c r="X35" s="2" t="e">
        <f t="shared" si="5"/>
        <v>#DIV/0!</v>
      </c>
      <c r="Z35" s="1">
        <v>3</v>
      </c>
      <c r="AA35" s="1">
        <v>15</v>
      </c>
      <c r="AB35" s="2"/>
      <c r="AC35" s="2"/>
      <c r="AD35" s="1" t="e">
        <f t="shared" si="6"/>
        <v>#DIV/0!</v>
      </c>
      <c r="AE35" s="2">
        <v>13.3462298630132</v>
      </c>
      <c r="AF35" s="2" t="e">
        <f t="shared" si="7"/>
        <v>#DIV/0!</v>
      </c>
      <c r="AH35" s="1">
        <v>3</v>
      </c>
      <c r="AI35" s="1">
        <v>15</v>
      </c>
      <c r="AJ35" s="2"/>
      <c r="AK35" s="2"/>
      <c r="AL35" s="1" t="e">
        <f t="shared" si="8"/>
        <v>#DIV/0!</v>
      </c>
      <c r="AM35" s="2">
        <v>13.3462298630132</v>
      </c>
      <c r="AN35" s="2" t="e">
        <f t="shared" si="9"/>
        <v>#DIV/0!</v>
      </c>
    </row>
    <row r="36" spans="2:40">
      <c r="B36" s="1">
        <v>4</v>
      </c>
      <c r="C36" s="1">
        <v>15</v>
      </c>
      <c r="D36" s="2"/>
      <c r="E36" s="2"/>
      <c r="F36" s="1" t="e">
        <f t="shared" si="0"/>
        <v>#DIV/0!</v>
      </c>
      <c r="G36" s="2">
        <v>10.1853847613353</v>
      </c>
      <c r="H36" s="2" t="e">
        <f t="shared" si="1"/>
        <v>#DIV/0!</v>
      </c>
      <c r="I36" s="2"/>
      <c r="J36" s="1">
        <v>4</v>
      </c>
      <c r="K36" s="1">
        <v>15</v>
      </c>
      <c r="L36" s="2"/>
      <c r="M36" s="2"/>
      <c r="N36" s="1" t="e">
        <f t="shared" si="2"/>
        <v>#DIV/0!</v>
      </c>
      <c r="O36" s="2">
        <v>10.1853847613353</v>
      </c>
      <c r="P36" s="2" t="e">
        <f t="shared" si="3"/>
        <v>#DIV/0!</v>
      </c>
      <c r="R36" s="1">
        <v>4</v>
      </c>
      <c r="S36" s="1">
        <v>15</v>
      </c>
      <c r="T36" s="2"/>
      <c r="U36" s="2"/>
      <c r="V36" s="1" t="e">
        <f t="shared" si="4"/>
        <v>#DIV/0!</v>
      </c>
      <c r="W36" s="2">
        <v>10.1853847613353</v>
      </c>
      <c r="X36" s="2" t="e">
        <f t="shared" si="5"/>
        <v>#DIV/0!</v>
      </c>
      <c r="Z36" s="1">
        <v>4</v>
      </c>
      <c r="AA36" s="1">
        <v>15</v>
      </c>
      <c r="AB36" s="2"/>
      <c r="AC36" s="2"/>
      <c r="AD36" s="1" t="e">
        <f t="shared" si="6"/>
        <v>#DIV/0!</v>
      </c>
      <c r="AE36" s="2">
        <v>10.1853847613353</v>
      </c>
      <c r="AF36" s="2" t="e">
        <f t="shared" si="7"/>
        <v>#DIV/0!</v>
      </c>
      <c r="AH36" s="1">
        <v>4</v>
      </c>
      <c r="AI36" s="1">
        <v>15</v>
      </c>
      <c r="AJ36" s="2"/>
      <c r="AK36" s="2"/>
      <c r="AL36" s="1" t="e">
        <f t="shared" si="8"/>
        <v>#DIV/0!</v>
      </c>
      <c r="AM36" s="2">
        <v>10.1853847613353</v>
      </c>
      <c r="AN36" s="2" t="e">
        <f t="shared" si="9"/>
        <v>#DIV/0!</v>
      </c>
    </row>
    <row r="37" spans="2:40">
      <c r="B37" s="2">
        <v>6</v>
      </c>
      <c r="C37" s="1">
        <v>15</v>
      </c>
      <c r="D37" s="2"/>
      <c r="E37" s="2"/>
      <c r="F37" s="1" t="e">
        <f t="shared" si="0"/>
        <v>#DIV/0!</v>
      </c>
      <c r="G37" s="2">
        <v>7.90593334395023</v>
      </c>
      <c r="H37" s="2" t="e">
        <f t="shared" si="1"/>
        <v>#DIV/0!</v>
      </c>
      <c r="I37" s="2"/>
      <c r="J37" s="2">
        <v>6</v>
      </c>
      <c r="K37" s="1">
        <v>15</v>
      </c>
      <c r="L37" s="2"/>
      <c r="M37" s="2"/>
      <c r="N37" s="1" t="e">
        <f t="shared" si="2"/>
        <v>#DIV/0!</v>
      </c>
      <c r="O37" s="2">
        <v>7.90593334395023</v>
      </c>
      <c r="P37" s="2" t="e">
        <f t="shared" si="3"/>
        <v>#DIV/0!</v>
      </c>
      <c r="R37" s="2">
        <v>6</v>
      </c>
      <c r="S37" s="1">
        <v>15</v>
      </c>
      <c r="T37" s="2"/>
      <c r="U37" s="2"/>
      <c r="V37" s="1" t="e">
        <f t="shared" si="4"/>
        <v>#DIV/0!</v>
      </c>
      <c r="W37" s="2">
        <v>7.90593334395023</v>
      </c>
      <c r="X37" s="2" t="e">
        <f t="shared" si="5"/>
        <v>#DIV/0!</v>
      </c>
      <c r="Z37" s="2">
        <v>6</v>
      </c>
      <c r="AA37" s="1">
        <v>15</v>
      </c>
      <c r="AB37" s="2"/>
      <c r="AC37" s="2"/>
      <c r="AD37" s="1" t="e">
        <f t="shared" si="6"/>
        <v>#DIV/0!</v>
      </c>
      <c r="AE37" s="2">
        <v>7.90593334395023</v>
      </c>
      <c r="AF37" s="2" t="e">
        <f t="shared" si="7"/>
        <v>#DIV/0!</v>
      </c>
      <c r="AH37" s="2">
        <v>6</v>
      </c>
      <c r="AI37" s="1">
        <v>15</v>
      </c>
      <c r="AJ37" s="2"/>
      <c r="AK37" s="2"/>
      <c r="AL37" s="1" t="e">
        <f t="shared" si="8"/>
        <v>#DIV/0!</v>
      </c>
      <c r="AM37" s="2">
        <v>7.90593334395023</v>
      </c>
      <c r="AN37" s="2" t="e">
        <f t="shared" si="9"/>
        <v>#DIV/0!</v>
      </c>
    </row>
    <row r="38" spans="2:40">
      <c r="B38" s="1">
        <v>8</v>
      </c>
      <c r="C38" s="1">
        <v>15</v>
      </c>
      <c r="D38" s="2"/>
      <c r="E38" s="2"/>
      <c r="F38" s="1" t="e">
        <f t="shared" si="0"/>
        <v>#DIV/0!</v>
      </c>
      <c r="G38" s="2">
        <v>6.49670555895807</v>
      </c>
      <c r="H38" s="2" t="e">
        <f t="shared" si="1"/>
        <v>#DIV/0!</v>
      </c>
      <c r="I38" s="2"/>
      <c r="J38" s="1">
        <v>8</v>
      </c>
      <c r="K38" s="1">
        <v>15</v>
      </c>
      <c r="L38" s="2"/>
      <c r="M38" s="2"/>
      <c r="N38" s="1" t="e">
        <f t="shared" si="2"/>
        <v>#DIV/0!</v>
      </c>
      <c r="O38" s="2">
        <v>6.49670555895807</v>
      </c>
      <c r="P38" s="2" t="e">
        <f t="shared" si="3"/>
        <v>#DIV/0!</v>
      </c>
      <c r="R38" s="1">
        <v>8</v>
      </c>
      <c r="S38" s="1">
        <v>15</v>
      </c>
      <c r="T38" s="2"/>
      <c r="U38" s="2"/>
      <c r="V38" s="1" t="e">
        <f t="shared" si="4"/>
        <v>#DIV/0!</v>
      </c>
      <c r="W38" s="2">
        <v>6.49670555895807</v>
      </c>
      <c r="X38" s="2" t="e">
        <f t="shared" si="5"/>
        <v>#DIV/0!</v>
      </c>
      <c r="Z38" s="1">
        <v>8</v>
      </c>
      <c r="AA38" s="1">
        <v>15</v>
      </c>
      <c r="AB38" s="2"/>
      <c r="AC38" s="2"/>
      <c r="AD38" s="1" t="e">
        <f t="shared" si="6"/>
        <v>#DIV/0!</v>
      </c>
      <c r="AE38" s="2">
        <v>6.49670555895807</v>
      </c>
      <c r="AF38" s="2" t="e">
        <f t="shared" si="7"/>
        <v>#DIV/0!</v>
      </c>
      <c r="AH38" s="1">
        <v>8</v>
      </c>
      <c r="AI38" s="1">
        <v>15</v>
      </c>
      <c r="AJ38" s="2"/>
      <c r="AK38" s="2"/>
      <c r="AL38" s="1" t="e">
        <f t="shared" si="8"/>
        <v>#DIV/0!</v>
      </c>
      <c r="AM38" s="2">
        <v>6.49670555895807</v>
      </c>
      <c r="AN38" s="2" t="e">
        <f t="shared" si="9"/>
        <v>#DIV/0!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X38"/>
  <sheetViews>
    <sheetView tabSelected="1" workbookViewId="0">
      <selection activeCell="N18" sqref="J18:J24 N18:N24"/>
    </sheetView>
  </sheetViews>
  <sheetFormatPr defaultColWidth="9" defaultRowHeight="15"/>
  <cols>
    <col min="8" max="8" width="12.625"/>
  </cols>
  <sheetData>
    <row r="2" spans="2:24">
      <c r="B2" s="1" t="s">
        <v>0</v>
      </c>
      <c r="C2" s="1"/>
      <c r="D2" s="1"/>
      <c r="E2" s="1"/>
      <c r="F2" s="1"/>
      <c r="G2" s="1"/>
      <c r="H2" s="1"/>
      <c r="I2" s="1"/>
      <c r="J2" s="1" t="s">
        <v>1</v>
      </c>
      <c r="K2" s="1"/>
      <c r="L2" s="1"/>
      <c r="M2" s="1"/>
      <c r="N2" s="1"/>
      <c r="O2" s="1"/>
      <c r="P2" s="1"/>
      <c r="R2" s="1" t="s">
        <v>15</v>
      </c>
      <c r="S2" s="1"/>
      <c r="T2" s="1"/>
      <c r="U2" s="1"/>
      <c r="V2" s="1"/>
      <c r="W2" s="1"/>
      <c r="X2" s="1"/>
    </row>
    <row r="3" spans="2:24">
      <c r="B3" s="1" t="s">
        <v>2</v>
      </c>
      <c r="C3" s="1" t="s">
        <v>6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/>
      <c r="J3" s="1" t="s">
        <v>2</v>
      </c>
      <c r="K3" s="1" t="s">
        <v>6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R3" s="1" t="s">
        <v>2</v>
      </c>
      <c r="S3" s="1" t="s">
        <v>6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</row>
    <row r="4" spans="2:24">
      <c r="B4" s="1">
        <v>0.5</v>
      </c>
      <c r="C4" s="1">
        <v>2</v>
      </c>
      <c r="D4" s="1">
        <v>34465.9</v>
      </c>
      <c r="E4" s="1">
        <v>19259.3</v>
      </c>
      <c r="F4" s="1">
        <f t="shared" ref="F4:F38" si="0">D4/E4</f>
        <v>1.78957179129044</v>
      </c>
      <c r="G4" s="1">
        <v>1.73598802460163</v>
      </c>
      <c r="H4" s="2">
        <f>ABS(G4-F4)/G4</f>
        <v>0.0308664379762091</v>
      </c>
      <c r="I4" s="1"/>
      <c r="J4" s="1">
        <v>0.5</v>
      </c>
      <c r="K4" s="1">
        <v>2</v>
      </c>
      <c r="L4" s="1">
        <v>31947.4</v>
      </c>
      <c r="M4" s="1">
        <v>19530.1</v>
      </c>
      <c r="N4" s="1">
        <f t="shared" ref="N4:N38" si="1">L4/M4</f>
        <v>1.63580319609219</v>
      </c>
      <c r="O4" s="1">
        <v>1.60514487919896</v>
      </c>
      <c r="P4" s="2">
        <f t="shared" ref="P4:P38" si="2">ABS(O4-N4)/O4</f>
        <v>0.0191000309632622</v>
      </c>
      <c r="R4" s="1">
        <v>0.5</v>
      </c>
      <c r="S4" s="1">
        <v>2</v>
      </c>
      <c r="T4" s="1">
        <v>24027.9</v>
      </c>
      <c r="U4" s="1">
        <v>20545.4</v>
      </c>
      <c r="V4" s="1">
        <f t="shared" ref="V4:V38" si="3">T4/U4</f>
        <v>1.16950266239645</v>
      </c>
      <c r="W4" s="1">
        <v>1.15782957374755</v>
      </c>
      <c r="X4" s="2">
        <f t="shared" ref="X4:X38" si="4">ABS(W4-V4)/W4</f>
        <v>0.0100818712128041</v>
      </c>
    </row>
    <row r="5" spans="2:24">
      <c r="B5" s="1">
        <v>1</v>
      </c>
      <c r="C5" s="1">
        <v>2</v>
      </c>
      <c r="D5" s="1">
        <v>59454.6</v>
      </c>
      <c r="E5" s="1">
        <v>35877.8</v>
      </c>
      <c r="F5" s="1">
        <f t="shared" si="0"/>
        <v>1.65714174224729</v>
      </c>
      <c r="G5" s="1">
        <v>1.63055370633014</v>
      </c>
      <c r="H5" s="2">
        <f t="shared" ref="H5:H38" si="5">ABS(G5-F5)/G5</f>
        <v>0.0163061393279686</v>
      </c>
      <c r="I5" s="1"/>
      <c r="J5" s="1">
        <v>1</v>
      </c>
      <c r="K5" s="1">
        <v>2</v>
      </c>
      <c r="L5" s="1">
        <v>57126.6</v>
      </c>
      <c r="M5" s="1">
        <v>36002.7</v>
      </c>
      <c r="N5" s="1">
        <f t="shared" si="1"/>
        <v>1.58673099517536</v>
      </c>
      <c r="O5" s="1">
        <v>1.58704274587763</v>
      </c>
      <c r="P5" s="2">
        <f t="shared" si="2"/>
        <v>0.00019643497509949</v>
      </c>
      <c r="R5" s="1">
        <v>1</v>
      </c>
      <c r="S5" s="1">
        <v>2</v>
      </c>
      <c r="T5" s="1">
        <v>48002.4</v>
      </c>
      <c r="U5" s="1">
        <v>37179.9</v>
      </c>
      <c r="V5" s="1">
        <f t="shared" si="3"/>
        <v>1.29108469899058</v>
      </c>
      <c r="W5" s="1">
        <v>1.29686498536993</v>
      </c>
      <c r="X5" s="2">
        <f t="shared" si="4"/>
        <v>0.0044571227109654</v>
      </c>
    </row>
    <row r="6" spans="2:24">
      <c r="B6" s="1">
        <v>2</v>
      </c>
      <c r="C6" s="1">
        <v>2</v>
      </c>
      <c r="D6" s="1">
        <v>95429.9</v>
      </c>
      <c r="E6" s="1">
        <v>61479.9</v>
      </c>
      <c r="F6" s="1">
        <f t="shared" si="0"/>
        <v>1.55221299969584</v>
      </c>
      <c r="G6" s="1">
        <v>1.52957307426375</v>
      </c>
      <c r="H6" s="2">
        <f t="shared" si="5"/>
        <v>0.0148014670322198</v>
      </c>
      <c r="I6" s="1"/>
      <c r="J6" s="1">
        <v>2</v>
      </c>
      <c r="K6" s="1">
        <v>2</v>
      </c>
      <c r="L6" s="1">
        <v>95266.8</v>
      </c>
      <c r="M6" s="1">
        <v>62876.9</v>
      </c>
      <c r="N6" s="1">
        <f t="shared" si="1"/>
        <v>1.51513194829898</v>
      </c>
      <c r="O6" s="1">
        <v>1.50724488217398</v>
      </c>
      <c r="P6" s="2">
        <f t="shared" si="2"/>
        <v>0.00523277021423454</v>
      </c>
      <c r="R6" s="1">
        <v>2</v>
      </c>
      <c r="S6" s="1">
        <v>2</v>
      </c>
      <c r="T6" s="1">
        <v>84186.2</v>
      </c>
      <c r="U6" s="1">
        <v>62281.7</v>
      </c>
      <c r="V6" s="1">
        <f t="shared" si="3"/>
        <v>1.35170041922427</v>
      </c>
      <c r="W6" s="1">
        <v>1.35419605485281</v>
      </c>
      <c r="X6" s="2">
        <f t="shared" si="4"/>
        <v>0.00184289093119031</v>
      </c>
    </row>
    <row r="7" spans="2:24">
      <c r="B7" s="1">
        <v>3</v>
      </c>
      <c r="C7" s="1">
        <v>2</v>
      </c>
      <c r="D7" s="1">
        <v>122701</v>
      </c>
      <c r="E7" s="1">
        <v>82199.7</v>
      </c>
      <c r="F7" s="1">
        <f t="shared" si="0"/>
        <v>1.49271834325429</v>
      </c>
      <c r="G7" s="1">
        <v>1.46832921853934</v>
      </c>
      <c r="H7" s="2">
        <f t="shared" si="5"/>
        <v>0.0166101201331539</v>
      </c>
      <c r="I7" s="1"/>
      <c r="J7" s="1">
        <v>3</v>
      </c>
      <c r="K7" s="1">
        <v>2</v>
      </c>
      <c r="L7" s="1">
        <v>121274</v>
      </c>
      <c r="M7" s="1">
        <v>82078.3</v>
      </c>
      <c r="N7" s="1">
        <f t="shared" si="1"/>
        <v>1.47754034866707</v>
      </c>
      <c r="O7" s="1">
        <v>1.45834027223883</v>
      </c>
      <c r="P7" s="2">
        <f t="shared" si="2"/>
        <v>0.0131657040498256</v>
      </c>
      <c r="R7" s="1">
        <v>3</v>
      </c>
      <c r="S7" s="1">
        <v>2</v>
      </c>
      <c r="T7" s="1">
        <v>109956</v>
      </c>
      <c r="U7" s="1">
        <v>82586.2</v>
      </c>
      <c r="V7" s="1">
        <f t="shared" si="3"/>
        <v>1.33140887944959</v>
      </c>
      <c r="W7" s="1">
        <v>1.32733919401166</v>
      </c>
      <c r="X7" s="2">
        <f t="shared" si="4"/>
        <v>0.00306604781678308</v>
      </c>
    </row>
    <row r="8" spans="2:24">
      <c r="B8" s="1">
        <v>4</v>
      </c>
      <c r="C8" s="1">
        <v>2</v>
      </c>
      <c r="D8" s="1">
        <v>145873</v>
      </c>
      <c r="E8" s="1">
        <v>99904.6</v>
      </c>
      <c r="F8" s="1">
        <f t="shared" si="0"/>
        <v>1.46012295730127</v>
      </c>
      <c r="G8" s="1">
        <v>1.36469702402295</v>
      </c>
      <c r="H8" s="2">
        <f t="shared" si="5"/>
        <v>0.0699246291290465</v>
      </c>
      <c r="I8" s="1"/>
      <c r="J8" s="1">
        <v>4</v>
      </c>
      <c r="K8" s="1">
        <v>2</v>
      </c>
      <c r="L8" s="1">
        <v>144403</v>
      </c>
      <c r="M8" s="1">
        <v>99791</v>
      </c>
      <c r="N8" s="1">
        <f t="shared" si="1"/>
        <v>1.44705434357808</v>
      </c>
      <c r="O8" s="1">
        <v>1.35254758092886</v>
      </c>
      <c r="P8" s="2">
        <f t="shared" si="2"/>
        <v>0.0698731519554497</v>
      </c>
      <c r="R8" s="1">
        <v>4</v>
      </c>
      <c r="S8" s="1">
        <v>2</v>
      </c>
      <c r="T8" s="1">
        <v>131038</v>
      </c>
      <c r="U8" s="1">
        <v>99523.8</v>
      </c>
      <c r="V8" s="1">
        <f t="shared" si="3"/>
        <v>1.31664988676075</v>
      </c>
      <c r="W8" s="1">
        <v>1.25300745936157</v>
      </c>
      <c r="X8" s="2">
        <f t="shared" si="4"/>
        <v>0.0507917386474388</v>
      </c>
    </row>
    <row r="9" spans="2:24">
      <c r="B9" s="2">
        <v>6</v>
      </c>
      <c r="C9" s="2">
        <v>2</v>
      </c>
      <c r="D9" s="2">
        <v>181153</v>
      </c>
      <c r="E9" s="2">
        <v>132030</v>
      </c>
      <c r="F9" s="1">
        <f t="shared" si="0"/>
        <v>1.37205938044384</v>
      </c>
      <c r="G9" s="2">
        <v>1.37275320645781</v>
      </c>
      <c r="H9" s="2">
        <f t="shared" si="5"/>
        <v>0.000505426620536336</v>
      </c>
      <c r="I9" s="2"/>
      <c r="J9" s="2">
        <v>6</v>
      </c>
      <c r="K9" s="2">
        <v>2</v>
      </c>
      <c r="L9" s="2">
        <v>180110</v>
      </c>
      <c r="M9" s="2">
        <v>131964</v>
      </c>
      <c r="N9" s="1">
        <f t="shared" si="1"/>
        <v>1.36484192658604</v>
      </c>
      <c r="O9" s="2">
        <v>1.35792364469764</v>
      </c>
      <c r="P9" s="2">
        <f t="shared" si="2"/>
        <v>0.00509475029425232</v>
      </c>
      <c r="R9" s="2">
        <v>6</v>
      </c>
      <c r="S9" s="2">
        <v>2</v>
      </c>
      <c r="T9" s="2"/>
      <c r="U9" s="2"/>
      <c r="V9" s="1" t="e">
        <f t="shared" si="3"/>
        <v>#DIV/0!</v>
      </c>
      <c r="W9" s="2"/>
      <c r="X9" s="2" t="e">
        <f t="shared" si="4"/>
        <v>#DIV/0!</v>
      </c>
    </row>
    <row r="10" spans="2:24">
      <c r="B10" s="1">
        <v>8</v>
      </c>
      <c r="C10" s="1">
        <v>2</v>
      </c>
      <c r="D10" s="1">
        <v>220516</v>
      </c>
      <c r="E10" s="1">
        <v>163187</v>
      </c>
      <c r="F10" s="1">
        <f t="shared" si="0"/>
        <v>1.35130862139754</v>
      </c>
      <c r="G10" s="1">
        <v>1.31919937483993</v>
      </c>
      <c r="H10" s="2">
        <f t="shared" si="5"/>
        <v>0.0243399497983387</v>
      </c>
      <c r="I10" s="1"/>
      <c r="J10" s="1">
        <v>8</v>
      </c>
      <c r="K10" s="1">
        <v>2</v>
      </c>
      <c r="L10" s="1">
        <v>220962</v>
      </c>
      <c r="M10" s="1">
        <v>163273</v>
      </c>
      <c r="N10" s="1">
        <f t="shared" si="1"/>
        <v>1.35332847439564</v>
      </c>
      <c r="O10" s="1">
        <v>1.30885038791397</v>
      </c>
      <c r="P10" s="2">
        <f t="shared" si="2"/>
        <v>0.0339825597275201</v>
      </c>
      <c r="R10" s="1">
        <v>8</v>
      </c>
      <c r="S10" s="1">
        <v>2</v>
      </c>
      <c r="T10" s="1">
        <v>210043</v>
      </c>
      <c r="U10" s="1">
        <v>160143</v>
      </c>
      <c r="V10" s="1">
        <f t="shared" si="3"/>
        <v>1.31159651061863</v>
      </c>
      <c r="W10" s="1">
        <v>1.28151755101129</v>
      </c>
      <c r="X10" s="2">
        <f t="shared" si="4"/>
        <v>0.0234713598605084</v>
      </c>
    </row>
    <row r="11" spans="2:24">
      <c r="B11" s="1">
        <v>0.5</v>
      </c>
      <c r="C11" s="1">
        <v>4</v>
      </c>
      <c r="D11" s="1">
        <v>18069.5</v>
      </c>
      <c r="E11" s="1">
        <v>7069.31</v>
      </c>
      <c r="F11" s="1">
        <f t="shared" si="0"/>
        <v>2.55604861011895</v>
      </c>
      <c r="G11" s="1">
        <v>2.58294732796634</v>
      </c>
      <c r="H11" s="2">
        <f t="shared" si="5"/>
        <v>0.0104139629779324</v>
      </c>
      <c r="I11" s="1"/>
      <c r="J11" s="1">
        <v>0.5</v>
      </c>
      <c r="K11" s="1">
        <v>4</v>
      </c>
      <c r="L11" s="1">
        <v>16014.5</v>
      </c>
      <c r="M11" s="1">
        <v>7257.02</v>
      </c>
      <c r="N11" s="1">
        <f t="shared" si="1"/>
        <v>2.20675979947692</v>
      </c>
      <c r="O11" s="1">
        <v>2.22279346649611</v>
      </c>
      <c r="P11" s="2">
        <f t="shared" si="2"/>
        <v>0.00721329590934419</v>
      </c>
      <c r="R11" s="1">
        <v>0.5</v>
      </c>
      <c r="S11" s="1">
        <v>4</v>
      </c>
      <c r="T11" s="1">
        <v>10143.1</v>
      </c>
      <c r="U11" s="1">
        <v>7983.71</v>
      </c>
      <c r="V11" s="1">
        <f t="shared" si="3"/>
        <v>1.27047450370818</v>
      </c>
      <c r="W11" s="1">
        <v>1.27679598405749</v>
      </c>
      <c r="X11" s="2">
        <f t="shared" si="4"/>
        <v>0.00495104968080208</v>
      </c>
    </row>
    <row r="12" spans="2:24">
      <c r="B12" s="1">
        <v>1</v>
      </c>
      <c r="C12" s="1">
        <v>4</v>
      </c>
      <c r="D12" s="1">
        <v>30601.1</v>
      </c>
      <c r="E12" s="1">
        <v>13294.5</v>
      </c>
      <c r="F12" s="1">
        <f t="shared" si="0"/>
        <v>2.30178645304449</v>
      </c>
      <c r="G12" s="1">
        <v>2.34095599384713</v>
      </c>
      <c r="H12" s="2">
        <f t="shared" si="5"/>
        <v>0.0167322841205003</v>
      </c>
      <c r="I12" s="1"/>
      <c r="J12" s="1">
        <v>1</v>
      </c>
      <c r="K12" s="1">
        <v>4</v>
      </c>
      <c r="L12" s="1">
        <v>28911.8</v>
      </c>
      <c r="M12" s="1">
        <v>13410.8</v>
      </c>
      <c r="N12" s="1">
        <f t="shared" si="1"/>
        <v>2.1558594565574</v>
      </c>
      <c r="O12" s="1">
        <v>2.1954605104073</v>
      </c>
      <c r="P12" s="2">
        <f t="shared" si="2"/>
        <v>0.0180376980875643</v>
      </c>
      <c r="R12" s="1">
        <v>1</v>
      </c>
      <c r="S12" s="1">
        <v>4</v>
      </c>
      <c r="T12" s="1">
        <v>21596.1</v>
      </c>
      <c r="U12" s="1">
        <v>14266.5</v>
      </c>
      <c r="V12" s="1">
        <f t="shared" si="3"/>
        <v>1.51376301125013</v>
      </c>
      <c r="W12" s="1">
        <v>1.52065193751839</v>
      </c>
      <c r="X12" s="2">
        <f t="shared" si="4"/>
        <v>0.00453024528380984</v>
      </c>
    </row>
    <row r="13" spans="2:24">
      <c r="B13" s="1">
        <v>2</v>
      </c>
      <c r="C13" s="1">
        <v>4</v>
      </c>
      <c r="D13" s="1">
        <v>47682.6</v>
      </c>
      <c r="E13" s="1">
        <v>22643.5</v>
      </c>
      <c r="F13" s="1">
        <f t="shared" si="0"/>
        <v>2.10579636540287</v>
      </c>
      <c r="G13" s="1">
        <v>2.09085977630258</v>
      </c>
      <c r="H13" s="2">
        <f t="shared" si="5"/>
        <v>0.00714375457865783</v>
      </c>
      <c r="I13" s="1"/>
      <c r="J13" s="1">
        <v>2</v>
      </c>
      <c r="K13" s="1">
        <v>4</v>
      </c>
      <c r="L13" s="1">
        <v>47799.7</v>
      </c>
      <c r="M13" s="1">
        <v>23681.4</v>
      </c>
      <c r="N13" s="1">
        <f t="shared" si="1"/>
        <v>2.0184490781795</v>
      </c>
      <c r="O13" s="1">
        <v>2.0208291181701</v>
      </c>
      <c r="P13" s="2">
        <f t="shared" si="2"/>
        <v>0.0011777542045518</v>
      </c>
      <c r="R13" s="1">
        <v>2</v>
      </c>
      <c r="S13" s="1">
        <v>4</v>
      </c>
      <c r="T13" s="1">
        <v>38508.6</v>
      </c>
      <c r="U13" s="1">
        <v>23253.9</v>
      </c>
      <c r="V13" s="1">
        <f t="shared" si="3"/>
        <v>1.65600608930115</v>
      </c>
      <c r="W13" s="1">
        <v>1.65710244243668</v>
      </c>
      <c r="X13" s="2">
        <f t="shared" si="4"/>
        <v>0.000661608544803199</v>
      </c>
    </row>
    <row r="14" spans="2:24">
      <c r="B14" s="1">
        <v>3</v>
      </c>
      <c r="C14" s="1">
        <v>4</v>
      </c>
      <c r="D14" s="1">
        <v>59888.5</v>
      </c>
      <c r="E14" s="1">
        <v>30204.2</v>
      </c>
      <c r="F14" s="1">
        <f t="shared" si="0"/>
        <v>1.98278716205031</v>
      </c>
      <c r="G14" s="1">
        <v>1.95357888673713</v>
      </c>
      <c r="H14" s="2">
        <f t="shared" si="5"/>
        <v>0.014951162459564</v>
      </c>
      <c r="I14" s="1"/>
      <c r="J14" s="1">
        <v>3</v>
      </c>
      <c r="K14" s="1">
        <v>4</v>
      </c>
      <c r="L14" s="1">
        <v>58377.2</v>
      </c>
      <c r="M14" s="1">
        <v>30125.5</v>
      </c>
      <c r="N14" s="1">
        <f t="shared" si="1"/>
        <v>1.93780020248627</v>
      </c>
      <c r="O14" s="1">
        <v>1.92860529251916</v>
      </c>
      <c r="P14" s="2">
        <f t="shared" si="2"/>
        <v>0.00476764737853564</v>
      </c>
      <c r="R14" s="1">
        <v>3</v>
      </c>
      <c r="S14" s="1">
        <v>4</v>
      </c>
      <c r="T14" s="1">
        <v>49751.3</v>
      </c>
      <c r="U14" s="1">
        <v>30558.7</v>
      </c>
      <c r="V14" s="1">
        <f t="shared" si="3"/>
        <v>1.62805682178889</v>
      </c>
      <c r="W14" s="1">
        <v>1.6220309802619</v>
      </c>
      <c r="X14" s="2">
        <f t="shared" si="4"/>
        <v>0.0037149978023331</v>
      </c>
    </row>
    <row r="15" spans="2:24">
      <c r="B15" s="1">
        <v>4</v>
      </c>
      <c r="C15" s="1">
        <v>4</v>
      </c>
      <c r="D15" s="1">
        <v>68934.3</v>
      </c>
      <c r="E15" s="1">
        <v>36392.9</v>
      </c>
      <c r="F15" s="1">
        <f t="shared" si="0"/>
        <v>1.89416891756359</v>
      </c>
      <c r="G15" s="1">
        <v>1.87381137957911</v>
      </c>
      <c r="H15" s="2">
        <f t="shared" si="5"/>
        <v>0.0108642407695549</v>
      </c>
      <c r="I15" s="1"/>
      <c r="J15" s="1">
        <v>4</v>
      </c>
      <c r="K15" s="1">
        <v>4</v>
      </c>
      <c r="L15" s="1">
        <v>67432.3</v>
      </c>
      <c r="M15" s="1">
        <v>36352.2</v>
      </c>
      <c r="N15" s="1">
        <f t="shared" si="1"/>
        <v>1.85497163858033</v>
      </c>
      <c r="O15" s="1">
        <v>1.85260357797092</v>
      </c>
      <c r="P15" s="2">
        <f t="shared" si="2"/>
        <v>0.0012782338529235</v>
      </c>
      <c r="R15" s="1">
        <v>4</v>
      </c>
      <c r="S15" s="1">
        <v>4</v>
      </c>
      <c r="T15" s="1">
        <v>57421.9</v>
      </c>
      <c r="U15" s="1">
        <v>36250.9</v>
      </c>
      <c r="V15" s="1">
        <f t="shared" si="3"/>
        <v>1.58401308657164</v>
      </c>
      <c r="W15" s="1">
        <v>1.58840681813734</v>
      </c>
      <c r="X15" s="2">
        <f t="shared" si="4"/>
        <v>0.00276612484630971</v>
      </c>
    </row>
    <row r="16" spans="2:24">
      <c r="B16" s="2">
        <v>6</v>
      </c>
      <c r="C16" s="1">
        <v>4</v>
      </c>
      <c r="D16" s="1">
        <v>84972.6</v>
      </c>
      <c r="E16" s="1">
        <v>48204.2</v>
      </c>
      <c r="F16" s="1">
        <f t="shared" si="0"/>
        <v>1.76276341065716</v>
      </c>
      <c r="G16" s="1">
        <v>1.70725765372037</v>
      </c>
      <c r="H16" s="2">
        <f t="shared" si="5"/>
        <v>0.0325116462742684</v>
      </c>
      <c r="I16" s="1"/>
      <c r="J16" s="2">
        <v>6</v>
      </c>
      <c r="K16" s="1">
        <v>4</v>
      </c>
      <c r="L16" s="1">
        <v>83815.6</v>
      </c>
      <c r="M16" s="1">
        <v>48190.9</v>
      </c>
      <c r="N16" s="1">
        <f t="shared" si="1"/>
        <v>1.7392412260406</v>
      </c>
      <c r="O16" s="1">
        <v>1.69456517728665</v>
      </c>
      <c r="P16" s="2">
        <f t="shared" si="2"/>
        <v>0.0263643141926766</v>
      </c>
      <c r="R16" s="2">
        <v>6</v>
      </c>
      <c r="S16" s="1">
        <v>4</v>
      </c>
      <c r="T16" s="1"/>
      <c r="U16" s="1"/>
      <c r="V16" s="1" t="e">
        <f t="shared" si="3"/>
        <v>#DIV/0!</v>
      </c>
      <c r="W16" s="1"/>
      <c r="X16" s="2" t="e">
        <f t="shared" si="4"/>
        <v>#DIV/0!</v>
      </c>
    </row>
    <row r="17" spans="2:24">
      <c r="B17" s="1">
        <v>8</v>
      </c>
      <c r="C17" s="1">
        <v>4</v>
      </c>
      <c r="D17" s="1">
        <v>99776.1</v>
      </c>
      <c r="E17" s="1">
        <v>59252.8</v>
      </c>
      <c r="F17" s="1">
        <f t="shared" si="0"/>
        <v>1.68390523317042</v>
      </c>
      <c r="G17" s="1">
        <v>1.64805171591992</v>
      </c>
      <c r="H17" s="2">
        <f t="shared" si="5"/>
        <v>0.0217550923336643</v>
      </c>
      <c r="I17" s="1"/>
      <c r="J17" s="1">
        <v>8</v>
      </c>
      <c r="K17" s="1">
        <v>4</v>
      </c>
      <c r="L17" s="1">
        <v>99942.8</v>
      </c>
      <c r="M17" s="1">
        <v>59439.8</v>
      </c>
      <c r="N17" s="1">
        <f t="shared" si="1"/>
        <v>1.68141211780659</v>
      </c>
      <c r="O17" s="1">
        <v>1.65161513173567</v>
      </c>
      <c r="P17" s="2">
        <f t="shared" si="2"/>
        <v>0.0180411195673673</v>
      </c>
      <c r="R17" s="1">
        <v>8</v>
      </c>
      <c r="S17" s="1">
        <v>4</v>
      </c>
      <c r="T17" s="1">
        <v>90080.8</v>
      </c>
      <c r="U17" s="1">
        <v>56945.5</v>
      </c>
      <c r="V17" s="1">
        <f t="shared" si="3"/>
        <v>1.58187740910168</v>
      </c>
      <c r="W17" s="1">
        <v>1.56764656600823</v>
      </c>
      <c r="X17" s="2">
        <f t="shared" si="4"/>
        <v>0.00907783897341911</v>
      </c>
    </row>
    <row r="18" spans="2:24">
      <c r="B18" s="1">
        <v>0.5</v>
      </c>
      <c r="C18" s="1">
        <v>7</v>
      </c>
      <c r="D18" s="1">
        <v>6276.11</v>
      </c>
      <c r="E18" s="1">
        <v>1587.79</v>
      </c>
      <c r="F18" s="1">
        <f t="shared" si="0"/>
        <v>3.95273304404235</v>
      </c>
      <c r="G18" s="1">
        <v>3.9262003282293</v>
      </c>
      <c r="H18" s="2">
        <f t="shared" si="5"/>
        <v>0.00675786093294279</v>
      </c>
      <c r="I18" s="1"/>
      <c r="J18" s="1">
        <v>0.5</v>
      </c>
      <c r="K18" s="1">
        <v>7</v>
      </c>
      <c r="L18" s="1">
        <v>5295.44</v>
      </c>
      <c r="M18" s="1">
        <v>1660.47</v>
      </c>
      <c r="N18" s="1">
        <f t="shared" si="1"/>
        <v>3.18912115244479</v>
      </c>
      <c r="O18" s="1">
        <v>3.16004689291274</v>
      </c>
      <c r="P18" s="2">
        <f t="shared" si="2"/>
        <v>0.00920057850953405</v>
      </c>
      <c r="R18" s="1">
        <v>0.5</v>
      </c>
      <c r="S18" s="1">
        <v>7</v>
      </c>
      <c r="T18" s="1">
        <v>2733.79</v>
      </c>
      <c r="U18" s="1">
        <v>1948.63</v>
      </c>
      <c r="V18" s="1">
        <f t="shared" si="3"/>
        <v>1.40292923746427</v>
      </c>
      <c r="W18" s="1">
        <v>1.39546702816645</v>
      </c>
      <c r="X18" s="2">
        <f t="shared" si="4"/>
        <v>0.00534746371444198</v>
      </c>
    </row>
    <row r="19" spans="2:24">
      <c r="B19" s="1">
        <v>1</v>
      </c>
      <c r="C19" s="1">
        <v>7</v>
      </c>
      <c r="D19" s="1">
        <v>10167.3</v>
      </c>
      <c r="E19" s="1">
        <v>2935.31</v>
      </c>
      <c r="F19" s="1">
        <f t="shared" si="0"/>
        <v>3.46379087728383</v>
      </c>
      <c r="G19" s="1">
        <v>3.44899998161168</v>
      </c>
      <c r="H19" s="2">
        <f t="shared" si="5"/>
        <v>0.00428845919136339</v>
      </c>
      <c r="I19" s="1"/>
      <c r="J19" s="1">
        <v>1</v>
      </c>
      <c r="K19" s="1">
        <v>7</v>
      </c>
      <c r="L19" s="1">
        <v>9351.57</v>
      </c>
      <c r="M19" s="1">
        <v>2967.85</v>
      </c>
      <c r="N19" s="1">
        <f t="shared" si="1"/>
        <v>3.15095776403794</v>
      </c>
      <c r="O19" s="1">
        <v>3.13384232903017</v>
      </c>
      <c r="P19" s="2">
        <f t="shared" si="2"/>
        <v>0.00546148568140286</v>
      </c>
      <c r="R19" s="1">
        <v>1</v>
      </c>
      <c r="S19" s="1">
        <v>7</v>
      </c>
      <c r="T19" s="1">
        <v>6028.15</v>
      </c>
      <c r="U19" s="1">
        <v>3298.3</v>
      </c>
      <c r="V19" s="1">
        <f t="shared" si="3"/>
        <v>1.82765363975381</v>
      </c>
      <c r="W19" s="1">
        <v>1.82832367179148</v>
      </c>
      <c r="X19" s="2">
        <f t="shared" si="4"/>
        <v>0.000366473424815262</v>
      </c>
    </row>
    <row r="20" spans="2:24">
      <c r="B20" s="1">
        <v>2</v>
      </c>
      <c r="C20" s="1">
        <v>7</v>
      </c>
      <c r="D20" s="1">
        <v>15092.7</v>
      </c>
      <c r="E20" s="1">
        <v>5084.89</v>
      </c>
      <c r="F20" s="1">
        <f t="shared" si="0"/>
        <v>2.96814680356901</v>
      </c>
      <c r="G20" s="1">
        <v>2.97394012044005</v>
      </c>
      <c r="H20" s="2">
        <f t="shared" si="5"/>
        <v>0.00194802741024609</v>
      </c>
      <c r="I20" s="1"/>
      <c r="J20" s="1">
        <v>2</v>
      </c>
      <c r="K20" s="1">
        <v>7</v>
      </c>
      <c r="L20" s="1">
        <v>15454.1</v>
      </c>
      <c r="M20" s="1">
        <v>5502.32</v>
      </c>
      <c r="N20" s="1">
        <f t="shared" si="1"/>
        <v>2.80865162331526</v>
      </c>
      <c r="O20" s="1">
        <v>2.81574478965208</v>
      </c>
      <c r="P20" s="2">
        <f t="shared" si="2"/>
        <v>0.00251910839465506</v>
      </c>
      <c r="R20" s="1">
        <v>2</v>
      </c>
      <c r="S20" s="1">
        <v>7</v>
      </c>
      <c r="T20" s="1">
        <v>11134</v>
      </c>
      <c r="U20" s="1">
        <v>5310.32</v>
      </c>
      <c r="V20" s="1">
        <f t="shared" si="3"/>
        <v>2.09667214028533</v>
      </c>
      <c r="W20" s="1">
        <v>2.09853923233581</v>
      </c>
      <c r="X20" s="2">
        <f t="shared" si="4"/>
        <v>0.000889710338366285</v>
      </c>
    </row>
    <row r="21" spans="2:24">
      <c r="B21" s="1">
        <v>3</v>
      </c>
      <c r="C21" s="1">
        <v>7</v>
      </c>
      <c r="D21" s="1">
        <v>18336.9</v>
      </c>
      <c r="E21" s="1">
        <v>6783.56</v>
      </c>
      <c r="F21" s="1">
        <f t="shared" si="0"/>
        <v>2.70313817523542</v>
      </c>
      <c r="G21" s="1">
        <v>2.7225462724184</v>
      </c>
      <c r="H21" s="2">
        <f t="shared" si="5"/>
        <v>0.00712865650056819</v>
      </c>
      <c r="I21" s="1"/>
      <c r="J21" s="1">
        <v>3</v>
      </c>
      <c r="K21" s="1">
        <v>7</v>
      </c>
      <c r="L21" s="1">
        <v>17856.9</v>
      </c>
      <c r="M21" s="1">
        <v>6740.19</v>
      </c>
      <c r="N21" s="1">
        <f t="shared" si="1"/>
        <v>2.64931700738407</v>
      </c>
      <c r="O21" s="1">
        <v>2.66165899405061</v>
      </c>
      <c r="P21" s="2">
        <f t="shared" si="2"/>
        <v>0.00463695262771415</v>
      </c>
      <c r="R21" s="1">
        <v>3</v>
      </c>
      <c r="S21" s="1">
        <v>7</v>
      </c>
      <c r="T21" s="1">
        <v>14326.3</v>
      </c>
      <c r="U21" s="1">
        <v>6901.44</v>
      </c>
      <c r="V21" s="1">
        <f t="shared" si="3"/>
        <v>2.07584214308898</v>
      </c>
      <c r="W21" s="1">
        <v>2.0873696926778</v>
      </c>
      <c r="X21" s="2">
        <f t="shared" si="4"/>
        <v>0.00552252417444511</v>
      </c>
    </row>
    <row r="22" spans="2:24">
      <c r="B22" s="1">
        <v>4</v>
      </c>
      <c r="C22" s="1">
        <v>7</v>
      </c>
      <c r="D22" s="1">
        <v>20768.5</v>
      </c>
      <c r="E22" s="1">
        <v>8218.76</v>
      </c>
      <c r="F22" s="1">
        <f t="shared" si="0"/>
        <v>2.52696270483625</v>
      </c>
      <c r="G22" s="1">
        <v>2.52956452432252</v>
      </c>
      <c r="H22" s="2">
        <f t="shared" si="5"/>
        <v>0.00102856419010276</v>
      </c>
      <c r="I22" s="1"/>
      <c r="J22" s="1">
        <v>4</v>
      </c>
      <c r="K22" s="1">
        <v>7</v>
      </c>
      <c r="L22" s="1">
        <v>20415.3</v>
      </c>
      <c r="M22" s="1">
        <v>8186.24</v>
      </c>
      <c r="N22" s="1">
        <f t="shared" si="1"/>
        <v>2.49385554295989</v>
      </c>
      <c r="O22" s="1">
        <v>2.48524994189437</v>
      </c>
      <c r="P22" s="2">
        <f t="shared" si="2"/>
        <v>0.00346267026122905</v>
      </c>
      <c r="R22" s="1">
        <v>4</v>
      </c>
      <c r="S22" s="1">
        <v>7</v>
      </c>
      <c r="T22" s="1">
        <v>16413.4</v>
      </c>
      <c r="U22" s="1">
        <v>8103.77</v>
      </c>
      <c r="V22" s="1">
        <f t="shared" si="3"/>
        <v>2.02540299144719</v>
      </c>
      <c r="W22" s="1">
        <v>2.01488008480191</v>
      </c>
      <c r="X22" s="2">
        <f t="shared" si="4"/>
        <v>0.00522259697966955</v>
      </c>
    </row>
    <row r="23" spans="2:24">
      <c r="B23" s="2">
        <v>6</v>
      </c>
      <c r="C23" s="1">
        <v>7</v>
      </c>
      <c r="D23" s="1">
        <v>24825.5</v>
      </c>
      <c r="E23" s="1">
        <v>10869.3</v>
      </c>
      <c r="F23" s="1">
        <f t="shared" si="0"/>
        <v>2.2840017296422</v>
      </c>
      <c r="G23" s="1">
        <v>2.27319018141883</v>
      </c>
      <c r="H23" s="2">
        <f t="shared" si="5"/>
        <v>0.00475611249412598</v>
      </c>
      <c r="I23" s="1"/>
      <c r="J23" s="2">
        <v>6</v>
      </c>
      <c r="K23" s="1">
        <v>7</v>
      </c>
      <c r="L23" s="1">
        <v>24586.2</v>
      </c>
      <c r="M23" s="1">
        <v>10842.5</v>
      </c>
      <c r="N23" s="1">
        <f t="shared" si="1"/>
        <v>2.26757666589809</v>
      </c>
      <c r="O23" s="1">
        <v>2.25907825385384</v>
      </c>
      <c r="P23" s="2">
        <f t="shared" si="2"/>
        <v>0.00376189360848981</v>
      </c>
      <c r="R23" s="2">
        <v>6</v>
      </c>
      <c r="S23" s="1">
        <v>7</v>
      </c>
      <c r="T23" s="1"/>
      <c r="U23" s="1"/>
      <c r="V23" s="1" t="e">
        <f t="shared" si="3"/>
        <v>#DIV/0!</v>
      </c>
      <c r="W23" s="1"/>
      <c r="X23" s="2" t="e">
        <f t="shared" si="4"/>
        <v>#DIV/0!</v>
      </c>
    </row>
    <row r="24" spans="2:24">
      <c r="B24" s="1">
        <v>8</v>
      </c>
      <c r="C24" s="1">
        <v>7</v>
      </c>
      <c r="D24" s="1">
        <v>28372.3</v>
      </c>
      <c r="E24" s="1">
        <v>13398.5</v>
      </c>
      <c r="F24" s="1">
        <f t="shared" si="0"/>
        <v>2.11757286263388</v>
      </c>
      <c r="G24" s="1">
        <v>2.13118273769386</v>
      </c>
      <c r="H24" s="2">
        <f t="shared" si="5"/>
        <v>0.00638606667521832</v>
      </c>
      <c r="I24" s="1"/>
      <c r="J24" s="1">
        <v>8</v>
      </c>
      <c r="K24" s="1">
        <v>7</v>
      </c>
      <c r="L24" s="1">
        <v>28718.2</v>
      </c>
      <c r="M24" s="1">
        <v>13375.4</v>
      </c>
      <c r="N24" s="1">
        <f t="shared" si="1"/>
        <v>2.14709092812178</v>
      </c>
      <c r="O24" s="1">
        <v>2.15340227696842</v>
      </c>
      <c r="P24" s="2">
        <f t="shared" si="2"/>
        <v>0.00293087311838705</v>
      </c>
      <c r="R24" s="1">
        <v>8</v>
      </c>
      <c r="S24" s="1">
        <v>7</v>
      </c>
      <c r="T24" s="1">
        <v>25074.9</v>
      </c>
      <c r="U24" s="1">
        <v>12489.2</v>
      </c>
      <c r="V24" s="1">
        <f t="shared" si="3"/>
        <v>2.00772667584793</v>
      </c>
      <c r="W24" s="1">
        <v>2.01206652614558</v>
      </c>
      <c r="X24" s="2">
        <f t="shared" si="4"/>
        <v>0.00215691193171652</v>
      </c>
    </row>
    <row r="25" spans="2:24">
      <c r="B25" s="1">
        <v>0.5</v>
      </c>
      <c r="C25" s="1">
        <v>10</v>
      </c>
      <c r="D25" s="1">
        <v>2018.76</v>
      </c>
      <c r="E25" s="1">
        <v>358.756</v>
      </c>
      <c r="F25" s="1">
        <f t="shared" si="0"/>
        <v>5.62711146294417</v>
      </c>
      <c r="G25" s="1">
        <v>6.13796910340166</v>
      </c>
      <c r="H25" s="2">
        <f t="shared" si="5"/>
        <v>0.0832290993733358</v>
      </c>
      <c r="I25" s="1"/>
      <c r="J25" s="1">
        <v>0.5</v>
      </c>
      <c r="K25" s="1">
        <v>10</v>
      </c>
      <c r="L25" s="1">
        <v>1635.92</v>
      </c>
      <c r="M25" s="1">
        <v>383.125</v>
      </c>
      <c r="N25" s="1">
        <f t="shared" si="1"/>
        <v>4.26993800978793</v>
      </c>
      <c r="O25" s="1">
        <v>4.27158028243668</v>
      </c>
      <c r="P25" s="2">
        <f t="shared" si="2"/>
        <v>0.000384464891249623</v>
      </c>
      <c r="R25" s="1">
        <v>0.5</v>
      </c>
      <c r="S25" s="1">
        <v>10</v>
      </c>
      <c r="T25" s="1">
        <v>721.743</v>
      </c>
      <c r="U25" s="1">
        <v>479.663</v>
      </c>
      <c r="V25" s="1">
        <f t="shared" si="3"/>
        <v>1.50468766613226</v>
      </c>
      <c r="W25" s="1">
        <v>1.50259333358499</v>
      </c>
      <c r="X25" s="2">
        <f t="shared" si="4"/>
        <v>0.00139381195195085</v>
      </c>
    </row>
    <row r="26" spans="2:24">
      <c r="B26" s="1">
        <v>1</v>
      </c>
      <c r="C26" s="1">
        <v>10</v>
      </c>
      <c r="D26" s="1">
        <v>3111.99</v>
      </c>
      <c r="E26" s="1">
        <v>655.758</v>
      </c>
      <c r="F26" s="1">
        <f t="shared" si="0"/>
        <v>4.74563787250784</v>
      </c>
      <c r="G26" s="1">
        <v>4.7662086756272</v>
      </c>
      <c r="H26" s="2">
        <f t="shared" si="5"/>
        <v>0.00431596778893638</v>
      </c>
      <c r="I26" s="1"/>
      <c r="J26" s="1">
        <v>1</v>
      </c>
      <c r="K26" s="1">
        <v>10</v>
      </c>
      <c r="L26" s="1">
        <v>2816.12</v>
      </c>
      <c r="M26" s="1">
        <v>668.477</v>
      </c>
      <c r="N26" s="1">
        <f t="shared" si="1"/>
        <v>4.21274030370529</v>
      </c>
      <c r="O26" s="1">
        <v>4.22316146311518</v>
      </c>
      <c r="P26" s="2">
        <f t="shared" si="2"/>
        <v>0.0024676204073431</v>
      </c>
      <c r="R26" s="1">
        <v>1</v>
      </c>
      <c r="S26" s="1">
        <v>10</v>
      </c>
      <c r="T26" s="1">
        <v>1623.93</v>
      </c>
      <c r="U26" s="1">
        <v>773.02</v>
      </c>
      <c r="V26" s="1">
        <f t="shared" si="3"/>
        <v>2.10076065302321</v>
      </c>
      <c r="W26" s="1">
        <v>2.09020219181151</v>
      </c>
      <c r="X26" s="2">
        <f t="shared" si="4"/>
        <v>0.00505140663092757</v>
      </c>
    </row>
    <row r="27" spans="2:24">
      <c r="B27" s="1">
        <v>2</v>
      </c>
      <c r="C27" s="1">
        <v>10</v>
      </c>
      <c r="D27" s="1">
        <v>4416.01</v>
      </c>
      <c r="E27" s="1">
        <v>1145.24</v>
      </c>
      <c r="F27" s="1">
        <f t="shared" si="0"/>
        <v>3.85596905452132</v>
      </c>
      <c r="G27" s="1">
        <v>3.90692558115876</v>
      </c>
      <c r="H27" s="2">
        <f t="shared" si="5"/>
        <v>0.0130426151148548</v>
      </c>
      <c r="I27" s="1"/>
      <c r="J27" s="1">
        <v>2</v>
      </c>
      <c r="K27" s="1">
        <v>10</v>
      </c>
      <c r="L27" s="1">
        <v>4653.24</v>
      </c>
      <c r="M27" s="1">
        <v>1287.32</v>
      </c>
      <c r="N27" s="1">
        <f t="shared" si="1"/>
        <v>3.61467234254109</v>
      </c>
      <c r="O27" s="1">
        <v>3.67958281825028</v>
      </c>
      <c r="P27" s="2">
        <f t="shared" si="2"/>
        <v>0.0176407160581465</v>
      </c>
      <c r="R27" s="1">
        <v>2</v>
      </c>
      <c r="S27" s="1">
        <v>10</v>
      </c>
      <c r="T27" s="1">
        <v>3081.4</v>
      </c>
      <c r="U27" s="1">
        <v>1218.88</v>
      </c>
      <c r="V27" s="1">
        <f t="shared" si="3"/>
        <v>2.52805854555001</v>
      </c>
      <c r="W27" s="1">
        <v>2.54138104540342</v>
      </c>
      <c r="X27" s="2">
        <f t="shared" si="4"/>
        <v>0.00524222838503687</v>
      </c>
    </row>
    <row r="28" spans="2:24">
      <c r="B28" s="1">
        <v>3</v>
      </c>
      <c r="C28" s="1">
        <v>10</v>
      </c>
      <c r="D28" s="1">
        <v>5273.35</v>
      </c>
      <c r="E28" s="1">
        <v>1549.54</v>
      </c>
      <c r="F28" s="1">
        <f t="shared" si="0"/>
        <v>3.40317126372988</v>
      </c>
      <c r="G28" s="1">
        <v>3.46909733239251</v>
      </c>
      <c r="H28" s="2">
        <f t="shared" si="5"/>
        <v>0.0190038106014061</v>
      </c>
      <c r="I28" s="1"/>
      <c r="J28" s="1">
        <v>3</v>
      </c>
      <c r="K28" s="1">
        <v>10</v>
      </c>
      <c r="L28" s="1">
        <v>5159.46</v>
      </c>
      <c r="M28" s="1">
        <v>1528.23</v>
      </c>
      <c r="N28" s="1">
        <f t="shared" si="1"/>
        <v>3.37610176478671</v>
      </c>
      <c r="O28" s="1">
        <v>3.4089016818517</v>
      </c>
      <c r="P28" s="2">
        <f t="shared" si="2"/>
        <v>0.00962184308207194</v>
      </c>
      <c r="R28" s="1">
        <v>3</v>
      </c>
      <c r="S28" s="1">
        <v>10</v>
      </c>
      <c r="T28" s="1">
        <v>4000.35</v>
      </c>
      <c r="U28" s="1">
        <v>1578.02</v>
      </c>
      <c r="V28" s="1">
        <f t="shared" si="3"/>
        <v>2.53504391579321</v>
      </c>
      <c r="W28" s="1">
        <v>2.55069421688348</v>
      </c>
      <c r="X28" s="2">
        <f t="shared" si="4"/>
        <v>0.00613570258115691</v>
      </c>
    </row>
    <row r="29" spans="2:24">
      <c r="B29" s="1">
        <v>4</v>
      </c>
      <c r="C29" s="1">
        <v>10</v>
      </c>
      <c r="D29" s="1">
        <v>5881.97</v>
      </c>
      <c r="E29" s="1">
        <v>1866.93</v>
      </c>
      <c r="F29" s="1">
        <f t="shared" si="0"/>
        <v>3.15061089596289</v>
      </c>
      <c r="G29" s="1">
        <v>3.18987361495508</v>
      </c>
      <c r="H29" s="2">
        <f t="shared" si="5"/>
        <v>0.0123085500341173</v>
      </c>
      <c r="I29" s="1"/>
      <c r="J29" s="1">
        <v>4</v>
      </c>
      <c r="K29" s="1">
        <v>10</v>
      </c>
      <c r="L29" s="1">
        <v>5820.15</v>
      </c>
      <c r="M29" s="1">
        <v>1867.3</v>
      </c>
      <c r="N29" s="1">
        <f t="shared" si="1"/>
        <v>3.11687998714722</v>
      </c>
      <c r="O29" s="1">
        <v>3.16524529817542</v>
      </c>
      <c r="P29" s="2">
        <f t="shared" si="2"/>
        <v>0.0152801146426424</v>
      </c>
      <c r="R29" s="1">
        <v>4</v>
      </c>
      <c r="S29" s="1">
        <v>10</v>
      </c>
      <c r="T29" s="1">
        <v>4542.53</v>
      </c>
      <c r="U29" s="1">
        <v>1825.17</v>
      </c>
      <c r="V29" s="1">
        <f t="shared" si="3"/>
        <v>2.48882569842809</v>
      </c>
      <c r="W29" s="1">
        <v>2.51038188264752</v>
      </c>
      <c r="X29" s="2">
        <f t="shared" si="4"/>
        <v>0.00858681476648451</v>
      </c>
    </row>
    <row r="30" spans="2:24">
      <c r="B30" s="2">
        <v>6</v>
      </c>
      <c r="C30" s="1">
        <v>10</v>
      </c>
      <c r="D30" s="1">
        <v>6843.66</v>
      </c>
      <c r="E30" s="1">
        <v>2459.24</v>
      </c>
      <c r="F30" s="1">
        <f t="shared" si="0"/>
        <v>2.78283534750573</v>
      </c>
      <c r="G30" s="1">
        <v>2.81095464052787</v>
      </c>
      <c r="H30" s="2">
        <f t="shared" si="5"/>
        <v>0.0100034673689579</v>
      </c>
      <c r="I30" s="1"/>
      <c r="J30" s="2">
        <v>6</v>
      </c>
      <c r="K30" s="1">
        <v>10</v>
      </c>
      <c r="L30" s="1">
        <v>6894.51</v>
      </c>
      <c r="M30" s="1">
        <v>2460.32</v>
      </c>
      <c r="N30" s="1">
        <f t="shared" si="1"/>
        <v>2.80228181699941</v>
      </c>
      <c r="O30" s="1">
        <v>2.83449884827522</v>
      </c>
      <c r="P30" s="2">
        <f t="shared" si="2"/>
        <v>0.0113660414063705</v>
      </c>
      <c r="R30" s="2">
        <v>6</v>
      </c>
      <c r="S30" s="1">
        <v>10</v>
      </c>
      <c r="T30" s="1"/>
      <c r="U30" s="1"/>
      <c r="V30" s="1" t="e">
        <f t="shared" si="3"/>
        <v>#DIV/0!</v>
      </c>
      <c r="W30" s="1"/>
      <c r="X30" s="2" t="e">
        <f t="shared" si="4"/>
        <v>#DIV/0!</v>
      </c>
    </row>
    <row r="31" spans="2:24">
      <c r="B31" s="1">
        <v>8</v>
      </c>
      <c r="C31" s="1">
        <v>10</v>
      </c>
      <c r="D31" s="1">
        <v>7740.75</v>
      </c>
      <c r="E31" s="1">
        <v>3032.01</v>
      </c>
      <c r="F31" s="1">
        <f t="shared" si="0"/>
        <v>2.55300938981072</v>
      </c>
      <c r="G31" s="1">
        <v>2.57490221307565</v>
      </c>
      <c r="H31" s="2">
        <f t="shared" si="5"/>
        <v>0.00850239016990687</v>
      </c>
      <c r="I31" s="1"/>
      <c r="J31" s="1">
        <v>8</v>
      </c>
      <c r="K31" s="1">
        <v>10</v>
      </c>
      <c r="L31" s="1">
        <v>8011.52</v>
      </c>
      <c r="M31" s="1">
        <v>3029.32</v>
      </c>
      <c r="N31" s="1">
        <f t="shared" si="1"/>
        <v>2.64465952755074</v>
      </c>
      <c r="O31" s="1">
        <v>2.65737189326459</v>
      </c>
      <c r="P31" s="2">
        <f t="shared" si="2"/>
        <v>0.00478381130848772</v>
      </c>
      <c r="R31" s="1">
        <v>8</v>
      </c>
      <c r="S31" s="1">
        <v>10</v>
      </c>
      <c r="T31" s="1">
        <v>6909.18</v>
      </c>
      <c r="U31" s="1">
        <v>2720.61</v>
      </c>
      <c r="V31" s="1">
        <f t="shared" si="3"/>
        <v>2.53957016992513</v>
      </c>
      <c r="W31" s="1">
        <v>2.54123476192611</v>
      </c>
      <c r="X31" s="2">
        <f t="shared" si="4"/>
        <v>0.000655032752550319</v>
      </c>
    </row>
    <row r="32" spans="2:24">
      <c r="B32" s="1">
        <v>0.5</v>
      </c>
      <c r="C32" s="1">
        <v>15</v>
      </c>
      <c r="D32" s="1"/>
      <c r="E32" s="1"/>
      <c r="F32" s="1" t="e">
        <f t="shared" si="0"/>
        <v>#DIV/0!</v>
      </c>
      <c r="G32" s="1">
        <v>90.9179754546632</v>
      </c>
      <c r="H32" s="2" t="e">
        <f t="shared" si="5"/>
        <v>#DIV/0!</v>
      </c>
      <c r="I32" s="1"/>
      <c r="J32" s="1">
        <v>0.5</v>
      </c>
      <c r="K32" s="1">
        <v>15</v>
      </c>
      <c r="L32" s="1"/>
      <c r="M32" s="1"/>
      <c r="N32" s="1" t="e">
        <f t="shared" si="1"/>
        <v>#DIV/0!</v>
      </c>
      <c r="O32" s="1">
        <v>90.9179754546632</v>
      </c>
      <c r="P32" s="2" t="e">
        <f t="shared" si="2"/>
        <v>#DIV/0!</v>
      </c>
      <c r="R32" s="1">
        <v>0.5</v>
      </c>
      <c r="S32" s="1">
        <v>15</v>
      </c>
      <c r="T32" s="1"/>
      <c r="U32" s="1"/>
      <c r="V32" s="1" t="e">
        <f t="shared" si="3"/>
        <v>#DIV/0!</v>
      </c>
      <c r="W32" s="1">
        <v>90.9179754546632</v>
      </c>
      <c r="X32" s="2" t="e">
        <f t="shared" si="4"/>
        <v>#DIV/0!</v>
      </c>
    </row>
    <row r="33" spans="2:24">
      <c r="B33" s="1">
        <v>1</v>
      </c>
      <c r="C33" s="1">
        <v>15</v>
      </c>
      <c r="D33" s="1"/>
      <c r="E33" s="1"/>
      <c r="F33" s="1" t="e">
        <f t="shared" si="0"/>
        <v>#DIV/0!</v>
      </c>
      <c r="G33" s="1">
        <v>42.4587825074843</v>
      </c>
      <c r="H33" s="2" t="e">
        <f t="shared" si="5"/>
        <v>#DIV/0!</v>
      </c>
      <c r="I33" s="1"/>
      <c r="J33" s="1">
        <v>1</v>
      </c>
      <c r="K33" s="1">
        <v>15</v>
      </c>
      <c r="L33" s="1"/>
      <c r="M33" s="1"/>
      <c r="N33" s="1" t="e">
        <f t="shared" si="1"/>
        <v>#DIV/0!</v>
      </c>
      <c r="O33" s="1">
        <v>42.4587825074843</v>
      </c>
      <c r="P33" s="2" t="e">
        <f t="shared" si="2"/>
        <v>#DIV/0!</v>
      </c>
      <c r="R33" s="1">
        <v>1</v>
      </c>
      <c r="S33" s="1">
        <v>15</v>
      </c>
      <c r="T33" s="1"/>
      <c r="U33" s="1"/>
      <c r="V33" s="1" t="e">
        <f t="shared" si="3"/>
        <v>#DIV/0!</v>
      </c>
      <c r="W33" s="1">
        <v>42.4587825074843</v>
      </c>
      <c r="X33" s="2" t="e">
        <f t="shared" si="4"/>
        <v>#DIV/0!</v>
      </c>
    </row>
    <row r="34" spans="2:24">
      <c r="B34" s="1">
        <v>2</v>
      </c>
      <c r="C34" s="1">
        <v>15</v>
      </c>
      <c r="D34" s="1"/>
      <c r="E34" s="1"/>
      <c r="F34" s="1" t="e">
        <f t="shared" si="0"/>
        <v>#DIV/0!</v>
      </c>
      <c r="G34" s="1">
        <v>20.0141771726114</v>
      </c>
      <c r="H34" s="2" t="e">
        <f t="shared" si="5"/>
        <v>#DIV/0!</v>
      </c>
      <c r="I34" s="1"/>
      <c r="J34" s="1">
        <v>2</v>
      </c>
      <c r="K34" s="1">
        <v>15</v>
      </c>
      <c r="L34" s="1"/>
      <c r="M34" s="1"/>
      <c r="N34" s="1" t="e">
        <f t="shared" si="1"/>
        <v>#DIV/0!</v>
      </c>
      <c r="O34" s="1">
        <v>20.0141771726114</v>
      </c>
      <c r="P34" s="2" t="e">
        <f t="shared" si="2"/>
        <v>#DIV/0!</v>
      </c>
      <c r="R34" s="1">
        <v>2</v>
      </c>
      <c r="S34" s="1">
        <v>15</v>
      </c>
      <c r="T34" s="1"/>
      <c r="U34" s="1"/>
      <c r="V34" s="1" t="e">
        <f t="shared" si="3"/>
        <v>#DIV/0!</v>
      </c>
      <c r="W34" s="1">
        <v>20.0141771726114</v>
      </c>
      <c r="X34" s="2" t="e">
        <f t="shared" si="4"/>
        <v>#DIV/0!</v>
      </c>
    </row>
    <row r="35" spans="2:24">
      <c r="B35" s="1">
        <v>3</v>
      </c>
      <c r="C35" s="1">
        <v>15</v>
      </c>
      <c r="D35" s="2"/>
      <c r="E35" s="2"/>
      <c r="F35" s="1" t="e">
        <f t="shared" si="0"/>
        <v>#DIV/0!</v>
      </c>
      <c r="G35" s="2">
        <v>13.3462298630132</v>
      </c>
      <c r="H35" s="2" t="e">
        <f t="shared" si="5"/>
        <v>#DIV/0!</v>
      </c>
      <c r="I35" s="2"/>
      <c r="J35" s="1">
        <v>3</v>
      </c>
      <c r="K35" s="1">
        <v>15</v>
      </c>
      <c r="L35" s="2"/>
      <c r="M35" s="2"/>
      <c r="N35" s="1" t="e">
        <f t="shared" si="1"/>
        <v>#DIV/0!</v>
      </c>
      <c r="O35" s="2">
        <v>13.3462298630132</v>
      </c>
      <c r="P35" s="2" t="e">
        <f t="shared" si="2"/>
        <v>#DIV/0!</v>
      </c>
      <c r="R35" s="1">
        <v>3</v>
      </c>
      <c r="S35" s="1">
        <v>15</v>
      </c>
      <c r="T35" s="2"/>
      <c r="U35" s="2"/>
      <c r="V35" s="1" t="e">
        <f t="shared" si="3"/>
        <v>#DIV/0!</v>
      </c>
      <c r="W35" s="2">
        <v>13.3462298630132</v>
      </c>
      <c r="X35" s="2" t="e">
        <f t="shared" si="4"/>
        <v>#DIV/0!</v>
      </c>
    </row>
    <row r="36" spans="2:24">
      <c r="B36" s="1">
        <v>4</v>
      </c>
      <c r="C36" s="1">
        <v>15</v>
      </c>
      <c r="D36" s="2"/>
      <c r="E36" s="2"/>
      <c r="F36" s="1" t="e">
        <f t="shared" si="0"/>
        <v>#DIV/0!</v>
      </c>
      <c r="G36" s="2">
        <v>10.1853847613353</v>
      </c>
      <c r="H36" s="2" t="e">
        <f t="shared" si="5"/>
        <v>#DIV/0!</v>
      </c>
      <c r="I36" s="2"/>
      <c r="J36" s="1">
        <v>4</v>
      </c>
      <c r="K36" s="1">
        <v>15</v>
      </c>
      <c r="L36" s="2"/>
      <c r="M36" s="2"/>
      <c r="N36" s="1" t="e">
        <f t="shared" si="1"/>
        <v>#DIV/0!</v>
      </c>
      <c r="O36" s="2">
        <v>10.1853847613353</v>
      </c>
      <c r="P36" s="2" t="e">
        <f t="shared" si="2"/>
        <v>#DIV/0!</v>
      </c>
      <c r="R36" s="1">
        <v>4</v>
      </c>
      <c r="S36" s="1">
        <v>15</v>
      </c>
      <c r="T36" s="2"/>
      <c r="U36" s="2"/>
      <c r="V36" s="1" t="e">
        <f t="shared" si="3"/>
        <v>#DIV/0!</v>
      </c>
      <c r="W36" s="2">
        <v>10.1853847613353</v>
      </c>
      <c r="X36" s="2" t="e">
        <f t="shared" si="4"/>
        <v>#DIV/0!</v>
      </c>
    </row>
    <row r="37" spans="2:24">
      <c r="B37" s="2">
        <v>6</v>
      </c>
      <c r="C37" s="1">
        <v>15</v>
      </c>
      <c r="D37" s="2"/>
      <c r="E37" s="2"/>
      <c r="F37" s="1" t="e">
        <f t="shared" si="0"/>
        <v>#DIV/0!</v>
      </c>
      <c r="G37" s="2">
        <v>7.90593334395023</v>
      </c>
      <c r="H37" s="2" t="e">
        <f t="shared" si="5"/>
        <v>#DIV/0!</v>
      </c>
      <c r="I37" s="2"/>
      <c r="J37" s="2">
        <v>6</v>
      </c>
      <c r="K37" s="1">
        <v>15</v>
      </c>
      <c r="L37" s="2"/>
      <c r="M37" s="2"/>
      <c r="N37" s="1" t="e">
        <f t="shared" si="1"/>
        <v>#DIV/0!</v>
      </c>
      <c r="O37" s="2">
        <v>7.90593334395023</v>
      </c>
      <c r="P37" s="2" t="e">
        <f t="shared" si="2"/>
        <v>#DIV/0!</v>
      </c>
      <c r="R37" s="2">
        <v>6</v>
      </c>
      <c r="S37" s="1">
        <v>15</v>
      </c>
      <c r="T37" s="2"/>
      <c r="U37" s="2"/>
      <c r="V37" s="1" t="e">
        <f t="shared" si="3"/>
        <v>#DIV/0!</v>
      </c>
      <c r="W37" s="2">
        <v>7.90593334395023</v>
      </c>
      <c r="X37" s="2" t="e">
        <f t="shared" si="4"/>
        <v>#DIV/0!</v>
      </c>
    </row>
    <row r="38" spans="2:24">
      <c r="B38" s="1">
        <v>8</v>
      </c>
      <c r="C38" s="1">
        <v>15</v>
      </c>
      <c r="D38" s="2"/>
      <c r="E38" s="2"/>
      <c r="F38" s="1" t="e">
        <f t="shared" si="0"/>
        <v>#DIV/0!</v>
      </c>
      <c r="G38" s="2">
        <v>6.49670555895807</v>
      </c>
      <c r="H38" s="2" t="e">
        <f t="shared" si="5"/>
        <v>#DIV/0!</v>
      </c>
      <c r="I38" s="2"/>
      <c r="J38" s="1">
        <v>8</v>
      </c>
      <c r="K38" s="1">
        <v>15</v>
      </c>
      <c r="L38" s="2"/>
      <c r="M38" s="2"/>
      <c r="N38" s="1" t="e">
        <f t="shared" si="1"/>
        <v>#DIV/0!</v>
      </c>
      <c r="O38" s="2">
        <v>6.49670555895807</v>
      </c>
      <c r="P38" s="2" t="e">
        <f t="shared" si="2"/>
        <v>#DIV/0!</v>
      </c>
      <c r="R38" s="1">
        <v>8</v>
      </c>
      <c r="S38" s="1">
        <v>15</v>
      </c>
      <c r="T38" s="2"/>
      <c r="U38" s="2"/>
      <c r="V38" s="1" t="e">
        <f t="shared" si="3"/>
        <v>#DIV/0!</v>
      </c>
      <c r="W38" s="2">
        <v>6.49670555895807</v>
      </c>
      <c r="X38" s="2" t="e">
        <f t="shared" si="4"/>
        <v>#DIV/0!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Inf0508</vt:lpstr>
      <vt:lpstr>point</vt:lpstr>
      <vt:lpstr>surface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apricot</dc:creator>
  <cp:lastModifiedBy>apricot</cp:lastModifiedBy>
  <dcterms:created xsi:type="dcterms:W3CDTF">2022-05-11T05:46:00Z</dcterms:created>
  <dcterms:modified xsi:type="dcterms:W3CDTF">2022-05-25T00:19:59Z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2052-11.1.0.10976</vt:lpwstr>
  </property>
</Properties>
</file>