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<sst xmlns="http://schemas.openxmlformats.org/spreadsheetml/2006/main" count="13" uniqueCount="12">
  <si>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Pb</t>
  </si>
  <si>
    <t>Taylor</t>
  </si>
  <si>
    <t>Berger</t>
  </si>
  <si>
    <t>能量</t>
  </si>
  <si>
    <t>mud</t>
  </si>
  <si>
    <t>A1</t>
  </si>
  <si>
    <t>A2</t>
  </si>
  <si>
    <t>_alpha1</t>
  </si>
  <si>
    <t>alpha2</t>
  </si>
  <si>
    <t>B</t>
  </si>
  <si>
    <t>a</t>
  </si>
  <si>
    <t>b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</si>
</sst>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F8" sqref="F8"/>
    </sheetView>
  </sheetViews>
  <sheetFormatPr defaultColWidth="9" defaultRowHeight="15"/>
  <cols>
    <col min="1" max="5" width="9" style="1"/>
    <col min="6" max="6" width="9.375" style="1"/>
    <col min="7" max="7" width="12.625" style="1"/>
    <col min="8" max="9" width="9" style="1"/>
    <col min="10" max="10" width="12.625" style="1"/>
    <col min="11" max="16384" width="9" style="1"/>
  </cols>
  <sheetData>
    <row r="1" spans="1:1">
      <c r="A1" s="1" t="s">
        <v>0</v>
      </c>
    </row>
    <row r="2" spans="3:8">
      <c r="C2" s="1" t="s">
        <v>1</v>
      </c>
      <c r="H2" s="1" t="s">
        <v>2</v>
      </c>
    </row>
    <row r="3" spans="1:10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9</v>
      </c>
    </row>
    <row r="4" spans="1:10">
      <c r="A4" s="2">
        <v>0.5</v>
      </c>
      <c r="B4" s="1">
        <v>2</v>
      </c>
      <c r="C4" s="1">
        <v>1.677</v>
      </c>
      <c r="D4" s="1">
        <f t="shared" ref="D4:D33" si="0">1-C4</f>
        <v>-0.677</v>
      </c>
      <c r="E4" s="1">
        <v>0.03084</v>
      </c>
      <c r="F4" s="1">
        <v>0.30941</v>
      </c>
      <c r="G4" s="1">
        <f>C4*EXP(E4*B4)+D4*EXP(-F4*B4)</f>
        <v>1.41907559850813</v>
      </c>
      <c r="H4" s="2">
        <v>0.2425</v>
      </c>
      <c r="I4" s="2">
        <v>-0.0696</v>
      </c>
      <c r="J4" s="1">
        <f>1+H4*B4*EXP(I4*B4)</f>
        <v>1.42197619012414</v>
      </c>
    </row>
    <row r="5" spans="1:10">
      <c r="A5" s="2">
        <v>0.5</v>
      </c>
      <c r="B5" s="1">
        <v>4</v>
      </c>
      <c r="C5" s="1">
        <v>1.677</v>
      </c>
      <c r="D5" s="1">
        <f t="shared" si="0"/>
        <v>-0.677</v>
      </c>
      <c r="E5" s="1">
        <v>0.03084</v>
      </c>
      <c r="F5" s="1">
        <v>0.30941</v>
      </c>
      <c r="G5" s="1">
        <f t="shared" ref="G5:G33" si="1">C5*EXP(E5*B5)+D5*EXP(-F5*B5)</f>
        <v>1.70080001787335</v>
      </c>
      <c r="H5" s="2">
        <v>0.2425</v>
      </c>
      <c r="I5" s="2">
        <v>-0.0696</v>
      </c>
      <c r="J5" s="1">
        <f t="shared" ref="J5:J33" si="2">1+H5*B5*EXP(I5*B5)</f>
        <v>1.73428414446056</v>
      </c>
    </row>
    <row r="6" spans="1:10">
      <c r="A6" s="2">
        <v>0.5</v>
      </c>
      <c r="B6" s="1">
        <v>7</v>
      </c>
      <c r="C6" s="1">
        <v>1.677</v>
      </c>
      <c r="D6" s="1">
        <f t="shared" si="0"/>
        <v>-0.677</v>
      </c>
      <c r="E6" s="1">
        <v>0.03084</v>
      </c>
      <c r="F6" s="1">
        <v>0.30941</v>
      </c>
      <c r="G6" s="1">
        <f t="shared" si="1"/>
        <v>2.00346079657633</v>
      </c>
      <c r="H6" s="2">
        <v>0.2425</v>
      </c>
      <c r="I6" s="2">
        <v>-0.0696</v>
      </c>
      <c r="J6" s="1">
        <f t="shared" si="2"/>
        <v>2.04284919772559</v>
      </c>
    </row>
    <row r="7" spans="1:10">
      <c r="A7" s="2">
        <v>0.5</v>
      </c>
      <c r="B7" s="1">
        <v>10</v>
      </c>
      <c r="C7" s="1">
        <v>1.677</v>
      </c>
      <c r="D7" s="1">
        <f t="shared" si="0"/>
        <v>-0.677</v>
      </c>
      <c r="E7" s="1">
        <v>0.03084</v>
      </c>
      <c r="F7" s="1">
        <v>0.30941</v>
      </c>
      <c r="G7" s="1">
        <f t="shared" si="1"/>
        <v>2.25212971732883</v>
      </c>
      <c r="H7" s="2">
        <v>0.2425</v>
      </c>
      <c r="I7" s="2">
        <v>-0.0696</v>
      </c>
      <c r="J7" s="1">
        <f t="shared" si="2"/>
        <v>2.2090458857537</v>
      </c>
    </row>
    <row r="8" spans="1:10">
      <c r="A8" s="2">
        <v>0.5</v>
      </c>
      <c r="B8" s="1">
        <v>15</v>
      </c>
      <c r="C8" s="1">
        <v>1.677</v>
      </c>
      <c r="D8" s="1">
        <f t="shared" si="0"/>
        <v>-0.677</v>
      </c>
      <c r="E8" s="1">
        <v>0.03084</v>
      </c>
      <c r="F8" s="1">
        <v>0.30941</v>
      </c>
      <c r="G8" s="1">
        <f t="shared" si="1"/>
        <v>2.65687719234001</v>
      </c>
      <c r="H8" s="2">
        <v>0.2425</v>
      </c>
      <c r="I8" s="2">
        <v>-0.0696</v>
      </c>
      <c r="J8" s="1">
        <f t="shared" si="2"/>
        <v>2.28055891183347</v>
      </c>
    </row>
    <row r="9" spans="1:10">
      <c r="A9" s="2">
        <v>1</v>
      </c>
      <c r="B9" s="1">
        <v>2</v>
      </c>
      <c r="C9" s="1">
        <v>2.984</v>
      </c>
      <c r="D9" s="1">
        <f t="shared" si="0"/>
        <v>-1.984</v>
      </c>
      <c r="E9" s="1">
        <v>0.03503</v>
      </c>
      <c r="F9" s="1">
        <v>0.13486</v>
      </c>
      <c r="G9" s="1">
        <f t="shared" si="1"/>
        <v>1.68558739177141</v>
      </c>
      <c r="H9" s="2">
        <v>0.3701</v>
      </c>
      <c r="I9" s="2">
        <v>-0.0326</v>
      </c>
      <c r="J9" s="1">
        <f t="shared" si="2"/>
        <v>1.6934786267961</v>
      </c>
    </row>
    <row r="10" spans="1:10">
      <c r="A10" s="2">
        <v>1</v>
      </c>
      <c r="B10" s="1">
        <v>4</v>
      </c>
      <c r="C10" s="1">
        <v>2.984</v>
      </c>
      <c r="D10" s="1">
        <f t="shared" si="0"/>
        <v>-1.984</v>
      </c>
      <c r="E10" s="1">
        <v>0.03503</v>
      </c>
      <c r="F10" s="1">
        <v>0.13486</v>
      </c>
      <c r="G10" s="1">
        <f t="shared" si="1"/>
        <v>2.27600875989624</v>
      </c>
      <c r="H10" s="2">
        <v>0.3701</v>
      </c>
      <c r="I10" s="2">
        <v>-0.0326</v>
      </c>
      <c r="J10" s="1">
        <f t="shared" si="2"/>
        <v>2.29941260692516</v>
      </c>
    </row>
    <row r="11" spans="1:10">
      <c r="A11" s="2">
        <v>1</v>
      </c>
      <c r="B11" s="1">
        <v>7</v>
      </c>
      <c r="C11" s="1">
        <v>2.984</v>
      </c>
      <c r="D11" s="1">
        <f t="shared" si="0"/>
        <v>-1.984</v>
      </c>
      <c r="E11" s="1">
        <v>0.03503</v>
      </c>
      <c r="F11" s="1">
        <v>0.13486</v>
      </c>
      <c r="G11" s="1">
        <f t="shared" si="1"/>
        <v>3.04132633473795</v>
      </c>
      <c r="H11" s="2">
        <v>0.3701</v>
      </c>
      <c r="I11" s="2">
        <v>-0.0326</v>
      </c>
      <c r="J11" s="1">
        <f t="shared" si="2"/>
        <v>3.06210665737935</v>
      </c>
    </row>
    <row r="12" spans="1:10">
      <c r="A12" s="2">
        <v>1</v>
      </c>
      <c r="B12" s="1">
        <v>10</v>
      </c>
      <c r="C12" s="1">
        <v>2.984</v>
      </c>
      <c r="D12" s="1">
        <f t="shared" si="0"/>
        <v>-1.984</v>
      </c>
      <c r="E12" s="1">
        <v>0.03503</v>
      </c>
      <c r="F12" s="1">
        <v>0.13486</v>
      </c>
      <c r="G12" s="1">
        <f t="shared" si="1"/>
        <v>3.72071485769248</v>
      </c>
      <c r="H12" s="2">
        <v>0.3701</v>
      </c>
      <c r="I12" s="2">
        <v>-0.0326</v>
      </c>
      <c r="J12" s="1">
        <f t="shared" si="2"/>
        <v>3.67140099868478</v>
      </c>
    </row>
    <row r="13" spans="1:10">
      <c r="A13" s="2">
        <v>1</v>
      </c>
      <c r="B13" s="1">
        <v>15</v>
      </c>
      <c r="C13" s="1">
        <v>2.984</v>
      </c>
      <c r="D13" s="1">
        <f t="shared" si="0"/>
        <v>-1.984</v>
      </c>
      <c r="E13" s="1">
        <v>0.03503</v>
      </c>
      <c r="F13" s="1">
        <v>0.13486</v>
      </c>
      <c r="G13" s="1">
        <f t="shared" si="1"/>
        <v>4.78417336064633</v>
      </c>
      <c r="H13" s="2">
        <v>0.3701</v>
      </c>
      <c r="I13" s="2">
        <v>-0.0326</v>
      </c>
      <c r="J13" s="1">
        <f t="shared" si="2"/>
        <v>4.40439812380679</v>
      </c>
    </row>
    <row r="14" spans="1:10">
      <c r="A14" s="2">
        <v>2</v>
      </c>
      <c r="B14" s="1">
        <v>2</v>
      </c>
      <c r="C14" s="1">
        <v>5.412</v>
      </c>
      <c r="D14" s="1">
        <f t="shared" si="0"/>
        <v>-4.412</v>
      </c>
      <c r="E14" s="1">
        <v>0.03482</v>
      </c>
      <c r="F14" s="1">
        <v>0.04379</v>
      </c>
      <c r="G14" s="1">
        <f t="shared" si="1"/>
        <v>1.7602907778431</v>
      </c>
      <c r="H14" s="2">
        <v>0.3836</v>
      </c>
      <c r="I14" s="2">
        <v>-0.0607</v>
      </c>
      <c r="J14" s="1">
        <f t="shared" si="2"/>
        <v>1.6794934020721</v>
      </c>
    </row>
    <row r="15" spans="1:10">
      <c r="A15" s="2">
        <v>2</v>
      </c>
      <c r="B15" s="1">
        <v>4</v>
      </c>
      <c r="C15" s="1">
        <v>5.412</v>
      </c>
      <c r="D15" s="1">
        <f t="shared" si="0"/>
        <v>-4.412</v>
      </c>
      <c r="E15" s="1">
        <v>0.03482</v>
      </c>
      <c r="F15" s="1">
        <v>0.04379</v>
      </c>
      <c r="G15" s="1">
        <f t="shared" si="1"/>
        <v>2.51770937618731</v>
      </c>
      <c r="H15" s="2">
        <v>0.3836</v>
      </c>
      <c r="I15" s="2">
        <v>-0.0607</v>
      </c>
      <c r="J15" s="1">
        <f t="shared" si="2"/>
        <v>2.20362691204255</v>
      </c>
    </row>
    <row r="16" spans="1:10">
      <c r="A16" s="2">
        <v>2</v>
      </c>
      <c r="B16" s="1">
        <v>7</v>
      </c>
      <c r="C16" s="1">
        <v>5.412</v>
      </c>
      <c r="D16" s="1">
        <f t="shared" si="0"/>
        <v>-4.412</v>
      </c>
      <c r="E16" s="1">
        <v>0.03482</v>
      </c>
      <c r="F16" s="1">
        <v>0.04379</v>
      </c>
      <c r="G16" s="1">
        <f t="shared" si="1"/>
        <v>3.65856349617288</v>
      </c>
      <c r="H16" s="2">
        <v>0.3836</v>
      </c>
      <c r="I16" s="2">
        <v>-0.0607</v>
      </c>
      <c r="J16" s="1">
        <f t="shared" si="2"/>
        <v>2.75567818607117</v>
      </c>
    </row>
    <row r="17" spans="1:10">
      <c r="A17" s="2">
        <v>2</v>
      </c>
      <c r="B17" s="1">
        <v>10</v>
      </c>
      <c r="C17" s="1">
        <v>5.412</v>
      </c>
      <c r="D17" s="1">
        <f t="shared" si="0"/>
        <v>-4.412</v>
      </c>
      <c r="E17" s="1">
        <v>0.03482</v>
      </c>
      <c r="F17" s="1">
        <v>0.04379</v>
      </c>
      <c r="G17" s="1">
        <f t="shared" si="1"/>
        <v>4.81871993274518</v>
      </c>
      <c r="H17" s="2">
        <v>0.3836</v>
      </c>
      <c r="I17" s="2">
        <v>-0.0607</v>
      </c>
      <c r="J17" s="1">
        <f t="shared" si="2"/>
        <v>3.09055620428015</v>
      </c>
    </row>
    <row r="18" spans="1:10">
      <c r="A18" s="2">
        <v>2</v>
      </c>
      <c r="B18" s="1">
        <v>15</v>
      </c>
      <c r="C18" s="1">
        <v>5.412</v>
      </c>
      <c r="D18" s="1">
        <f t="shared" si="0"/>
        <v>-4.412</v>
      </c>
      <c r="E18" s="1">
        <v>0.03482</v>
      </c>
      <c r="F18" s="1">
        <v>0.04379</v>
      </c>
      <c r="G18" s="1">
        <f t="shared" si="1"/>
        <v>6.83655243428227</v>
      </c>
      <c r="H18" s="2">
        <v>0.3836</v>
      </c>
      <c r="I18" s="2">
        <v>-0.0607</v>
      </c>
      <c r="J18" s="1">
        <f t="shared" si="2"/>
        <v>3.3149666123643</v>
      </c>
    </row>
    <row r="19" spans="1:10">
      <c r="A19" s="2">
        <v>3</v>
      </c>
      <c r="B19" s="1">
        <v>2</v>
      </c>
      <c r="C19" s="3">
        <v>5.58</v>
      </c>
      <c r="D19" s="1">
        <f t="shared" si="0"/>
        <v>-4.58</v>
      </c>
      <c r="E19" s="1">
        <v>0.05422</v>
      </c>
      <c r="F19" s="1">
        <v>0.00611</v>
      </c>
      <c r="G19" s="1">
        <f t="shared" si="1"/>
        <v>1.69474925775979</v>
      </c>
      <c r="H19" s="2">
        <v>0.3193</v>
      </c>
      <c r="I19" s="2">
        <v>0.0283</v>
      </c>
      <c r="J19" s="1">
        <f t="shared" si="2"/>
        <v>1.67578723155576</v>
      </c>
    </row>
    <row r="20" spans="1:10">
      <c r="A20" s="2">
        <v>3</v>
      </c>
      <c r="B20" s="1">
        <v>4</v>
      </c>
      <c r="C20" s="3">
        <v>5.58</v>
      </c>
      <c r="D20" s="1">
        <f t="shared" si="0"/>
        <v>-4.58</v>
      </c>
      <c r="E20" s="1">
        <v>0.05422</v>
      </c>
      <c r="F20" s="1">
        <v>0.00611</v>
      </c>
      <c r="G20" s="1">
        <f t="shared" si="1"/>
        <v>2.46202669373249</v>
      </c>
      <c r="H20" s="2">
        <v>0.3193</v>
      </c>
      <c r="I20" s="2">
        <v>0.0283</v>
      </c>
      <c r="J20" s="1">
        <f t="shared" si="2"/>
        <v>2.43027993214467</v>
      </c>
    </row>
    <row r="21" spans="1:10">
      <c r="A21" s="2">
        <v>3</v>
      </c>
      <c r="B21" s="1">
        <v>7</v>
      </c>
      <c r="C21" s="3">
        <v>5.58</v>
      </c>
      <c r="D21" s="1">
        <f t="shared" si="0"/>
        <v>-4.58</v>
      </c>
      <c r="E21" s="1">
        <v>0.05422</v>
      </c>
      <c r="F21" s="1">
        <v>0.00611</v>
      </c>
      <c r="G21" s="1">
        <f t="shared" si="1"/>
        <v>3.7675521336901</v>
      </c>
      <c r="H21" s="2">
        <v>0.3193</v>
      </c>
      <c r="I21" s="2">
        <v>0.0283</v>
      </c>
      <c r="J21" s="1">
        <f t="shared" si="2"/>
        <v>3.72477531033836</v>
      </c>
    </row>
    <row r="22" spans="1:10">
      <c r="A22" s="2">
        <v>3</v>
      </c>
      <c r="B22" s="1">
        <v>10</v>
      </c>
      <c r="C22" s="3">
        <v>5.58</v>
      </c>
      <c r="D22" s="1">
        <f t="shared" si="0"/>
        <v>-4.58</v>
      </c>
      <c r="E22" s="1">
        <v>0.05422</v>
      </c>
      <c r="F22" s="1">
        <v>0.00611</v>
      </c>
      <c r="G22" s="1">
        <f t="shared" si="1"/>
        <v>5.28786761782986</v>
      </c>
      <c r="H22" s="2">
        <v>0.3193</v>
      </c>
      <c r="I22" s="2">
        <v>0.0283</v>
      </c>
      <c r="J22" s="1">
        <f t="shared" si="2"/>
        <v>5.23744678168218</v>
      </c>
    </row>
    <row r="23" spans="1:10">
      <c r="A23" s="2">
        <v>3</v>
      </c>
      <c r="B23" s="1">
        <v>15</v>
      </c>
      <c r="C23" s="3">
        <v>5.58</v>
      </c>
      <c r="D23" s="1">
        <f t="shared" si="0"/>
        <v>-4.58</v>
      </c>
      <c r="E23" s="1">
        <v>0.05422</v>
      </c>
      <c r="F23" s="1">
        <v>0.00611</v>
      </c>
      <c r="G23" s="1">
        <f t="shared" si="1"/>
        <v>8.40588397155541</v>
      </c>
      <c r="H23" s="2">
        <v>0.3193</v>
      </c>
      <c r="I23" s="2">
        <v>0.0283</v>
      </c>
      <c r="J23" s="1">
        <f t="shared" si="2"/>
        <v>8.32231124391432</v>
      </c>
    </row>
    <row r="24" spans="1:10">
      <c r="A24" s="2">
        <v>4</v>
      </c>
      <c r="B24" s="1">
        <v>2</v>
      </c>
      <c r="C24" s="3">
        <v>3.897</v>
      </c>
      <c r="D24" s="1">
        <f t="shared" si="0"/>
        <v>-2.897</v>
      </c>
      <c r="E24" s="1">
        <v>0.08468</v>
      </c>
      <c r="F24" s="1">
        <v>-0.02383</v>
      </c>
      <c r="G24" s="1">
        <f t="shared" si="1"/>
        <v>1.57776355424548</v>
      </c>
      <c r="H24" s="4">
        <v>0.252</v>
      </c>
      <c r="I24" s="2">
        <v>0.0562</v>
      </c>
      <c r="J24" s="1">
        <f t="shared" si="2"/>
        <v>1.56395601906226</v>
      </c>
    </row>
    <row r="25" spans="1:10">
      <c r="A25" s="2">
        <v>4</v>
      </c>
      <c r="B25" s="1">
        <v>4</v>
      </c>
      <c r="C25" s="3">
        <v>3.897</v>
      </c>
      <c r="D25" s="1">
        <f t="shared" si="0"/>
        <v>-2.897</v>
      </c>
      <c r="E25" s="1">
        <v>0.08468</v>
      </c>
      <c r="F25" s="1">
        <v>-0.02383</v>
      </c>
      <c r="G25" s="1">
        <f t="shared" si="1"/>
        <v>2.28134584615486</v>
      </c>
      <c r="H25" s="4">
        <v>0.252</v>
      </c>
      <c r="I25" s="2">
        <v>0.0562</v>
      </c>
      <c r="J25" s="1">
        <f t="shared" si="2"/>
        <v>2.26208885490696</v>
      </c>
    </row>
    <row r="26" spans="1:10">
      <c r="A26" s="2">
        <v>4</v>
      </c>
      <c r="B26" s="1">
        <v>7</v>
      </c>
      <c r="C26" s="3">
        <v>3.897</v>
      </c>
      <c r="D26" s="1">
        <f t="shared" si="0"/>
        <v>-2.897</v>
      </c>
      <c r="E26" s="1">
        <v>0.08468</v>
      </c>
      <c r="F26" s="1">
        <v>-0.02383</v>
      </c>
      <c r="G26" s="1">
        <f t="shared" si="1"/>
        <v>3.62668115475503</v>
      </c>
      <c r="H26" s="4">
        <v>0.252</v>
      </c>
      <c r="I26" s="2">
        <v>0.0562</v>
      </c>
      <c r="J26" s="1">
        <f t="shared" si="2"/>
        <v>3.61426753667797</v>
      </c>
    </row>
    <row r="27" spans="1:10">
      <c r="A27" s="2">
        <v>4</v>
      </c>
      <c r="B27" s="1">
        <v>10</v>
      </c>
      <c r="C27" s="3">
        <v>3.897</v>
      </c>
      <c r="D27" s="1">
        <f t="shared" si="0"/>
        <v>-2.897</v>
      </c>
      <c r="E27" s="1">
        <v>0.08468</v>
      </c>
      <c r="F27" s="1">
        <v>-0.02383</v>
      </c>
      <c r="G27" s="1">
        <f t="shared" si="1"/>
        <v>5.41192075004516</v>
      </c>
      <c r="H27" s="4">
        <v>0.252</v>
      </c>
      <c r="I27" s="2">
        <v>0.0562</v>
      </c>
      <c r="J27" s="1">
        <f t="shared" si="2"/>
        <v>5.42052691942227</v>
      </c>
    </row>
    <row r="28" spans="1:10">
      <c r="A28" s="2">
        <v>4</v>
      </c>
      <c r="B28" s="1">
        <v>15</v>
      </c>
      <c r="C28" s="3">
        <v>3.897</v>
      </c>
      <c r="D28" s="1">
        <f t="shared" si="0"/>
        <v>-2.897</v>
      </c>
      <c r="E28" s="1">
        <v>0.08468</v>
      </c>
      <c r="F28" s="1">
        <v>-0.02383</v>
      </c>
      <c r="G28" s="1">
        <f t="shared" si="1"/>
        <v>9.73763774473003</v>
      </c>
      <c r="H28" s="4">
        <v>0.252</v>
      </c>
      <c r="I28" s="2">
        <v>0.0562</v>
      </c>
      <c r="J28" s="1">
        <f t="shared" si="2"/>
        <v>9.78217421458247</v>
      </c>
    </row>
    <row r="29" spans="1:10">
      <c r="A29" s="2">
        <v>8</v>
      </c>
      <c r="B29" s="1">
        <v>2</v>
      </c>
      <c r="C29" s="1">
        <v>0.368</v>
      </c>
      <c r="D29" s="1">
        <f t="shared" si="0"/>
        <v>0.632</v>
      </c>
      <c r="E29" s="1">
        <v>0.23691</v>
      </c>
      <c r="F29" s="1">
        <v>-0.05864</v>
      </c>
      <c r="G29" s="1">
        <f t="shared" si="1"/>
        <v>1.30169380399415</v>
      </c>
      <c r="H29" s="2">
        <v>0.1181</v>
      </c>
      <c r="I29" s="4">
        <v>0.12</v>
      </c>
      <c r="J29" s="1">
        <f t="shared" si="2"/>
        <v>1.30026904930592</v>
      </c>
    </row>
    <row r="30" spans="1:10">
      <c r="A30" s="2">
        <v>8</v>
      </c>
      <c r="B30" s="1">
        <v>4</v>
      </c>
      <c r="C30" s="1">
        <v>0.368</v>
      </c>
      <c r="D30" s="1">
        <f t="shared" si="0"/>
        <v>0.632</v>
      </c>
      <c r="E30" s="1">
        <v>0.23691</v>
      </c>
      <c r="F30" s="1">
        <v>-0.05864</v>
      </c>
      <c r="G30" s="1">
        <f t="shared" si="1"/>
        <v>1.74836883865331</v>
      </c>
      <c r="H30" s="2">
        <v>0.1181</v>
      </c>
      <c r="I30" s="4">
        <v>0.12</v>
      </c>
      <c r="J30" s="1">
        <f t="shared" si="2"/>
        <v>1.76343354759592</v>
      </c>
    </row>
    <row r="31" spans="1:10">
      <c r="A31" s="2">
        <v>8</v>
      </c>
      <c r="B31" s="1">
        <v>7</v>
      </c>
      <c r="C31" s="1">
        <v>0.368</v>
      </c>
      <c r="D31" s="1">
        <f t="shared" si="0"/>
        <v>0.632</v>
      </c>
      <c r="E31" s="1">
        <v>0.23691</v>
      </c>
      <c r="F31" s="1">
        <v>-0.05864</v>
      </c>
      <c r="G31" s="1">
        <f t="shared" si="1"/>
        <v>2.88504027361846</v>
      </c>
      <c r="H31" s="2">
        <v>0.1181</v>
      </c>
      <c r="I31" s="4">
        <v>0.12</v>
      </c>
      <c r="J31" s="1">
        <f t="shared" si="2"/>
        <v>2.91494057970493</v>
      </c>
    </row>
    <row r="32" spans="1:10">
      <c r="A32" s="2">
        <v>8</v>
      </c>
      <c r="B32" s="1">
        <v>10</v>
      </c>
      <c r="C32" s="1">
        <v>0.368</v>
      </c>
      <c r="D32" s="1">
        <f t="shared" si="0"/>
        <v>0.632</v>
      </c>
      <c r="E32" s="1">
        <v>0.23691</v>
      </c>
      <c r="F32" s="1">
        <v>-0.05864</v>
      </c>
      <c r="G32" s="1">
        <f t="shared" si="1"/>
        <v>5.06912260130265</v>
      </c>
      <c r="H32" s="2">
        <v>0.1181</v>
      </c>
      <c r="I32" s="4">
        <v>0.12</v>
      </c>
      <c r="J32" s="1">
        <f t="shared" si="2"/>
        <v>4.92105808575186</v>
      </c>
    </row>
    <row r="33" spans="1:10">
      <c r="A33" s="2">
        <v>8</v>
      </c>
      <c r="B33" s="1">
        <v>15</v>
      </c>
      <c r="C33" s="1">
        <v>0.368</v>
      </c>
      <c r="D33" s="1">
        <f t="shared" si="0"/>
        <v>0.632</v>
      </c>
      <c r="E33" s="1">
        <v>0.23691</v>
      </c>
      <c r="F33" s="1">
        <v>-0.05864</v>
      </c>
      <c r="G33" s="1">
        <f t="shared" si="1"/>
        <v>14.3812267875776</v>
      </c>
      <c r="H33" s="2">
        <v>0.1181</v>
      </c>
      <c r="I33" s="4">
        <v>0.12</v>
      </c>
      <c r="J33" s="1">
        <f t="shared" si="2"/>
        <v>11.7169504832075</v>
      </c>
    </row>
  </sheetData>
  <mergeCells count="3">
    <mergeCell ref="A1:J1"/>
    <mergeCell ref="C2:G2"/>
    <mergeCell ref="H2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2022-03-15T21:29:34Z</dcterms:created>
  <dcterms:modified xsi:type="dcterms:W3CDTF">2022-03-15T22:28:59Z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