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<sst xmlns="http://schemas.openxmlformats.org/spreadsheetml/2006/main" count="5" uniqueCount="5">
  <si>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厚度/mm</t>
  </si>
  <si>
    <t>实验值</t>
  </si>
  <si>
    <t>模拟总粒子</t>
  </si>
  <si>
    <t>模拟未散射</t>
  </si>
  <si>
    <t>偏差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</si>
</sst>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C4" sqref="C4"/>
    </sheetView>
  </sheetViews>
  <sheetFormatPr defaultColWidth="9" defaultRowHeight="15" outlineLevelRow="4" outlineLevelCol="4"/>
  <cols>
    <col min="5" max="5" width="12.625"/>
  </cols>
  <sheetData>
    <row r="1" spans="1: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5">
      <c r="A2" s="1">
        <v>2.04</v>
      </c>
      <c r="B2" s="2">
        <v>799078</v>
      </c>
      <c r="C2" s="2">
        <v>780755</v>
      </c>
      <c r="D2" s="1">
        <v>778076</v>
      </c>
      <c r="E2" s="1">
        <f>(B2-C2)/B2</f>
        <v>0.022930177029026</v>
      </c>
    </row>
    <row r="3" spans="1:5">
      <c r="A3" s="1">
        <v>4.08</v>
      </c>
      <c r="B3" s="2">
        <v>667237</v>
      </c>
      <c r="C3" s="2">
        <v>610813</v>
      </c>
      <c r="D3" s="1">
        <v>607862</v>
      </c>
      <c r="E3" s="1">
        <f>(B3-C3)/B3</f>
        <v>0.0845636557924695</v>
      </c>
    </row>
    <row r="4" spans="1:5">
      <c r="A4" s="1">
        <v>6.12</v>
      </c>
      <c r="B4" s="2">
        <v>552643</v>
      </c>
      <c r="C4" s="2">
        <v>478211</v>
      </c>
      <c r="D4" s="1">
        <v>474736</v>
      </c>
      <c r="E4" s="1">
        <f>(B4-C4)/B4</f>
        <v>0.134683692727493</v>
      </c>
    </row>
    <row r="5" spans="1:5">
      <c r="A5" s="1">
        <v>8.16</v>
      </c>
      <c r="B5" s="2">
        <v>451419</v>
      </c>
      <c r="C5" s="2">
        <v>374819</v>
      </c>
      <c r="D5" s="1">
        <v>371161</v>
      </c>
      <c r="E5" s="1">
        <f>(B5-C5)/B5</f>
        <v>0.169687142100798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2022-03-05T04:38:00Z</dcterms:created>
  <dcterms:modified xsi:type="dcterms:W3CDTF">2022-03-04T21:13:33Z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