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50" windowHeight="11475"/>
  </bookViews>
  <sheets>
    <sheet name="Inf0508" sheetId="1" r:id="rId1"/>
  </sheets>
  <calcPr calcId="144525"/>
</workbook>
</file>

<file path=xl/sharedStrings.xml><?xml version="1.0" encoding="utf-8"?>
<sst xmlns="http://schemas.openxmlformats.org/spreadsheetml/2006/main" count="28" uniqueCount="15">
  <si>
    <t>Al</t>
  </si>
  <si>
    <t>Fe</t>
  </si>
  <si>
    <t>能量/MeV</t>
  </si>
  <si>
    <t>mu/rho</t>
  </si>
  <si>
    <t>mu cm-1</t>
  </si>
  <si>
    <t>lambda mm</t>
  </si>
  <si>
    <t>平均自由程数</t>
  </si>
  <si>
    <t>厚度/mm</t>
  </si>
  <si>
    <t>总粒子数</t>
  </si>
  <si>
    <t>未散射</t>
  </si>
  <si>
    <t>总能量</t>
  </si>
  <si>
    <t>未散射 能量</t>
  </si>
  <si>
    <t>总/未散射</t>
  </si>
  <si>
    <t>参考值</t>
  </si>
  <si>
    <t>偏差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</si>
</sst>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38"/>
  <sheetViews>
    <sheetView tabSelected="1" topLeftCell="N1" workbookViewId="0">
      <selection activeCell="R14" sqref="R14"/>
    </sheetView>
  </sheetViews>
  <sheetFormatPr defaultColWidth="9" defaultRowHeight="15"/>
  <cols>
    <col min="1" max="2" width="9" style="1"/>
    <col min="3" max="3" width="14.375" style="1" customWidth="1"/>
    <col min="4" max="4" width="11.5" style="1"/>
    <col min="5" max="5" width="12.625" style="1"/>
    <col min="6" max="6" width="9" style="1"/>
    <col min="7" max="7" width="12.625" style="1"/>
    <col min="8" max="11" width="9" style="1"/>
    <col min="12" max="12" width="12.625" style="1"/>
    <col min="13" max="13" width="9" style="1"/>
    <col min="14" max="14" width="12.625" style="1"/>
    <col min="15" max="17" width="9" style="1"/>
    <col min="18" max="18" width="11.5" style="1"/>
    <col min="19" max="16384" width="9" style="1"/>
  </cols>
  <sheetData>
    <row r="2" spans="2:27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P2" s="2" t="s">
        <v>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8">
      <c r="B3" s="2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P3" s="2" t="s">
        <v>2</v>
      </c>
      <c r="Q3" s="1" t="s">
        <v>3</v>
      </c>
      <c r="R3" s="2" t="s">
        <v>4</v>
      </c>
      <c r="S3" s="2" t="s">
        <v>5</v>
      </c>
      <c r="T3" s="2" t="s">
        <v>6</v>
      </c>
      <c r="U3" s="2" t="s">
        <v>7</v>
      </c>
      <c r="V3" s="2" t="s">
        <v>8</v>
      </c>
      <c r="W3" s="2" t="s">
        <v>9</v>
      </c>
      <c r="X3" s="2" t="s">
        <v>10</v>
      </c>
      <c r="Y3" s="2" t="s">
        <v>11</v>
      </c>
      <c r="Z3" s="2" t="s">
        <v>12</v>
      </c>
      <c r="AA3" s="2" t="s">
        <v>13</v>
      </c>
      <c r="AB3" s="2" t="s">
        <v>14</v>
      </c>
    </row>
    <row r="4" spans="2:28">
      <c r="B4" s="2">
        <v>0.5</v>
      </c>
      <c r="C4" s="1">
        <v>0.08445</v>
      </c>
      <c r="D4" s="2">
        <f>2.699*C4</f>
        <v>0.22793055</v>
      </c>
      <c r="E4" s="2">
        <f>1/D4*10</f>
        <v>43.8730130734998</v>
      </c>
      <c r="F4" s="2">
        <v>2</v>
      </c>
      <c r="G4" s="2">
        <f>E4*F4</f>
        <v>87.7460261469996</v>
      </c>
      <c r="H4" s="2"/>
      <c r="I4" s="2"/>
      <c r="J4" s="2"/>
      <c r="K4" s="2"/>
      <c r="L4" s="2"/>
      <c r="M4" s="2"/>
      <c r="N4" s="2"/>
      <c r="P4" s="2">
        <v>0.5</v>
      </c>
      <c r="Q4" s="1">
        <v>0.08414</v>
      </c>
      <c r="R4" s="2">
        <f>7.874*Q4</f>
        <v>0.66251836</v>
      </c>
      <c r="S4" s="2">
        <f t="shared" ref="S4:S38" si="0">1/R4*10</f>
        <v>15.0939213216672</v>
      </c>
      <c r="T4" s="2">
        <v>2</v>
      </c>
      <c r="U4" s="2">
        <f t="shared" ref="U4:U38" si="1">S4*T4</f>
        <v>30.1878426433344</v>
      </c>
      <c r="V4" s="2"/>
      <c r="W4" s="2"/>
      <c r="X4" s="2"/>
      <c r="Y4" s="2"/>
      <c r="Z4" s="2"/>
      <c r="AA4" s="2"/>
      <c r="AB4" s="2"/>
    </row>
    <row r="5" spans="2:28">
      <c r="B5" s="2">
        <v>1</v>
      </c>
      <c r="C5" s="1">
        <v>0.06146</v>
      </c>
      <c r="D5" s="2">
        <f t="shared" ref="D5:D38" si="2">2.699*C5</f>
        <v>0.16588054</v>
      </c>
      <c r="E5" s="2">
        <f t="shared" ref="E5:E38" si="3">1/D5*10</f>
        <v>60.2843467955916</v>
      </c>
      <c r="F5" s="2">
        <v>2</v>
      </c>
      <c r="G5" s="2">
        <f t="shared" ref="G5:G38" si="4">E5*F5</f>
        <v>120.568693591183</v>
      </c>
      <c r="H5" s="2"/>
      <c r="I5" s="2"/>
      <c r="J5" s="2"/>
      <c r="K5" s="2"/>
      <c r="L5" s="2"/>
      <c r="M5" s="2"/>
      <c r="N5" s="2"/>
      <c r="P5" s="2">
        <v>1</v>
      </c>
      <c r="Q5" s="1">
        <v>0.05995</v>
      </c>
      <c r="R5" s="2">
        <f t="shared" ref="R5:R38" si="5">7.874*Q5</f>
        <v>0.4720463</v>
      </c>
      <c r="S5" s="2">
        <f t="shared" si="0"/>
        <v>21.1843626356143</v>
      </c>
      <c r="T5" s="2">
        <v>2</v>
      </c>
      <c r="U5" s="2">
        <f t="shared" si="1"/>
        <v>42.3687252712287</v>
      </c>
      <c r="V5" s="2"/>
      <c r="W5" s="2"/>
      <c r="X5" s="2"/>
      <c r="Y5" s="2"/>
      <c r="Z5" s="2"/>
      <c r="AA5" s="2"/>
      <c r="AB5" s="2"/>
    </row>
    <row r="6" spans="2:28">
      <c r="B6" s="2">
        <v>2</v>
      </c>
      <c r="C6" s="1">
        <v>0.04324</v>
      </c>
      <c r="D6" s="2">
        <f t="shared" si="2"/>
        <v>0.11670476</v>
      </c>
      <c r="E6" s="2">
        <f t="shared" si="3"/>
        <v>85.6863079106628</v>
      </c>
      <c r="F6" s="2">
        <v>2</v>
      </c>
      <c r="G6" s="2">
        <f t="shared" si="4"/>
        <v>171.372615821326</v>
      </c>
      <c r="H6" s="2"/>
      <c r="I6" s="2"/>
      <c r="J6" s="2"/>
      <c r="K6" s="2"/>
      <c r="L6" s="2"/>
      <c r="M6" s="2"/>
      <c r="N6" s="2"/>
      <c r="P6" s="2">
        <v>2</v>
      </c>
      <c r="Q6" s="1">
        <v>0.04365</v>
      </c>
      <c r="R6" s="2">
        <f t="shared" si="5"/>
        <v>0.3437001</v>
      </c>
      <c r="S6" s="2">
        <f t="shared" si="0"/>
        <v>29.0951326461645</v>
      </c>
      <c r="T6" s="2">
        <v>2</v>
      </c>
      <c r="U6" s="2">
        <f t="shared" si="1"/>
        <v>58.190265292329</v>
      </c>
      <c r="V6" s="2"/>
      <c r="W6" s="2"/>
      <c r="X6" s="2"/>
      <c r="Y6" s="2"/>
      <c r="Z6" s="2"/>
      <c r="AA6" s="2"/>
      <c r="AB6" s="2"/>
    </row>
    <row r="7" spans="2:28">
      <c r="B7" s="2">
        <v>3</v>
      </c>
      <c r="C7" s="1">
        <v>0.03541</v>
      </c>
      <c r="D7" s="2">
        <f t="shared" si="2"/>
        <v>0.09557159</v>
      </c>
      <c r="E7" s="2">
        <f t="shared" si="3"/>
        <v>104.63360502844</v>
      </c>
      <c r="F7" s="2">
        <v>2</v>
      </c>
      <c r="G7" s="2">
        <f t="shared" si="4"/>
        <v>209.26721005688</v>
      </c>
      <c r="H7" s="2"/>
      <c r="I7" s="2"/>
      <c r="J7" s="2"/>
      <c r="K7" s="2"/>
      <c r="L7" s="2"/>
      <c r="M7" s="2"/>
      <c r="N7" s="2"/>
      <c r="P7" s="2">
        <v>3</v>
      </c>
      <c r="Q7" s="1">
        <v>0.03621</v>
      </c>
      <c r="R7" s="2">
        <f t="shared" si="5"/>
        <v>0.28511754</v>
      </c>
      <c r="S7" s="2">
        <f t="shared" si="0"/>
        <v>35.0732543497675</v>
      </c>
      <c r="T7" s="2">
        <v>2</v>
      </c>
      <c r="U7" s="2">
        <f t="shared" si="1"/>
        <v>70.1465086995349</v>
      </c>
      <c r="V7" s="2"/>
      <c r="W7" s="2"/>
      <c r="X7" s="2"/>
      <c r="Y7" s="2"/>
      <c r="Z7" s="2"/>
      <c r="AA7" s="2"/>
      <c r="AB7" s="2"/>
    </row>
    <row r="8" spans="2:28">
      <c r="B8" s="2">
        <v>4</v>
      </c>
      <c r="C8" s="1">
        <v>0.03106</v>
      </c>
      <c r="D8" s="2">
        <f t="shared" si="2"/>
        <v>0.08383094</v>
      </c>
      <c r="E8" s="2">
        <f t="shared" si="3"/>
        <v>119.287699744271</v>
      </c>
      <c r="F8" s="2">
        <v>2</v>
      </c>
      <c r="G8" s="2">
        <f t="shared" si="4"/>
        <v>238.575399488542</v>
      </c>
      <c r="H8" s="2"/>
      <c r="I8" s="2"/>
      <c r="J8" s="2"/>
      <c r="K8" s="2"/>
      <c r="L8" s="2"/>
      <c r="M8" s="2"/>
      <c r="N8" s="2"/>
      <c r="P8" s="2">
        <v>4</v>
      </c>
      <c r="Q8" s="1">
        <v>0.03312</v>
      </c>
      <c r="R8" s="2">
        <f t="shared" si="5"/>
        <v>0.26078688</v>
      </c>
      <c r="S8" s="2">
        <f t="shared" si="0"/>
        <v>38.345487318994</v>
      </c>
      <c r="T8" s="2">
        <v>2</v>
      </c>
      <c r="U8" s="2">
        <f t="shared" si="1"/>
        <v>76.6909746379879</v>
      </c>
      <c r="V8" s="2"/>
      <c r="W8" s="2"/>
      <c r="X8" s="2"/>
      <c r="Y8" s="2"/>
      <c r="Z8" s="2"/>
      <c r="AA8" s="2"/>
      <c r="AB8" s="2"/>
    </row>
    <row r="9" spans="2:21">
      <c r="B9" s="1">
        <v>6</v>
      </c>
      <c r="C9" s="1">
        <v>0.02655</v>
      </c>
      <c r="D9" s="2">
        <f t="shared" si="2"/>
        <v>0.07165845</v>
      </c>
      <c r="E9" s="2">
        <f t="shared" si="3"/>
        <v>139.55088339198</v>
      </c>
      <c r="F9" s="1">
        <v>2</v>
      </c>
      <c r="G9" s="2">
        <f t="shared" si="4"/>
        <v>279.101766783959</v>
      </c>
      <c r="P9" s="1">
        <v>6</v>
      </c>
      <c r="Q9" s="1">
        <v>0.03057</v>
      </c>
      <c r="R9" s="2">
        <f t="shared" si="5"/>
        <v>0.24070818</v>
      </c>
      <c r="S9" s="2">
        <f t="shared" si="0"/>
        <v>41.5440804712162</v>
      </c>
      <c r="T9" s="1">
        <v>2</v>
      </c>
      <c r="U9" s="2">
        <f t="shared" si="1"/>
        <v>83.0881609424324</v>
      </c>
    </row>
    <row r="10" spans="2:28">
      <c r="B10" s="2">
        <v>8</v>
      </c>
      <c r="C10" s="1">
        <v>0.02437</v>
      </c>
      <c r="D10" s="2">
        <f t="shared" si="2"/>
        <v>0.06577463</v>
      </c>
      <c r="E10" s="2">
        <f t="shared" si="3"/>
        <v>152.034302587487</v>
      </c>
      <c r="F10" s="2">
        <v>2</v>
      </c>
      <c r="G10" s="2">
        <f t="shared" si="4"/>
        <v>304.068605174974</v>
      </c>
      <c r="H10" s="2"/>
      <c r="I10" s="2"/>
      <c r="J10" s="2"/>
      <c r="K10" s="2"/>
      <c r="L10" s="2"/>
      <c r="M10" s="2"/>
      <c r="N10" s="2"/>
      <c r="P10" s="2">
        <v>8</v>
      </c>
      <c r="Q10" s="1">
        <v>0.02991</v>
      </c>
      <c r="R10" s="2">
        <f t="shared" si="5"/>
        <v>0.23551134</v>
      </c>
      <c r="S10" s="2">
        <f t="shared" si="0"/>
        <v>42.4608004013735</v>
      </c>
      <c r="T10" s="2">
        <v>2</v>
      </c>
      <c r="U10" s="2">
        <f t="shared" si="1"/>
        <v>84.9216008027469</v>
      </c>
      <c r="V10" s="2"/>
      <c r="W10" s="2"/>
      <c r="X10" s="2"/>
      <c r="Y10" s="2"/>
      <c r="Z10" s="2"/>
      <c r="AA10" s="2"/>
      <c r="AB10" s="2"/>
    </row>
    <row r="11" spans="2:28">
      <c r="B11" s="2">
        <v>0.5</v>
      </c>
      <c r="C11" s="1">
        <v>0.08445</v>
      </c>
      <c r="D11" s="2">
        <f t="shared" si="2"/>
        <v>0.22793055</v>
      </c>
      <c r="E11" s="2">
        <f t="shared" si="3"/>
        <v>43.8730130734998</v>
      </c>
      <c r="F11" s="2">
        <v>4</v>
      </c>
      <c r="G11" s="2">
        <f t="shared" si="4"/>
        <v>175.492052293999</v>
      </c>
      <c r="H11" s="2"/>
      <c r="I11" s="2"/>
      <c r="J11" s="2"/>
      <c r="K11" s="2"/>
      <c r="L11" s="2"/>
      <c r="M11" s="2"/>
      <c r="N11" s="2"/>
      <c r="P11" s="2">
        <v>0.5</v>
      </c>
      <c r="Q11" s="1">
        <v>0.08414</v>
      </c>
      <c r="R11" s="2">
        <f t="shared" si="5"/>
        <v>0.66251836</v>
      </c>
      <c r="S11" s="2">
        <f t="shared" si="0"/>
        <v>15.0939213216672</v>
      </c>
      <c r="T11" s="2">
        <v>4</v>
      </c>
      <c r="U11" s="2">
        <f t="shared" si="1"/>
        <v>60.3756852866689</v>
      </c>
      <c r="V11" s="2"/>
      <c r="W11" s="2"/>
      <c r="X11" s="2"/>
      <c r="Y11" s="2"/>
      <c r="Z11" s="2"/>
      <c r="AA11" s="2"/>
      <c r="AB11" s="2"/>
    </row>
    <row r="12" spans="2:28">
      <c r="B12" s="2">
        <v>1</v>
      </c>
      <c r="C12" s="1">
        <v>0.06146</v>
      </c>
      <c r="D12" s="2">
        <f t="shared" si="2"/>
        <v>0.16588054</v>
      </c>
      <c r="E12" s="2">
        <f t="shared" si="3"/>
        <v>60.2843467955916</v>
      </c>
      <c r="F12" s="2">
        <v>4</v>
      </c>
      <c r="G12" s="2">
        <f t="shared" si="4"/>
        <v>241.137387182366</v>
      </c>
      <c r="H12" s="2"/>
      <c r="I12" s="2"/>
      <c r="J12" s="2"/>
      <c r="K12" s="2"/>
      <c r="L12" s="2"/>
      <c r="M12" s="2"/>
      <c r="N12" s="2"/>
      <c r="P12" s="2">
        <v>1</v>
      </c>
      <c r="Q12" s="1">
        <v>0.05995</v>
      </c>
      <c r="R12" s="2">
        <f t="shared" si="5"/>
        <v>0.4720463</v>
      </c>
      <c r="S12" s="2">
        <f t="shared" si="0"/>
        <v>21.1843626356143</v>
      </c>
      <c r="T12" s="2">
        <v>4</v>
      </c>
      <c r="U12" s="2">
        <f t="shared" si="1"/>
        <v>84.7374505424574</v>
      </c>
      <c r="V12" s="2"/>
      <c r="W12" s="2"/>
      <c r="X12" s="2"/>
      <c r="Y12" s="2"/>
      <c r="Z12" s="2"/>
      <c r="AA12" s="2"/>
      <c r="AB12" s="2"/>
    </row>
    <row r="13" spans="2:28">
      <c r="B13" s="2">
        <v>2</v>
      </c>
      <c r="C13" s="1">
        <v>0.04324</v>
      </c>
      <c r="D13" s="2">
        <f t="shared" si="2"/>
        <v>0.11670476</v>
      </c>
      <c r="E13" s="2">
        <f t="shared" si="3"/>
        <v>85.6863079106628</v>
      </c>
      <c r="F13" s="2">
        <v>4</v>
      </c>
      <c r="G13" s="2">
        <f t="shared" si="4"/>
        <v>342.745231642651</v>
      </c>
      <c r="H13" s="2"/>
      <c r="I13" s="2"/>
      <c r="J13" s="2"/>
      <c r="K13" s="2"/>
      <c r="L13" s="2"/>
      <c r="M13" s="2"/>
      <c r="N13" s="2"/>
      <c r="P13" s="2">
        <v>2</v>
      </c>
      <c r="Q13" s="1">
        <v>0.04365</v>
      </c>
      <c r="R13" s="2">
        <f t="shared" si="5"/>
        <v>0.3437001</v>
      </c>
      <c r="S13" s="2">
        <f t="shared" si="0"/>
        <v>29.0951326461645</v>
      </c>
      <c r="T13" s="2">
        <v>4</v>
      </c>
      <c r="U13" s="2">
        <f t="shared" si="1"/>
        <v>116.380530584658</v>
      </c>
      <c r="V13" s="2"/>
      <c r="W13" s="2"/>
      <c r="X13" s="2"/>
      <c r="Y13" s="2"/>
      <c r="Z13" s="2"/>
      <c r="AA13" s="2"/>
      <c r="AB13" s="2"/>
    </row>
    <row r="14" spans="2:28">
      <c r="B14" s="2">
        <v>3</v>
      </c>
      <c r="C14" s="1">
        <v>0.03541</v>
      </c>
      <c r="D14" s="2">
        <f t="shared" si="2"/>
        <v>0.09557159</v>
      </c>
      <c r="E14" s="2">
        <f t="shared" si="3"/>
        <v>104.63360502844</v>
      </c>
      <c r="F14" s="2">
        <v>4</v>
      </c>
      <c r="G14" s="2">
        <f t="shared" si="4"/>
        <v>418.53442011376</v>
      </c>
      <c r="H14" s="2"/>
      <c r="I14" s="2"/>
      <c r="J14" s="2"/>
      <c r="K14" s="2"/>
      <c r="L14" s="2"/>
      <c r="M14" s="2"/>
      <c r="N14" s="2"/>
      <c r="P14" s="2">
        <v>3</v>
      </c>
      <c r="Q14" s="1">
        <v>0.03621</v>
      </c>
      <c r="R14" s="2">
        <f t="shared" si="5"/>
        <v>0.28511754</v>
      </c>
      <c r="S14" s="2">
        <f t="shared" si="0"/>
        <v>35.0732543497675</v>
      </c>
      <c r="T14" s="2">
        <v>4</v>
      </c>
      <c r="U14" s="2">
        <f t="shared" si="1"/>
        <v>140.29301739907</v>
      </c>
      <c r="V14" s="2"/>
      <c r="W14" s="2"/>
      <c r="X14" s="2"/>
      <c r="Y14" s="2"/>
      <c r="Z14" s="2"/>
      <c r="AA14" s="2"/>
      <c r="AB14" s="2"/>
    </row>
    <row r="15" spans="2:28">
      <c r="B15" s="2">
        <v>4</v>
      </c>
      <c r="C15" s="1">
        <v>0.03106</v>
      </c>
      <c r="D15" s="2">
        <f t="shared" si="2"/>
        <v>0.08383094</v>
      </c>
      <c r="E15" s="2">
        <f t="shared" si="3"/>
        <v>119.287699744271</v>
      </c>
      <c r="F15" s="2">
        <v>4</v>
      </c>
      <c r="G15" s="2">
        <f t="shared" si="4"/>
        <v>477.150798977084</v>
      </c>
      <c r="H15" s="2"/>
      <c r="I15" s="2"/>
      <c r="J15" s="2"/>
      <c r="K15" s="2"/>
      <c r="L15" s="2"/>
      <c r="M15" s="2"/>
      <c r="N15" s="2"/>
      <c r="P15" s="2">
        <v>4</v>
      </c>
      <c r="Q15" s="1">
        <v>0.03312</v>
      </c>
      <c r="R15" s="2">
        <f t="shared" si="5"/>
        <v>0.26078688</v>
      </c>
      <c r="S15" s="2">
        <f t="shared" si="0"/>
        <v>38.345487318994</v>
      </c>
      <c r="T15" s="2">
        <v>4</v>
      </c>
      <c r="U15" s="2">
        <f t="shared" si="1"/>
        <v>153.381949275976</v>
      </c>
      <c r="V15" s="2"/>
      <c r="W15" s="2"/>
      <c r="X15" s="2"/>
      <c r="Y15" s="2"/>
      <c r="Z15" s="2"/>
      <c r="AA15" s="2"/>
      <c r="AB15" s="2"/>
    </row>
    <row r="16" spans="2:28">
      <c r="B16" s="1">
        <v>6</v>
      </c>
      <c r="C16" s="1">
        <v>0.02655</v>
      </c>
      <c r="D16" s="2">
        <f t="shared" si="2"/>
        <v>0.07165845</v>
      </c>
      <c r="E16" s="2">
        <f t="shared" si="3"/>
        <v>139.55088339198</v>
      </c>
      <c r="F16" s="2">
        <v>4</v>
      </c>
      <c r="G16" s="2">
        <f t="shared" si="4"/>
        <v>558.203533567918</v>
      </c>
      <c r="H16" s="2"/>
      <c r="I16" s="2"/>
      <c r="J16" s="2"/>
      <c r="K16" s="2"/>
      <c r="L16" s="2"/>
      <c r="M16" s="2"/>
      <c r="N16" s="2"/>
      <c r="P16" s="1">
        <v>6</v>
      </c>
      <c r="Q16" s="1">
        <v>0.03057</v>
      </c>
      <c r="R16" s="2">
        <f t="shared" si="5"/>
        <v>0.24070818</v>
      </c>
      <c r="S16" s="2">
        <f t="shared" si="0"/>
        <v>41.5440804712162</v>
      </c>
      <c r="T16" s="2">
        <v>4</v>
      </c>
      <c r="U16" s="2">
        <f t="shared" si="1"/>
        <v>166.176321884865</v>
      </c>
      <c r="V16" s="2"/>
      <c r="W16" s="2"/>
      <c r="X16" s="2"/>
      <c r="Y16" s="2"/>
      <c r="Z16" s="2"/>
      <c r="AA16" s="2"/>
      <c r="AB16" s="2"/>
    </row>
    <row r="17" spans="2:28">
      <c r="B17" s="2">
        <v>8</v>
      </c>
      <c r="C17" s="1">
        <v>0.02437</v>
      </c>
      <c r="D17" s="2">
        <f t="shared" si="2"/>
        <v>0.06577463</v>
      </c>
      <c r="E17" s="2">
        <f t="shared" si="3"/>
        <v>152.034302587487</v>
      </c>
      <c r="F17" s="2">
        <v>4</v>
      </c>
      <c r="G17" s="2">
        <f t="shared" si="4"/>
        <v>608.137210349948</v>
      </c>
      <c r="H17" s="2"/>
      <c r="I17" s="2"/>
      <c r="J17" s="2"/>
      <c r="K17" s="2"/>
      <c r="L17" s="2"/>
      <c r="M17" s="2"/>
      <c r="N17" s="2"/>
      <c r="P17" s="2">
        <v>8</v>
      </c>
      <c r="Q17" s="1">
        <v>0.02991</v>
      </c>
      <c r="R17" s="2">
        <f t="shared" si="5"/>
        <v>0.23551134</v>
      </c>
      <c r="S17" s="2">
        <f t="shared" si="0"/>
        <v>42.4608004013735</v>
      </c>
      <c r="T17" s="2">
        <v>4</v>
      </c>
      <c r="U17" s="2">
        <f t="shared" si="1"/>
        <v>169.843201605494</v>
      </c>
      <c r="V17" s="2"/>
      <c r="W17" s="2"/>
      <c r="X17" s="2"/>
      <c r="Y17" s="2"/>
      <c r="Z17" s="2"/>
      <c r="AA17" s="2"/>
      <c r="AB17" s="2"/>
    </row>
    <row r="18" spans="2:28">
      <c r="B18" s="2">
        <v>0.5</v>
      </c>
      <c r="C18" s="1">
        <v>0.08445</v>
      </c>
      <c r="D18" s="2">
        <f t="shared" si="2"/>
        <v>0.22793055</v>
      </c>
      <c r="E18" s="2">
        <f t="shared" si="3"/>
        <v>43.8730130734998</v>
      </c>
      <c r="F18" s="2">
        <v>7</v>
      </c>
      <c r="G18" s="2">
        <f t="shared" si="4"/>
        <v>307.111091514499</v>
      </c>
      <c r="H18" s="2"/>
      <c r="I18" s="2"/>
      <c r="J18" s="2"/>
      <c r="K18" s="2"/>
      <c r="L18" s="2"/>
      <c r="M18" s="2"/>
      <c r="N18" s="2"/>
      <c r="P18" s="2">
        <v>0.5</v>
      </c>
      <c r="Q18" s="1">
        <v>0.08414</v>
      </c>
      <c r="R18" s="2">
        <f t="shared" si="5"/>
        <v>0.66251836</v>
      </c>
      <c r="S18" s="2">
        <f t="shared" si="0"/>
        <v>15.0939213216672</v>
      </c>
      <c r="T18" s="2">
        <v>7</v>
      </c>
      <c r="U18" s="2">
        <f t="shared" si="1"/>
        <v>105.657449251671</v>
      </c>
      <c r="V18" s="2"/>
      <c r="W18" s="2"/>
      <c r="X18" s="2"/>
      <c r="Y18" s="2"/>
      <c r="Z18" s="2"/>
      <c r="AA18" s="2"/>
      <c r="AB18" s="2"/>
    </row>
    <row r="19" spans="2:28">
      <c r="B19" s="2">
        <v>1</v>
      </c>
      <c r="C19" s="1">
        <v>0.06146</v>
      </c>
      <c r="D19" s="2">
        <f t="shared" si="2"/>
        <v>0.16588054</v>
      </c>
      <c r="E19" s="2">
        <f t="shared" si="3"/>
        <v>60.2843467955916</v>
      </c>
      <c r="F19" s="2">
        <v>7</v>
      </c>
      <c r="G19" s="2">
        <f t="shared" si="4"/>
        <v>421.990427569141</v>
      </c>
      <c r="H19" s="2"/>
      <c r="I19" s="2"/>
      <c r="J19" s="2"/>
      <c r="K19" s="2"/>
      <c r="L19" s="2"/>
      <c r="M19" s="2"/>
      <c r="N19" s="2"/>
      <c r="P19" s="2">
        <v>1</v>
      </c>
      <c r="Q19" s="1">
        <v>0.05995</v>
      </c>
      <c r="R19" s="2">
        <f t="shared" si="5"/>
        <v>0.4720463</v>
      </c>
      <c r="S19" s="2">
        <f t="shared" si="0"/>
        <v>21.1843626356143</v>
      </c>
      <c r="T19" s="2">
        <v>7</v>
      </c>
      <c r="U19" s="2">
        <f t="shared" si="1"/>
        <v>148.2905384493</v>
      </c>
      <c r="V19" s="2"/>
      <c r="W19" s="2"/>
      <c r="X19" s="2"/>
      <c r="Y19" s="2"/>
      <c r="Z19" s="2"/>
      <c r="AA19" s="2"/>
      <c r="AB19" s="2"/>
    </row>
    <row r="20" spans="2:28">
      <c r="B20" s="2">
        <v>2</v>
      </c>
      <c r="C20" s="1">
        <v>0.04324</v>
      </c>
      <c r="D20" s="2">
        <f t="shared" si="2"/>
        <v>0.11670476</v>
      </c>
      <c r="E20" s="2">
        <f t="shared" si="3"/>
        <v>85.6863079106628</v>
      </c>
      <c r="F20" s="2">
        <v>7</v>
      </c>
      <c r="G20" s="2">
        <f t="shared" si="4"/>
        <v>599.804155374639</v>
      </c>
      <c r="H20" s="2"/>
      <c r="I20" s="2"/>
      <c r="J20" s="2"/>
      <c r="K20" s="2"/>
      <c r="L20" s="2"/>
      <c r="M20" s="2"/>
      <c r="N20" s="2"/>
      <c r="P20" s="2">
        <v>2</v>
      </c>
      <c r="Q20" s="1">
        <v>0.04365</v>
      </c>
      <c r="R20" s="2">
        <f t="shared" si="5"/>
        <v>0.3437001</v>
      </c>
      <c r="S20" s="2">
        <f t="shared" si="0"/>
        <v>29.0951326461645</v>
      </c>
      <c r="T20" s="2">
        <v>7</v>
      </c>
      <c r="U20" s="2">
        <f t="shared" si="1"/>
        <v>203.665928523151</v>
      </c>
      <c r="V20" s="2"/>
      <c r="W20" s="2"/>
      <c r="X20" s="2"/>
      <c r="Y20" s="2"/>
      <c r="Z20" s="2"/>
      <c r="AA20" s="2"/>
      <c r="AB20" s="2"/>
    </row>
    <row r="21" spans="2:28">
      <c r="B21" s="2">
        <v>3</v>
      </c>
      <c r="C21" s="1">
        <v>0.03541</v>
      </c>
      <c r="D21" s="2">
        <f t="shared" si="2"/>
        <v>0.09557159</v>
      </c>
      <c r="E21" s="2">
        <f t="shared" si="3"/>
        <v>104.63360502844</v>
      </c>
      <c r="F21" s="2">
        <v>7</v>
      </c>
      <c r="G21" s="2">
        <f t="shared" si="4"/>
        <v>732.43523519908</v>
      </c>
      <c r="H21" s="2"/>
      <c r="I21" s="2"/>
      <c r="J21" s="2"/>
      <c r="K21" s="2"/>
      <c r="L21" s="2"/>
      <c r="M21" s="2"/>
      <c r="N21" s="2"/>
      <c r="P21" s="2">
        <v>3</v>
      </c>
      <c r="Q21" s="1">
        <v>0.03621</v>
      </c>
      <c r="R21" s="2">
        <f t="shared" si="5"/>
        <v>0.28511754</v>
      </c>
      <c r="S21" s="2">
        <f t="shared" si="0"/>
        <v>35.0732543497675</v>
      </c>
      <c r="T21" s="2">
        <v>7</v>
      </c>
      <c r="U21" s="2">
        <f t="shared" si="1"/>
        <v>245.512780448372</v>
      </c>
      <c r="V21" s="2"/>
      <c r="W21" s="2"/>
      <c r="X21" s="2"/>
      <c r="Y21" s="2"/>
      <c r="Z21" s="2"/>
      <c r="AA21" s="2"/>
      <c r="AB21" s="2"/>
    </row>
    <row r="22" spans="2:28">
      <c r="B22" s="2">
        <v>4</v>
      </c>
      <c r="C22" s="1">
        <v>0.03106</v>
      </c>
      <c r="D22" s="2">
        <f t="shared" si="2"/>
        <v>0.08383094</v>
      </c>
      <c r="E22" s="2">
        <f t="shared" si="3"/>
        <v>119.287699744271</v>
      </c>
      <c r="F22" s="2">
        <v>7</v>
      </c>
      <c r="G22" s="2">
        <f t="shared" si="4"/>
        <v>835.013898209897</v>
      </c>
      <c r="H22" s="2"/>
      <c r="I22" s="2"/>
      <c r="J22" s="2"/>
      <c r="K22" s="2"/>
      <c r="L22" s="2"/>
      <c r="M22" s="2"/>
      <c r="N22" s="2"/>
      <c r="P22" s="2">
        <v>4</v>
      </c>
      <c r="Q22" s="1">
        <v>0.03312</v>
      </c>
      <c r="R22" s="2">
        <f t="shared" si="5"/>
        <v>0.26078688</v>
      </c>
      <c r="S22" s="2">
        <f t="shared" si="0"/>
        <v>38.345487318994</v>
      </c>
      <c r="T22" s="2">
        <v>7</v>
      </c>
      <c r="U22" s="2">
        <f t="shared" si="1"/>
        <v>268.418411232958</v>
      </c>
      <c r="V22" s="2"/>
      <c r="W22" s="2"/>
      <c r="X22" s="2"/>
      <c r="Y22" s="2"/>
      <c r="Z22" s="2"/>
      <c r="AA22" s="2"/>
      <c r="AB22" s="2"/>
    </row>
    <row r="23" spans="2:28">
      <c r="B23" s="1">
        <v>6</v>
      </c>
      <c r="C23" s="1">
        <v>0.02655</v>
      </c>
      <c r="D23" s="2">
        <f t="shared" si="2"/>
        <v>0.07165845</v>
      </c>
      <c r="E23" s="2">
        <f t="shared" si="3"/>
        <v>139.55088339198</v>
      </c>
      <c r="F23" s="2">
        <v>7</v>
      </c>
      <c r="G23" s="2">
        <f t="shared" si="4"/>
        <v>976.856183743857</v>
      </c>
      <c r="H23" s="2"/>
      <c r="I23" s="2"/>
      <c r="J23" s="2"/>
      <c r="K23" s="2"/>
      <c r="L23" s="2"/>
      <c r="M23" s="2"/>
      <c r="N23" s="2"/>
      <c r="P23" s="1">
        <v>6</v>
      </c>
      <c r="Q23" s="1">
        <v>0.03057</v>
      </c>
      <c r="R23" s="2">
        <f t="shared" si="5"/>
        <v>0.24070818</v>
      </c>
      <c r="S23" s="2">
        <f t="shared" si="0"/>
        <v>41.5440804712162</v>
      </c>
      <c r="T23" s="2">
        <v>7</v>
      </c>
      <c r="U23" s="2">
        <f t="shared" si="1"/>
        <v>290.808563298514</v>
      </c>
      <c r="V23" s="2"/>
      <c r="W23" s="2"/>
      <c r="X23" s="2"/>
      <c r="Y23" s="2"/>
      <c r="Z23" s="2"/>
      <c r="AA23" s="2"/>
      <c r="AB23" s="2"/>
    </row>
    <row r="24" spans="2:28">
      <c r="B24" s="2">
        <v>8</v>
      </c>
      <c r="C24" s="1">
        <v>0.02437</v>
      </c>
      <c r="D24" s="2">
        <f t="shared" si="2"/>
        <v>0.06577463</v>
      </c>
      <c r="E24" s="2">
        <f t="shared" si="3"/>
        <v>152.034302587487</v>
      </c>
      <c r="F24" s="2">
        <v>7</v>
      </c>
      <c r="G24" s="2">
        <f t="shared" si="4"/>
        <v>1064.24011811241</v>
      </c>
      <c r="H24" s="2"/>
      <c r="I24" s="2"/>
      <c r="J24" s="2"/>
      <c r="K24" s="2"/>
      <c r="L24" s="2"/>
      <c r="M24" s="2"/>
      <c r="N24" s="2"/>
      <c r="P24" s="2">
        <v>8</v>
      </c>
      <c r="Q24" s="1">
        <v>0.02991</v>
      </c>
      <c r="R24" s="2">
        <f t="shared" si="5"/>
        <v>0.23551134</v>
      </c>
      <c r="S24" s="2">
        <f t="shared" si="0"/>
        <v>42.4608004013735</v>
      </c>
      <c r="T24" s="2">
        <v>7</v>
      </c>
      <c r="U24" s="2">
        <f t="shared" si="1"/>
        <v>297.225602809614</v>
      </c>
      <c r="V24" s="2"/>
      <c r="W24" s="2"/>
      <c r="X24" s="2"/>
      <c r="Y24" s="2"/>
      <c r="Z24" s="2"/>
      <c r="AA24" s="2"/>
      <c r="AB24" s="2"/>
    </row>
    <row r="25" spans="2:28">
      <c r="B25" s="2">
        <v>0.5</v>
      </c>
      <c r="C25" s="1">
        <v>0.08445</v>
      </c>
      <c r="D25" s="2">
        <f t="shared" si="2"/>
        <v>0.22793055</v>
      </c>
      <c r="E25" s="2">
        <f t="shared" si="3"/>
        <v>43.8730130734998</v>
      </c>
      <c r="F25" s="2">
        <v>10</v>
      </c>
      <c r="G25" s="2">
        <f t="shared" si="4"/>
        <v>438.730130734998</v>
      </c>
      <c r="H25" s="2"/>
      <c r="I25" s="2"/>
      <c r="J25" s="2"/>
      <c r="K25" s="2"/>
      <c r="L25" s="2"/>
      <c r="M25" s="2"/>
      <c r="N25" s="2"/>
      <c r="P25" s="2">
        <v>0.5</v>
      </c>
      <c r="Q25" s="1">
        <v>0.08414</v>
      </c>
      <c r="R25" s="2">
        <f t="shared" si="5"/>
        <v>0.66251836</v>
      </c>
      <c r="S25" s="2">
        <f t="shared" si="0"/>
        <v>15.0939213216672</v>
      </c>
      <c r="T25" s="2">
        <v>10</v>
      </c>
      <c r="U25" s="2">
        <f t="shared" si="1"/>
        <v>150.939213216672</v>
      </c>
      <c r="V25" s="2"/>
      <c r="W25" s="2"/>
      <c r="X25" s="2"/>
      <c r="Y25" s="2"/>
      <c r="Z25" s="2"/>
      <c r="AA25" s="2"/>
      <c r="AB25" s="2"/>
    </row>
    <row r="26" spans="2:28">
      <c r="B26" s="2">
        <v>1</v>
      </c>
      <c r="C26" s="1">
        <v>0.06146</v>
      </c>
      <c r="D26" s="2">
        <f t="shared" si="2"/>
        <v>0.16588054</v>
      </c>
      <c r="E26" s="2">
        <f t="shared" si="3"/>
        <v>60.2843467955916</v>
      </c>
      <c r="F26" s="2">
        <v>10</v>
      </c>
      <c r="G26" s="2">
        <f t="shared" si="4"/>
        <v>602.843467955916</v>
      </c>
      <c r="H26" s="2"/>
      <c r="I26" s="2"/>
      <c r="J26" s="2"/>
      <c r="K26" s="2"/>
      <c r="L26" s="2"/>
      <c r="M26" s="2"/>
      <c r="N26" s="2"/>
      <c r="P26" s="2">
        <v>1</v>
      </c>
      <c r="Q26" s="1">
        <v>0.05995</v>
      </c>
      <c r="R26" s="2">
        <f t="shared" si="5"/>
        <v>0.4720463</v>
      </c>
      <c r="S26" s="2">
        <f t="shared" si="0"/>
        <v>21.1843626356143</v>
      </c>
      <c r="T26" s="2">
        <v>10</v>
      </c>
      <c r="U26" s="2">
        <f t="shared" si="1"/>
        <v>211.843626356143</v>
      </c>
      <c r="V26" s="2"/>
      <c r="W26" s="2"/>
      <c r="X26" s="2"/>
      <c r="Y26" s="2"/>
      <c r="Z26" s="2"/>
      <c r="AA26" s="2"/>
      <c r="AB26" s="2"/>
    </row>
    <row r="27" spans="2:28">
      <c r="B27" s="2">
        <v>2</v>
      </c>
      <c r="C27" s="1">
        <v>0.04324</v>
      </c>
      <c r="D27" s="2">
        <f t="shared" si="2"/>
        <v>0.11670476</v>
      </c>
      <c r="E27" s="2">
        <f t="shared" si="3"/>
        <v>85.6863079106628</v>
      </c>
      <c r="F27" s="2">
        <v>10</v>
      </c>
      <c r="G27" s="2">
        <f t="shared" si="4"/>
        <v>856.863079106628</v>
      </c>
      <c r="H27" s="2"/>
      <c r="I27" s="2"/>
      <c r="J27" s="2"/>
      <c r="K27" s="2"/>
      <c r="L27" s="2"/>
      <c r="M27" s="2"/>
      <c r="N27" s="2"/>
      <c r="P27" s="2">
        <v>2</v>
      </c>
      <c r="Q27" s="1">
        <v>0.04365</v>
      </c>
      <c r="R27" s="2">
        <f t="shared" si="5"/>
        <v>0.3437001</v>
      </c>
      <c r="S27" s="2">
        <f t="shared" si="0"/>
        <v>29.0951326461645</v>
      </c>
      <c r="T27" s="2">
        <v>10</v>
      </c>
      <c r="U27" s="2">
        <f t="shared" si="1"/>
        <v>290.951326461645</v>
      </c>
      <c r="V27" s="2"/>
      <c r="W27" s="2"/>
      <c r="X27" s="2"/>
      <c r="Y27" s="2"/>
      <c r="Z27" s="2"/>
      <c r="AA27" s="2"/>
      <c r="AB27" s="2"/>
    </row>
    <row r="28" spans="2:28">
      <c r="B28" s="2">
        <v>3</v>
      </c>
      <c r="C28" s="1">
        <v>0.03541</v>
      </c>
      <c r="D28" s="2">
        <f t="shared" si="2"/>
        <v>0.09557159</v>
      </c>
      <c r="E28" s="2">
        <f t="shared" si="3"/>
        <v>104.63360502844</v>
      </c>
      <c r="F28" s="2">
        <v>10</v>
      </c>
      <c r="G28" s="2">
        <f t="shared" si="4"/>
        <v>1046.3360502844</v>
      </c>
      <c r="H28" s="2"/>
      <c r="I28" s="2"/>
      <c r="J28" s="2"/>
      <c r="K28" s="2"/>
      <c r="L28" s="2"/>
      <c r="M28" s="2"/>
      <c r="N28" s="2"/>
      <c r="P28" s="2">
        <v>3</v>
      </c>
      <c r="Q28" s="1">
        <v>0.03621</v>
      </c>
      <c r="R28" s="2">
        <f t="shared" si="5"/>
        <v>0.28511754</v>
      </c>
      <c r="S28" s="2">
        <f t="shared" si="0"/>
        <v>35.0732543497675</v>
      </c>
      <c r="T28" s="2">
        <v>10</v>
      </c>
      <c r="U28" s="2">
        <f t="shared" si="1"/>
        <v>350.732543497675</v>
      </c>
      <c r="V28" s="2"/>
      <c r="W28" s="2"/>
      <c r="X28" s="2"/>
      <c r="Y28" s="2"/>
      <c r="Z28" s="2"/>
      <c r="AA28" s="2"/>
      <c r="AB28" s="2"/>
    </row>
    <row r="29" spans="2:28">
      <c r="B29" s="2">
        <v>4</v>
      </c>
      <c r="C29" s="1">
        <v>0.03106</v>
      </c>
      <c r="D29" s="2">
        <f t="shared" si="2"/>
        <v>0.08383094</v>
      </c>
      <c r="E29" s="2">
        <f t="shared" si="3"/>
        <v>119.287699744271</v>
      </c>
      <c r="F29" s="2">
        <v>10</v>
      </c>
      <c r="G29" s="2">
        <f t="shared" si="4"/>
        <v>1192.87699744271</v>
      </c>
      <c r="H29" s="2"/>
      <c r="I29" s="2"/>
      <c r="J29" s="2"/>
      <c r="K29" s="2"/>
      <c r="L29" s="2"/>
      <c r="M29" s="2"/>
      <c r="N29" s="2"/>
      <c r="P29" s="2">
        <v>4</v>
      </c>
      <c r="Q29" s="1">
        <v>0.03312</v>
      </c>
      <c r="R29" s="2">
        <f t="shared" si="5"/>
        <v>0.26078688</v>
      </c>
      <c r="S29" s="2">
        <f t="shared" si="0"/>
        <v>38.345487318994</v>
      </c>
      <c r="T29" s="2">
        <v>10</v>
      </c>
      <c r="U29" s="2">
        <f t="shared" si="1"/>
        <v>383.45487318994</v>
      </c>
      <c r="V29" s="2"/>
      <c r="W29" s="2"/>
      <c r="X29" s="2"/>
      <c r="Y29" s="2"/>
      <c r="Z29" s="2"/>
      <c r="AA29" s="2"/>
      <c r="AB29" s="2"/>
    </row>
    <row r="30" spans="2:28">
      <c r="B30" s="1">
        <v>6</v>
      </c>
      <c r="C30" s="1">
        <v>0.02655</v>
      </c>
      <c r="D30" s="2">
        <f t="shared" si="2"/>
        <v>0.07165845</v>
      </c>
      <c r="E30" s="2">
        <f t="shared" si="3"/>
        <v>139.55088339198</v>
      </c>
      <c r="F30" s="2">
        <v>10</v>
      </c>
      <c r="G30" s="2">
        <f t="shared" si="4"/>
        <v>1395.5088339198</v>
      </c>
      <c r="H30" s="2"/>
      <c r="I30" s="2"/>
      <c r="J30" s="2"/>
      <c r="K30" s="2"/>
      <c r="L30" s="2"/>
      <c r="M30" s="2"/>
      <c r="N30" s="2"/>
      <c r="P30" s="1">
        <v>6</v>
      </c>
      <c r="Q30" s="1">
        <v>0.03057</v>
      </c>
      <c r="R30" s="2">
        <f t="shared" si="5"/>
        <v>0.24070818</v>
      </c>
      <c r="S30" s="2">
        <f t="shared" si="0"/>
        <v>41.5440804712162</v>
      </c>
      <c r="T30" s="2">
        <v>10</v>
      </c>
      <c r="U30" s="2">
        <f t="shared" si="1"/>
        <v>415.440804712162</v>
      </c>
      <c r="V30" s="2"/>
      <c r="W30" s="2"/>
      <c r="X30" s="2"/>
      <c r="Y30" s="2"/>
      <c r="Z30" s="2"/>
      <c r="AA30" s="2"/>
      <c r="AB30" s="2"/>
    </row>
    <row r="31" spans="2:28">
      <c r="B31" s="2">
        <v>8</v>
      </c>
      <c r="C31" s="1">
        <v>0.02437</v>
      </c>
      <c r="D31" s="2">
        <f t="shared" si="2"/>
        <v>0.06577463</v>
      </c>
      <c r="E31" s="2">
        <f t="shared" si="3"/>
        <v>152.034302587487</v>
      </c>
      <c r="F31" s="2">
        <v>10</v>
      </c>
      <c r="G31" s="2">
        <f t="shared" si="4"/>
        <v>1520.34302587487</v>
      </c>
      <c r="H31" s="2"/>
      <c r="I31" s="2"/>
      <c r="J31" s="2"/>
      <c r="K31" s="2"/>
      <c r="L31" s="2"/>
      <c r="M31" s="2"/>
      <c r="N31" s="2"/>
      <c r="P31" s="2">
        <v>8</v>
      </c>
      <c r="Q31" s="1">
        <v>0.02991</v>
      </c>
      <c r="R31" s="2">
        <f t="shared" si="5"/>
        <v>0.23551134</v>
      </c>
      <c r="S31" s="2">
        <f t="shared" si="0"/>
        <v>42.4608004013735</v>
      </c>
      <c r="T31" s="2">
        <v>10</v>
      </c>
      <c r="U31" s="2">
        <f t="shared" si="1"/>
        <v>424.608004013735</v>
      </c>
      <c r="V31" s="2"/>
      <c r="W31" s="2"/>
      <c r="X31" s="2"/>
      <c r="Y31" s="2"/>
      <c r="Z31" s="2"/>
      <c r="AA31" s="2"/>
      <c r="AB31" s="2"/>
    </row>
    <row r="32" spans="2:28">
      <c r="B32" s="2">
        <v>0.5</v>
      </c>
      <c r="C32" s="1">
        <v>0.08445</v>
      </c>
      <c r="D32" s="2">
        <f t="shared" si="2"/>
        <v>0.22793055</v>
      </c>
      <c r="E32" s="2">
        <f t="shared" si="3"/>
        <v>43.8730130734998</v>
      </c>
      <c r="F32" s="2">
        <v>15</v>
      </c>
      <c r="G32" s="2">
        <f t="shared" si="4"/>
        <v>658.095196102497</v>
      </c>
      <c r="H32" s="2"/>
      <c r="I32" s="2"/>
      <c r="J32" s="2"/>
      <c r="K32" s="2"/>
      <c r="L32" s="2"/>
      <c r="M32" s="2"/>
      <c r="N32" s="2"/>
      <c r="P32" s="2">
        <v>0.5</v>
      </c>
      <c r="Q32" s="1">
        <v>0.08414</v>
      </c>
      <c r="R32" s="2">
        <f t="shared" si="5"/>
        <v>0.66251836</v>
      </c>
      <c r="S32" s="2">
        <f t="shared" si="0"/>
        <v>15.0939213216672</v>
      </c>
      <c r="T32" s="2">
        <v>15</v>
      </c>
      <c r="U32" s="2">
        <f t="shared" si="1"/>
        <v>226.408819825008</v>
      </c>
      <c r="V32" s="2"/>
      <c r="W32" s="2"/>
      <c r="X32" s="2"/>
      <c r="Y32" s="2"/>
      <c r="Z32" s="2"/>
      <c r="AA32" s="2"/>
      <c r="AB32" s="2"/>
    </row>
    <row r="33" spans="2:28">
      <c r="B33" s="2">
        <v>1</v>
      </c>
      <c r="C33" s="1">
        <v>0.06146</v>
      </c>
      <c r="D33" s="2">
        <f t="shared" si="2"/>
        <v>0.16588054</v>
      </c>
      <c r="E33" s="2">
        <f t="shared" si="3"/>
        <v>60.2843467955916</v>
      </c>
      <c r="F33" s="2">
        <v>15</v>
      </c>
      <c r="G33" s="2">
        <f t="shared" si="4"/>
        <v>904.265201933874</v>
      </c>
      <c r="H33" s="2"/>
      <c r="I33" s="2"/>
      <c r="J33" s="2"/>
      <c r="K33" s="2"/>
      <c r="L33" s="2"/>
      <c r="M33" s="2"/>
      <c r="N33" s="2"/>
      <c r="P33" s="2">
        <v>1</v>
      </c>
      <c r="Q33" s="1">
        <v>0.05995</v>
      </c>
      <c r="R33" s="2">
        <f t="shared" si="5"/>
        <v>0.4720463</v>
      </c>
      <c r="S33" s="2">
        <f t="shared" si="0"/>
        <v>21.1843626356143</v>
      </c>
      <c r="T33" s="2">
        <v>15</v>
      </c>
      <c r="U33" s="2">
        <f t="shared" si="1"/>
        <v>317.765439534215</v>
      </c>
      <c r="V33" s="2"/>
      <c r="W33" s="2"/>
      <c r="X33" s="2"/>
      <c r="Y33" s="2"/>
      <c r="Z33" s="2"/>
      <c r="AA33" s="2"/>
      <c r="AB33" s="2"/>
    </row>
    <row r="34" spans="2:28">
      <c r="B34" s="2">
        <v>2</v>
      </c>
      <c r="C34" s="1">
        <v>0.04324</v>
      </c>
      <c r="D34" s="2">
        <f t="shared" si="2"/>
        <v>0.11670476</v>
      </c>
      <c r="E34" s="2">
        <f t="shared" si="3"/>
        <v>85.6863079106628</v>
      </c>
      <c r="F34" s="2">
        <v>15</v>
      </c>
      <c r="G34" s="2">
        <f t="shared" si="4"/>
        <v>1285.29461865994</v>
      </c>
      <c r="H34" s="2"/>
      <c r="I34" s="2"/>
      <c r="J34" s="2"/>
      <c r="K34" s="2"/>
      <c r="L34" s="2"/>
      <c r="M34" s="2"/>
      <c r="N34" s="2"/>
      <c r="P34" s="2">
        <v>2</v>
      </c>
      <c r="Q34" s="1">
        <v>0.04365</v>
      </c>
      <c r="R34" s="2">
        <f t="shared" si="5"/>
        <v>0.3437001</v>
      </c>
      <c r="S34" s="2">
        <f t="shared" si="0"/>
        <v>29.0951326461645</v>
      </c>
      <c r="T34" s="2">
        <v>15</v>
      </c>
      <c r="U34" s="2">
        <f t="shared" si="1"/>
        <v>436.426989692467</v>
      </c>
      <c r="V34" s="2"/>
      <c r="W34" s="2"/>
      <c r="X34" s="2"/>
      <c r="Y34" s="2"/>
      <c r="Z34" s="2"/>
      <c r="AA34" s="2"/>
      <c r="AB34" s="2"/>
    </row>
    <row r="35" spans="2:21">
      <c r="B35" s="2">
        <v>3</v>
      </c>
      <c r="C35" s="1">
        <v>0.03541</v>
      </c>
      <c r="D35" s="2">
        <f t="shared" si="2"/>
        <v>0.09557159</v>
      </c>
      <c r="E35" s="2">
        <f t="shared" si="3"/>
        <v>104.63360502844</v>
      </c>
      <c r="F35" s="2">
        <v>15</v>
      </c>
      <c r="G35" s="2">
        <f t="shared" si="4"/>
        <v>1569.5040754266</v>
      </c>
      <c r="P35" s="2">
        <v>3</v>
      </c>
      <c r="Q35" s="1">
        <v>0.03621</v>
      </c>
      <c r="R35" s="2">
        <f t="shared" si="5"/>
        <v>0.28511754</v>
      </c>
      <c r="S35" s="2">
        <f t="shared" si="0"/>
        <v>35.0732543497675</v>
      </c>
      <c r="T35" s="2">
        <v>15</v>
      </c>
      <c r="U35" s="2">
        <f t="shared" si="1"/>
        <v>526.098815246512</v>
      </c>
    </row>
    <row r="36" spans="2:21">
      <c r="B36" s="2">
        <v>4</v>
      </c>
      <c r="C36" s="1">
        <v>0.03106</v>
      </c>
      <c r="D36" s="2">
        <f t="shared" si="2"/>
        <v>0.08383094</v>
      </c>
      <c r="E36" s="2">
        <f t="shared" si="3"/>
        <v>119.287699744271</v>
      </c>
      <c r="F36" s="2">
        <v>15</v>
      </c>
      <c r="G36" s="2">
        <f t="shared" si="4"/>
        <v>1789.31549616407</v>
      </c>
      <c r="P36" s="2">
        <v>4</v>
      </c>
      <c r="Q36" s="1">
        <v>0.03312</v>
      </c>
      <c r="R36" s="2">
        <f t="shared" si="5"/>
        <v>0.26078688</v>
      </c>
      <c r="S36" s="2">
        <f t="shared" si="0"/>
        <v>38.345487318994</v>
      </c>
      <c r="T36" s="2">
        <v>15</v>
      </c>
      <c r="U36" s="2">
        <f t="shared" si="1"/>
        <v>575.18230978491</v>
      </c>
    </row>
    <row r="37" spans="2:21">
      <c r="B37" s="1">
        <v>6</v>
      </c>
      <c r="C37" s="1">
        <v>0.02655</v>
      </c>
      <c r="D37" s="2">
        <f t="shared" si="2"/>
        <v>0.07165845</v>
      </c>
      <c r="E37" s="2">
        <f t="shared" si="3"/>
        <v>139.55088339198</v>
      </c>
      <c r="F37" s="2">
        <v>15</v>
      </c>
      <c r="G37" s="2">
        <f t="shared" si="4"/>
        <v>2093.26325087969</v>
      </c>
      <c r="P37" s="1">
        <v>6</v>
      </c>
      <c r="Q37" s="1">
        <v>0.03057</v>
      </c>
      <c r="R37" s="2">
        <f t="shared" si="5"/>
        <v>0.24070818</v>
      </c>
      <c r="S37" s="2">
        <f t="shared" si="0"/>
        <v>41.5440804712162</v>
      </c>
      <c r="T37" s="2">
        <v>15</v>
      </c>
      <c r="U37" s="2">
        <f t="shared" si="1"/>
        <v>623.161207068243</v>
      </c>
    </row>
    <row r="38" spans="2:21">
      <c r="B38" s="2">
        <v>8</v>
      </c>
      <c r="C38" s="1">
        <v>0.02437</v>
      </c>
      <c r="D38" s="2">
        <f t="shared" si="2"/>
        <v>0.06577463</v>
      </c>
      <c r="E38" s="2">
        <f t="shared" si="3"/>
        <v>152.034302587487</v>
      </c>
      <c r="F38" s="2">
        <v>15</v>
      </c>
      <c r="G38" s="2">
        <f t="shared" si="4"/>
        <v>2280.5145388123</v>
      </c>
      <c r="P38" s="2">
        <v>8</v>
      </c>
      <c r="Q38" s="1">
        <v>0.02991</v>
      </c>
      <c r="R38" s="2">
        <f t="shared" si="5"/>
        <v>0.23551134</v>
      </c>
      <c r="S38" s="2">
        <f t="shared" si="0"/>
        <v>42.4608004013735</v>
      </c>
      <c r="T38" s="2">
        <v>15</v>
      </c>
      <c r="U38" s="2">
        <f t="shared" si="1"/>
        <v>636.912006020602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Inf0508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2022-05-09T21:46:54Z</dcterms:created>
  <dcterms:modified xsi:type="dcterms:W3CDTF">2022-05-09T22:22:23Z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