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gri\Desktop\papka s prikolom\DISMAT\lr5\"/>
    </mc:Choice>
  </mc:AlternateContent>
  <bookViews>
    <workbookView xWindow="0" yWindow="0" windowWidth="17256" windowHeight="59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7" i="1" l="1"/>
  <c r="L126" i="1"/>
  <c r="L125" i="1"/>
  <c r="L124" i="1"/>
  <c r="L123" i="1"/>
  <c r="L122" i="1"/>
  <c r="L121" i="1"/>
  <c r="L120" i="1"/>
  <c r="L119" i="1"/>
  <c r="H125" i="1"/>
  <c r="H124" i="1"/>
  <c r="H123" i="1"/>
  <c r="H122" i="1"/>
  <c r="H121" i="1"/>
  <c r="H120" i="1"/>
  <c r="H119" i="1"/>
  <c r="D120" i="1"/>
  <c r="D121" i="1"/>
  <c r="D122" i="1"/>
  <c r="D123" i="1"/>
  <c r="D119" i="1"/>
  <c r="E78" i="1"/>
  <c r="E79" i="1"/>
  <c r="E80" i="1"/>
  <c r="E81" i="1"/>
  <c r="E82" i="1"/>
  <c r="E83" i="1"/>
  <c r="E84" i="1"/>
  <c r="E85" i="1"/>
  <c r="E86" i="1"/>
  <c r="E87" i="1"/>
  <c r="E88" i="1"/>
  <c r="E77" i="1"/>
  <c r="E58" i="1"/>
  <c r="E59" i="1"/>
  <c r="E60" i="1"/>
  <c r="E61" i="1"/>
  <c r="E62" i="1"/>
  <c r="E63" i="1"/>
  <c r="E64" i="1"/>
  <c r="E65" i="1"/>
  <c r="E66" i="1"/>
  <c r="E57" i="1"/>
  <c r="F33" i="1"/>
  <c r="F34" i="1"/>
  <c r="F35" i="1"/>
  <c r="F36" i="1"/>
  <c r="F37" i="1"/>
  <c r="N40" i="1"/>
  <c r="N41" i="1"/>
  <c r="N39" i="1"/>
  <c r="N38" i="1"/>
  <c r="N37" i="1"/>
  <c r="N36" i="1"/>
  <c r="N35" i="1"/>
  <c r="N34" i="1"/>
  <c r="N33" i="1"/>
  <c r="J39" i="1"/>
  <c r="J38" i="1"/>
  <c r="J37" i="1"/>
  <c r="J36" i="1"/>
  <c r="J35" i="1"/>
  <c r="J34" i="1"/>
  <c r="J33" i="1"/>
  <c r="J8" i="1"/>
  <c r="J9" i="1"/>
  <c r="J10" i="1"/>
  <c r="J11" i="1"/>
  <c r="J12" i="1"/>
  <c r="J3" i="1"/>
  <c r="J4" i="1"/>
  <c r="J5" i="1"/>
  <c r="J6" i="1"/>
  <c r="J7" i="1"/>
  <c r="J2" i="1"/>
  <c r="B9" i="1"/>
  <c r="B8" i="1"/>
  <c r="B3" i="1"/>
  <c r="B4" i="1"/>
  <c r="B5" i="1"/>
  <c r="B6" i="1"/>
  <c r="B7" i="1"/>
  <c r="B2" i="1"/>
</calcChain>
</file>

<file path=xl/sharedStrings.xml><?xml version="1.0" encoding="utf-8"?>
<sst xmlns="http://schemas.openxmlformats.org/spreadsheetml/2006/main" count="26" uniqueCount="9">
  <si>
    <t>x</t>
  </si>
  <si>
    <t>y</t>
  </si>
  <si>
    <t>n</t>
  </si>
  <si>
    <t>t</t>
  </si>
  <si>
    <t>k</t>
  </si>
  <si>
    <t>C</t>
  </si>
  <si>
    <t>P</t>
  </si>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</sst>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1" fillId="3" borderId="0" xfId="2"/>
    <xf numFmtId="0" fontId="1" fillId="4" borderId="0" xfId="3"/>
  </cellXfs>
  <cellStyles count="4">
    <cellStyle name="20% — акцент1" xfId="1" builtinId="30"/>
    <cellStyle name="20% — акцент3" xfId="2" builtinId="38"/>
    <cellStyle name="20% — акцент5" xfId="3" builtinId="4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Лист1!$A$2:$A$9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xVal>
          <c:yVal>
            <c:numRef>
              <c:f>Лист1!$B$2:$B$9</c:f>
              <c:numCache>
                <c:formatCode>General</c:formatCod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7644752"/>
        <c:axId val="1197644208"/>
      </c:scatterChart>
      <c:valAx>
        <c:axId val="119764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7644208"/>
        <c:crosses val="autoZero"/>
        <c:crossBetween val="midCat"/>
      </c:valAx>
      <c:valAx>
        <c:axId val="119764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764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Лист1!$J$1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Лист1!$I$2:$I$12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Лист1!$J$2:$J$12</c:f>
              <c:numCache>
                <c:formatCode>General</c:formatCode>
                <c:ptCount val="11"/>
                <c:pt idx="0">
                  <c:v>6.2500000000000003E-3</c:v>
                </c:pt>
                <c:pt idx="1">
                  <c:v>1.2500000000000001E-2</c:v>
                </c:pt>
                <c:pt idx="2">
                  <c:v>2.5000000000000001E-2</c:v>
                </c:pt>
                <c:pt idx="3">
                  <c:v>0.05</c:v>
                </c:pt>
                <c:pt idx="4">
                  <c:v>0.1</c:v>
                </c:pt>
                <c:pt idx="5">
                  <c:v>0.2</c:v>
                </c:pt>
                <c:pt idx="6">
                  <c:v>0.4</c:v>
                </c:pt>
                <c:pt idx="7">
                  <c:v>0.8</c:v>
                </c:pt>
                <c:pt idx="8">
                  <c:v>1.6</c:v>
                </c:pt>
                <c:pt idx="9">
                  <c:v>3.2</c:v>
                </c:pt>
                <c:pt idx="10">
                  <c:v>6.4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850656"/>
        <c:axId val="1198852288"/>
      </c:scatterChart>
      <c:valAx>
        <c:axId val="119885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8852288"/>
        <c:crosses val="autoZero"/>
        <c:crossBetween val="midCat"/>
      </c:valAx>
      <c:valAx>
        <c:axId val="119885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885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с1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Лист1!$F$33:$F$37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10</c:v>
                </c:pt>
                <c:pt idx="3">
                  <c:v>5</c:v>
                </c:pt>
                <c:pt idx="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С2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Лист1!$J$33:$J$39</c:f>
              <c:numCache>
                <c:formatCode>General</c:formatCode>
                <c:ptCount val="7"/>
                <c:pt idx="0">
                  <c:v>7</c:v>
                </c:pt>
                <c:pt idx="1">
                  <c:v>21</c:v>
                </c:pt>
                <c:pt idx="2">
                  <c:v>35</c:v>
                </c:pt>
                <c:pt idx="3">
                  <c:v>35</c:v>
                </c:pt>
                <c:pt idx="4">
                  <c:v>21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v>С3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Лист1!$N$33:$N$41</c:f>
              <c:numCache>
                <c:formatCode>General</c:formatCode>
                <c:ptCount val="9"/>
                <c:pt idx="0">
                  <c:v>9</c:v>
                </c:pt>
                <c:pt idx="1">
                  <c:v>36</c:v>
                </c:pt>
                <c:pt idx="2">
                  <c:v>84</c:v>
                </c:pt>
                <c:pt idx="3">
                  <c:v>126</c:v>
                </c:pt>
                <c:pt idx="4">
                  <c:v>126</c:v>
                </c:pt>
                <c:pt idx="5">
                  <c:v>84</c:v>
                </c:pt>
                <c:pt idx="6">
                  <c:v>36</c:v>
                </c:pt>
                <c:pt idx="7">
                  <c:v>9</c:v>
                </c:pt>
                <c:pt idx="8">
                  <c:v>1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97642032"/>
        <c:axId val="1197651824"/>
      </c:lineChart>
      <c:catAx>
        <c:axId val="1197642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7651824"/>
        <c:crosses val="autoZero"/>
        <c:auto val="1"/>
        <c:lblAlgn val="ctr"/>
        <c:lblOffset val="100"/>
        <c:noMultiLvlLbl val="0"/>
      </c:catAx>
      <c:valAx>
        <c:axId val="119765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76420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Лист1!$E$57:$E$66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24</c:v>
                </c:pt>
                <c:pt idx="4">
                  <c:v>120</c:v>
                </c:pt>
                <c:pt idx="5">
                  <c:v>720</c:v>
                </c:pt>
                <c:pt idx="6">
                  <c:v>5040</c:v>
                </c:pt>
                <c:pt idx="7">
                  <c:v>40320</c:v>
                </c:pt>
                <c:pt idx="8">
                  <c:v>362880</c:v>
                </c:pt>
                <c:pt idx="9">
                  <c:v>3628800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98849024"/>
        <c:axId val="1198851200"/>
      </c:lineChart>
      <c:catAx>
        <c:axId val="119884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8851200"/>
        <c:crosses val="autoZero"/>
        <c:auto val="1"/>
        <c:lblAlgn val="ctr"/>
        <c:lblOffset val="100"/>
        <c:noMultiLvlLbl val="0"/>
      </c:catAx>
      <c:valAx>
        <c:axId val="119885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88490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Перестановки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Лист1!$D$77:$D$88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Лист1!$E$77:$E$88</c:f>
              <c:numCache>
                <c:formatCode>General</c:formatCode>
                <c:ptCount val="12"/>
                <c:pt idx="0">
                  <c:v>2.7777777777777779E-3</c:v>
                </c:pt>
                <c:pt idx="1">
                  <c:v>5.5555555555555558E-3</c:v>
                </c:pt>
                <c:pt idx="2">
                  <c:v>1.6666666666666666E-2</c:v>
                </c:pt>
                <c:pt idx="3">
                  <c:v>6.6666666666666666E-2</c:v>
                </c:pt>
                <c:pt idx="4">
                  <c:v>0.33333333333333331</c:v>
                </c:pt>
                <c:pt idx="5">
                  <c:v>2</c:v>
                </c:pt>
                <c:pt idx="6">
                  <c:v>14</c:v>
                </c:pt>
                <c:pt idx="7">
                  <c:v>112</c:v>
                </c:pt>
                <c:pt idx="8">
                  <c:v>1008</c:v>
                </c:pt>
                <c:pt idx="9">
                  <c:v>10080</c:v>
                </c:pt>
                <c:pt idx="10">
                  <c:v>110880</c:v>
                </c:pt>
                <c:pt idx="11">
                  <c:v>1330560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214768"/>
        <c:axId val="1290213680"/>
      </c:scatterChart>
      <c:valAx>
        <c:axId val="129021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0213680"/>
        <c:crosses val="autoZero"/>
        <c:crossBetween val="midCat"/>
      </c:valAx>
      <c:valAx>
        <c:axId val="129021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021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Размещения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Лист1!$C$119:$C$123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Лист1!$D$119:$D$123</c:f>
              <c:numCache>
                <c:formatCode>General</c:formatCode>
                <c:ptCount val="5"/>
                <c:pt idx="0">
                  <c:v>5</c:v>
                </c:pt>
                <c:pt idx="1">
                  <c:v>20</c:v>
                </c:pt>
                <c:pt idx="2">
                  <c:v>60</c:v>
                </c:pt>
                <c:pt idx="3">
                  <c:v>120</c:v>
                </c:pt>
                <c:pt idx="4">
                  <c:v>120</c:v>
                </c:pt>
              </c:numCache>
            </c:numRef>
          </c:yVal>
          <c:smooth val="0"/>
        </c:ser>
        <c:ser>
          <c:idx val="1"/>
          <c:order val="1"/>
          <c:tx>
            <c:v>7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Лист1!$G$119:$G$125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Лист1!$H$119:$H$125</c:f>
              <c:numCache>
                <c:formatCode>General</c:formatCode>
                <c:ptCount val="7"/>
                <c:pt idx="0">
                  <c:v>7</c:v>
                </c:pt>
                <c:pt idx="1">
                  <c:v>42</c:v>
                </c:pt>
                <c:pt idx="2">
                  <c:v>210</c:v>
                </c:pt>
                <c:pt idx="3">
                  <c:v>840</c:v>
                </c:pt>
                <c:pt idx="4">
                  <c:v>2520</c:v>
                </c:pt>
                <c:pt idx="5">
                  <c:v>5040</c:v>
                </c:pt>
                <c:pt idx="6">
                  <c:v>5040</c:v>
                </c:pt>
              </c:numCache>
            </c:numRef>
          </c:yVal>
          <c:smooth val="0"/>
        </c:ser>
        <c:ser>
          <c:idx val="2"/>
          <c:order val="2"/>
          <c:tx>
            <c:v>9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Лист1!$K$119:$K$127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Лист1!$L$119:$L$127</c:f>
              <c:numCache>
                <c:formatCode>General</c:formatCode>
                <c:ptCount val="9"/>
                <c:pt idx="0">
                  <c:v>9</c:v>
                </c:pt>
                <c:pt idx="1">
                  <c:v>72</c:v>
                </c:pt>
                <c:pt idx="2">
                  <c:v>504</c:v>
                </c:pt>
                <c:pt idx="3">
                  <c:v>3024</c:v>
                </c:pt>
                <c:pt idx="4">
                  <c:v>15120</c:v>
                </c:pt>
                <c:pt idx="5">
                  <c:v>60480</c:v>
                </c:pt>
                <c:pt idx="6">
                  <c:v>181440</c:v>
                </c:pt>
                <c:pt idx="7">
                  <c:v>362880</c:v>
                </c:pt>
                <c:pt idx="8">
                  <c:v>362880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90212048"/>
        <c:axId val="1290211504"/>
      </c:scatterChart>
      <c:valAx>
        <c:axId val="129021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0211504"/>
        <c:crosses val="autoZero"/>
        <c:crossBetween val="midCat"/>
      </c:valAx>
      <c:valAx>
        <c:axId val="129021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0212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38100</xdr:rowOff>
    </xdr:from>
    <xdr:to>
      <xdr:col>7</xdr:col>
      <xdr:colOff>304800</xdr:colOff>
      <xdr:row>24</xdr:row>
      <xdr:rowOff>38100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53340</xdr:colOff>
      <xdr:row>1</xdr:row>
      <xdr:rowOff>0</xdr:rowOff>
    </xdr:from>
    <xdr:to>
      <xdr:col>17</xdr:col>
      <xdr:colOff>358140</xdr:colOff>
      <xdr:row>16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182880</xdr:colOff>
      <xdr:row>23</xdr:row>
      <xdr:rowOff>148590</xdr:rowOff>
    </xdr:from>
    <xdr:to>
      <xdr:col>24</xdr:col>
      <xdr:colOff>350520</xdr:colOff>
      <xdr:row>48</xdr:row>
      <xdr:rowOff>60960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190500</xdr:colOff>
      <xdr:row>49</xdr:row>
      <xdr:rowOff>140970</xdr:rowOff>
    </xdr:from>
    <xdr:to>
      <xdr:col>17</xdr:col>
      <xdr:colOff>198120</xdr:colOff>
      <xdr:row>70</xdr:row>
      <xdr:rowOff>137160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426720</xdr:colOff>
      <xdr:row>72</xdr:row>
      <xdr:rowOff>114300</xdr:rowOff>
    </xdr:from>
    <xdr:to>
      <xdr:col>14</xdr:col>
      <xdr:colOff>11430</xdr:colOff>
      <xdr:row>94</xdr:row>
      <xdr:rowOff>60960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129540</xdr:colOff>
      <xdr:row>109</xdr:row>
      <xdr:rowOff>45720</xdr:rowOff>
    </xdr:from>
    <xdr:to>
      <xdr:col>22</xdr:col>
      <xdr:colOff>220980</xdr:colOff>
      <xdr:row>128</xdr:row>
      <xdr:rowOff>80010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tabSelected="1" topLeftCell="G110" zoomScale="130" zoomScaleNormal="130" workbookViewId="0">
      <selection activeCell="M112" sqref="M11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I1" t="s">
        <v>2</v>
      </c>
      <c r="J1" t="s">
        <v>3</v>
      </c>
    </row>
    <row r="2" spans="1:10" x14ac:dyDescent="0.3">
      <c r="A2">
        <v>2</v>
      </c>
      <c r="B2">
        <f>2^A2</f>
        <v>4</v>
      </c>
      <c r="I2">
        <v>1</v>
      </c>
      <c r="J2">
        <f>0.8*2^(I2-8)</f>
        <v>6.2500000000000003E-3</v>
      </c>
    </row>
    <row r="3" spans="1:10" x14ac:dyDescent="0.3">
      <c r="A3">
        <v>4</v>
      </c>
      <c r="B3">
        <f t="shared" ref="B3:B9" si="0">2^A3</f>
        <v>16</v>
      </c>
      <c r="I3">
        <v>2</v>
      </c>
      <c r="J3">
        <f t="shared" ref="J3:J12" si="1">0.8*2^(I3-8)</f>
        <v>1.2500000000000001E-2</v>
      </c>
    </row>
    <row r="4" spans="1:10" x14ac:dyDescent="0.3">
      <c r="A4">
        <v>6</v>
      </c>
      <c r="B4">
        <f t="shared" si="0"/>
        <v>64</v>
      </c>
      <c r="I4">
        <v>3</v>
      </c>
      <c r="J4">
        <f t="shared" si="1"/>
        <v>2.5000000000000001E-2</v>
      </c>
    </row>
    <row r="5" spans="1:10" x14ac:dyDescent="0.3">
      <c r="A5">
        <v>8</v>
      </c>
      <c r="B5">
        <f t="shared" si="0"/>
        <v>256</v>
      </c>
      <c r="I5">
        <v>4</v>
      </c>
      <c r="J5">
        <f t="shared" si="1"/>
        <v>0.05</v>
      </c>
    </row>
    <row r="6" spans="1:10" x14ac:dyDescent="0.3">
      <c r="A6">
        <v>10</v>
      </c>
      <c r="B6">
        <f t="shared" si="0"/>
        <v>1024</v>
      </c>
      <c r="I6">
        <v>5</v>
      </c>
      <c r="J6">
        <f t="shared" si="1"/>
        <v>0.1</v>
      </c>
    </row>
    <row r="7" spans="1:10" x14ac:dyDescent="0.3">
      <c r="A7">
        <v>12</v>
      </c>
      <c r="B7">
        <f t="shared" si="0"/>
        <v>4096</v>
      </c>
      <c r="I7">
        <v>6</v>
      </c>
      <c r="J7">
        <f t="shared" si="1"/>
        <v>0.2</v>
      </c>
    </row>
    <row r="8" spans="1:10" x14ac:dyDescent="0.3">
      <c r="A8">
        <v>14</v>
      </c>
      <c r="B8">
        <f t="shared" si="0"/>
        <v>16384</v>
      </c>
      <c r="I8">
        <v>7</v>
      </c>
      <c r="J8">
        <f>0.8*2^(I8-8)</f>
        <v>0.4</v>
      </c>
    </row>
    <row r="9" spans="1:10" x14ac:dyDescent="0.3">
      <c r="A9">
        <v>16</v>
      </c>
      <c r="B9">
        <f t="shared" si="0"/>
        <v>65536</v>
      </c>
      <c r="I9">
        <v>8</v>
      </c>
      <c r="J9">
        <f t="shared" si="1"/>
        <v>0.8</v>
      </c>
    </row>
    <row r="10" spans="1:10" x14ac:dyDescent="0.3">
      <c r="I10">
        <v>9</v>
      </c>
      <c r="J10">
        <f t="shared" si="1"/>
        <v>1.6</v>
      </c>
    </row>
    <row r="11" spans="1:10" x14ac:dyDescent="0.3">
      <c r="I11">
        <v>10</v>
      </c>
      <c r="J11">
        <f t="shared" si="1"/>
        <v>3.2</v>
      </c>
    </row>
    <row r="12" spans="1:10" x14ac:dyDescent="0.3">
      <c r="I12">
        <v>11</v>
      </c>
      <c r="J12">
        <f t="shared" si="1"/>
        <v>6.4</v>
      </c>
    </row>
    <row r="32" spans="4:14" x14ac:dyDescent="0.3">
      <c r="D32" s="1" t="s">
        <v>2</v>
      </c>
      <c r="E32" s="1" t="s">
        <v>4</v>
      </c>
      <c r="F32" s="1" t="s">
        <v>5</v>
      </c>
      <c r="H32" s="2" t="s">
        <v>2</v>
      </c>
      <c r="I32" s="2" t="s">
        <v>4</v>
      </c>
      <c r="J32" s="2" t="s">
        <v>5</v>
      </c>
      <c r="L32" s="3" t="s">
        <v>2</v>
      </c>
      <c r="M32" s="3" t="s">
        <v>4</v>
      </c>
      <c r="N32" s="3" t="s">
        <v>5</v>
      </c>
    </row>
    <row r="33" spans="4:14" x14ac:dyDescent="0.3">
      <c r="D33" s="1">
        <v>5</v>
      </c>
      <c r="E33" s="1">
        <v>1</v>
      </c>
      <c r="F33" s="1">
        <f>(FACT(D33))/(FACT(E33)*FACT(D33-E33))</f>
        <v>5</v>
      </c>
      <c r="H33" s="2">
        <v>7</v>
      </c>
      <c r="I33" s="2">
        <v>1</v>
      </c>
      <c r="J33" s="2">
        <f>(FACT(H33))/(FACT(I33)*FACT(H33-I33))</f>
        <v>7</v>
      </c>
      <c r="L33" s="3">
        <v>9</v>
      </c>
      <c r="M33" s="3">
        <v>1</v>
      </c>
      <c r="N33" s="3">
        <f>(FACT(L33))/(FACT(M33)*FACT(L33-M33))</f>
        <v>9</v>
      </c>
    </row>
    <row r="34" spans="4:14" x14ac:dyDescent="0.3">
      <c r="D34" s="1">
        <v>5</v>
      </c>
      <c r="E34" s="1">
        <v>2</v>
      </c>
      <c r="F34" s="1">
        <f t="shared" ref="F34:F37" si="2">(FACT(D34))/(FACT(E34)*FACT(D34-E34))</f>
        <v>10</v>
      </c>
      <c r="H34" s="2">
        <v>7</v>
      </c>
      <c r="I34" s="2">
        <v>2</v>
      </c>
      <c r="J34" s="2">
        <f t="shared" ref="J34:J37" si="3">(FACT(H34))/(FACT(I34)*FACT(H34-I34))</f>
        <v>21</v>
      </c>
      <c r="L34" s="3">
        <v>9</v>
      </c>
      <c r="M34" s="3">
        <v>2</v>
      </c>
      <c r="N34" s="3">
        <f t="shared" ref="N34:N37" si="4">(FACT(L34))/(FACT(M34)*FACT(L34-M34))</f>
        <v>36</v>
      </c>
    </row>
    <row r="35" spans="4:14" x14ac:dyDescent="0.3">
      <c r="D35" s="1">
        <v>5</v>
      </c>
      <c r="E35" s="1">
        <v>3</v>
      </c>
      <c r="F35" s="1">
        <f t="shared" si="2"/>
        <v>10</v>
      </c>
      <c r="H35" s="2">
        <v>7</v>
      </c>
      <c r="I35" s="2">
        <v>3</v>
      </c>
      <c r="J35" s="2">
        <f t="shared" si="3"/>
        <v>35</v>
      </c>
      <c r="L35" s="3">
        <v>9</v>
      </c>
      <c r="M35" s="3">
        <v>3</v>
      </c>
      <c r="N35" s="3">
        <f t="shared" si="4"/>
        <v>84</v>
      </c>
    </row>
    <row r="36" spans="4:14" x14ac:dyDescent="0.3">
      <c r="D36" s="1">
        <v>5</v>
      </c>
      <c r="E36" s="1">
        <v>4</v>
      </c>
      <c r="F36" s="1">
        <f t="shared" si="2"/>
        <v>5</v>
      </c>
      <c r="H36" s="2">
        <v>7</v>
      </c>
      <c r="I36" s="2">
        <v>4</v>
      </c>
      <c r="J36" s="2">
        <f t="shared" si="3"/>
        <v>35</v>
      </c>
      <c r="L36" s="3">
        <v>9</v>
      </c>
      <c r="M36" s="3">
        <v>4</v>
      </c>
      <c r="N36" s="3">
        <f t="shared" si="4"/>
        <v>126</v>
      </c>
    </row>
    <row r="37" spans="4:14" x14ac:dyDescent="0.3">
      <c r="D37" s="1">
        <v>5</v>
      </c>
      <c r="E37" s="1">
        <v>5</v>
      </c>
      <c r="F37" s="1">
        <f t="shared" si="2"/>
        <v>1</v>
      </c>
      <c r="H37" s="2">
        <v>7</v>
      </c>
      <c r="I37" s="2">
        <v>5</v>
      </c>
      <c r="J37" s="2">
        <f t="shared" si="3"/>
        <v>21</v>
      </c>
      <c r="L37" s="3">
        <v>9</v>
      </c>
      <c r="M37" s="3">
        <v>5</v>
      </c>
      <c r="N37" s="3">
        <f t="shared" si="4"/>
        <v>126</v>
      </c>
    </row>
    <row r="38" spans="4:14" x14ac:dyDescent="0.3">
      <c r="H38" s="2">
        <v>7</v>
      </c>
      <c r="I38" s="2">
        <v>6</v>
      </c>
      <c r="J38" s="2">
        <f>(FACT(H38))/(FACT(I38)*FACT(H38-I38))</f>
        <v>7</v>
      </c>
      <c r="L38" s="3">
        <v>9</v>
      </c>
      <c r="M38" s="3">
        <v>6</v>
      </c>
      <c r="N38" s="3">
        <f>(FACT(L38))/(FACT(M38)*FACT(L38-M38))</f>
        <v>84</v>
      </c>
    </row>
    <row r="39" spans="4:14" x14ac:dyDescent="0.3">
      <c r="H39" s="2">
        <v>7</v>
      </c>
      <c r="I39" s="2">
        <v>7</v>
      </c>
      <c r="J39" s="2">
        <f t="shared" ref="J39:J42" si="5">(FACT(H39))/(FACT(I39)*FACT(H39-I39))</f>
        <v>1</v>
      </c>
      <c r="L39" s="3">
        <v>9</v>
      </c>
      <c r="M39" s="3">
        <v>7</v>
      </c>
      <c r="N39" s="3">
        <f t="shared" ref="N39:N43" si="6">(FACT(L39))/(FACT(M39)*FACT(L39-M39))</f>
        <v>36</v>
      </c>
    </row>
    <row r="40" spans="4:14" x14ac:dyDescent="0.3">
      <c r="L40" s="3">
        <v>9</v>
      </c>
      <c r="M40" s="3">
        <v>8</v>
      </c>
      <c r="N40" s="3">
        <f t="shared" si="6"/>
        <v>9</v>
      </c>
    </row>
    <row r="41" spans="4:14" x14ac:dyDescent="0.3">
      <c r="L41" s="3">
        <v>9</v>
      </c>
      <c r="M41" s="3">
        <v>9</v>
      </c>
      <c r="N41" s="3">
        <f t="shared" si="6"/>
        <v>1</v>
      </c>
    </row>
    <row r="56" spans="4:5" x14ac:dyDescent="0.3">
      <c r="D56" t="s">
        <v>2</v>
      </c>
      <c r="E56" t="s">
        <v>6</v>
      </c>
    </row>
    <row r="57" spans="4:5" x14ac:dyDescent="0.3">
      <c r="D57">
        <v>1</v>
      </c>
      <c r="E57">
        <f>FACT(D57)</f>
        <v>1</v>
      </c>
    </row>
    <row r="58" spans="4:5" x14ac:dyDescent="0.3">
      <c r="D58">
        <v>2</v>
      </c>
      <c r="E58">
        <f t="shared" ref="E58:E66" si="7">FACT(D58)</f>
        <v>2</v>
      </c>
    </row>
    <row r="59" spans="4:5" x14ac:dyDescent="0.3">
      <c r="D59">
        <v>3</v>
      </c>
      <c r="E59">
        <f t="shared" si="7"/>
        <v>6</v>
      </c>
    </row>
    <row r="60" spans="4:5" x14ac:dyDescent="0.3">
      <c r="D60">
        <v>4</v>
      </c>
      <c r="E60">
        <f t="shared" si="7"/>
        <v>24</v>
      </c>
    </row>
    <row r="61" spans="4:5" x14ac:dyDescent="0.3">
      <c r="D61">
        <v>5</v>
      </c>
      <c r="E61">
        <f t="shared" si="7"/>
        <v>120</v>
      </c>
    </row>
    <row r="62" spans="4:5" x14ac:dyDescent="0.3">
      <c r="D62">
        <v>6</v>
      </c>
      <c r="E62">
        <f t="shared" si="7"/>
        <v>720</v>
      </c>
    </row>
    <row r="63" spans="4:5" x14ac:dyDescent="0.3">
      <c r="D63">
        <v>7</v>
      </c>
      <c r="E63">
        <f t="shared" si="7"/>
        <v>5040</v>
      </c>
    </row>
    <row r="64" spans="4:5" x14ac:dyDescent="0.3">
      <c r="D64">
        <v>8</v>
      </c>
      <c r="E64">
        <f t="shared" si="7"/>
        <v>40320</v>
      </c>
    </row>
    <row r="65" spans="4:5" x14ac:dyDescent="0.3">
      <c r="D65">
        <v>9</v>
      </c>
      <c r="E65">
        <f t="shared" si="7"/>
        <v>362880</v>
      </c>
    </row>
    <row r="66" spans="4:5" x14ac:dyDescent="0.3">
      <c r="D66">
        <v>10</v>
      </c>
      <c r="E66">
        <f t="shared" si="7"/>
        <v>3628800</v>
      </c>
    </row>
    <row r="76" spans="4:5" x14ac:dyDescent="0.3">
      <c r="D76" t="s">
        <v>7</v>
      </c>
      <c r="E76" t="s">
        <v>8</v>
      </c>
    </row>
    <row r="77" spans="4:5" x14ac:dyDescent="0.3">
      <c r="D77">
        <v>1</v>
      </c>
      <c r="E77">
        <f>FACT(D77)/360</f>
        <v>2.7777777777777779E-3</v>
      </c>
    </row>
    <row r="78" spans="4:5" x14ac:dyDescent="0.3">
      <c r="D78">
        <v>2</v>
      </c>
      <c r="E78">
        <f t="shared" ref="E78:E88" si="8">FACT(D78)/360</f>
        <v>5.5555555555555558E-3</v>
      </c>
    </row>
    <row r="79" spans="4:5" x14ac:dyDescent="0.3">
      <c r="D79">
        <v>3</v>
      </c>
      <c r="E79">
        <f t="shared" si="8"/>
        <v>1.6666666666666666E-2</v>
      </c>
    </row>
    <row r="80" spans="4:5" x14ac:dyDescent="0.3">
      <c r="D80">
        <v>4</v>
      </c>
      <c r="E80">
        <f t="shared" si="8"/>
        <v>6.6666666666666666E-2</v>
      </c>
    </row>
    <row r="81" spans="4:5" x14ac:dyDescent="0.3">
      <c r="D81">
        <v>5</v>
      </c>
      <c r="E81">
        <f t="shared" si="8"/>
        <v>0.33333333333333331</v>
      </c>
    </row>
    <row r="82" spans="4:5" x14ac:dyDescent="0.3">
      <c r="D82">
        <v>6</v>
      </c>
      <c r="E82">
        <f t="shared" si="8"/>
        <v>2</v>
      </c>
    </row>
    <row r="83" spans="4:5" x14ac:dyDescent="0.3">
      <c r="D83">
        <v>7</v>
      </c>
      <c r="E83">
        <f t="shared" si="8"/>
        <v>14</v>
      </c>
    </row>
    <row r="84" spans="4:5" x14ac:dyDescent="0.3">
      <c r="D84">
        <v>8</v>
      </c>
      <c r="E84">
        <f t="shared" si="8"/>
        <v>112</v>
      </c>
    </row>
    <row r="85" spans="4:5" x14ac:dyDescent="0.3">
      <c r="D85">
        <v>9</v>
      </c>
      <c r="E85">
        <f t="shared" si="8"/>
        <v>1008</v>
      </c>
    </row>
    <row r="86" spans="4:5" x14ac:dyDescent="0.3">
      <c r="D86">
        <v>10</v>
      </c>
      <c r="E86">
        <f t="shared" si="8"/>
        <v>10080</v>
      </c>
    </row>
    <row r="87" spans="4:5" x14ac:dyDescent="0.3">
      <c r="D87">
        <v>11</v>
      </c>
      <c r="E87">
        <f t="shared" si="8"/>
        <v>110880</v>
      </c>
    </row>
    <row r="88" spans="4:5" x14ac:dyDescent="0.3">
      <c r="D88">
        <v>12</v>
      </c>
      <c r="E88">
        <f t="shared" si="8"/>
        <v>1330560</v>
      </c>
    </row>
    <row r="118" spans="2:12" x14ac:dyDescent="0.3">
      <c r="B118" s="1" t="s">
        <v>2</v>
      </c>
      <c r="C118" s="1" t="s">
        <v>4</v>
      </c>
      <c r="D118" s="1" t="s">
        <v>5</v>
      </c>
      <c r="F118" s="1" t="s">
        <v>2</v>
      </c>
      <c r="G118" s="1" t="s">
        <v>4</v>
      </c>
      <c r="H118" s="1" t="s">
        <v>5</v>
      </c>
      <c r="J118" s="1" t="s">
        <v>2</v>
      </c>
      <c r="K118" s="1" t="s">
        <v>4</v>
      </c>
      <c r="L118" s="1" t="s">
        <v>5</v>
      </c>
    </row>
    <row r="119" spans="2:12" x14ac:dyDescent="0.3">
      <c r="B119" s="1">
        <v>5</v>
      </c>
      <c r="C119" s="1">
        <v>1</v>
      </c>
      <c r="D119" s="1">
        <f>FACT(B119)/FACT(B119-C119)</f>
        <v>5</v>
      </c>
      <c r="F119" s="1">
        <v>7</v>
      </c>
      <c r="G119" s="1">
        <v>1</v>
      </c>
      <c r="H119" s="1">
        <f>FACT(F119)/FACT(F119-G119)</f>
        <v>7</v>
      </c>
      <c r="J119" s="1">
        <v>9</v>
      </c>
      <c r="K119" s="1">
        <v>1</v>
      </c>
      <c r="L119" s="1">
        <f>FACT(J119)/FACT(J119-K119)</f>
        <v>9</v>
      </c>
    </row>
    <row r="120" spans="2:12" x14ac:dyDescent="0.3">
      <c r="B120" s="1">
        <v>5</v>
      </c>
      <c r="C120" s="1">
        <v>2</v>
      </c>
      <c r="D120" s="1">
        <f t="shared" ref="D120:D128" si="9">FACT(B120)/FACT(B120-C120)</f>
        <v>20</v>
      </c>
      <c r="F120" s="1">
        <v>7</v>
      </c>
      <c r="G120" s="1">
        <v>2</v>
      </c>
      <c r="H120" s="1">
        <f t="shared" ref="H120:H128" si="10">FACT(F120)/FACT(F120-G120)</f>
        <v>42</v>
      </c>
      <c r="J120" s="1">
        <v>9</v>
      </c>
      <c r="K120" s="1">
        <v>2</v>
      </c>
      <c r="L120" s="1">
        <f t="shared" ref="L120:L128" si="11">FACT(J120)/FACT(J120-K120)</f>
        <v>72</v>
      </c>
    </row>
    <row r="121" spans="2:12" x14ac:dyDescent="0.3">
      <c r="B121" s="1">
        <v>5</v>
      </c>
      <c r="C121" s="1">
        <v>3</v>
      </c>
      <c r="D121" s="1">
        <f t="shared" si="9"/>
        <v>60</v>
      </c>
      <c r="F121" s="1">
        <v>7</v>
      </c>
      <c r="G121" s="1">
        <v>3</v>
      </c>
      <c r="H121" s="1">
        <f t="shared" si="10"/>
        <v>210</v>
      </c>
      <c r="J121" s="1">
        <v>9</v>
      </c>
      <c r="K121" s="1">
        <v>3</v>
      </c>
      <c r="L121" s="1">
        <f t="shared" si="11"/>
        <v>504</v>
      </c>
    </row>
    <row r="122" spans="2:12" x14ac:dyDescent="0.3">
      <c r="B122" s="1">
        <v>5</v>
      </c>
      <c r="C122" s="1">
        <v>4</v>
      </c>
      <c r="D122" s="1">
        <f t="shared" si="9"/>
        <v>120</v>
      </c>
      <c r="F122" s="1">
        <v>7</v>
      </c>
      <c r="G122" s="1">
        <v>4</v>
      </c>
      <c r="H122" s="1">
        <f t="shared" si="10"/>
        <v>840</v>
      </c>
      <c r="J122" s="1">
        <v>9</v>
      </c>
      <c r="K122" s="1">
        <v>4</v>
      </c>
      <c r="L122" s="1">
        <f t="shared" si="11"/>
        <v>3024</v>
      </c>
    </row>
    <row r="123" spans="2:12" x14ac:dyDescent="0.3">
      <c r="B123" s="1">
        <v>5</v>
      </c>
      <c r="C123" s="1">
        <v>5</v>
      </c>
      <c r="D123" s="1">
        <f t="shared" si="9"/>
        <v>120</v>
      </c>
      <c r="F123" s="1">
        <v>7</v>
      </c>
      <c r="G123" s="1">
        <v>5</v>
      </c>
      <c r="H123" s="1">
        <f t="shared" si="10"/>
        <v>2520</v>
      </c>
      <c r="J123" s="1">
        <v>9</v>
      </c>
      <c r="K123" s="1">
        <v>5</v>
      </c>
      <c r="L123" s="1">
        <f t="shared" si="11"/>
        <v>15120</v>
      </c>
    </row>
    <row r="124" spans="2:12" x14ac:dyDescent="0.3">
      <c r="F124" s="1">
        <v>7</v>
      </c>
      <c r="G124" s="1">
        <v>6</v>
      </c>
      <c r="H124" s="1">
        <f t="shared" si="10"/>
        <v>5040</v>
      </c>
      <c r="J124" s="1">
        <v>9</v>
      </c>
      <c r="K124" s="1">
        <v>6</v>
      </c>
      <c r="L124" s="1">
        <f t="shared" si="11"/>
        <v>60480</v>
      </c>
    </row>
    <row r="125" spans="2:12" x14ac:dyDescent="0.3">
      <c r="F125" s="1">
        <v>7</v>
      </c>
      <c r="G125" s="1">
        <v>7</v>
      </c>
      <c r="H125" s="1">
        <f t="shared" si="10"/>
        <v>5040</v>
      </c>
      <c r="J125" s="1">
        <v>9</v>
      </c>
      <c r="K125" s="1">
        <v>7</v>
      </c>
      <c r="L125" s="1">
        <f t="shared" si="11"/>
        <v>181440</v>
      </c>
    </row>
    <row r="126" spans="2:12" x14ac:dyDescent="0.3">
      <c r="J126" s="1">
        <v>9</v>
      </c>
      <c r="K126" s="1">
        <v>8</v>
      </c>
      <c r="L126" s="1">
        <f t="shared" si="11"/>
        <v>362880</v>
      </c>
    </row>
    <row r="127" spans="2:12" x14ac:dyDescent="0.3">
      <c r="J127" s="1">
        <v>9</v>
      </c>
      <c r="K127" s="1">
        <v>9</v>
      </c>
      <c r="L127" s="1">
        <f t="shared" si="11"/>
        <v>362880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Машуров</dc:creator>
  <cp:lastModifiedBy>Дима Машуров</cp:lastModifiedBy>
  <dcterms:created xsi:type="dcterms:W3CDTF">2021-04-13T17:40:24Z</dcterms:created>
  <dcterms:modified xsi:type="dcterms:W3CDTF">2021-04-13T19:52:47Z</dcterms:modified>
</cp:coreProperties>
</file>