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er.APTECH-MSG\Documents\"/>
    </mc:Choice>
  </mc:AlternateContent>
  <xr:revisionPtr revIDLastSave="0" documentId="8_{25247622-5FDC-4979-BCE8-A87DC75590D1}" xr6:coauthVersionLast="47" xr6:coauthVersionMax="47" xr10:uidLastSave="{00000000-0000-0000-0000-000000000000}"/>
  <bookViews>
    <workbookView xWindow="-120" yWindow="-120" windowWidth="19440" windowHeight="15000" activeTab="1" xr2:uid="{64E6273C-3E0A-4A7C-BF9A-DB64BA6A6BD9}"/>
  </bookViews>
  <sheets>
    <sheet name="Sheet1" sheetId="1" r:id="rId1"/>
    <sheet name="Student_data" sheetId="3" r:id="rId2"/>
    <sheet name="Sheet2" sheetId="2" r:id="rId3"/>
  </sheets>
  <definedNames>
    <definedName name="ExternalData_1" localSheetId="1" hidden="1">Student_data!$A$1:$D$5</definedName>
    <definedName name="Name_List" localSheetId="0">Table1[Name]</definedName>
    <definedName name="Salary">Sheet1!$G$6:$G$15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8" i="1" l="1"/>
  <c r="E44" i="1"/>
  <c r="N6" i="1"/>
  <c r="L6" i="1" a="1"/>
  <c r="L6" i="1" s="1"/>
  <c r="J6" i="1" a="1"/>
  <c r="J6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7CE768-5668-428F-8068-C3056EB46A0C}" keepAlive="1" name="Query - Student_data" description="Connection to the 'Student_data' query in the workbook." type="5" refreshedVersion="8" background="1" saveData="1">
    <dbPr connection="Provider=Microsoft.Mashup.OleDb.1;Data Source=$Workbook$;Location=Student_data;Extended Properties=&quot;&quot;" command="SELECT * FROM [Student_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<sst xmlns="http://schemas.openxmlformats.org/spreadsheetml/2006/main" count="50" uniqueCount="39">
  <si>
    <t>S.No</t>
  </si>
  <si>
    <t>Name</t>
  </si>
  <si>
    <t>Designation</t>
  </si>
  <si>
    <t>Salary</t>
  </si>
  <si>
    <t>Imran</t>
  </si>
  <si>
    <t>Khalid</t>
  </si>
  <si>
    <t>Noor</t>
  </si>
  <si>
    <t>Huzaifa</t>
  </si>
  <si>
    <t>babar</t>
  </si>
  <si>
    <t>Ali</t>
  </si>
  <si>
    <t>Mujhtaba</t>
  </si>
  <si>
    <t>Wahaj</t>
  </si>
  <si>
    <t>Minhaj</t>
  </si>
  <si>
    <t>Fahad</t>
  </si>
  <si>
    <t>Manager</t>
  </si>
  <si>
    <t>Data Contrioller</t>
  </si>
  <si>
    <t>Data Operator</t>
  </si>
  <si>
    <t>Ass Manager</t>
  </si>
  <si>
    <t>Admin Officer</t>
  </si>
  <si>
    <t>Fornt desk Officer</t>
  </si>
  <si>
    <t>Floor Manager</t>
  </si>
  <si>
    <t>IT officer</t>
  </si>
  <si>
    <t>Accountant</t>
  </si>
  <si>
    <t>Murtaza</t>
  </si>
  <si>
    <t>Wahab</t>
  </si>
  <si>
    <t>Amir</t>
  </si>
  <si>
    <t>Farahan</t>
  </si>
  <si>
    <t>Roll_no</t>
  </si>
  <si>
    <t>Email</t>
  </si>
  <si>
    <t>Address</t>
  </si>
  <si>
    <t>Danish</t>
  </si>
  <si>
    <t>danishshafiq3@gmail.com</t>
  </si>
  <si>
    <t>Maymar</t>
  </si>
  <si>
    <t>huzaifakhan@gmail.com</t>
  </si>
  <si>
    <t>Malir</t>
  </si>
  <si>
    <t>imransheikh@gmail.com</t>
  </si>
  <si>
    <t>Johar</t>
  </si>
  <si>
    <t>Irfan</t>
  </si>
  <si>
    <t>irfan45@gmail.com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</si>
</sst>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2E0A20-1FE6-4AD7-85E4-CED265FC25E1}" autoFormatId="16" applyNumberFormats="0" applyBorderFormats="0" applyFontFormats="0" applyPatternFormats="0" applyAlignmentFormats="0" applyWidthHeightFormats="0">
  <queryTableRefresh nextId="5">
    <queryTableFields count="4">
      <queryTableField id="1" name="Roll_no" tableColumnId="1"/>
      <queryTableField id="2" name="Name" tableColumnId="2"/>
      <queryTableField id="3" name="Email" tableColumnId="3"/>
      <queryTableField id="4" name="Address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9CA908-A27D-4229-B176-5B7B79D08A36}" name="Table1" displayName="Table1" ref="D5:G25" totalsRowShown="0" headerRowDxfId="3">
  <autoFilter ref="D5:G25" xr:uid="{F99CA908-A27D-4229-B176-5B7B79D08A36}"/>
  <tableColumns count="4">
    <tableColumn id="1" xr3:uid="{38AC96B9-3C98-4A06-A69F-D0216C8DB953}" name="S.No"/>
    <tableColumn id="2" xr3:uid="{BE20453E-8DE2-472A-B47E-CE628B1722E9}" name="Name"/>
    <tableColumn id="3" xr3:uid="{35FB50CC-D4CC-4C3A-9163-B185E6D0F8EE}" name="Designation"/>
    <tableColumn id="4" xr3:uid="{80F1919F-3136-4ABB-B7C5-9508A5A57D6D}" name="Sala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9E0927-C391-467B-8FFA-75B6D71889B2}" name="Student_data" displayName="Student_data" ref="A1:D5" tableType="queryTable" totalsRowShown="0">
  <autoFilter ref="A1:D5" xr:uid="{249E0927-C391-467B-8FFA-75B6D71889B2}"/>
  <tableColumns count="4">
    <tableColumn id="1" xr3:uid="{820B5B74-D54F-47A1-9615-5B59FFEFD7DC}" uniqueName="1" name="Roll_no" queryTableFieldId="1"/>
    <tableColumn id="2" xr3:uid="{058CFE8B-9B9C-446E-86BC-E6EA05E82FF9}" uniqueName="2" name="Name" queryTableFieldId="2" dataDxfId="2"/>
    <tableColumn id="3" xr3:uid="{70350A53-7B9A-4AE9-A1A7-4C949AD4BE43}" uniqueName="3" name="Email" queryTableFieldId="3" dataDxfId="1"/>
    <tableColumn id="4" xr3:uid="{8FA594A1-BD4A-4224-933A-70EBC433A4AF}" uniqueName="4" name="Addres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622B5-EFC1-4677-9749-D3D1A7D5BBF4}">
  <dimension ref="D5:N48"/>
  <sheetViews>
    <sheetView topLeftCell="A4" workbookViewId="0">
      <selection activeCell="H14" sqref="H14"/>
    </sheetView>
  </sheetViews>
  <sheetFormatPr defaultRowHeight="15" x14ac:dyDescent="0.25"/>
  <cols>
    <col min="5" max="5" width="13.140625" customWidth="1"/>
    <col min="6" max="6" width="16.7109375" customWidth="1"/>
    <col min="7" max="7" width="14.42578125" customWidth="1"/>
    <col min="10" max="10" width="15.42578125" bestFit="1" customWidth="1"/>
  </cols>
  <sheetData>
    <row r="5" spans="4:14" x14ac:dyDescent="0.25">
      <c r="D5" s="1" t="s">
        <v>0</v>
      </c>
      <c r="E5" s="1" t="s">
        <v>1</v>
      </c>
      <c r="F5" s="1" t="s">
        <v>2</v>
      </c>
      <c r="G5" s="1" t="s">
        <v>3</v>
      </c>
    </row>
    <row r="6" spans="4:14" x14ac:dyDescent="0.25">
      <c r="D6">
        <v>1</v>
      </c>
      <c r="E6" t="s">
        <v>4</v>
      </c>
      <c r="F6" t="s">
        <v>14</v>
      </c>
      <c r="G6">
        <v>52000</v>
      </c>
      <c r="J6" t="str" cm="1">
        <f t="array" ref="J6:J20">_xlfn.UNIQUE(Table1[[#All],[Name]])</f>
        <v>Name</v>
      </c>
      <c r="L6" t="str" cm="1">
        <f t="array" ref="L6:L25">Name_List</f>
        <v>Imran</v>
      </c>
      <c r="N6">
        <f>SUM(Salary)</f>
        <v>1114000</v>
      </c>
    </row>
    <row r="7" spans="4:14" x14ac:dyDescent="0.25">
      <c r="D7">
        <v>2</v>
      </c>
      <c r="E7" t="s">
        <v>5</v>
      </c>
      <c r="F7" t="s">
        <v>15</v>
      </c>
      <c r="G7">
        <v>25000</v>
      </c>
      <c r="J7" t="str">
        <v>Imran</v>
      </c>
      <c r="L7" t="str">
        <v>Khalid</v>
      </c>
    </row>
    <row r="8" spans="4:14" x14ac:dyDescent="0.25">
      <c r="D8">
        <v>3</v>
      </c>
      <c r="E8" t="s">
        <v>6</v>
      </c>
      <c r="F8" t="s">
        <v>16</v>
      </c>
      <c r="G8">
        <v>35000</v>
      </c>
      <c r="J8" t="str">
        <v>Khalid</v>
      </c>
      <c r="L8" t="str">
        <v>Noor</v>
      </c>
    </row>
    <row r="9" spans="4:14" x14ac:dyDescent="0.25">
      <c r="D9">
        <v>4</v>
      </c>
      <c r="E9" t="s">
        <v>7</v>
      </c>
      <c r="F9" t="s">
        <v>17</v>
      </c>
      <c r="G9">
        <v>45000</v>
      </c>
      <c r="J9" t="str">
        <v>Noor</v>
      </c>
      <c r="L9" t="str">
        <v>Huzaifa</v>
      </c>
    </row>
    <row r="10" spans="4:14" x14ac:dyDescent="0.25">
      <c r="D10">
        <v>5</v>
      </c>
      <c r="E10" t="s">
        <v>8</v>
      </c>
      <c r="F10" t="s">
        <v>18</v>
      </c>
      <c r="G10">
        <v>75000</v>
      </c>
      <c r="J10" t="str">
        <v>Huzaifa</v>
      </c>
      <c r="L10" t="str">
        <v>babar</v>
      </c>
    </row>
    <row r="11" spans="4:14" x14ac:dyDescent="0.25">
      <c r="D11">
        <v>6</v>
      </c>
      <c r="E11" t="s">
        <v>9</v>
      </c>
      <c r="F11" t="s">
        <v>18</v>
      </c>
      <c r="G11">
        <v>410000</v>
      </c>
      <c r="J11" t="str">
        <v>babar</v>
      </c>
      <c r="L11" t="str">
        <v>Ali</v>
      </c>
    </row>
    <row r="12" spans="4:14" x14ac:dyDescent="0.25">
      <c r="D12">
        <v>7</v>
      </c>
      <c r="E12" t="s">
        <v>10</v>
      </c>
      <c r="F12" t="s">
        <v>19</v>
      </c>
      <c r="G12">
        <v>250000</v>
      </c>
      <c r="J12" t="str">
        <v>Ali</v>
      </c>
      <c r="L12" t="str">
        <v>Mujhtaba</v>
      </c>
    </row>
    <row r="13" spans="4:14" x14ac:dyDescent="0.25">
      <c r="D13">
        <v>8</v>
      </c>
      <c r="E13" t="s">
        <v>11</v>
      </c>
      <c r="F13" t="s">
        <v>20</v>
      </c>
      <c r="G13">
        <v>63000</v>
      </c>
      <c r="J13" t="str">
        <v>Mujhtaba</v>
      </c>
      <c r="L13" t="str">
        <v>Wahaj</v>
      </c>
    </row>
    <row r="14" spans="4:14" x14ac:dyDescent="0.25">
      <c r="D14">
        <v>9</v>
      </c>
      <c r="E14" t="s">
        <v>12</v>
      </c>
      <c r="F14" t="s">
        <v>21</v>
      </c>
      <c r="G14">
        <v>85000</v>
      </c>
      <c r="J14" t="str">
        <v>Wahaj</v>
      </c>
      <c r="L14" t="str">
        <v>Minhaj</v>
      </c>
    </row>
    <row r="15" spans="4:14" x14ac:dyDescent="0.25">
      <c r="D15">
        <v>10</v>
      </c>
      <c r="E15" t="s">
        <v>13</v>
      </c>
      <c r="F15" t="s">
        <v>22</v>
      </c>
      <c r="G15">
        <v>74000</v>
      </c>
      <c r="J15" t="str">
        <v>Minhaj</v>
      </c>
      <c r="L15" t="str">
        <v>Fahad</v>
      </c>
    </row>
    <row r="16" spans="4:14" x14ac:dyDescent="0.25">
      <c r="E16" t="s">
        <v>4</v>
      </c>
      <c r="J16" t="str">
        <v>Fahad</v>
      </c>
      <c r="L16" t="str">
        <v>Imran</v>
      </c>
    </row>
    <row r="17" spans="5:12" x14ac:dyDescent="0.25">
      <c r="E17" t="s">
        <v>5</v>
      </c>
      <c r="J17" t="str">
        <v>Murtaza</v>
      </c>
      <c r="L17" t="str">
        <v>Khalid</v>
      </c>
    </row>
    <row r="18" spans="5:12" x14ac:dyDescent="0.25">
      <c r="E18" t="s">
        <v>23</v>
      </c>
      <c r="J18" t="str">
        <v>Wahab</v>
      </c>
      <c r="L18" t="str">
        <v>Murtaza</v>
      </c>
    </row>
    <row r="19" spans="5:12" x14ac:dyDescent="0.25">
      <c r="E19" t="s">
        <v>24</v>
      </c>
      <c r="J19" t="str">
        <v>Amir</v>
      </c>
      <c r="L19" t="str">
        <v>Wahab</v>
      </c>
    </row>
    <row r="20" spans="5:12" x14ac:dyDescent="0.25">
      <c r="E20" t="s">
        <v>25</v>
      </c>
      <c r="J20" t="str">
        <v>Farahan</v>
      </c>
      <c r="L20" t="str">
        <v>Amir</v>
      </c>
    </row>
    <row r="21" spans="5:12" x14ac:dyDescent="0.25">
      <c r="E21" t="s">
        <v>26</v>
      </c>
      <c r="L21" t="str">
        <v>Farahan</v>
      </c>
    </row>
    <row r="22" spans="5:12" x14ac:dyDescent="0.25">
      <c r="E22" t="s">
        <v>10</v>
      </c>
      <c r="L22" t="str">
        <v>Mujhtaba</v>
      </c>
    </row>
    <row r="23" spans="5:12" x14ac:dyDescent="0.25">
      <c r="E23" t="s">
        <v>11</v>
      </c>
      <c r="L23" t="str">
        <v>Wahaj</v>
      </c>
    </row>
    <row r="24" spans="5:12" x14ac:dyDescent="0.25">
      <c r="E24" t="s">
        <v>12</v>
      </c>
      <c r="L24" t="str">
        <v>Minhaj</v>
      </c>
    </row>
    <row r="25" spans="5:12" x14ac:dyDescent="0.25">
      <c r="E25" t="s">
        <v>13</v>
      </c>
      <c r="L25" t="str">
        <v>Fahad</v>
      </c>
    </row>
    <row r="28" spans="5:12" x14ac:dyDescent="0.25">
      <c r="E28" s="1"/>
    </row>
    <row r="29" spans="5:12" x14ac:dyDescent="0.25">
      <c r="E29" s="1"/>
    </row>
    <row r="30" spans="5:12" x14ac:dyDescent="0.25">
      <c r="E30" s="1"/>
    </row>
    <row r="31" spans="5:12" x14ac:dyDescent="0.25">
      <c r="E31" s="1"/>
    </row>
    <row r="40" spans="5:8" x14ac:dyDescent="0.25">
      <c r="E40">
        <v>45</v>
      </c>
      <c r="F40">
        <v>78</v>
      </c>
      <c r="G40">
        <v>96</v>
      </c>
      <c r="H40">
        <v>25</v>
      </c>
    </row>
    <row r="44" spans="5:8" x14ac:dyDescent="0.25">
      <c r="E44">
        <f>SUM(E40:H40)</f>
        <v>244</v>
      </c>
    </row>
    <row r="48" spans="5:8" x14ac:dyDescent="0.25">
      <c r="E48">
        <f>E40+F40+G40+H40</f>
        <v>244</v>
      </c>
    </row>
  </sheetData>
  <pageMargins left="0.7" right="0.7" top="0.75" bottom="0.75" header="0.3" footer="0.3"/>
  <pageSetup orientation="portrait" r:id="rId1"/>
  <cellWatches>
    <cellWatch r="D6"/>
    <cellWatch r="E6"/>
    <cellWatch r="F6"/>
    <cellWatch r="G6"/>
    <cellWatch r="D7"/>
    <cellWatch r="E7"/>
    <cellWatch r="F7"/>
    <cellWatch r="G7"/>
    <cellWatch r="D8"/>
    <cellWatch r="E8"/>
    <cellWatch r="F8"/>
    <cellWatch r="G8"/>
    <cellWatch r="D9"/>
    <cellWatch r="E9"/>
    <cellWatch r="F9"/>
    <cellWatch r="G9"/>
    <cellWatch r="D10"/>
    <cellWatch r="E10"/>
    <cellWatch r="F10"/>
    <cellWatch r="G10"/>
    <cellWatch r="D11"/>
    <cellWatch r="E11"/>
    <cellWatch r="F11"/>
    <cellWatch r="G11"/>
    <cellWatch r="D12"/>
    <cellWatch r="E12"/>
    <cellWatch r="F12"/>
    <cellWatch r="G12"/>
    <cellWatch r="D13"/>
    <cellWatch r="E13"/>
    <cellWatch r="F13"/>
    <cellWatch r="G13"/>
    <cellWatch r="D14"/>
    <cellWatch r="E14"/>
    <cellWatch r="F14"/>
    <cellWatch r="G14"/>
    <cellWatch r="D15"/>
    <cellWatch r="E15"/>
    <cellWatch r="F15"/>
    <cellWatch r="G15"/>
    <cellWatch r="D16"/>
    <cellWatch r="E16"/>
    <cellWatch r="F16"/>
    <cellWatch r="G16"/>
    <cellWatch r="D17"/>
    <cellWatch r="E17"/>
    <cellWatch r="F17"/>
    <cellWatch r="G17"/>
    <cellWatch r="D18"/>
    <cellWatch r="E18"/>
    <cellWatch r="F18"/>
    <cellWatch r="G18"/>
    <cellWatch r="D19"/>
    <cellWatch r="E19"/>
    <cellWatch r="F19"/>
    <cellWatch r="G19"/>
    <cellWatch r="D20"/>
    <cellWatch r="E20"/>
    <cellWatch r="F20"/>
    <cellWatch r="G20"/>
    <cellWatch r="D21"/>
    <cellWatch r="E21"/>
    <cellWatch r="F21"/>
    <cellWatch r="G21"/>
    <cellWatch r="D22"/>
    <cellWatch r="E22"/>
    <cellWatch r="F22"/>
    <cellWatch r="G22"/>
    <cellWatch r="D23"/>
    <cellWatch r="E23"/>
    <cellWatch r="F23"/>
    <cellWatch r="G23"/>
    <cellWatch r="D24"/>
    <cellWatch r="E24"/>
    <cellWatch r="F24"/>
    <cellWatch r="G24"/>
    <cellWatch r="D25"/>
    <cellWatch r="E25"/>
    <cellWatch r="F25"/>
    <cellWatch r="G25"/>
  </cellWatche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8FEC-6F55-4153-AAAF-8DFAD3E5D350}">
  <dimension ref="A1:D5"/>
  <sheetViews>
    <sheetView tabSelected="1" workbookViewId="0">
      <selection activeCell="D8" sqref="D8"/>
    </sheetView>
  </sheetViews>
  <sheetFormatPr defaultRowHeight="15" x14ac:dyDescent="0.25"/>
  <cols>
    <col min="1" max="1" width="10" bestFit="1" customWidth="1"/>
    <col min="2" max="2" width="8.5703125" bestFit="1" customWidth="1"/>
    <col min="3" max="3" width="24.7109375" bestFit="1" customWidth="1"/>
    <col min="4" max="4" width="10.42578125" bestFit="1" customWidth="1"/>
  </cols>
  <sheetData>
    <row r="1" spans="1:4" x14ac:dyDescent="0.25">
      <c r="A1" t="s">
        <v>27</v>
      </c>
      <c r="B1" t="s">
        <v>1</v>
      </c>
      <c r="C1" t="s">
        <v>28</v>
      </c>
      <c r="D1" t="s">
        <v>29</v>
      </c>
    </row>
    <row r="2" spans="1:4" x14ac:dyDescent="0.25">
      <c r="A2">
        <v>4587</v>
      </c>
      <c r="B2" s="2" t="s">
        <v>30</v>
      </c>
      <c r="C2" s="2" t="s">
        <v>31</v>
      </c>
      <c r="D2" s="2" t="s">
        <v>32</v>
      </c>
    </row>
    <row r="3" spans="1:4" x14ac:dyDescent="0.25">
      <c r="A3">
        <v>1253</v>
      </c>
      <c r="B3" s="2" t="s">
        <v>7</v>
      </c>
      <c r="C3" s="2" t="s">
        <v>33</v>
      </c>
      <c r="D3" s="2" t="s">
        <v>34</v>
      </c>
    </row>
    <row r="4" spans="1:4" x14ac:dyDescent="0.25">
      <c r="A4">
        <v>8569</v>
      </c>
      <c r="B4" s="2" t="s">
        <v>4</v>
      </c>
      <c r="C4" s="2" t="s">
        <v>35</v>
      </c>
      <c r="D4" s="2" t="s">
        <v>36</v>
      </c>
    </row>
    <row r="5" spans="1:4" x14ac:dyDescent="0.25">
      <c r="A5">
        <v>8571</v>
      </c>
      <c r="B5" s="2" t="s">
        <v>37</v>
      </c>
      <c r="C5" s="2" t="s">
        <v>38</v>
      </c>
      <c r="D5" s="2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4643E-5C36-427E-9574-1CEE6135C2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A4CD4B-7441-4CF8-901B-15A719E821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Student_data</vt:lpstr>
      <vt:lpstr>Sheet2</vt:lpstr>
      <vt:lpstr>Sheet1!Name_List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INSTRUCTOR</dc:creator>
  <cp:lastModifiedBy>INSTRUCTOR</cp:lastModifiedBy>
  <dcterms:created xsi:type="dcterms:W3CDTF">2023-08-08T12:18:18Z</dcterms:created>
  <dcterms:modified xsi:type="dcterms:W3CDTF">2023-08-08T14:00:05Z</dcterms:modified>
</cp:coreProperties>
</file>