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.users\Sanya\odesk\_Fouad\Kernel\"/>
    </mc:Choice>
  </mc:AlternateContent>
  <bookViews>
    <workbookView xWindow="0" yWindow="0" windowWidth="21744" windowHeight="1083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" l="1"/>
  <c r="C9" i="1" s="1"/>
  <c r="A8" i="1"/>
  <c r="A12" i="1" s="1"/>
  <c r="A7" i="1"/>
  <c r="C7" i="1" s="1"/>
  <c r="A6" i="1"/>
  <c r="C6" i="1" s="1"/>
  <c r="C5" i="1"/>
  <c r="C4" i="1"/>
  <c r="C3" i="1"/>
  <c r="C2" i="1"/>
  <c r="A16" i="1" l="1"/>
  <c r="C16" i="1" s="1"/>
  <c r="C12" i="1"/>
  <c r="A10" i="1"/>
  <c r="C8" i="1"/>
  <c r="A11" i="1"/>
  <c r="A13" i="1"/>
  <c r="A14" i="1" l="1"/>
  <c r="C10" i="1"/>
  <c r="C11" i="1"/>
  <c r="A15" i="1"/>
  <c r="C13" i="1"/>
  <c r="A17" i="1"/>
  <c r="C17" i="1" s="1"/>
  <c r="C15" i="1" l="1"/>
  <c r="A19" i="1"/>
  <c r="C19" i="1" s="1"/>
  <c r="A18" i="1"/>
  <c r="C18" i="1" s="1"/>
  <c r="C14" i="1"/>
</calcChain>
</file>

<file path=xl/sharedStrings.xml><?xml version="1.0" encoding="utf-8"?>
<sst xmlns="http://schemas.openxmlformats.org/spreadsheetml/2006/main" count="10" uniqueCount="10">
  <si>
    <t>Export terminal throughput, mmt (excl Taman)</t>
  </si>
  <si>
    <t>as a percentage of grain export</t>
  </si>
  <si>
    <t>Value of services, mio</t>
  </si>
  <si>
    <t>ave price, $/t</t>
  </si>
  <si>
    <t>EBITDA, mio</t>
  </si>
  <si>
    <t>EBITDA margin, %</t>
  </si>
  <si>
    <t>marginal profit, $/t</t>
  </si>
  <si>
    <t>Financial year</t>
  </si>
  <si>
    <t>quarter</t>
  </si>
  <si>
    <t>year-quarter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</si>
</sst>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/>
  </sheetViews>
  <sheetFormatPr defaultRowHeight="14.4" x14ac:dyDescent="0.3"/>
  <sheetData>
    <row r="1" spans="1:10" x14ac:dyDescent="0.3">
      <c r="A1" t="s">
        <v>7</v>
      </c>
      <c r="B1" t="s">
        <v>8</v>
      </c>
      <c r="C1" t="s">
        <v>9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</row>
    <row r="2" spans="1:10" x14ac:dyDescent="0.3">
      <c r="A2">
        <v>2013</v>
      </c>
      <c r="B2">
        <v>1</v>
      </c>
      <c r="C2" t="str">
        <f>A2&amp;"-"&amp;B2</f>
        <v>2013-1</v>
      </c>
      <c r="D2">
        <v>0.74012599999999995</v>
      </c>
      <c r="E2">
        <v>1.4526259595021873</v>
      </c>
      <c r="F2">
        <v>14</v>
      </c>
      <c r="G2">
        <v>18.915698137884633</v>
      </c>
      <c r="H2">
        <v>8</v>
      </c>
      <c r="I2">
        <v>0.5714285714285714</v>
      </c>
      <c r="J2">
        <v>10.808970364505504</v>
      </c>
    </row>
    <row r="3" spans="1:10" x14ac:dyDescent="0.3">
      <c r="A3">
        <v>2013</v>
      </c>
      <c r="B3">
        <v>2</v>
      </c>
      <c r="C3" t="str">
        <f t="shared" ref="C3:C19" si="0">A3&amp;"-"&amp;B3</f>
        <v>2013-2</v>
      </c>
      <c r="D3">
        <v>1.0287165</v>
      </c>
      <c r="E3">
        <v>0.94412480566227175</v>
      </c>
      <c r="F3">
        <v>15.9</v>
      </c>
      <c r="G3">
        <v>15.456153371701532</v>
      </c>
      <c r="H3">
        <v>10.3</v>
      </c>
      <c r="I3">
        <v>0.64779874213836486</v>
      </c>
      <c r="J3">
        <v>10.012476712485899</v>
      </c>
    </row>
    <row r="4" spans="1:10" x14ac:dyDescent="0.3">
      <c r="A4">
        <v>2013</v>
      </c>
      <c r="B4">
        <v>3</v>
      </c>
      <c r="C4" t="str">
        <f t="shared" si="0"/>
        <v>2013-3</v>
      </c>
      <c r="D4">
        <v>0.58542372727272729</v>
      </c>
      <c r="E4">
        <v>0.89549247378217389</v>
      </c>
      <c r="F4">
        <v>9</v>
      </c>
      <c r="G4">
        <v>15.373480063624466</v>
      </c>
      <c r="H4">
        <v>5</v>
      </c>
      <c r="I4">
        <v>0.55555555555555558</v>
      </c>
      <c r="J4">
        <v>8.5408222575691486</v>
      </c>
    </row>
    <row r="5" spans="1:10" x14ac:dyDescent="0.3">
      <c r="A5">
        <v>2013</v>
      </c>
      <c r="B5">
        <v>4</v>
      </c>
      <c r="C5" t="str">
        <f t="shared" si="0"/>
        <v>2013-4</v>
      </c>
      <c r="D5">
        <v>0.55613177272727254</v>
      </c>
      <c r="E5">
        <v>0.72333123416757594</v>
      </c>
      <c r="F5">
        <v>10.200000000000003</v>
      </c>
      <c r="G5">
        <v>18.340976905489789</v>
      </c>
      <c r="H5">
        <v>3.8000000000000007</v>
      </c>
      <c r="I5">
        <v>0.37254901960784309</v>
      </c>
      <c r="J5">
        <v>6.8329129647903137</v>
      </c>
    </row>
    <row r="6" spans="1:10" x14ac:dyDescent="0.3">
      <c r="A6">
        <f>A2+1</f>
        <v>2014</v>
      </c>
      <c r="B6">
        <v>1</v>
      </c>
      <c r="C6" t="str">
        <f t="shared" si="0"/>
        <v>2014-1</v>
      </c>
      <c r="D6">
        <v>0.418991</v>
      </c>
      <c r="E6">
        <v>0.4735961641277675</v>
      </c>
      <c r="F6">
        <v>7.2</v>
      </c>
      <c r="G6">
        <v>17.18413999346048</v>
      </c>
      <c r="H6">
        <v>3.7</v>
      </c>
      <c r="I6">
        <v>0.51388888888888895</v>
      </c>
      <c r="J6">
        <v>8.8307386077505257</v>
      </c>
    </row>
    <row r="7" spans="1:10" x14ac:dyDescent="0.3">
      <c r="A7">
        <f t="shared" ref="A7:A19" si="1">A3+1</f>
        <v>2014</v>
      </c>
      <c r="B7">
        <v>2</v>
      </c>
      <c r="C7" t="str">
        <f t="shared" si="0"/>
        <v>2014-2</v>
      </c>
      <c r="D7">
        <v>0.8787299999999999</v>
      </c>
      <c r="E7">
        <v>0.65809408619262844</v>
      </c>
      <c r="F7">
        <v>14.6</v>
      </c>
      <c r="G7">
        <v>16.614887394307697</v>
      </c>
      <c r="H7">
        <v>9.4</v>
      </c>
      <c r="I7">
        <v>0.64383561643835618</v>
      </c>
      <c r="J7">
        <v>10.697256267567969</v>
      </c>
    </row>
    <row r="8" spans="1:10" x14ac:dyDescent="0.3">
      <c r="A8">
        <f t="shared" si="1"/>
        <v>2014</v>
      </c>
      <c r="B8">
        <v>3</v>
      </c>
      <c r="C8" t="str">
        <f t="shared" si="0"/>
        <v>2014-3</v>
      </c>
      <c r="D8">
        <v>0.81737300000000013</v>
      </c>
      <c r="E8">
        <v>0.62356043868857269</v>
      </c>
      <c r="F8">
        <v>13.2</v>
      </c>
      <c r="G8">
        <v>16.149297811403112</v>
      </c>
      <c r="H8">
        <v>8.1999999999999993</v>
      </c>
      <c r="I8">
        <v>0.62121212121212122</v>
      </c>
      <c r="J8">
        <v>10.032139549507994</v>
      </c>
    </row>
    <row r="9" spans="1:10" x14ac:dyDescent="0.3">
      <c r="A9">
        <f t="shared" si="1"/>
        <v>2014</v>
      </c>
      <c r="B9">
        <v>4</v>
      </c>
      <c r="C9" t="str">
        <f t="shared" si="0"/>
        <v>2014-4</v>
      </c>
      <c r="D9">
        <v>0.6665890000000001</v>
      </c>
      <c r="E9">
        <v>0.93527734672058227</v>
      </c>
      <c r="F9">
        <v>10.5</v>
      </c>
      <c r="G9">
        <v>15.751835088787841</v>
      </c>
      <c r="H9">
        <v>6</v>
      </c>
      <c r="I9">
        <v>0.5714285714285714</v>
      </c>
      <c r="J9">
        <v>9.0010486221644808</v>
      </c>
    </row>
    <row r="10" spans="1:10" x14ac:dyDescent="0.3">
      <c r="A10">
        <f t="shared" si="1"/>
        <v>2015</v>
      </c>
      <c r="B10">
        <v>1</v>
      </c>
      <c r="C10" t="str">
        <f t="shared" si="0"/>
        <v>2015-1</v>
      </c>
      <c r="D10">
        <v>0.66954999999999987</v>
      </c>
      <c r="E10">
        <v>0.54840691293308197</v>
      </c>
      <c r="F10">
        <v>10.7</v>
      </c>
      <c r="G10">
        <v>15.980882682398628</v>
      </c>
      <c r="H10">
        <v>6.8</v>
      </c>
      <c r="I10">
        <v>0.63551401869158886</v>
      </c>
      <c r="J10">
        <v>10.15607497572997</v>
      </c>
    </row>
    <row r="11" spans="1:10" x14ac:dyDescent="0.3">
      <c r="A11">
        <f t="shared" si="1"/>
        <v>2015</v>
      </c>
      <c r="B11">
        <v>2</v>
      </c>
      <c r="C11" t="str">
        <f t="shared" si="0"/>
        <v>2015-2</v>
      </c>
      <c r="D11">
        <v>1.0338970000000001</v>
      </c>
      <c r="E11">
        <v>0.73691874554526016</v>
      </c>
      <c r="F11">
        <v>15.6</v>
      </c>
      <c r="G11">
        <v>15.088543636358359</v>
      </c>
      <c r="H11">
        <v>10.6</v>
      </c>
      <c r="I11">
        <v>0.67948717948717952</v>
      </c>
      <c r="J11">
        <v>10.252471958038372</v>
      </c>
    </row>
    <row r="12" spans="1:10" x14ac:dyDescent="0.3">
      <c r="A12">
        <f t="shared" si="1"/>
        <v>2015</v>
      </c>
      <c r="B12">
        <v>3</v>
      </c>
      <c r="C12" t="str">
        <f t="shared" si="0"/>
        <v>2015-3</v>
      </c>
      <c r="D12">
        <v>1.084408</v>
      </c>
      <c r="E12">
        <v>0.81430352181422239</v>
      </c>
      <c r="F12">
        <v>16.7</v>
      </c>
      <c r="G12">
        <v>15.400107708537744</v>
      </c>
      <c r="H12">
        <v>11.2</v>
      </c>
      <c r="I12">
        <v>0.6706586826347305</v>
      </c>
      <c r="J12">
        <v>10.328215948240883</v>
      </c>
    </row>
    <row r="13" spans="1:10" x14ac:dyDescent="0.3">
      <c r="A13">
        <f t="shared" si="1"/>
        <v>2015</v>
      </c>
      <c r="B13">
        <v>4</v>
      </c>
      <c r="C13" t="str">
        <f t="shared" si="0"/>
        <v>2015-4</v>
      </c>
      <c r="D13">
        <v>0.86004499999999995</v>
      </c>
      <c r="E13">
        <v>1.0911507231667086</v>
      </c>
      <c r="F13">
        <v>12.299999999999997</v>
      </c>
      <c r="G13">
        <v>14.301577243051232</v>
      </c>
      <c r="H13">
        <v>8.1999999999999993</v>
      </c>
      <c r="I13">
        <v>0.66666666666666674</v>
      </c>
      <c r="J13">
        <v>9.5343848287008228</v>
      </c>
    </row>
    <row r="14" spans="1:10" x14ac:dyDescent="0.3">
      <c r="A14">
        <f t="shared" si="1"/>
        <v>2016</v>
      </c>
      <c r="B14">
        <v>1</v>
      </c>
      <c r="C14" t="str">
        <f t="shared" si="0"/>
        <v>2016-1</v>
      </c>
      <c r="D14">
        <v>0.59482499999999994</v>
      </c>
      <c r="E14">
        <v>0.6413899072676299</v>
      </c>
      <c r="F14">
        <v>9.1999999999999993</v>
      </c>
      <c r="G14">
        <v>15.466733913335856</v>
      </c>
      <c r="H14">
        <v>5.5</v>
      </c>
      <c r="I14">
        <v>0.59782608695652184</v>
      </c>
      <c r="J14">
        <v>9.2464170134073065</v>
      </c>
    </row>
    <row r="15" spans="1:10" x14ac:dyDescent="0.3">
      <c r="A15">
        <f t="shared" si="1"/>
        <v>2016</v>
      </c>
      <c r="B15">
        <v>2</v>
      </c>
      <c r="C15" t="str">
        <f t="shared" si="0"/>
        <v>2016-2</v>
      </c>
      <c r="D15">
        <v>1.137432</v>
      </c>
      <c r="E15">
        <v>0.85980195026079076</v>
      </c>
      <c r="F15">
        <v>17.399999999999999</v>
      </c>
      <c r="G15">
        <v>15.297617791656995</v>
      </c>
      <c r="H15">
        <v>11.6</v>
      </c>
      <c r="I15">
        <v>0.66666666666666674</v>
      </c>
      <c r="J15">
        <v>10.198411861104663</v>
      </c>
    </row>
    <row r="16" spans="1:10" x14ac:dyDescent="0.3">
      <c r="A16">
        <f t="shared" si="1"/>
        <v>2016</v>
      </c>
      <c r="B16">
        <v>3</v>
      </c>
      <c r="C16" t="str">
        <f t="shared" si="0"/>
        <v>2016-3</v>
      </c>
      <c r="D16">
        <v>1.2002980000000001</v>
      </c>
      <c r="E16">
        <v>0.84832709025372821</v>
      </c>
      <c r="F16">
        <v>18.100000000000001</v>
      </c>
      <c r="G16">
        <v>15.079588568838739</v>
      </c>
      <c r="H16">
        <v>12</v>
      </c>
      <c r="I16">
        <v>0.66298342541436461</v>
      </c>
      <c r="J16">
        <v>9.997517283208003</v>
      </c>
    </row>
    <row r="17" spans="1:10" x14ac:dyDescent="0.3">
      <c r="A17">
        <f t="shared" si="1"/>
        <v>2016</v>
      </c>
      <c r="B17">
        <v>4</v>
      </c>
      <c r="C17" t="str">
        <f t="shared" si="0"/>
        <v>2016-4</v>
      </c>
      <c r="D17">
        <v>0.79104500000000044</v>
      </c>
      <c r="E17">
        <v>1.0628039768910391</v>
      </c>
      <c r="F17">
        <v>12.599999999999994</v>
      </c>
      <c r="G17">
        <v>15.928297378783745</v>
      </c>
      <c r="H17">
        <v>8.3999999999999986</v>
      </c>
      <c r="I17">
        <v>0.66666666666666685</v>
      </c>
      <c r="J17">
        <v>10.618864919189166</v>
      </c>
    </row>
    <row r="18" spans="1:10" x14ac:dyDescent="0.3">
      <c r="A18">
        <f t="shared" si="1"/>
        <v>2017</v>
      </c>
      <c r="B18">
        <v>1</v>
      </c>
      <c r="C18" t="str">
        <f t="shared" si="0"/>
        <v>2017-1</v>
      </c>
      <c r="D18">
        <v>0.91972100000000001</v>
      </c>
      <c r="E18">
        <v>0.77883055296807513</v>
      </c>
      <c r="F18">
        <v>12.4</v>
      </c>
      <c r="G18">
        <v>13.482349538610078</v>
      </c>
      <c r="H18">
        <v>10.5</v>
      </c>
      <c r="I18">
        <v>0.84677419354838712</v>
      </c>
      <c r="J18">
        <v>11.416505657694017</v>
      </c>
    </row>
    <row r="19" spans="1:10" x14ac:dyDescent="0.3">
      <c r="A19">
        <f t="shared" si="1"/>
        <v>2017</v>
      </c>
      <c r="B19">
        <v>2</v>
      </c>
      <c r="C19" t="str">
        <f t="shared" si="0"/>
        <v>2017-2</v>
      </c>
      <c r="D19">
        <v>1.2452169999999998</v>
      </c>
      <c r="E19">
        <v>0.81285788889614186</v>
      </c>
      <c r="F19">
        <v>16.399999999999999</v>
      </c>
      <c r="G19">
        <v>13.170395200194024</v>
      </c>
      <c r="H19">
        <v>13.5</v>
      </c>
      <c r="I19">
        <v>0.82317073170731714</v>
      </c>
      <c r="J19">
        <v>10.841483853818252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Kuzya</dc:creator>
  <cp:lastModifiedBy>Kuzya</cp:lastModifiedBy>
  <dcterms:created xsi:type="dcterms:W3CDTF">2017-04-30T17:42:15Z</dcterms:created>
  <dcterms:modified xsi:type="dcterms:W3CDTF">2017-04-30T18:46:51Z</dcterms:modified>
</cp:coreProperties>
</file>