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.users\Sanya\odesk\_Fouad\Kernel\"/>
    </mc:Choice>
  </mc:AlternateContent>
  <bookViews>
    <workbookView xWindow="0" yWindow="0" windowWidth="21744" windowHeight="10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0" i="1"/>
  <c r="A14" i="1" s="1"/>
  <c r="A18" i="1" s="1"/>
  <c r="A9" i="1"/>
  <c r="A13" i="1" s="1"/>
  <c r="A17" i="1" s="1"/>
  <c r="A8" i="1"/>
  <c r="A12" i="1" s="1"/>
  <c r="A16" i="1" s="1"/>
  <c r="A7" i="1"/>
  <c r="A11" i="1" s="1"/>
  <c r="A15" i="1" s="1"/>
  <c r="A19" i="1" s="1"/>
  <c r="A6" i="1"/>
</calcChain>
</file>

<file path=xl/sharedStrings.xml><?xml version="1.0" encoding="utf-8"?>
<sst xmlns="http://schemas.openxmlformats.org/spreadsheetml/2006/main" count="15" uniqueCount="11">
  <si>
    <t>quarter</t>
  </si>
  <si>
    <t>year-quarter</t>
  </si>
  <si>
    <t>Financial year</t>
  </si>
  <si>
    <t>Bulk oil sales, mmt</t>
  </si>
  <si>
    <t>Value of bulk oil sales, mio</t>
  </si>
  <si>
    <t>ave price, $/t</t>
  </si>
  <si>
    <t>EBITDA, mio</t>
  </si>
  <si>
    <t>EBITDA margin, %</t>
  </si>
  <si>
    <t>marginal profit, $/t</t>
  </si>
  <si>
    <t>Bottled oil sales, mil liters</t>
  </si>
  <si>
    <t>Value of bottled oil sales, 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</si>
</sst>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D1" sqref="D1:O19"/>
    </sheetView>
  </sheetViews>
  <sheetFormatPr defaultRowHeight="14.4" x14ac:dyDescent="0.3"/>
  <sheetData>
    <row r="1" spans="1:1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6</v>
      </c>
      <c r="N1" t="s">
        <v>7</v>
      </c>
      <c r="O1" t="s">
        <v>8</v>
      </c>
    </row>
    <row r="2" spans="1:15" x14ac:dyDescent="0.3">
      <c r="A2">
        <v>2013</v>
      </c>
      <c r="B2">
        <v>1</v>
      </c>
      <c r="C2" t="str">
        <f>A2&amp;"-"&amp;B2</f>
        <v>2013-1</v>
      </c>
      <c r="D2">
        <v>0.198994</v>
      </c>
      <c r="E2">
        <v>291.7</v>
      </c>
      <c r="F2">
        <v>1465.8733429148617</v>
      </c>
      <c r="G2">
        <v>38.1</v>
      </c>
      <c r="H2">
        <v>0.13061364415495372</v>
      </c>
      <c r="I2">
        <v>191.46305918771421</v>
      </c>
      <c r="J2">
        <v>26.334</v>
      </c>
      <c r="K2">
        <v>43.6</v>
      </c>
      <c r="L2">
        <v>1799.624225253516</v>
      </c>
      <c r="M2">
        <v>7.5</v>
      </c>
      <c r="N2">
        <v>0.17201834862385321</v>
      </c>
      <c r="O2">
        <v>309.56838737159103</v>
      </c>
    </row>
    <row r="3" spans="1:15" x14ac:dyDescent="0.3">
      <c r="A3">
        <v>2013</v>
      </c>
      <c r="B3">
        <v>2</v>
      </c>
      <c r="C3" t="str">
        <f t="shared" ref="C3:C19" si="0">A3&amp;"-"&amp;B3</f>
        <v>2013-2</v>
      </c>
      <c r="D3">
        <v>0.38268000000000002</v>
      </c>
      <c r="E3">
        <v>526.5</v>
      </c>
      <c r="F3">
        <v>1375.8231420507996</v>
      </c>
      <c r="G3">
        <v>63.8</v>
      </c>
      <c r="H3">
        <v>0.1211775878442545</v>
      </c>
      <c r="I3">
        <v>166.71892965401901</v>
      </c>
      <c r="J3">
        <v>33.770000000000003</v>
      </c>
      <c r="K3">
        <v>53.8</v>
      </c>
      <c r="L3">
        <v>1731.6630402595561</v>
      </c>
      <c r="M3">
        <v>8</v>
      </c>
      <c r="N3">
        <v>0.14869888475836432</v>
      </c>
      <c r="O3">
        <v>257.49636286387454</v>
      </c>
    </row>
    <row r="4" spans="1:15" x14ac:dyDescent="0.3">
      <c r="A4">
        <v>2013</v>
      </c>
      <c r="B4">
        <v>3</v>
      </c>
      <c r="C4" t="str">
        <f t="shared" si="0"/>
        <v>2013-3</v>
      </c>
      <c r="D4">
        <v>0.17397599999999999</v>
      </c>
      <c r="E4">
        <v>303</v>
      </c>
      <c r="F4">
        <v>1741.6195337287902</v>
      </c>
      <c r="G4">
        <v>36.5</v>
      </c>
      <c r="H4">
        <v>0.12046204620462046</v>
      </c>
      <c r="I4">
        <v>209.79905274290707</v>
      </c>
      <c r="J4">
        <v>23.152999999999999</v>
      </c>
      <c r="K4">
        <v>40.4</v>
      </c>
      <c r="L4">
        <v>1896.6459412715787</v>
      </c>
      <c r="M4">
        <v>5.8</v>
      </c>
      <c r="N4">
        <v>0.14356435643564355</v>
      </c>
      <c r="O4">
        <v>272.29075394492963</v>
      </c>
    </row>
    <row r="5" spans="1:15" x14ac:dyDescent="0.3">
      <c r="A5">
        <v>2013</v>
      </c>
      <c r="B5">
        <v>4</v>
      </c>
      <c r="C5" t="str">
        <f t="shared" si="0"/>
        <v>2013-4</v>
      </c>
      <c r="D5">
        <v>0.28464999999999996</v>
      </c>
      <c r="E5">
        <v>406.5</v>
      </c>
      <c r="F5">
        <v>1428.0695591076762</v>
      </c>
      <c r="G5">
        <v>34.799999999999983</v>
      </c>
      <c r="H5">
        <v>8.560885608856085E-2</v>
      </c>
      <c r="I5">
        <v>122.2554013701036</v>
      </c>
      <c r="J5">
        <v>24.942999999999998</v>
      </c>
      <c r="K5">
        <v>44.799999999999983</v>
      </c>
      <c r="L5">
        <v>1952.2772791529899</v>
      </c>
      <c r="M5">
        <v>4.5</v>
      </c>
      <c r="N5">
        <v>0.1004464285714286</v>
      </c>
      <c r="O5">
        <v>196.09928027206379</v>
      </c>
    </row>
    <row r="6" spans="1:15" x14ac:dyDescent="0.3">
      <c r="A6">
        <f>A2+1</f>
        <v>2014</v>
      </c>
      <c r="B6">
        <v>1</v>
      </c>
      <c r="C6" t="str">
        <f t="shared" si="0"/>
        <v>2014-1</v>
      </c>
      <c r="D6">
        <v>9.5699999999999993E-2</v>
      </c>
      <c r="E6">
        <v>116.5</v>
      </c>
      <c r="F6">
        <v>1217.3458725182863</v>
      </c>
      <c r="G6">
        <v>0.8</v>
      </c>
      <c r="H6">
        <v>6.8669527896995713E-3</v>
      </c>
      <c r="I6">
        <v>8.3594566353187059</v>
      </c>
      <c r="J6">
        <v>22.4</v>
      </c>
      <c r="K6">
        <v>33.4</v>
      </c>
      <c r="L6">
        <v>1620.7298136645961</v>
      </c>
      <c r="M6">
        <v>3.7</v>
      </c>
      <c r="N6">
        <v>0.11077844311377247</v>
      </c>
      <c r="O6">
        <v>179.54192546583852</v>
      </c>
    </row>
    <row r="7" spans="1:15" x14ac:dyDescent="0.3">
      <c r="A7">
        <f t="shared" ref="A7:A19" si="1">A3+1</f>
        <v>2014</v>
      </c>
      <c r="B7">
        <v>2</v>
      </c>
      <c r="C7" t="str">
        <f t="shared" si="0"/>
        <v>2014-2</v>
      </c>
      <c r="D7">
        <v>0.26174700000000001</v>
      </c>
      <c r="E7">
        <v>300.7</v>
      </c>
      <c r="F7">
        <v>1148.819279686109</v>
      </c>
      <c r="G7">
        <v>48.7</v>
      </c>
      <c r="H7">
        <v>0.16195543731293649</v>
      </c>
      <c r="I7">
        <v>186.05752883509649</v>
      </c>
      <c r="J7">
        <v>30.376000000000001</v>
      </c>
      <c r="K7">
        <v>44.6</v>
      </c>
      <c r="L7">
        <v>1595.9395861721496</v>
      </c>
      <c r="M7">
        <v>12.9</v>
      </c>
      <c r="N7">
        <v>0.28923766816143498</v>
      </c>
      <c r="O7">
        <v>461.60584443095803</v>
      </c>
    </row>
    <row r="8" spans="1:15" x14ac:dyDescent="0.3">
      <c r="A8">
        <f t="shared" si="1"/>
        <v>2014</v>
      </c>
      <c r="B8">
        <v>3</v>
      </c>
      <c r="C8" t="str">
        <f t="shared" si="0"/>
        <v>2014-3</v>
      </c>
      <c r="D8">
        <v>0.26449699999999998</v>
      </c>
      <c r="E8">
        <v>310</v>
      </c>
      <c r="F8">
        <v>1172.035977723755</v>
      </c>
      <c r="G8">
        <v>50.1</v>
      </c>
      <c r="H8">
        <v>0.16161290322580646</v>
      </c>
      <c r="I8">
        <v>189.41613704503266</v>
      </c>
      <c r="J8">
        <v>22.582000000000001</v>
      </c>
      <c r="K8">
        <v>32.700000000000003</v>
      </c>
      <c r="L8">
        <v>1573.9738845482934</v>
      </c>
      <c r="M8">
        <v>6.6</v>
      </c>
      <c r="N8">
        <v>0.20183486238532108</v>
      </c>
      <c r="O8">
        <v>317.68280238589404</v>
      </c>
    </row>
    <row r="9" spans="1:15" x14ac:dyDescent="0.3">
      <c r="A9">
        <f t="shared" si="1"/>
        <v>2014</v>
      </c>
      <c r="B9">
        <v>4</v>
      </c>
      <c r="C9" t="str">
        <f t="shared" si="0"/>
        <v>2014-4</v>
      </c>
      <c r="D9">
        <v>0.29835599999999995</v>
      </c>
      <c r="E9">
        <v>351.79999999999995</v>
      </c>
      <c r="F9">
        <v>1179.1282896941909</v>
      </c>
      <c r="G9">
        <v>51.599999999999994</v>
      </c>
      <c r="H9">
        <v>0.14667424673109722</v>
      </c>
      <c r="I9">
        <v>172.94775369022241</v>
      </c>
      <c r="J9">
        <v>19.042000000000002</v>
      </c>
      <c r="K9">
        <v>21.899999999999991</v>
      </c>
      <c r="L9">
        <v>1250.097039496216</v>
      </c>
      <c r="M9">
        <v>3.3999999999999986</v>
      </c>
      <c r="N9">
        <v>0.15525114155251141</v>
      </c>
      <c r="O9">
        <v>194.07899243320247</v>
      </c>
    </row>
    <row r="10" spans="1:15" x14ac:dyDescent="0.3">
      <c r="A10">
        <f t="shared" si="1"/>
        <v>2015</v>
      </c>
      <c r="B10">
        <v>1</v>
      </c>
      <c r="C10" t="str">
        <f t="shared" si="0"/>
        <v>2015-1</v>
      </c>
      <c r="D10">
        <v>0.2026</v>
      </c>
      <c r="E10">
        <v>232.5</v>
      </c>
      <c r="F10">
        <v>1147.5814412635734</v>
      </c>
      <c r="G10">
        <v>40.9</v>
      </c>
      <c r="H10">
        <v>0.17591397849462365</v>
      </c>
      <c r="I10">
        <v>201.87561697926949</v>
      </c>
      <c r="J10">
        <v>22.8</v>
      </c>
      <c r="K10">
        <v>26.3</v>
      </c>
      <c r="L10">
        <v>1253.8138825324179</v>
      </c>
      <c r="M10">
        <v>3.8</v>
      </c>
      <c r="N10">
        <v>0.14448669201520911</v>
      </c>
      <c r="O10">
        <v>181.15942028985506</v>
      </c>
    </row>
    <row r="11" spans="1:15" x14ac:dyDescent="0.3">
      <c r="A11">
        <f t="shared" si="1"/>
        <v>2015</v>
      </c>
      <c r="B11">
        <v>2</v>
      </c>
      <c r="C11" t="str">
        <f t="shared" si="0"/>
        <v>2015-2</v>
      </c>
      <c r="D11">
        <v>0.27810000000000001</v>
      </c>
      <c r="E11">
        <v>284.8</v>
      </c>
      <c r="F11">
        <v>1024.0920532182668</v>
      </c>
      <c r="G11">
        <v>56.7</v>
      </c>
      <c r="H11">
        <v>0.1990870786516854</v>
      </c>
      <c r="I11">
        <v>203.88349514563106</v>
      </c>
      <c r="J11">
        <v>34.200000000000003</v>
      </c>
      <c r="K11">
        <v>38.700000000000003</v>
      </c>
      <c r="L11">
        <v>1229.9771167048054</v>
      </c>
      <c r="M11">
        <v>8.9</v>
      </c>
      <c r="N11">
        <v>0.22997416020671835</v>
      </c>
      <c r="O11">
        <v>282.86295448766839</v>
      </c>
    </row>
    <row r="12" spans="1:15" x14ac:dyDescent="0.3">
      <c r="A12">
        <f t="shared" si="1"/>
        <v>2015</v>
      </c>
      <c r="B12">
        <v>3</v>
      </c>
      <c r="C12" t="str">
        <f t="shared" si="0"/>
        <v>2015-3</v>
      </c>
      <c r="D12">
        <v>0.2492</v>
      </c>
      <c r="E12">
        <v>275.10000000000002</v>
      </c>
      <c r="F12">
        <v>1103.932584269663</v>
      </c>
      <c r="G12">
        <v>69.400000000000006</v>
      </c>
      <c r="H12">
        <v>0.25227190112686299</v>
      </c>
      <c r="I12">
        <v>278.49117174959872</v>
      </c>
      <c r="J12">
        <v>23.8</v>
      </c>
      <c r="K12">
        <v>26.8</v>
      </c>
      <c r="L12">
        <v>1223.9678480087687</v>
      </c>
      <c r="M12">
        <v>4.3</v>
      </c>
      <c r="N12">
        <v>0.16044776119402984</v>
      </c>
      <c r="O12">
        <v>196.38290098648153</v>
      </c>
    </row>
    <row r="13" spans="1:15" x14ac:dyDescent="0.3">
      <c r="A13">
        <f t="shared" si="1"/>
        <v>2015</v>
      </c>
      <c r="B13">
        <v>4</v>
      </c>
      <c r="C13" t="str">
        <f t="shared" si="0"/>
        <v>2015-4</v>
      </c>
      <c r="D13">
        <v>0.30030000000000001</v>
      </c>
      <c r="E13">
        <v>307.30000000000007</v>
      </c>
      <c r="F13">
        <v>1023.3100233100236</v>
      </c>
      <c r="G13">
        <v>25.599999999999994</v>
      </c>
      <c r="H13">
        <v>8.3306215424666416E-2</v>
      </c>
      <c r="I13">
        <v>85.248085248085232</v>
      </c>
      <c r="J13">
        <v>18.11</v>
      </c>
      <c r="K13">
        <v>22.299999999999997</v>
      </c>
      <c r="L13">
        <v>1338.439007994622</v>
      </c>
      <c r="M13">
        <v>3.5</v>
      </c>
      <c r="N13">
        <v>0.15695067264573992</v>
      </c>
      <c r="O13">
        <v>210.06890260005281</v>
      </c>
    </row>
    <row r="14" spans="1:15" x14ac:dyDescent="0.3">
      <c r="A14">
        <f t="shared" si="1"/>
        <v>2016</v>
      </c>
      <c r="B14">
        <v>1</v>
      </c>
      <c r="C14" t="str">
        <f t="shared" si="0"/>
        <v>2016-1</v>
      </c>
      <c r="D14">
        <v>0.15820000000000001</v>
      </c>
      <c r="E14">
        <v>169.9</v>
      </c>
      <c r="F14">
        <v>1073.9570164348925</v>
      </c>
      <c r="G14">
        <v>22.5</v>
      </c>
      <c r="H14">
        <v>0.13243084167157151</v>
      </c>
      <c r="I14">
        <v>142.22503160556258</v>
      </c>
      <c r="J14">
        <v>17.7</v>
      </c>
      <c r="K14">
        <v>20.5</v>
      </c>
      <c r="L14">
        <v>1258.9044460820437</v>
      </c>
      <c r="M14">
        <v>3.4</v>
      </c>
      <c r="N14">
        <v>0.16585365853658537</v>
      </c>
      <c r="O14">
        <v>208.79390813068042</v>
      </c>
    </row>
    <row r="15" spans="1:15" x14ac:dyDescent="0.3">
      <c r="A15">
        <f t="shared" si="1"/>
        <v>2016</v>
      </c>
      <c r="B15">
        <v>2</v>
      </c>
      <c r="C15" t="str">
        <f t="shared" si="0"/>
        <v>2016-2</v>
      </c>
      <c r="D15">
        <v>0.29699999999999999</v>
      </c>
      <c r="E15">
        <v>316.89999999999998</v>
      </c>
      <c r="F15">
        <v>1067.003367003367</v>
      </c>
      <c r="G15">
        <v>35.4</v>
      </c>
      <c r="H15">
        <v>0.1117071631429473</v>
      </c>
      <c r="I15">
        <v>119.1919191919192</v>
      </c>
      <c r="J15">
        <v>31</v>
      </c>
      <c r="K15">
        <v>34</v>
      </c>
      <c r="L15">
        <v>1192.1458625525947</v>
      </c>
      <c r="M15">
        <v>7</v>
      </c>
      <c r="N15">
        <v>0.20588235294117646</v>
      </c>
      <c r="O15">
        <v>245.44179523141653</v>
      </c>
    </row>
    <row r="16" spans="1:15" x14ac:dyDescent="0.3">
      <c r="A16">
        <f t="shared" si="1"/>
        <v>2016</v>
      </c>
      <c r="B16">
        <v>3</v>
      </c>
      <c r="C16" t="str">
        <f t="shared" si="0"/>
        <v>2016-3</v>
      </c>
      <c r="D16">
        <v>0.31990000000000002</v>
      </c>
      <c r="E16">
        <v>317</v>
      </c>
      <c r="F16">
        <v>990.93466708346352</v>
      </c>
      <c r="G16">
        <v>33.6</v>
      </c>
      <c r="H16">
        <v>0.10599369085173502</v>
      </c>
      <c r="I16">
        <v>105.0328227571116</v>
      </c>
      <c r="J16">
        <v>28.6</v>
      </c>
      <c r="K16">
        <v>30.3</v>
      </c>
      <c r="L16">
        <v>1151.5658254788689</v>
      </c>
      <c r="M16">
        <v>3.7</v>
      </c>
      <c r="N16">
        <v>0.12211221122112212</v>
      </c>
      <c r="O16">
        <v>140.62024931590148</v>
      </c>
    </row>
    <row r="17" spans="1:15" x14ac:dyDescent="0.3">
      <c r="A17">
        <f t="shared" si="1"/>
        <v>2016</v>
      </c>
      <c r="B17">
        <v>4</v>
      </c>
      <c r="C17" t="str">
        <f t="shared" si="0"/>
        <v>2016-4</v>
      </c>
      <c r="D17">
        <v>0.20879999999999999</v>
      </c>
      <c r="E17">
        <v>228.29999999999995</v>
      </c>
      <c r="F17">
        <v>1093.3908045977009</v>
      </c>
      <c r="G17">
        <v>21.5</v>
      </c>
      <c r="H17">
        <v>9.4174332019272902E-2</v>
      </c>
      <c r="I17">
        <v>102.96934865900384</v>
      </c>
      <c r="J17">
        <v>16.399999999999991</v>
      </c>
      <c r="K17">
        <v>17.799999999999997</v>
      </c>
      <c r="L17">
        <v>1179.7454931071054</v>
      </c>
      <c r="M17">
        <v>1.6999999999999993</v>
      </c>
      <c r="N17">
        <v>9.5505617977528059E-2</v>
      </c>
      <c r="O17">
        <v>112.67232237539768</v>
      </c>
    </row>
    <row r="18" spans="1:15" x14ac:dyDescent="0.3">
      <c r="A18">
        <f t="shared" si="1"/>
        <v>2017</v>
      </c>
      <c r="B18">
        <v>1</v>
      </c>
      <c r="C18" t="str">
        <f t="shared" si="0"/>
        <v>2017-1</v>
      </c>
      <c r="D18">
        <v>0.1673</v>
      </c>
      <c r="E18">
        <v>152.19999999999999</v>
      </c>
      <c r="F18">
        <v>909.74297668858333</v>
      </c>
      <c r="G18">
        <v>10.6</v>
      </c>
      <c r="H18">
        <v>6.9645203679369258E-2</v>
      </c>
      <c r="I18">
        <v>63.359234907352061</v>
      </c>
      <c r="J18">
        <v>21.3</v>
      </c>
      <c r="K18">
        <v>23.3</v>
      </c>
      <c r="L18">
        <v>1189.0181669728518</v>
      </c>
      <c r="M18">
        <v>2</v>
      </c>
      <c r="N18">
        <v>8.5836909871244635E-2</v>
      </c>
      <c r="O18">
        <v>102.06164523372118</v>
      </c>
    </row>
    <row r="19" spans="1:15" x14ac:dyDescent="0.3">
      <c r="A19">
        <f t="shared" si="1"/>
        <v>2017</v>
      </c>
      <c r="B19">
        <v>2</v>
      </c>
      <c r="C19" t="str">
        <f t="shared" si="0"/>
        <v>2017-2</v>
      </c>
      <c r="D19">
        <v>0.34110000000000001</v>
      </c>
      <c r="E19">
        <v>331.4</v>
      </c>
      <c r="F19">
        <v>971.56259161536195</v>
      </c>
      <c r="G19">
        <v>29.6</v>
      </c>
      <c r="H19">
        <v>8.9318044659022336E-2</v>
      </c>
      <c r="I19">
        <v>86.778070946936381</v>
      </c>
      <c r="J19">
        <v>36.200000000000003</v>
      </c>
      <c r="K19">
        <v>37.200000000000003</v>
      </c>
      <c r="L19">
        <v>1116.9829449915926</v>
      </c>
      <c r="M19">
        <v>5.2</v>
      </c>
      <c r="N19">
        <v>0.13978494623655913</v>
      </c>
      <c r="O19">
        <v>156.13740091280326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Kuzya</dc:creator>
  <cp:lastModifiedBy>Kuzya</cp:lastModifiedBy>
  <dcterms:created xsi:type="dcterms:W3CDTF">2017-04-30T11:40:26Z</dcterms:created>
  <dcterms:modified xsi:type="dcterms:W3CDTF">2017-04-30T11:44:09Z</dcterms:modified>
</cp:coreProperties>
</file>