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users\Sanya\odesk\_Fouad\Kernel\"/>
    </mc:Choice>
  </mc:AlternateContent>
  <bookViews>
    <workbookView xWindow="0" yWindow="0" windowWidth="21744" windowHeight="10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A9" i="1"/>
  <c r="A13" i="1" s="1"/>
  <c r="A8" i="1"/>
  <c r="C8" i="1" s="1"/>
  <c r="C7" i="1"/>
  <c r="A7" i="1"/>
  <c r="A11" i="1" s="1"/>
  <c r="A6" i="1"/>
  <c r="A10" i="1" s="1"/>
  <c r="C5" i="1"/>
  <c r="C4" i="1"/>
  <c r="C3" i="1"/>
  <c r="C2" i="1"/>
  <c r="A15" i="1" l="1"/>
  <c r="C11" i="1"/>
  <c r="A14" i="1"/>
  <c r="C10" i="1"/>
  <c r="A17" i="1"/>
  <c r="C17" i="1" s="1"/>
  <c r="C13" i="1"/>
  <c r="A12" i="1"/>
  <c r="C6" i="1"/>
  <c r="A16" i="1" l="1"/>
  <c r="C16" i="1" s="1"/>
  <c r="C12" i="1"/>
  <c r="C14" i="1"/>
  <c r="A18" i="1"/>
  <c r="C18" i="1" s="1"/>
  <c r="A19" i="1"/>
  <c r="C19" i="1" s="1"/>
  <c r="C15" i="1"/>
</calcChain>
</file>

<file path=xl/sharedStrings.xml><?xml version="1.0" encoding="utf-8"?>
<sst xmlns="http://schemas.openxmlformats.org/spreadsheetml/2006/main" count="11" uniqueCount="11">
  <si>
    <t>Energy spent per percentage of moisture removed from one ton of grain dried, MJ</t>
  </si>
  <si>
    <t>as a percentage of terminals throughput + oilseeds crushing</t>
  </si>
  <si>
    <t>Value of services, mio</t>
  </si>
  <si>
    <t>ave price, $/t</t>
  </si>
  <si>
    <t>EBITDA, mio</t>
  </si>
  <si>
    <t>EBITDA margin, %</t>
  </si>
  <si>
    <t>marginal profit, $/t</t>
  </si>
  <si>
    <t>Silo services throughput, mmt</t>
  </si>
  <si>
    <t>Financial year</t>
  </si>
  <si>
    <t>quarter</t>
  </si>
  <si>
    <t>year-quarter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</si>
</sst>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C19"/>
    </sheetView>
  </sheetViews>
  <sheetFormatPr defaultRowHeight="14.4" x14ac:dyDescent="0.3"/>
  <sheetData>
    <row r="1" spans="1:11" x14ac:dyDescent="0.3">
      <c r="A1" t="s">
        <v>8</v>
      </c>
      <c r="B1" t="s">
        <v>9</v>
      </c>
      <c r="C1" t="s">
        <v>10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2013</v>
      </c>
      <c r="B2">
        <v>1</v>
      </c>
      <c r="C2" t="str">
        <f>A2&amp;"-"&amp;B2</f>
        <v>2013-1</v>
      </c>
      <c r="D2">
        <v>0.47637123028391176</v>
      </c>
      <c r="E2">
        <v>81</v>
      </c>
      <c r="F2">
        <v>0.38187690183857892</v>
      </c>
      <c r="G2">
        <v>9.3000000000000007</v>
      </c>
      <c r="H2">
        <v>19.522589545252991</v>
      </c>
      <c r="I2">
        <v>2.9</v>
      </c>
      <c r="J2">
        <v>0.31182795698924726</v>
      </c>
      <c r="K2">
        <v>6.087689213035878</v>
      </c>
    </row>
    <row r="3" spans="1:11" x14ac:dyDescent="0.3">
      <c r="A3">
        <v>2013</v>
      </c>
      <c r="B3">
        <v>2</v>
      </c>
      <c r="C3" t="str">
        <f t="shared" ref="C3:C19" si="0">A3&amp;"-"&amp;B3</f>
        <v>2013-2</v>
      </c>
      <c r="D3">
        <v>1.1473887697160885</v>
      </c>
      <c r="E3">
        <v>81</v>
      </c>
      <c r="F3">
        <v>0.58271073426647835</v>
      </c>
      <c r="G3">
        <v>22.4</v>
      </c>
      <c r="H3">
        <v>19.522589545252988</v>
      </c>
      <c r="I3">
        <v>9.5</v>
      </c>
      <c r="J3">
        <v>0.4241071428571429</v>
      </c>
      <c r="K3">
        <v>8.2796696732099733</v>
      </c>
    </row>
    <row r="4" spans="1:11" x14ac:dyDescent="0.3">
      <c r="A4">
        <v>2013</v>
      </c>
      <c r="B4">
        <v>3</v>
      </c>
      <c r="C4" t="str">
        <f t="shared" si="0"/>
        <v>2013-3</v>
      </c>
      <c r="D4">
        <v>8.1367619047618911E-2</v>
      </c>
      <c r="E4">
        <v>81</v>
      </c>
      <c r="F4">
        <v>7.905643996012994E-2</v>
      </c>
      <c r="G4">
        <v>10.6</v>
      </c>
      <c r="H4">
        <v>130.27295285359824</v>
      </c>
      <c r="I4">
        <v>5.3</v>
      </c>
      <c r="J4">
        <v>0.5</v>
      </c>
      <c r="K4">
        <v>65.136476426799121</v>
      </c>
    </row>
    <row r="5" spans="1:11" x14ac:dyDescent="0.3">
      <c r="A5">
        <v>2013</v>
      </c>
      <c r="B5">
        <v>4</v>
      </c>
      <c r="C5" t="str">
        <f t="shared" si="0"/>
        <v>2013-4</v>
      </c>
      <c r="D5">
        <v>3.1472380952380911E-2</v>
      </c>
      <c r="E5">
        <v>81</v>
      </c>
      <c r="F5">
        <v>2.5073256284212624E-2</v>
      </c>
      <c r="G5">
        <v>4.1000000000000014</v>
      </c>
      <c r="H5">
        <v>130.27295285359824</v>
      </c>
      <c r="I5">
        <v>1.6999999999999993</v>
      </c>
      <c r="J5">
        <v>0.41463414634146312</v>
      </c>
      <c r="K5">
        <v>54.01561459783337</v>
      </c>
    </row>
    <row r="6" spans="1:11" x14ac:dyDescent="0.3">
      <c r="A6">
        <f>A2+1</f>
        <v>2014</v>
      </c>
      <c r="B6">
        <v>1</v>
      </c>
      <c r="C6" t="str">
        <f t="shared" si="0"/>
        <v>2014-1</v>
      </c>
      <c r="D6">
        <v>0.39638975206611571</v>
      </c>
      <c r="E6">
        <v>63</v>
      </c>
      <c r="F6">
        <v>0.5800876317270629</v>
      </c>
      <c r="G6">
        <v>9.8000000000000007</v>
      </c>
      <c r="H6">
        <v>24.723141677904461</v>
      </c>
      <c r="I6">
        <v>4.5999999999999996</v>
      </c>
      <c r="J6">
        <v>0.46938775510204073</v>
      </c>
      <c r="K6">
        <v>11.604739971261274</v>
      </c>
    </row>
    <row r="7" spans="1:11" x14ac:dyDescent="0.3">
      <c r="A7">
        <f t="shared" ref="A7:A19" si="1">A3+1</f>
        <v>2014</v>
      </c>
      <c r="B7">
        <v>2</v>
      </c>
      <c r="C7" t="str">
        <f t="shared" si="0"/>
        <v>2014-2</v>
      </c>
      <c r="D7">
        <v>2.0506976776859505</v>
      </c>
      <c r="E7">
        <v>63</v>
      </c>
      <c r="F7">
        <v>1.3341142365874108</v>
      </c>
      <c r="G7">
        <v>50.7</v>
      </c>
      <c r="H7">
        <v>24.723293224387383</v>
      </c>
      <c r="I7">
        <v>29.7</v>
      </c>
      <c r="J7">
        <v>0.58579881656804733</v>
      </c>
      <c r="K7">
        <v>14.482875912510952</v>
      </c>
    </row>
    <row r="8" spans="1:11" x14ac:dyDescent="0.3">
      <c r="A8">
        <f t="shared" si="1"/>
        <v>2014</v>
      </c>
      <c r="B8">
        <v>3</v>
      </c>
      <c r="C8" t="str">
        <f t="shared" si="0"/>
        <v>2014-3</v>
      </c>
      <c r="D8">
        <v>0.12839403571428554</v>
      </c>
      <c r="E8">
        <v>63</v>
      </c>
      <c r="F8">
        <v>8.759796106691016E-2</v>
      </c>
      <c r="G8">
        <v>13.1</v>
      </c>
      <c r="H8">
        <v>102.02966148015901</v>
      </c>
      <c r="I8">
        <v>8.1</v>
      </c>
      <c r="J8">
        <v>0.61832061068702293</v>
      </c>
      <c r="K8">
        <v>63.087042594602138</v>
      </c>
    </row>
    <row r="9" spans="1:11" x14ac:dyDescent="0.3">
      <c r="A9">
        <f t="shared" si="1"/>
        <v>2014</v>
      </c>
      <c r="B9">
        <v>4</v>
      </c>
      <c r="C9" t="str">
        <f t="shared" si="0"/>
        <v>2014-4</v>
      </c>
      <c r="D9">
        <v>8.8209642857143295E-3</v>
      </c>
      <c r="E9">
        <v>63</v>
      </c>
      <c r="F9">
        <v>6.3712922087494645E-3</v>
      </c>
      <c r="G9">
        <v>0.90000000000000568</v>
      </c>
      <c r="H9">
        <v>102.02966148015901</v>
      </c>
      <c r="I9">
        <v>-3.1999999999999957</v>
      </c>
      <c r="J9">
        <v>-3.5555555555555283</v>
      </c>
      <c r="K9">
        <v>-362.77212970722928</v>
      </c>
    </row>
    <row r="10" spans="1:11" x14ac:dyDescent="0.3">
      <c r="A10">
        <f t="shared" si="1"/>
        <v>2015</v>
      </c>
      <c r="B10">
        <v>1</v>
      </c>
      <c r="C10" t="str">
        <f t="shared" si="0"/>
        <v>2015-1</v>
      </c>
      <c r="D10">
        <v>0.66855131964809389</v>
      </c>
      <c r="E10">
        <v>67</v>
      </c>
      <c r="F10">
        <v>0.56768635612697049</v>
      </c>
      <c r="G10">
        <v>9.1999999999999993</v>
      </c>
      <c r="H10">
        <v>13.761097659402742</v>
      </c>
      <c r="I10">
        <v>4.5</v>
      </c>
      <c r="J10">
        <v>0.48913043478260876</v>
      </c>
      <c r="K10">
        <v>6.7309716812296028</v>
      </c>
    </row>
    <row r="11" spans="1:11" x14ac:dyDescent="0.3">
      <c r="A11">
        <f t="shared" si="1"/>
        <v>2015</v>
      </c>
      <c r="B11">
        <v>2</v>
      </c>
      <c r="C11" t="str">
        <f t="shared" si="0"/>
        <v>2015-2</v>
      </c>
      <c r="D11">
        <v>1.8094486803519065</v>
      </c>
      <c r="E11">
        <v>67</v>
      </c>
      <c r="F11">
        <v>1.0414383555534064</v>
      </c>
      <c r="G11">
        <v>24.9</v>
      </c>
      <c r="H11">
        <v>13.76109765940274</v>
      </c>
      <c r="I11">
        <v>13.4</v>
      </c>
      <c r="J11">
        <v>0.5381526104417671</v>
      </c>
      <c r="K11">
        <v>7.4055706279516764</v>
      </c>
    </row>
    <row r="12" spans="1:11" x14ac:dyDescent="0.3">
      <c r="A12">
        <f t="shared" si="1"/>
        <v>2015</v>
      </c>
      <c r="B12">
        <v>3</v>
      </c>
      <c r="C12" t="str">
        <f t="shared" si="0"/>
        <v>2015-3</v>
      </c>
      <c r="D12">
        <v>2.6081927710843174E-2</v>
      </c>
      <c r="E12">
        <v>67</v>
      </c>
      <c r="F12">
        <v>1.5337481162042397E-2</v>
      </c>
      <c r="G12">
        <v>4.8</v>
      </c>
      <c r="H12">
        <v>184.03547671840494</v>
      </c>
      <c r="I12">
        <v>0.6</v>
      </c>
      <c r="J12">
        <v>0.125</v>
      </c>
      <c r="K12">
        <v>23.004434589800617</v>
      </c>
    </row>
    <row r="13" spans="1:11" x14ac:dyDescent="0.3">
      <c r="A13">
        <f t="shared" si="1"/>
        <v>2015</v>
      </c>
      <c r="B13">
        <v>4</v>
      </c>
      <c r="C13" t="str">
        <f t="shared" si="0"/>
        <v>2015-4</v>
      </c>
      <c r="D13">
        <v>1.9018072289156522E-2</v>
      </c>
      <c r="E13">
        <v>67</v>
      </c>
      <c r="F13">
        <v>1.2033621579003267E-2</v>
      </c>
      <c r="G13">
        <v>3.5000000000000071</v>
      </c>
      <c r="H13">
        <v>184.03547671840494</v>
      </c>
      <c r="I13">
        <v>-0.19999999999999929</v>
      </c>
      <c r="J13">
        <v>-5.7142857142856822E-2</v>
      </c>
      <c r="K13">
        <v>-10.516312955337366</v>
      </c>
    </row>
    <row r="14" spans="1:11" x14ac:dyDescent="0.3">
      <c r="A14">
        <f t="shared" si="1"/>
        <v>2016</v>
      </c>
      <c r="B14">
        <v>1</v>
      </c>
      <c r="C14" t="str">
        <f t="shared" si="0"/>
        <v>2016-1</v>
      </c>
      <c r="D14">
        <v>0.73337019230769229</v>
      </c>
      <c r="E14">
        <v>66</v>
      </c>
      <c r="F14">
        <v>0.73974714898060934</v>
      </c>
      <c r="G14">
        <v>8.5</v>
      </c>
      <c r="H14">
        <v>11.590326535161038</v>
      </c>
      <c r="I14">
        <v>5.0999999999999996</v>
      </c>
      <c r="J14">
        <v>0.6</v>
      </c>
      <c r="K14">
        <v>6.9541959210966224</v>
      </c>
    </row>
    <row r="15" spans="1:11" x14ac:dyDescent="0.3">
      <c r="A15">
        <f t="shared" si="1"/>
        <v>2016</v>
      </c>
      <c r="B15">
        <v>2</v>
      </c>
      <c r="C15" t="str">
        <f t="shared" si="0"/>
        <v>2016-2</v>
      </c>
      <c r="D15">
        <v>1.9585298076923077</v>
      </c>
      <c r="E15">
        <v>66</v>
      </c>
      <c r="F15">
        <v>1.0432971729934279</v>
      </c>
      <c r="G15">
        <v>22.7</v>
      </c>
      <c r="H15">
        <v>11.590326535161038</v>
      </c>
      <c r="I15">
        <v>15.5</v>
      </c>
      <c r="J15">
        <v>0.68281938325991187</v>
      </c>
      <c r="K15">
        <v>7.9140996165196524</v>
      </c>
    </row>
    <row r="16" spans="1:11" x14ac:dyDescent="0.3">
      <c r="A16">
        <f t="shared" si="1"/>
        <v>2016</v>
      </c>
      <c r="B16">
        <v>3</v>
      </c>
      <c r="C16" t="str">
        <f t="shared" si="0"/>
        <v>2016-3</v>
      </c>
      <c r="D16">
        <v>9.6838571428571302E-2</v>
      </c>
      <c r="E16">
        <v>66</v>
      </c>
      <c r="F16">
        <v>4.8732551848262237E-2</v>
      </c>
      <c r="G16">
        <v>5.3</v>
      </c>
      <c r="H16">
        <v>54.730258014073563</v>
      </c>
      <c r="I16">
        <v>3.1</v>
      </c>
      <c r="J16">
        <v>0.58490566037735847</v>
      </c>
      <c r="K16">
        <v>32.01203770634492</v>
      </c>
    </row>
    <row r="17" spans="1:11" x14ac:dyDescent="0.3">
      <c r="A17">
        <f t="shared" si="1"/>
        <v>2016</v>
      </c>
      <c r="B17">
        <v>4</v>
      </c>
      <c r="C17" t="str">
        <f t="shared" si="0"/>
        <v>2016-4</v>
      </c>
      <c r="D17">
        <v>3.1061428571428591E-2</v>
      </c>
      <c r="E17">
        <v>66</v>
      </c>
      <c r="F17">
        <v>2.3895587274622921E-2</v>
      </c>
      <c r="G17">
        <v>1.7000000000000028</v>
      </c>
      <c r="H17">
        <v>54.730258014073556</v>
      </c>
      <c r="I17">
        <v>-0.30000000000000426</v>
      </c>
      <c r="J17">
        <v>-0.17647058823529632</v>
      </c>
      <c r="K17">
        <v>-9.658280826013101</v>
      </c>
    </row>
    <row r="18" spans="1:11" x14ac:dyDescent="0.3">
      <c r="A18">
        <f t="shared" si="1"/>
        <v>2017</v>
      </c>
      <c r="B18">
        <v>1</v>
      </c>
      <c r="C18" t="str">
        <f t="shared" si="0"/>
        <v>2017-1</v>
      </c>
      <c r="D18">
        <v>0.72090983606557379</v>
      </c>
      <c r="F18">
        <v>0.5361978981146146</v>
      </c>
      <c r="G18">
        <v>10.5</v>
      </c>
      <c r="H18">
        <v>14.564928198656069</v>
      </c>
      <c r="I18">
        <v>7.1</v>
      </c>
      <c r="J18">
        <v>0.67619047619047612</v>
      </c>
      <c r="K18">
        <v>9.8486657343293409</v>
      </c>
    </row>
    <row r="19" spans="1:11" x14ac:dyDescent="0.3">
      <c r="A19">
        <f t="shared" si="1"/>
        <v>2017</v>
      </c>
      <c r="B19">
        <v>2</v>
      </c>
      <c r="C19" t="str">
        <f t="shared" si="0"/>
        <v>2017-2</v>
      </c>
      <c r="D19">
        <v>2.2107901639344263</v>
      </c>
      <c r="F19">
        <v>1.0546982766716377</v>
      </c>
      <c r="G19">
        <v>32.200000000000003</v>
      </c>
      <c r="H19">
        <v>14.564928198656071</v>
      </c>
      <c r="I19">
        <v>23</v>
      </c>
      <c r="J19">
        <v>0.71428571428571419</v>
      </c>
      <c r="K19">
        <v>10.403520141897193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Kuzya</dc:creator>
  <cp:lastModifiedBy>Kuzya</cp:lastModifiedBy>
  <dcterms:created xsi:type="dcterms:W3CDTF">2017-04-30T17:43:06Z</dcterms:created>
  <dcterms:modified xsi:type="dcterms:W3CDTF">2017-04-30T18:48:22Z</dcterms:modified>
</cp:coreProperties>
</file>