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lvaro\Downloads\"/>
    </mc:Choice>
  </mc:AlternateContent>
  <xr:revisionPtr revIDLastSave="0" documentId="13_ncr:1_{70659BEB-68B7-4413-957C-7A46366A3A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istor" sheetId="1" r:id="rId1"/>
    <sheet name="Capaci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" i="2"/>
  <c r="K3" i="1" a="1"/>
  <c r="K3" i="1" s="1"/>
  <c r="L4" i="1" l="1"/>
  <c r="K4" i="1"/>
  <c r="L5" i="1"/>
  <c r="L3" i="1"/>
  <c r="K5" i="1"/>
</calcChain>
</file>

<file path=xl/sharedStrings.xml><?xml version="1.0" encoding="utf-8"?>
<sst xmlns="http://schemas.openxmlformats.org/spreadsheetml/2006/main" count="14" uniqueCount="14">
  <si>
    <t>I(mA)</t>
  </si>
  <si>
    <t>V(V)</t>
  </si>
  <si>
    <t>Parámetro</t>
  </si>
  <si>
    <t>Error</t>
  </si>
  <si>
    <t>Correlación</t>
  </si>
  <si>
    <t>b (V)</t>
  </si>
  <si>
    <t>a (V/mA)</t>
  </si>
  <si>
    <t>y = ax + b</t>
  </si>
  <si>
    <t>Time (s)</t>
  </si>
  <si>
    <t>Vexp (V)</t>
  </si>
  <si>
    <t>Vteo (V)</t>
  </si>
  <si>
    <t>Ɛ (V)</t>
  </si>
  <si>
    <t>R (kΩ)</t>
  </si>
  <si>
    <t>C (mF)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</si>
</sst>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"/>
    <numFmt numFmtId="171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170" fontId="0" fillId="2" borderId="6" xfId="0" applyNumberFormat="1" applyFill="1" applyBorder="1"/>
    <xf numFmtId="170" fontId="0" fillId="2" borderId="4" xfId="0" applyNumberFormat="1" applyFill="1" applyBorder="1"/>
    <xf numFmtId="170" fontId="0" fillId="2" borderId="8" xfId="0" applyNumberFormat="1" applyFill="1" applyBorder="1"/>
    <xf numFmtId="171" fontId="0" fillId="4" borderId="1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Resistor!$B$3:$B$7</c:f>
              <c:numCache>
                <c:formatCode>General</c:formatCode>
                <c:ptCount val="5"/>
                <c:pt idx="0">
                  <c:v>54.7</c:v>
                </c:pt>
                <c:pt idx="1">
                  <c:v>56.1</c:v>
                </c:pt>
                <c:pt idx="2">
                  <c:v>56.8</c:v>
                </c:pt>
                <c:pt idx="3">
                  <c:v>59.8</c:v>
                </c:pt>
                <c:pt idx="4">
                  <c:v>64.7</c:v>
                </c:pt>
              </c:numCache>
            </c:numRef>
          </c:xVal>
          <c:yVal>
            <c:numRef>
              <c:f>Resistor!$C$3:$C$7</c:f>
              <c:numCache>
                <c:formatCode>General</c:formatCode>
                <c:ptCount val="5"/>
                <c:pt idx="0">
                  <c:v>1.21</c:v>
                </c:pt>
                <c:pt idx="1">
                  <c:v>1.24</c:v>
                </c:pt>
                <c:pt idx="2">
                  <c:v>1.26</c:v>
                </c:pt>
                <c:pt idx="3">
                  <c:v>1.32</c:v>
                </c:pt>
                <c:pt idx="4">
                  <c:v>1.43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8-4EB2-8F06-4C70AD7F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358960"/>
        <c:axId val="941361456"/>
      </c:scatterChart>
      <c:valAx>
        <c:axId val="94135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1361456"/>
        <c:crosses val="autoZero"/>
        <c:crossBetween val="midCat"/>
      </c:valAx>
      <c:valAx>
        <c:axId val="94136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4135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Capacitor</a:t>
            </a:r>
            <a:r>
              <a:rPr lang="es-ES" baseline="0"/>
              <a:t> Voltage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Capacitor!$C$2</c:f>
              <c:strCache>
                <c:ptCount val="1"/>
                <c:pt idx="0">
                  <c:v>Vexp (V)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Capacitor!$B$3:$B$38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xVal>
          <c:yVal>
            <c:numRef>
              <c:f>Capacitor!$C$3:$C$38</c:f>
              <c:numCache>
                <c:formatCode>General</c:formatCode>
                <c:ptCount val="36"/>
                <c:pt idx="0">
                  <c:v>0.19</c:v>
                </c:pt>
                <c:pt idx="1">
                  <c:v>0.38</c:v>
                </c:pt>
                <c:pt idx="2">
                  <c:v>0.56000000000000005</c:v>
                </c:pt>
                <c:pt idx="3">
                  <c:v>0.71</c:v>
                </c:pt>
                <c:pt idx="4">
                  <c:v>0.86</c:v>
                </c:pt>
                <c:pt idx="5">
                  <c:v>0.98</c:v>
                </c:pt>
                <c:pt idx="6">
                  <c:v>1.1200000000000001</c:v>
                </c:pt>
                <c:pt idx="7">
                  <c:v>1.24</c:v>
                </c:pt>
                <c:pt idx="8">
                  <c:v>1.35</c:v>
                </c:pt>
                <c:pt idx="9">
                  <c:v>1.45</c:v>
                </c:pt>
                <c:pt idx="10">
                  <c:v>1.55</c:v>
                </c:pt>
                <c:pt idx="11">
                  <c:v>1.64</c:v>
                </c:pt>
                <c:pt idx="12">
                  <c:v>1.72</c:v>
                </c:pt>
                <c:pt idx="13">
                  <c:v>1.81</c:v>
                </c:pt>
                <c:pt idx="14">
                  <c:v>1.88</c:v>
                </c:pt>
                <c:pt idx="15">
                  <c:v>1.94</c:v>
                </c:pt>
                <c:pt idx="16">
                  <c:v>2.0099999999999998</c:v>
                </c:pt>
                <c:pt idx="17">
                  <c:v>2.0699999999999998</c:v>
                </c:pt>
                <c:pt idx="18">
                  <c:v>2.13</c:v>
                </c:pt>
                <c:pt idx="19">
                  <c:v>2.1800000000000002</c:v>
                </c:pt>
                <c:pt idx="20">
                  <c:v>2.23</c:v>
                </c:pt>
                <c:pt idx="21">
                  <c:v>2.2799999999999998</c:v>
                </c:pt>
                <c:pt idx="22">
                  <c:v>2.31</c:v>
                </c:pt>
                <c:pt idx="23">
                  <c:v>2.35</c:v>
                </c:pt>
                <c:pt idx="24">
                  <c:v>2.39</c:v>
                </c:pt>
                <c:pt idx="25">
                  <c:v>2.4300000000000002</c:v>
                </c:pt>
                <c:pt idx="26">
                  <c:v>2.46</c:v>
                </c:pt>
                <c:pt idx="27">
                  <c:v>2.4900000000000002</c:v>
                </c:pt>
                <c:pt idx="28">
                  <c:v>2.52</c:v>
                </c:pt>
                <c:pt idx="29">
                  <c:v>2.54</c:v>
                </c:pt>
                <c:pt idx="30">
                  <c:v>2.57</c:v>
                </c:pt>
                <c:pt idx="31">
                  <c:v>2.59</c:v>
                </c:pt>
                <c:pt idx="32">
                  <c:v>2.62</c:v>
                </c:pt>
                <c:pt idx="33">
                  <c:v>2.64</c:v>
                </c:pt>
                <c:pt idx="34">
                  <c:v>2.65</c:v>
                </c:pt>
                <c:pt idx="35">
                  <c:v>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0-4E42-8361-67EBEE2E4688}"/>
            </c:ext>
          </c:extLst>
        </c:ser>
        <c:ser>
          <c:idx val="1"/>
          <c:order val="1"/>
          <c:tx>
            <c:strRef>
              <c:f>Capacitor!$D$2</c:f>
              <c:strCache>
                <c:ptCount val="1"/>
                <c:pt idx="0">
                  <c:v>Vteo (V)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Capacitor!$B$3:$B$38</c:f>
              <c:numCache>
                <c:formatCode>General</c:formatCode>
                <c:ptCount val="3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</c:numCache>
            </c:numRef>
          </c:xVal>
          <c:yVal>
            <c:numRef>
              <c:f>Capacitor!$D$3:$D$38</c:f>
              <c:numCache>
                <c:formatCode>0.0000</c:formatCode>
                <c:ptCount val="36"/>
                <c:pt idx="0">
                  <c:v>0.1996574044437488</c:v>
                </c:pt>
                <c:pt idx="1">
                  <c:v>0.38602711583775928</c:v>
                </c:pt>
                <c:pt idx="2">
                  <c:v>0.55999346295048391</c:v>
                </c:pt>
                <c:pt idx="3">
                  <c:v>0.72238192028817938</c:v>
                </c:pt>
                <c:pt idx="4">
                  <c:v>0.8739630249913185</c:v>
                </c:pt>
                <c:pt idx="5">
                  <c:v>1.0154560330518763</c:v>
                </c:pt>
                <c:pt idx="6">
                  <c:v>1.1475323322003306</c:v>
                </c:pt>
                <c:pt idx="7">
                  <c:v>1.2708186276566127</c:v>
                </c:pt>
                <c:pt idx="8">
                  <c:v>1.385899915861466</c:v>
                </c:pt>
                <c:pt idx="9">
                  <c:v>1.4933222602986451</c:v>
                </c:pt>
                <c:pt idx="10">
                  <c:v>1.5935953825792939</c:v>
                </c:pt>
                <c:pt idx="11">
                  <c:v>1.6871950810832677</c:v>
                </c:pt>
                <c:pt idx="12">
                  <c:v>1.7745654886339015</c:v>
                </c:pt>
                <c:pt idx="13">
                  <c:v>1.8561211799189512</c:v>
                </c:pt>
                <c:pt idx="14">
                  <c:v>1.9322491386574714</c:v>
                </c:pt>
                <c:pt idx="15">
                  <c:v>2.00331059384688</c:v>
                </c:pt>
                <c:pt idx="16">
                  <c:v>2.069642733803251</c:v>
                </c:pt>
                <c:pt idx="17">
                  <c:v>2.1315603061279926</c:v>
                </c:pt>
                <c:pt idx="18">
                  <c:v>2.1893571111927956</c:v>
                </c:pt>
                <c:pt idx="19">
                  <c:v>2.2433073962294721</c:v>
                </c:pt>
                <c:pt idx="20">
                  <c:v>2.2936671566396738</c:v>
                </c:pt>
                <c:pt idx="21">
                  <c:v>2.340675350699239</c:v>
                </c:pt>
                <c:pt idx="22">
                  <c:v>2.3845550334209644</c:v>
                </c:pt>
                <c:pt idx="23">
                  <c:v>2.4255144149560106</c:v>
                </c:pt>
                <c:pt idx="24">
                  <c:v>2.4637478485560877</c:v>
                </c:pt>
                <c:pt idx="25">
                  <c:v>2.4994367527843107</c:v>
                </c:pt>
                <c:pt idx="26">
                  <c:v>2.5327504723506502</c:v>
                </c:pt>
                <c:pt idx="27">
                  <c:v>2.5638470816566623</c:v>
                </c:pt>
                <c:pt idx="28">
                  <c:v>2.5928741348623281</c:v>
                </c:pt>
                <c:pt idx="29">
                  <c:v>2.6199693660340957</c:v>
                </c:pt>
                <c:pt idx="30">
                  <c:v>2.6452613426963443</c:v>
                </c:pt>
                <c:pt idx="31">
                  <c:v>2.6688700758873805</c:v>
                </c:pt>
                <c:pt idx="32">
                  <c:v>2.6909075896147074</c:v>
                </c:pt>
                <c:pt idx="33">
                  <c:v>2.7114784524116371</c:v>
                </c:pt>
                <c:pt idx="34">
                  <c:v>2.7306802735174993</c:v>
                </c:pt>
                <c:pt idx="35">
                  <c:v>2.7486041660358316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D0-4E42-8361-67EBEE2E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679471"/>
        <c:axId val="1831301215"/>
      </c:scatterChart>
      <c:valAx>
        <c:axId val="109967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1301215"/>
        <c:crosses val="autoZero"/>
        <c:crossBetween val="midCat"/>
      </c:valAx>
      <c:valAx>
        <c:axId val="183130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9967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282466</xdr:colOff>
      <xdr:row>1</xdr:row>
      <xdr:rowOff>6569</xdr:rowOff>
    </xdr:from>
    <xdr:to>
      <xdr:col>8</xdr:col>
      <xdr:colOff>656897</xdr:colOff>
      <xdr:row>15</xdr:row>
      <xdr:rowOff>51238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795130</xdr:colOff>
      <xdr:row>3</xdr:row>
      <xdr:rowOff>179069</xdr:rowOff>
    </xdr:from>
    <xdr:to>
      <xdr:col>11</xdr:col>
      <xdr:colOff>695738</xdr:colOff>
      <xdr:row>23</xdr:row>
      <xdr:rowOff>172278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1F77C9-2C23-CCDA-78BB-F04D48D80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zoomScale="85" zoomScaleNormal="85" workbookViewId="0">
      <selection activeCell="K3" sqref="K3"/>
    </sheetView>
  </sheetViews>
  <sheetFormatPr baseColWidth="10" defaultRowHeight="14.4" x14ac:dyDescent="0.3"/>
  <cols>
    <col min="11" max="11" width="11.88671875" bestFit="1" customWidth="1"/>
  </cols>
  <sheetData>
    <row r="1" spans="2:12" ht="15" thickBot="1" x14ac:dyDescent="0.35"/>
    <row r="2" spans="2:12" ht="15" thickBot="1" x14ac:dyDescent="0.35">
      <c r="B2" s="1" t="s">
        <v>0</v>
      </c>
      <c r="C2" s="2" t="s">
        <v>1</v>
      </c>
      <c r="K2" t="s">
        <v>6</v>
      </c>
      <c r="L2" t="s">
        <v>5</v>
      </c>
    </row>
    <row r="3" spans="2:12" x14ac:dyDescent="0.3">
      <c r="B3" s="3">
        <v>54.7</v>
      </c>
      <c r="C3" s="4">
        <v>1.21</v>
      </c>
      <c r="J3" t="s">
        <v>2</v>
      </c>
      <c r="K3" s="9">
        <f t="array" ref="K3:L5">LINEST(C3:C7,B3:B7,1,1)</f>
        <v>2.1883902006710129E-2</v>
      </c>
      <c r="L3" s="10">
        <v>1.3542444767994155E-2</v>
      </c>
    </row>
    <row r="4" spans="2:12" x14ac:dyDescent="0.3">
      <c r="B4" s="5">
        <v>56.1</v>
      </c>
      <c r="C4" s="6">
        <v>1.24</v>
      </c>
      <c r="J4" t="s">
        <v>3</v>
      </c>
      <c r="K4" s="11">
        <v>3.1609349135614786E-4</v>
      </c>
      <c r="L4" s="12">
        <v>1.8500339347889441E-2</v>
      </c>
    </row>
    <row r="5" spans="2:12" ht="15" thickBot="1" x14ac:dyDescent="0.35">
      <c r="B5" s="5">
        <v>56.8</v>
      </c>
      <c r="C5" s="6">
        <v>1.26</v>
      </c>
      <c r="J5" t="s">
        <v>4</v>
      </c>
      <c r="K5" s="13">
        <v>0.99937449454685512</v>
      </c>
      <c r="L5" s="14">
        <v>2.5126549783861126E-3</v>
      </c>
    </row>
    <row r="6" spans="2:12" x14ac:dyDescent="0.3">
      <c r="B6" s="5">
        <v>59.8</v>
      </c>
      <c r="C6" s="6">
        <v>1.32</v>
      </c>
    </row>
    <row r="7" spans="2:12" ht="15" thickBot="1" x14ac:dyDescent="0.35">
      <c r="B7" s="7">
        <v>64.7</v>
      </c>
      <c r="C7" s="8">
        <v>1.43</v>
      </c>
      <c r="K7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D38E-CE84-4094-966E-858FF95E16C5}">
  <dimension ref="B1:H38"/>
  <sheetViews>
    <sheetView tabSelected="1" topLeftCell="A2" zoomScale="115" zoomScaleNormal="115" workbookViewId="0">
      <selection activeCell="J2" sqref="J2"/>
    </sheetView>
  </sheetViews>
  <sheetFormatPr baseColWidth="10" defaultRowHeight="14.4" x14ac:dyDescent="0.3"/>
  <cols>
    <col min="4" max="4" width="12" bestFit="1" customWidth="1"/>
  </cols>
  <sheetData>
    <row r="1" spans="2:8" ht="15" thickBot="1" x14ac:dyDescent="0.35"/>
    <row r="2" spans="2:8" ht="15" thickBot="1" x14ac:dyDescent="0.35">
      <c r="B2" s="1" t="s">
        <v>8</v>
      </c>
      <c r="C2" s="18" t="s">
        <v>9</v>
      </c>
      <c r="D2" s="2" t="s">
        <v>10</v>
      </c>
      <c r="F2" s="19" t="s">
        <v>11</v>
      </c>
      <c r="G2" s="20" t="s">
        <v>12</v>
      </c>
      <c r="H2" s="21" t="s">
        <v>13</v>
      </c>
    </row>
    <row r="3" spans="2:8" ht="15.6" thickTop="1" thickBot="1" x14ac:dyDescent="0.35">
      <c r="B3" s="3">
        <v>5</v>
      </c>
      <c r="C3" s="15">
        <v>0.19</v>
      </c>
      <c r="D3" s="25">
        <f>$F$3*(1-EXP((-B3)/($G$3 * $H$3)))</f>
        <v>0.1996574044437488</v>
      </c>
      <c r="F3" s="22">
        <v>3</v>
      </c>
      <c r="G3" s="23">
        <v>220</v>
      </c>
      <c r="H3" s="27">
        <v>0.33</v>
      </c>
    </row>
    <row r="4" spans="2:8" x14ac:dyDescent="0.3">
      <c r="B4" s="5">
        <v>10</v>
      </c>
      <c r="C4" s="16">
        <v>0.38</v>
      </c>
      <c r="D4" s="24">
        <f t="shared" ref="D4:D38" si="0">$F$3*(1-EXP((-B4)/($G$3 * $H$3)))</f>
        <v>0.38602711583775928</v>
      </c>
    </row>
    <row r="5" spans="2:8" x14ac:dyDescent="0.3">
      <c r="B5" s="5">
        <v>15</v>
      </c>
      <c r="C5" s="16">
        <v>0.56000000000000005</v>
      </c>
      <c r="D5" s="24">
        <f t="shared" si="0"/>
        <v>0.55999346295048391</v>
      </c>
    </row>
    <row r="6" spans="2:8" x14ac:dyDescent="0.3">
      <c r="B6" s="5">
        <v>20</v>
      </c>
      <c r="C6" s="16">
        <v>0.71</v>
      </c>
      <c r="D6" s="24">
        <f t="shared" si="0"/>
        <v>0.72238192028817938</v>
      </c>
    </row>
    <row r="7" spans="2:8" x14ac:dyDescent="0.3">
      <c r="B7" s="5">
        <v>25</v>
      </c>
      <c r="C7" s="16">
        <v>0.86</v>
      </c>
      <c r="D7" s="24">
        <f t="shared" si="0"/>
        <v>0.8739630249913185</v>
      </c>
    </row>
    <row r="8" spans="2:8" x14ac:dyDescent="0.3">
      <c r="B8" s="5">
        <v>30</v>
      </c>
      <c r="C8" s="16">
        <v>0.98</v>
      </c>
      <c r="D8" s="24">
        <f t="shared" si="0"/>
        <v>1.0154560330518763</v>
      </c>
    </row>
    <row r="9" spans="2:8" x14ac:dyDescent="0.3">
      <c r="B9" s="5">
        <v>35</v>
      </c>
      <c r="C9" s="16">
        <v>1.1200000000000001</v>
      </c>
      <c r="D9" s="24">
        <f t="shared" si="0"/>
        <v>1.1475323322003306</v>
      </c>
    </row>
    <row r="10" spans="2:8" x14ac:dyDescent="0.3">
      <c r="B10" s="5">
        <v>40</v>
      </c>
      <c r="C10" s="16">
        <v>1.24</v>
      </c>
      <c r="D10" s="24">
        <f t="shared" si="0"/>
        <v>1.2708186276566127</v>
      </c>
    </row>
    <row r="11" spans="2:8" x14ac:dyDescent="0.3">
      <c r="B11" s="5">
        <v>45</v>
      </c>
      <c r="C11" s="16">
        <v>1.35</v>
      </c>
      <c r="D11" s="24">
        <f t="shared" si="0"/>
        <v>1.385899915861466</v>
      </c>
    </row>
    <row r="12" spans="2:8" x14ac:dyDescent="0.3">
      <c r="B12" s="5">
        <v>50</v>
      </c>
      <c r="C12" s="16">
        <v>1.45</v>
      </c>
      <c r="D12" s="24">
        <f t="shared" si="0"/>
        <v>1.4933222602986451</v>
      </c>
    </row>
    <row r="13" spans="2:8" x14ac:dyDescent="0.3">
      <c r="B13" s="5">
        <v>55</v>
      </c>
      <c r="C13" s="16">
        <v>1.55</v>
      </c>
      <c r="D13" s="24">
        <f t="shared" si="0"/>
        <v>1.5935953825792939</v>
      </c>
    </row>
    <row r="14" spans="2:8" x14ac:dyDescent="0.3">
      <c r="B14" s="5">
        <v>60</v>
      </c>
      <c r="C14" s="16">
        <v>1.64</v>
      </c>
      <c r="D14" s="24">
        <f t="shared" si="0"/>
        <v>1.6871950810832677</v>
      </c>
    </row>
    <row r="15" spans="2:8" x14ac:dyDescent="0.3">
      <c r="B15" s="5">
        <v>65</v>
      </c>
      <c r="C15" s="16">
        <v>1.72</v>
      </c>
      <c r="D15" s="24">
        <f t="shared" si="0"/>
        <v>1.7745654886339015</v>
      </c>
    </row>
    <row r="16" spans="2:8" x14ac:dyDescent="0.3">
      <c r="B16" s="5">
        <v>70</v>
      </c>
      <c r="C16" s="16">
        <v>1.81</v>
      </c>
      <c r="D16" s="24">
        <f t="shared" si="0"/>
        <v>1.8561211799189512</v>
      </c>
    </row>
    <row r="17" spans="2:4" x14ac:dyDescent="0.3">
      <c r="B17" s="5">
        <v>75</v>
      </c>
      <c r="C17" s="16">
        <v>1.88</v>
      </c>
      <c r="D17" s="24">
        <f t="shared" si="0"/>
        <v>1.9322491386574714</v>
      </c>
    </row>
    <row r="18" spans="2:4" x14ac:dyDescent="0.3">
      <c r="B18" s="5">
        <v>80</v>
      </c>
      <c r="C18" s="16">
        <v>1.94</v>
      </c>
      <c r="D18" s="24">
        <f t="shared" si="0"/>
        <v>2.00331059384688</v>
      </c>
    </row>
    <row r="19" spans="2:4" x14ac:dyDescent="0.3">
      <c r="B19" s="5">
        <v>85</v>
      </c>
      <c r="C19" s="16">
        <v>2.0099999999999998</v>
      </c>
      <c r="D19" s="24">
        <f t="shared" si="0"/>
        <v>2.069642733803251</v>
      </c>
    </row>
    <row r="20" spans="2:4" x14ac:dyDescent="0.3">
      <c r="B20" s="5">
        <v>90</v>
      </c>
      <c r="C20" s="16">
        <v>2.0699999999999998</v>
      </c>
      <c r="D20" s="24">
        <f t="shared" si="0"/>
        <v>2.1315603061279926</v>
      </c>
    </row>
    <row r="21" spans="2:4" x14ac:dyDescent="0.3">
      <c r="B21" s="5">
        <v>95</v>
      </c>
      <c r="C21" s="16">
        <v>2.13</v>
      </c>
      <c r="D21" s="24">
        <f t="shared" si="0"/>
        <v>2.1893571111927956</v>
      </c>
    </row>
    <row r="22" spans="2:4" x14ac:dyDescent="0.3">
      <c r="B22" s="5">
        <v>100</v>
      </c>
      <c r="C22" s="16">
        <v>2.1800000000000002</v>
      </c>
      <c r="D22" s="24">
        <f t="shared" si="0"/>
        <v>2.2433073962294721</v>
      </c>
    </row>
    <row r="23" spans="2:4" x14ac:dyDescent="0.3">
      <c r="B23" s="5">
        <v>105</v>
      </c>
      <c r="C23" s="16">
        <v>2.23</v>
      </c>
      <c r="D23" s="24">
        <f t="shared" si="0"/>
        <v>2.2936671566396738</v>
      </c>
    </row>
    <row r="24" spans="2:4" x14ac:dyDescent="0.3">
      <c r="B24" s="5">
        <v>110</v>
      </c>
      <c r="C24" s="16">
        <v>2.2799999999999998</v>
      </c>
      <c r="D24" s="24">
        <f t="shared" si="0"/>
        <v>2.340675350699239</v>
      </c>
    </row>
    <row r="25" spans="2:4" x14ac:dyDescent="0.3">
      <c r="B25" s="5">
        <v>115</v>
      </c>
      <c r="C25" s="16">
        <v>2.31</v>
      </c>
      <c r="D25" s="24">
        <f t="shared" si="0"/>
        <v>2.3845550334209644</v>
      </c>
    </row>
    <row r="26" spans="2:4" x14ac:dyDescent="0.3">
      <c r="B26" s="5">
        <v>120</v>
      </c>
      <c r="C26" s="16">
        <v>2.35</v>
      </c>
      <c r="D26" s="24">
        <f t="shared" si="0"/>
        <v>2.4255144149560106</v>
      </c>
    </row>
    <row r="27" spans="2:4" x14ac:dyDescent="0.3">
      <c r="B27" s="5">
        <v>125</v>
      </c>
      <c r="C27" s="16">
        <v>2.39</v>
      </c>
      <c r="D27" s="24">
        <f t="shared" si="0"/>
        <v>2.4637478485560877</v>
      </c>
    </row>
    <row r="28" spans="2:4" x14ac:dyDescent="0.3">
      <c r="B28" s="5">
        <v>130</v>
      </c>
      <c r="C28" s="16">
        <v>2.4300000000000002</v>
      </c>
      <c r="D28" s="24">
        <f t="shared" si="0"/>
        <v>2.4994367527843107</v>
      </c>
    </row>
    <row r="29" spans="2:4" x14ac:dyDescent="0.3">
      <c r="B29" s="5">
        <v>135</v>
      </c>
      <c r="C29" s="16">
        <v>2.46</v>
      </c>
      <c r="D29" s="24">
        <f t="shared" si="0"/>
        <v>2.5327504723506502</v>
      </c>
    </row>
    <row r="30" spans="2:4" x14ac:dyDescent="0.3">
      <c r="B30" s="5">
        <v>140</v>
      </c>
      <c r="C30" s="16">
        <v>2.4900000000000002</v>
      </c>
      <c r="D30" s="24">
        <f t="shared" si="0"/>
        <v>2.5638470816566623</v>
      </c>
    </row>
    <row r="31" spans="2:4" x14ac:dyDescent="0.3">
      <c r="B31" s="5">
        <v>145</v>
      </c>
      <c r="C31" s="16">
        <v>2.52</v>
      </c>
      <c r="D31" s="24">
        <f t="shared" si="0"/>
        <v>2.5928741348623281</v>
      </c>
    </row>
    <row r="32" spans="2:4" x14ac:dyDescent="0.3">
      <c r="B32" s="5">
        <v>150</v>
      </c>
      <c r="C32" s="16">
        <v>2.54</v>
      </c>
      <c r="D32" s="24">
        <f t="shared" si="0"/>
        <v>2.6199693660340957</v>
      </c>
    </row>
    <row r="33" spans="2:4" x14ac:dyDescent="0.3">
      <c r="B33" s="5">
        <v>155</v>
      </c>
      <c r="C33" s="16">
        <v>2.57</v>
      </c>
      <c r="D33" s="24">
        <f t="shared" si="0"/>
        <v>2.6452613426963443</v>
      </c>
    </row>
    <row r="34" spans="2:4" x14ac:dyDescent="0.3">
      <c r="B34" s="5">
        <v>160</v>
      </c>
      <c r="C34" s="16">
        <v>2.59</v>
      </c>
      <c r="D34" s="24">
        <f t="shared" si="0"/>
        <v>2.6688700758873805</v>
      </c>
    </row>
    <row r="35" spans="2:4" x14ac:dyDescent="0.3">
      <c r="B35" s="5">
        <v>165</v>
      </c>
      <c r="C35" s="16">
        <v>2.62</v>
      </c>
      <c r="D35" s="24">
        <f t="shared" si="0"/>
        <v>2.6909075896147074</v>
      </c>
    </row>
    <row r="36" spans="2:4" x14ac:dyDescent="0.3">
      <c r="B36" s="5">
        <v>170</v>
      </c>
      <c r="C36" s="16">
        <v>2.64</v>
      </c>
      <c r="D36" s="24">
        <f t="shared" si="0"/>
        <v>2.7114784524116371</v>
      </c>
    </row>
    <row r="37" spans="2:4" x14ac:dyDescent="0.3">
      <c r="B37" s="5">
        <v>175</v>
      </c>
      <c r="C37" s="16">
        <v>2.65</v>
      </c>
      <c r="D37" s="24">
        <f t="shared" si="0"/>
        <v>2.7306802735174993</v>
      </c>
    </row>
    <row r="38" spans="2:4" ht="15" thickBot="1" x14ac:dyDescent="0.35">
      <c r="B38" s="7">
        <v>180</v>
      </c>
      <c r="C38" s="17">
        <v>2.67</v>
      </c>
      <c r="D38" s="26">
        <f t="shared" si="0"/>
        <v>2.7486041660358316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Resistor</vt:lpstr>
      <vt:lpstr>Capacitor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PUEBLA RUISANCHEZ</dc:creator>
  <cp:lastModifiedBy>ALVARO PUEBLA RUISANCHEZ</cp:lastModifiedBy>
  <dcterms:created xsi:type="dcterms:W3CDTF">2024-02-22T12:08:59Z</dcterms:created>
  <dcterms:modified xsi:type="dcterms:W3CDTF">2024-02-24T17:33:26Z</dcterms:modified>
</cp:coreProperties>
</file>