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erage" sheetId="1" r:id="rId4"/>
    <sheet state="visible" name="test_1" sheetId="2" r:id="rId5"/>
    <sheet state="visible" name="test_2" sheetId="3" r:id="rId6"/>
    <sheet state="visible" name="test_3" sheetId="4" r:id="rId7"/>
    <sheet state="visible" name="test_4" sheetId="5" r:id="rId8"/>
    <sheet state="visible" name="test_5" sheetId="6" r:id="rId9"/>
  </sheets>
  <definedNames/>
  <calcPr/>
</workbook>
</file>

<file path=xl/sharedStrings.xml><?xml version="1.0" encoding="utf-8"?>
<sst xmlns="http://schemas.openxmlformats.org/spreadsheetml/2006/main" count="47" uniqueCount="9">
  <si>
    <t>Instance</t>
  </si>
  <si>
    <t>Time</t>
  </si>
  <si>
    <t>Conflicts</t>
  </si>
  <si>
    <t>Propagations</t>
  </si>
  <si>
    <t>Best solution</t>
  </si>
  <si>
    <t xml:space="preserve">Failures </t>
  </si>
  <si>
    <t>solved instances:</t>
  </si>
  <si>
    <t>tot failures:</t>
  </si>
  <si>
    <t>Timeout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</si>
</sst>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Calibri"/>
    </font>
    <font>
      <b/>
      <color theme="1"/>
      <name val="Arial"/>
    </font>
    <font>
      <color theme="1"/>
      <name val="Arial"/>
    </font>
    <font>
      <sz val="11.0"/>
      <color theme="1"/>
      <name val="Calibri"/>
    </font>
    <font>
      <sz val="11.0"/>
      <color theme="1"/>
      <name val="Inconsolata"/>
    </font>
  </fonts>
  <fills count="7">
    <fill>
      <patternFill patternType="none"/>
    </fill>
    <fill>
      <patternFill patternType="lightGray"/>
    </fill>
    <fill>
      <patternFill patternType="solid">
        <fgColor rgb="FF46BDC6"/>
        <bgColor rgb="FF46BDC6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rgb="FFF8F9FA"/>
        <bgColor rgb="FFF8F9F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3" fontId="5" numFmtId="0" xfId="0" applyAlignment="1" applyFill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3" fontId="4" numFmtId="0" xfId="0" applyAlignment="1" applyFont="1">
      <alignment horizontal="right" vertical="bottom"/>
    </xf>
    <xf borderId="0" fillId="4" fontId="4" numFmtId="0" xfId="0" applyAlignment="1" applyFill="1" applyFont="1">
      <alignment horizontal="right" vertical="bottom"/>
    </xf>
    <xf borderId="0" fillId="4" fontId="3" numFmtId="0" xfId="0" applyAlignment="1" applyFont="1">
      <alignment horizontal="right" vertical="bottom"/>
    </xf>
    <xf borderId="0" fillId="4" fontId="3" numFmtId="0" xfId="0" applyAlignment="1" applyFont="1">
      <alignment horizontal="right" vertical="bottom"/>
    </xf>
    <xf borderId="0" fillId="4" fontId="5" numFmtId="0" xfId="0" applyAlignment="1" applyFont="1">
      <alignment horizontal="right" vertical="bottom"/>
    </xf>
    <xf borderId="0" fillId="4" fontId="3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3" fontId="5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4" numFmtId="0" xfId="0" applyAlignment="1" applyFont="1">
      <alignment vertical="bottom"/>
    </xf>
    <xf borderId="1" fillId="0" fontId="4" numFmtId="0" xfId="0" applyAlignment="1" applyBorder="1" applyFont="1">
      <alignment horizontal="right" vertical="bottom"/>
    </xf>
    <xf borderId="1" fillId="5" fontId="4" numFmtId="0" xfId="0" applyAlignment="1" applyBorder="1" applyFill="1" applyFont="1">
      <alignment vertical="bottom"/>
    </xf>
    <xf borderId="1" fillId="5" fontId="4" numFmtId="0" xfId="0" applyAlignment="1" applyBorder="1" applyFont="1">
      <alignment horizontal="right" vertical="bottom"/>
    </xf>
    <xf borderId="0" fillId="6" fontId="4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>
        <f>IF(AND(test_1!B2 = "Timeout", test_2!B2 = "Timeout", test_3!B2 = "Timeout", test_4!B2 = "Timeout", test_5!B2= "Timeout"), "Time-out", ROUND( AVERAGE(test_1!B2, test_2!B2, test_3!B2, test_4!B2, test_5!B2) , 3))</f>
        <v>0.009</v>
      </c>
      <c r="C2" s="5">
        <f>IF(AND(test_1!C2 = "-", test_2!C2 = "-", test_3!C2 = "-", test_4!C2 = "-", test_5!C2= "-"), "-", ROUND( AVERAGE(test_1!C2, test_2!C2, test_3!C2, test_4!C2, test_5!C2),0))</f>
        <v>1</v>
      </c>
      <c r="D2" s="5">
        <f>IF(AND(test_1!D2 = "-", test_2!D2 = "-", test_3!D2 = "-", test_4!D2 = "-", test_5!D2= "-"), "-", ROUND( AVERAGE(test_1!D2, test_2!D2, test_3!D2, test_4!D2, test_5!D2),0))</f>
        <v>8</v>
      </c>
      <c r="E2" s="6">
        <f>MIN(test_1!E2, test_2!E2, test_3!E2, test_4!E2, test_5!E2)</f>
        <v>8</v>
      </c>
      <c r="F2" s="5">
        <f t="array" ref="F2"> COUNTIF( {test_1!B2; test_2!B2; test_3!B2; test_4!B2; test_5!B2}, "Timeout")</f>
        <v>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2.0</v>
      </c>
      <c r="B3" s="5">
        <f>IF(AND(test_1!B3 = "Timeout", test_2!B3 = "Timeout", test_3!B3 = "Timeout", test_4!B3 = "Timeout", test_5!B3= "Timeout"), "Time-out", ROUND( AVERAGE(test_1!B3, test_2!B3, test_3!B3, test_4!B3, test_5!B3) , 3))</f>
        <v>0.01</v>
      </c>
      <c r="C3" s="5">
        <f>IF(AND(test_1!C3 = "-", test_2!C3 = "-", test_3!C3 = "-", test_4!C3 = "-", test_5!C3= "-"), "-", ROUND( AVERAGE(test_1!C3, test_2!C3, test_3!C3, test_4!C3, test_5!C3),0))</f>
        <v>8</v>
      </c>
      <c r="D3" s="5">
        <f>IF(AND(test_1!D3 = "-", test_2!D3 = "-", test_3!D3 = "-", test_4!D3 = "-", test_5!D3= "-"), "-", ROUND( AVERAGE(test_1!D3, test_2!D3, test_3!D3, test_4!D3, test_5!D3),0))</f>
        <v>38</v>
      </c>
      <c r="E3" s="6">
        <f>MIN(test_1!E3, test_2!E3, test_3!E3, test_4!E3, test_5!E3)</f>
        <v>9</v>
      </c>
      <c r="F3" s="5">
        <f t="array" ref="F3"> COUNTIF( {test_1!B3; test_2!B3; test_3!B3; test_4!B3; test_5!B3}, "Timeout")</f>
        <v>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3.0</v>
      </c>
      <c r="B4" s="5">
        <f>IF(AND(test_1!B4 = "Timeout", test_2!B4 = "Timeout", test_3!B4 = "Timeout", test_4!B4 = "Timeout", test_5!B4= "Timeout"), "Time-out", ROUND( AVERAGE(test_1!B4, test_2!B4, test_3!B4, test_4!B4, test_5!B4) , 3))</f>
        <v>0.012</v>
      </c>
      <c r="C4" s="5">
        <f>IF(AND(test_1!C4 = "-", test_2!C4 = "-", test_3!C4 = "-", test_4!C4 = "-", test_5!C4= "-"), "-", ROUND( AVERAGE(test_1!C4, test_2!C4, test_3!C4, test_4!C4, test_5!C4),0))</f>
        <v>7</v>
      </c>
      <c r="D4" s="5">
        <f>IF(AND(test_1!D4 = "-", test_2!D4 = "-", test_3!D4 = "-", test_4!D4 = "-", test_5!D4= "-"), "-", ROUND( AVERAGE(test_1!D4, test_2!D4, test_3!D4, test_4!D4, test_5!D4),0))</f>
        <v>61</v>
      </c>
      <c r="E4" s="6">
        <f>MIN(test_1!E4, test_2!E4, test_3!E4, test_4!E4, test_5!E4)</f>
        <v>10</v>
      </c>
      <c r="F4" s="5">
        <f t="array" ref="F4"> COUNTIF( {test_1!B4; test_2!B4; test_3!B4; test_4!B4; test_5!B4}, "Timeout")</f>
        <v>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4.0</v>
      </c>
      <c r="B5" s="5">
        <f>IF(AND(test_1!B5 = "Timeout", test_2!B5 = "Timeout", test_3!B5 = "Timeout", test_4!B5 = "Timeout", test_5!B5= "Timeout"), "Time-out", ROUND( AVERAGE(test_1!B5, test_2!B5, test_3!B5, test_4!B5, test_5!B5) , 3))</f>
        <v>0.015</v>
      </c>
      <c r="C5" s="5">
        <f>IF(AND(test_1!C5 = "-", test_2!C5 = "-", test_3!C5 = "-", test_4!C5 = "-", test_5!C5= "-"), "-", ROUND( AVERAGE(test_1!C5, test_2!C5, test_3!C5, test_4!C5, test_5!C5),0))</f>
        <v>71</v>
      </c>
      <c r="D5" s="5">
        <f>IF(AND(test_1!D5 = "-", test_2!D5 = "-", test_3!D5 = "-", test_4!D5 = "-", test_5!D5= "-"), "-", ROUND( AVERAGE(test_1!D5, test_2!D5, test_3!D5, test_4!D5, test_5!D5),0))</f>
        <v>884</v>
      </c>
      <c r="E5" s="6">
        <f>MIN(test_1!E5, test_2!E5, test_3!E5, test_4!E5, test_5!E5)</f>
        <v>11</v>
      </c>
      <c r="F5" s="5">
        <f t="array" ref="F5"> COUNTIF( {test_1!B5; test_2!B5; test_3!B5; test_4!B5; test_5!B5}, "Timeout")</f>
        <v>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5.0</v>
      </c>
      <c r="B6" s="5">
        <f>IF(AND(test_1!B6 = "Timeout", test_2!B6 = "Timeout", test_3!B6 = "Timeout", test_4!B6 = "Timeout", test_5!B6= "Timeout"), "Time-out", ROUND( AVERAGE(test_1!B6, test_2!B6, test_3!B6, test_4!B6, test_5!B6) , 3))</f>
        <v>0.021</v>
      </c>
      <c r="C6" s="5">
        <f>IF(AND(test_1!C6 = "-", test_2!C6 = "-", test_3!C6 = "-", test_4!C6 = "-", test_5!C6= "-"), "-", ROUND( AVERAGE(test_1!C6, test_2!C6, test_3!C6, test_4!C6, test_5!C6),0))</f>
        <v>208</v>
      </c>
      <c r="D6" s="5">
        <f>IF(AND(test_1!D6 = "-", test_2!D6 = "-", test_3!D6 = "-", test_4!D6 = "-", test_5!D6= "-"), "-", ROUND( AVERAGE(test_1!D6, test_2!D6, test_3!D6, test_4!D6, test_5!D6),0))</f>
        <v>3181</v>
      </c>
      <c r="E6" s="6">
        <f>MIN(test_1!E6, test_2!E6, test_3!E6, test_4!E6, test_5!E6)</f>
        <v>12</v>
      </c>
      <c r="F6" s="5">
        <f t="array" ref="F6"> COUNTIF( {test_1!B6; test_2!B6; test_3!B6; test_4!B6; test_5!B6}, "Timeout")</f>
        <v>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6.0</v>
      </c>
      <c r="B7" s="5">
        <f>IF(AND(test_1!B7 = "Timeout", test_2!B7 = "Timeout", test_3!B7 = "Timeout", test_4!B7 = "Timeout", test_5!B7= "Timeout"), "Time-out", ROUND( AVERAGE(test_1!B7, test_2!B7, test_3!B7, test_4!B7, test_5!B7) , 3))</f>
        <v>0.025</v>
      </c>
      <c r="C7" s="5">
        <f>IF(AND(test_1!C7 = "-", test_2!C7 = "-", test_3!C7 = "-", test_4!C7 = "-", test_5!C7= "-"), "-", ROUND( AVERAGE(test_1!C7, test_2!C7, test_3!C7, test_4!C7, test_5!C7),0))</f>
        <v>216</v>
      </c>
      <c r="D7" s="5">
        <f>IF(AND(test_1!D7 = "-", test_2!D7 = "-", test_3!D7 = "-", test_4!D7 = "-", test_5!D7= "-"), "-", ROUND( AVERAGE(test_1!D7, test_2!D7, test_3!D7, test_4!D7, test_5!D7),0))</f>
        <v>4663</v>
      </c>
      <c r="E7" s="6">
        <f>MIN(test_1!E7, test_2!E7, test_3!E7, test_4!E7, test_5!E7)</f>
        <v>13</v>
      </c>
      <c r="F7" s="5">
        <f t="array" ref="F7"> COUNTIF( {test_1!B7; test_2!B7; test_3!B7; test_4!B7; test_5!B7}, "Timeout")</f>
        <v>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7.0</v>
      </c>
      <c r="B8" s="5">
        <f>IF(AND(test_1!B8 = "Timeout", test_2!B8 = "Timeout", test_3!B8 = "Timeout", test_4!B8 = "Timeout", test_5!B8= "Timeout"), "Time-out", ROUND( AVERAGE(test_1!B8, test_2!B8, test_3!B8, test_4!B8, test_5!B8) , 3))</f>
        <v>0.02</v>
      </c>
      <c r="C8" s="5">
        <f>IF(AND(test_1!C8 = "-", test_2!C8 = "-", test_3!C8 = "-", test_4!C8 = "-", test_5!C8= "-"), "-", ROUND( AVERAGE(test_1!C8, test_2!C8, test_3!C8, test_4!C8, test_5!C8),0))</f>
        <v>122</v>
      </c>
      <c r="D8" s="5">
        <f>IF(AND(test_1!D8 = "-", test_2!D8 = "-", test_3!D8 = "-", test_4!D8 = "-", test_5!D8= "-"), "-", ROUND( AVERAGE(test_1!D8, test_2!D8, test_3!D8, test_4!D8, test_5!D8),0))</f>
        <v>1679</v>
      </c>
      <c r="E8" s="6">
        <f>MIN(test_1!E8, test_2!E8, test_3!E8, test_4!E8, test_5!E8)</f>
        <v>14</v>
      </c>
      <c r="F8" s="5">
        <f t="array" ref="F8"> COUNTIF( {test_1!B8; test_2!B8; test_3!B8; test_4!B8; test_5!B8}, "Timeout")</f>
        <v>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8.0</v>
      </c>
      <c r="B9" s="5">
        <f>IF(AND(test_1!B9 = "Timeout", test_2!B9 = "Timeout", test_3!B9 = "Timeout", test_4!B9 = "Timeout", test_5!B9= "Timeout"), "Time-out", ROUND( AVERAGE(test_1!B9, test_2!B9, test_3!B9, test_4!B9, test_5!B9) , 3))</f>
        <v>0.032</v>
      </c>
      <c r="C9" s="5">
        <f>IF(AND(test_1!C9 = "-", test_2!C9 = "-", test_3!C9 = "-", test_4!C9 = "-", test_5!C9= "-"), "-", ROUND( AVERAGE(test_1!C9, test_2!C9, test_3!C9, test_4!C9, test_5!C9),0))</f>
        <v>282</v>
      </c>
      <c r="D9" s="5">
        <f>IF(AND(test_1!D9 = "-", test_2!D9 = "-", test_3!D9 = "-", test_4!D9 = "-", test_5!D9= "-"), "-", ROUND( AVERAGE(test_1!D9, test_2!D9, test_3!D9, test_4!D9, test_5!D9),0))</f>
        <v>5703</v>
      </c>
      <c r="E9" s="6">
        <f>MIN(test_1!E9, test_2!E9, test_3!E9, test_4!E9, test_5!E9)</f>
        <v>15</v>
      </c>
      <c r="F9" s="5">
        <f t="array" ref="F9"> COUNTIF( {test_1!B9; test_2!B9; test_3!B9; test_4!B9; test_5!B9}, "Timeout")</f>
        <v>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9.0</v>
      </c>
      <c r="B10" s="5">
        <f>IF(AND(test_1!B10 = "Timeout", test_2!B10 = "Timeout", test_3!B10 = "Timeout", test_4!B10 = "Timeout", test_5!B10= "Timeout"), "Time-out", ROUND( AVERAGE(test_1!B10, test_2!B10, test_3!B10, test_4!B10, test_5!B10) , 3))</f>
        <v>0.026</v>
      </c>
      <c r="C10" s="5">
        <f>IF(AND(test_1!C10 = "-", test_2!C10 = "-", test_3!C10 = "-", test_4!C10 = "-", test_5!C10= "-"), "-", ROUND( AVERAGE(test_1!C10, test_2!C10, test_3!C10, test_4!C10, test_5!C10),0))</f>
        <v>207</v>
      </c>
      <c r="D10" s="5">
        <f>IF(AND(test_1!D10 = "-", test_2!D10 = "-", test_3!D10 = "-", test_4!D10 = "-", test_5!D10= "-"), "-", ROUND( AVERAGE(test_1!D10, test_2!D10, test_3!D10, test_4!D10, test_5!D10),0))</f>
        <v>4496</v>
      </c>
      <c r="E10" s="6">
        <f>MIN(test_1!E10, test_2!E10, test_3!E10, test_4!E10, test_5!E10)</f>
        <v>16</v>
      </c>
      <c r="F10" s="5">
        <f t="array" ref="F10"> COUNTIF( {test_1!B10; test_2!B10; test_3!B10; test_4!B10; test_5!B10}, "Timeout")</f>
        <v>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10.0</v>
      </c>
      <c r="B11" s="5">
        <f>IF(AND(test_1!B11 = "Timeout", test_2!B11 = "Timeout", test_3!B11 = "Timeout", test_4!B11 = "Timeout", test_5!B11= "Timeout"), "Time-out", ROUND( AVERAGE(test_1!B11, test_2!B11, test_3!B11, test_4!B11, test_5!B11) , 3))</f>
        <v>0.048</v>
      </c>
      <c r="C11" s="5">
        <f>IF(AND(test_1!C11 = "-", test_2!C11 = "-", test_3!C11 = "-", test_4!C11 = "-", test_5!C11= "-"), "-", ROUND( AVERAGE(test_1!C11, test_2!C11, test_3!C11, test_4!C11, test_5!C11),0))</f>
        <v>332</v>
      </c>
      <c r="D11" s="5">
        <f>IF(AND(test_1!D11 = "-", test_2!D11 = "-", test_3!D11 = "-", test_4!D11 = "-", test_5!D11= "-"), "-", ROUND( AVERAGE(test_1!D11, test_2!D11, test_3!D11, test_4!D11, test_5!D11),0))</f>
        <v>8698</v>
      </c>
      <c r="E11" s="6">
        <f>MIN(test_1!E11, test_2!E11, test_3!E11, test_4!E11, test_5!E11)</f>
        <v>17</v>
      </c>
      <c r="F11" s="5">
        <f t="array" ref="F11"> COUNTIF( {test_1!B11; test_2!B11; test_3!B11; test_4!B11; test_5!B11}, "Timeout")</f>
        <v>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11.0</v>
      </c>
      <c r="B12" s="5">
        <f>IF(AND(test_1!B12 = "Timeout", test_2!B12 = "Timeout", test_3!B12 = "Timeout", test_4!B12 = "Timeout", test_5!B12= "Timeout"), "Time-out", ROUND( AVERAGE(test_1!B12, test_2!B12, test_3!B12, test_4!B12, test_5!B12) , 3))</f>
        <v>1.759</v>
      </c>
      <c r="C12" s="5">
        <f>IF(AND(test_1!C12 = "-", test_2!C12 = "-", test_3!C12 = "-", test_4!C12 = "-", test_5!C12= "-"), "-", ROUND( AVERAGE(test_1!C12, test_2!C12, test_3!C12, test_4!C12, test_5!C12),0))</f>
        <v>16157</v>
      </c>
      <c r="D12" s="5">
        <f>IF(AND(test_1!D12 = "-", test_2!D12 = "-", test_3!D12 = "-", test_4!D12 = "-", test_5!D12= "-"), "-", ROUND( AVERAGE(test_1!D12, test_2!D12, test_3!D12, test_4!D12, test_5!D12),0))</f>
        <v>869490</v>
      </c>
      <c r="E12" s="6">
        <f>MIN(test_1!E12, test_2!E12, test_3!E12, test_4!E12, test_5!E12)</f>
        <v>18</v>
      </c>
      <c r="F12" s="5">
        <f t="array" ref="F12"> COUNTIF( {test_1!B12; test_2!B12; test_3!B12; test_4!B12; test_5!B12}, "Timeout")</f>
        <v>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12.0</v>
      </c>
      <c r="B13" s="5">
        <f>IF(AND(test_1!B13 = "Timeout", test_2!B13 = "Timeout", test_3!B13 = "Timeout", test_4!B13 = "Timeout", test_5!B13= "Timeout"), "Time-out", ROUND( AVERAGE(test_1!B13, test_2!B13, test_3!B13, test_4!B13, test_5!B13) , 3))</f>
        <v>0.174</v>
      </c>
      <c r="C13" s="5">
        <f>IF(AND(test_1!C13 = "-", test_2!C13 = "-", test_3!C13 = "-", test_4!C13 = "-", test_5!C13= "-"), "-", ROUND( AVERAGE(test_1!C13, test_2!C13, test_3!C13, test_4!C13, test_5!C13),0))</f>
        <v>1779</v>
      </c>
      <c r="D13" s="5">
        <f>IF(AND(test_1!D13 = "-", test_2!D13 = "-", test_3!D13 = "-", test_4!D13 = "-", test_5!D13= "-"), "-", ROUND( AVERAGE(test_1!D13, test_2!D13, test_3!D13, test_4!D13, test_5!D13),0))</f>
        <v>68263</v>
      </c>
      <c r="E13" s="6">
        <f>MIN(test_1!E13, test_2!E13, test_3!E13, test_4!E13, test_5!E13)</f>
        <v>19</v>
      </c>
      <c r="F13" s="5">
        <f t="array" ref="F13"> COUNTIF( {test_1!B13; test_2!B13; test_3!B13; test_4!B13; test_5!B13}, "Timeout")</f>
        <v>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13.0</v>
      </c>
      <c r="B14" s="5">
        <f>IF(AND(test_1!B14 = "Timeout", test_2!B14 = "Timeout", test_3!B14 = "Timeout", test_4!B14 = "Timeout", test_5!B14= "Timeout"), "Time-out", ROUND( AVERAGE(test_1!B14, test_2!B14, test_3!B14, test_4!B14, test_5!B14) , 3))</f>
        <v>0.133</v>
      </c>
      <c r="C14" s="5">
        <f>IF(AND(test_1!C14 = "-", test_2!C14 = "-", test_3!C14 = "-", test_4!C14 = "-", test_5!C14= "-"), "-", ROUND( AVERAGE(test_1!C14, test_2!C14, test_3!C14, test_4!C14, test_5!C14),0))</f>
        <v>1183</v>
      </c>
      <c r="D14" s="5">
        <f>IF(AND(test_1!D14 = "-", test_2!D14 = "-", test_3!D14 = "-", test_4!D14 = "-", test_5!D14= "-"), "-", ROUND( AVERAGE(test_1!D14, test_2!D14, test_3!D14, test_4!D14, test_5!D14),0))</f>
        <v>41366</v>
      </c>
      <c r="E14" s="6">
        <f>MIN(test_1!E14, test_2!E14, test_3!E14, test_4!E14, test_5!E14)</f>
        <v>20</v>
      </c>
      <c r="F14" s="5">
        <f t="array" ref="F14"> COUNTIF( {test_1!B14; test_2!B14; test_3!B14; test_4!B14; test_5!B14}, "Timeout")</f>
        <v>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14.0</v>
      </c>
      <c r="B15" s="5">
        <f>IF(AND(test_1!B15 = "Timeout", test_2!B15 = "Timeout", test_3!B15 = "Timeout", test_4!B15 = "Timeout", test_5!B15= "Timeout"), "Time-out", ROUND( AVERAGE(test_1!B15, test_2!B15, test_3!B15, test_4!B15, test_5!B15) , 3))</f>
        <v>0.173</v>
      </c>
      <c r="C15" s="5">
        <f>IF(AND(test_1!C15 = "-", test_2!C15 = "-", test_3!C15 = "-", test_4!C15 = "-", test_5!C15= "-"), "-", ROUND( AVERAGE(test_1!C15, test_2!C15, test_3!C15, test_4!C15, test_5!C15),0))</f>
        <v>1399</v>
      </c>
      <c r="D15" s="5">
        <f>IF(AND(test_1!D15 = "-", test_2!D15 = "-", test_3!D15 = "-", test_4!D15 = "-", test_5!D15= "-"), "-", ROUND( AVERAGE(test_1!D15, test_2!D15, test_3!D15, test_4!D15, test_5!D15),0))</f>
        <v>58905</v>
      </c>
      <c r="E15" s="6">
        <f>MIN(test_1!E15, test_2!E15, test_3!E15, test_4!E15, test_5!E15)</f>
        <v>21</v>
      </c>
      <c r="F15" s="5">
        <f t="array" ref="F15"> COUNTIF( {test_1!B15; test_2!B15; test_3!B15; test_4!B15; test_5!B15}, "Timeout")</f>
        <v>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>
        <v>15.0</v>
      </c>
      <c r="B16" s="5">
        <f>IF(AND(test_1!B16 = "Timeout", test_2!B16 = "Timeout", test_3!B16 = "Timeout", test_4!B16 = "Timeout", test_5!B16= "Timeout"), "Time-out", ROUND( AVERAGE(test_1!B16, test_2!B16, test_3!B16, test_4!B16, test_5!B16) , 3))</f>
        <v>0.425</v>
      </c>
      <c r="C16" s="5">
        <f>IF(AND(test_1!C16 = "-", test_2!C16 = "-", test_3!C16 = "-", test_4!C16 = "-", test_5!C16= "-"), "-", ROUND( AVERAGE(test_1!C16, test_2!C16, test_3!C16, test_4!C16, test_5!C16),0))</f>
        <v>3933</v>
      </c>
      <c r="D16" s="5">
        <f>IF(AND(test_1!D16 = "-", test_2!D16 = "-", test_3!D16 = "-", test_4!D16 = "-", test_5!D16= "-"), "-", ROUND( AVERAGE(test_1!D16, test_2!D16, test_3!D16, test_4!D16, test_5!D16),0))</f>
        <v>190300</v>
      </c>
      <c r="E16" s="6">
        <f>MIN(test_1!E16, test_2!E16, test_3!E16, test_4!E16, test_5!E16)</f>
        <v>22</v>
      </c>
      <c r="F16" s="5">
        <f t="array" ref="F16"> COUNTIF( {test_1!B16; test_2!B16; test_3!B16; test_4!B16; test_5!B16}, "Timeout")</f>
        <v>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>
        <v>16.0</v>
      </c>
      <c r="B17" s="5">
        <f>IF(AND(test_1!B17 = "Timeout", test_2!B17 = "Timeout", test_3!B17 = "Timeout", test_4!B17 = "Timeout", test_5!B17= "Timeout"), "Time-out", ROUND( AVERAGE(test_1!B17, test_2!B17, test_3!B17, test_4!B17, test_5!B17) , 3))</f>
        <v>6.05</v>
      </c>
      <c r="C17" s="5">
        <f>IF(AND(test_1!C17 = "-", test_2!C17 = "-", test_3!C17 = "-", test_4!C17 = "-", test_5!C17= "-"), "-", ROUND( AVERAGE(test_1!C17, test_2!C17, test_3!C17, test_4!C17, test_5!C17),0))</f>
        <v>23971</v>
      </c>
      <c r="D17" s="5">
        <f>IF(AND(test_1!D17 = "-", test_2!D17 = "-", test_3!D17 = "-", test_4!D17 = "-", test_5!D17= "-"), "-", ROUND( AVERAGE(test_1!D17, test_2!D17, test_3!D17, test_4!D17, test_5!D17),0))</f>
        <v>1668283</v>
      </c>
      <c r="E17" s="6">
        <f>MIN(test_1!E17, test_2!E17, test_3!E17, test_4!E17, test_5!E17)</f>
        <v>23</v>
      </c>
      <c r="F17" s="5">
        <f t="array" ref="F17"> COUNTIF( {test_1!B17; test_2!B17; test_3!B17; test_4!B17; test_5!B17}, "Timeout")</f>
        <v>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>
        <v>17.0</v>
      </c>
      <c r="B18" s="5">
        <f>IF(AND(test_1!B18 = "Timeout", test_2!B18 = "Timeout", test_3!B18 = "Timeout", test_4!B18 = "Timeout", test_5!B18= "Timeout"), "Time-out", ROUND( AVERAGE(test_1!B18, test_2!B18, test_3!B18, test_4!B18, test_5!B18) , 3))</f>
        <v>1.113</v>
      </c>
      <c r="C18" s="5">
        <f>IF(AND(test_1!C18 = "-", test_2!C18 = "-", test_3!C18 = "-", test_4!C18 = "-", test_5!C18= "-"), "-", ROUND( AVERAGE(test_1!C18, test_2!C18, test_3!C18, test_4!C18, test_5!C18),0))</f>
        <v>9301</v>
      </c>
      <c r="D18" s="5">
        <f>IF(AND(test_1!D18 = "-", test_2!D18 = "-", test_3!D18 = "-", test_4!D18 = "-", test_5!D18= "-"), "-", ROUND( AVERAGE(test_1!D18, test_2!D18, test_3!D18, test_4!D18, test_5!D18),0))</f>
        <v>550058</v>
      </c>
      <c r="E18" s="6">
        <f>MIN(test_1!E18, test_2!E18, test_3!E18, test_4!E18, test_5!E18)</f>
        <v>24</v>
      </c>
      <c r="F18" s="5">
        <f t="array" ref="F18"> COUNTIF( {test_1!B18; test_2!B18; test_3!B18; test_4!B18; test_5!B18}, "Timeout")</f>
        <v>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>
        <v>18.0</v>
      </c>
      <c r="B19" s="5">
        <f>IF(AND(test_1!B19 = "Timeout", test_2!B19 = "Timeout", test_3!B19 = "Timeout", test_4!B19 = "Timeout", test_5!B19= "Timeout"), "Time-out", ROUND( AVERAGE(test_1!B19, test_2!B19, test_3!B19, test_4!B19, test_5!B19) , 3))</f>
        <v>1.018</v>
      </c>
      <c r="C19" s="5">
        <f>IF(AND(test_1!C19 = "-", test_2!C19 = "-", test_3!C19 = "-", test_4!C19 = "-", test_5!C19= "-"), "-", ROUND( AVERAGE(test_1!C19, test_2!C19, test_3!C19, test_4!C19, test_5!C19),0))</f>
        <v>8152</v>
      </c>
      <c r="D19" s="5">
        <f>IF(AND(test_1!D19 = "-", test_2!D19 = "-", test_3!D19 = "-", test_4!D19 = "-", test_5!D19= "-"), "-", ROUND( AVERAGE(test_1!D19, test_2!D19, test_3!D19, test_4!D19, test_5!D19),0))</f>
        <v>500977</v>
      </c>
      <c r="E19" s="6">
        <f>MIN(test_1!E19, test_2!E19, test_3!E19, test_4!E19, test_5!E19)</f>
        <v>25</v>
      </c>
      <c r="F19" s="5">
        <f t="array" ref="F19"> COUNTIF( {test_1!B19; test_2!B19; test_3!B19; test_4!B19; test_5!B19}, "Timeout")</f>
        <v>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>
        <v>19.0</v>
      </c>
      <c r="B20" s="5">
        <f>IF(AND(test_1!B20 = "Timeout", test_2!B20 = "Timeout", test_3!B20 = "Timeout", test_4!B20 = "Timeout", test_5!B20= "Timeout"), "Time-out", ROUND( AVERAGE(test_1!B20, test_2!B20, test_3!B20, test_4!B20, test_5!B20) , 3))</f>
        <v>10.011</v>
      </c>
      <c r="C20" s="5">
        <f>IF(AND(test_1!C20 = "-", test_2!C20 = "-", test_3!C20 = "-", test_4!C20 = "-", test_5!C20= "-"), "-", ROUND( AVERAGE(test_1!C20, test_2!C20, test_3!C20, test_4!C20, test_5!C20),0))</f>
        <v>25496</v>
      </c>
      <c r="D20" s="5">
        <f>IF(AND(test_1!D20 = "-", test_2!D20 = "-", test_3!D20 = "-", test_4!D20 = "-", test_5!D20= "-"), "-", ROUND( AVERAGE(test_1!D20, test_2!D20, test_3!D20, test_4!D20, test_5!D20),0))</f>
        <v>2061211</v>
      </c>
      <c r="E20" s="6">
        <f>MIN(test_1!E20, test_2!E20, test_3!E20, test_4!E20, test_5!E20)</f>
        <v>26</v>
      </c>
      <c r="F20" s="5">
        <f t="array" ref="F20"> COUNTIF( {test_1!B20; test_2!B20; test_3!B20; test_4!B20; test_5!B20}, "Timeout")</f>
        <v>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>
        <v>20.0</v>
      </c>
      <c r="B21" s="5">
        <f>IF(AND(test_1!B21 = "Timeout", test_2!B21 = "Timeout", test_3!B21 = "Timeout", test_4!B21 = "Timeout", test_5!B21= "Timeout"), "Time-out", ROUND( AVERAGE(test_1!B21, test_2!B21, test_3!B21, test_4!B21, test_5!B21) , 3))</f>
        <v>2.743</v>
      </c>
      <c r="C21" s="5">
        <f>IF(AND(test_1!C21 = "-", test_2!C21 = "-", test_3!C21 = "-", test_4!C21 = "-", test_5!C21= "-"), "-", ROUND( AVERAGE(test_1!C21, test_2!C21, test_3!C21, test_4!C21, test_5!C21),0))</f>
        <v>20991</v>
      </c>
      <c r="D21" s="5">
        <f>IF(AND(test_1!D21 = "-", test_2!D21 = "-", test_3!D21 = "-", test_4!D21 = "-", test_5!D21= "-"), "-", ROUND( AVERAGE(test_1!D21, test_2!D21, test_3!D21, test_4!D21, test_5!D21),0))</f>
        <v>1587310</v>
      </c>
      <c r="E21" s="6">
        <f>MIN(test_1!E21, test_2!E21, test_3!E21, test_4!E21, test_5!E21)</f>
        <v>27</v>
      </c>
      <c r="F21" s="5">
        <f t="array" ref="F21"> COUNTIF( {test_1!B21; test_2!B21; test_3!B21; test_4!B21; test_5!B21}, "Timeout")</f>
        <v>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>
        <v>21.0</v>
      </c>
      <c r="B22" s="5">
        <f>IF(AND(test_1!B22 = "Timeout", test_2!B22 = "Timeout", test_3!B22 = "Timeout", test_4!B22 = "Timeout", test_5!B22= "Timeout"), "Time-out", ROUND( AVERAGE(test_1!B22, test_2!B22, test_3!B22, test_4!B22, test_5!B22) , 3))</f>
        <v>8.031</v>
      </c>
      <c r="C22" s="5">
        <f>IF(AND(test_1!C22 = "-", test_2!C22 = "-", test_3!C22 = "-", test_4!C22 = "-", test_5!C22= "-"), "-", ROUND( AVERAGE(test_1!C22, test_2!C22, test_3!C22, test_4!C22, test_5!C22),0))</f>
        <v>30690</v>
      </c>
      <c r="D22" s="5">
        <f>IF(AND(test_1!D22 = "-", test_2!D22 = "-", test_3!D22 = "-", test_4!D22 = "-", test_5!D22= "-"), "-", ROUND( AVERAGE(test_1!D22, test_2!D22, test_3!D22, test_4!D22, test_5!D22),0))</f>
        <v>2439992</v>
      </c>
      <c r="E22" s="6">
        <f>MIN(test_1!E22, test_2!E22, test_3!E22, test_4!E22, test_5!E22)</f>
        <v>28</v>
      </c>
      <c r="F22" s="5">
        <f t="array" ref="F22"> COUNTIF( {test_1!B22; test_2!B22; test_3!B22; test_4!B22; test_5!B22}, "Timeout")</f>
        <v>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>
        <v>22.0</v>
      </c>
      <c r="B23" s="5">
        <f>IF(AND(test_1!B23 = "Timeout", test_2!B23 = "Timeout", test_3!B23 = "Timeout", test_4!B23 = "Timeout", test_5!B23= "Timeout"), "Time-out", ROUND( AVERAGE(test_1!B23, test_2!B23, test_3!B23, test_4!B23, test_5!B23) , 3))</f>
        <v>19.977</v>
      </c>
      <c r="C23" s="5">
        <f>IF(AND(test_1!C23 = "-", test_2!C23 = "-", test_3!C23 = "-", test_4!C23 = "-", test_5!C23= "-"), "-", ROUND( AVERAGE(test_1!C23, test_2!C23, test_3!C23, test_4!C23, test_5!C23),0))</f>
        <v>26919</v>
      </c>
      <c r="D23" s="5">
        <f>IF(AND(test_1!D23 = "-", test_2!D23 = "-", test_3!D23 = "-", test_4!D23 = "-", test_5!D23= "-"), "-", ROUND( AVERAGE(test_1!D23, test_2!D23, test_3!D23, test_4!D23, test_5!D23),0))</f>
        <v>2422468</v>
      </c>
      <c r="E23" s="6">
        <f>MIN(test_1!E23, test_2!E23, test_3!E23, test_4!E23, test_5!E23)</f>
        <v>29</v>
      </c>
      <c r="F23" s="5">
        <f t="array" ref="F23"> COUNTIF( {test_1!B23; test_2!B23; test_3!B23; test_4!B23; test_5!B23}, "Timeout")</f>
        <v>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>
        <v>23.0</v>
      </c>
      <c r="B24" s="5">
        <f>IF(AND(test_1!B24 = "Timeout", test_2!B24 = "Timeout", test_3!B24 = "Timeout", test_4!B24 = "Timeout", test_5!B24= "Timeout"), "Time-out", ROUND( AVERAGE(test_1!B24, test_2!B24, test_3!B24, test_4!B24, test_5!B24) , 3))</f>
        <v>0.813</v>
      </c>
      <c r="C24" s="5">
        <f>IF(AND(test_1!C24 = "-", test_2!C24 = "-", test_3!C24 = "-", test_4!C24 = "-", test_5!C24= "-"), "-", ROUND( AVERAGE(test_1!C24, test_2!C24, test_3!C24, test_4!C24, test_5!C24),0))</f>
        <v>5092</v>
      </c>
      <c r="D24" s="5">
        <f>IF(AND(test_1!D24 = "-", test_2!D24 = "-", test_3!D24 = "-", test_4!D24 = "-", test_5!D24= "-"), "-", ROUND( AVERAGE(test_1!D24, test_2!D24, test_3!D24, test_4!D24, test_5!D24),0))</f>
        <v>336967</v>
      </c>
      <c r="E24" s="6">
        <f>MIN(test_1!E24, test_2!E24, test_3!E24, test_4!E24, test_5!E24)</f>
        <v>30</v>
      </c>
      <c r="F24" s="5">
        <f t="array" ref="F24"> COUNTIF( {test_1!B24; test_2!B24; test_3!B24; test_4!B24; test_5!B24}, "Timeout")</f>
        <v>0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>
        <v>24.0</v>
      </c>
      <c r="B25" s="5">
        <f>IF(AND(test_1!B25 = "Timeout", test_2!B25 = "Timeout", test_3!B25 = "Timeout", test_4!B25 = "Timeout", test_5!B25= "Timeout"), "Time-out", ROUND( AVERAGE(test_1!B25, test_2!B25, test_3!B25, test_4!B25, test_5!B25) , 3))</f>
        <v>0.821</v>
      </c>
      <c r="C25" s="5">
        <f>IF(AND(test_1!C25 = "-", test_2!C25 = "-", test_3!C25 = "-", test_4!C25 = "-", test_5!C25= "-"), "-", ROUND( AVERAGE(test_1!C25, test_2!C25, test_3!C25, test_4!C25, test_5!C25),0))</f>
        <v>5341</v>
      </c>
      <c r="D25" s="5">
        <f>IF(AND(test_1!D25 = "-", test_2!D25 = "-", test_3!D25 = "-", test_4!D25 = "-", test_5!D25= "-"), "-", ROUND( AVERAGE(test_1!D25, test_2!D25, test_3!D25, test_4!D25, test_5!D25),0))</f>
        <v>306608</v>
      </c>
      <c r="E25" s="6">
        <f>MIN(test_1!E25, test_2!E25, test_3!E25, test_4!E25, test_5!E25)</f>
        <v>31</v>
      </c>
      <c r="F25" s="5">
        <f t="array" ref="F25"> COUNTIF( {test_1!B25; test_2!B25; test_3!B25; test_4!B25; test_5!B25}, "Timeout")</f>
        <v>0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>
        <v>25.0</v>
      </c>
      <c r="B26" s="5">
        <f>IF(AND(test_1!B26 = "Timeout", test_2!B26 = "Timeout", test_3!B26 = "Timeout", test_4!B26 = "Timeout", test_5!B26= "Timeout"), "Time-out", ROUND( AVERAGE(test_1!B26, test_2!B26, test_3!B26, test_4!B26, test_5!B26) , 3))</f>
        <v>40.251</v>
      </c>
      <c r="C26" s="5">
        <f>IF(AND(test_1!C26 = "-", test_2!C26 = "-", test_3!C26 = "-", test_4!C26 = "-", test_5!C26= "-"), "-", ROUND( AVERAGE(test_1!C26, test_2!C26, test_3!C26, test_4!C26, test_5!C26),0))</f>
        <v>25788</v>
      </c>
      <c r="D26" s="5">
        <f>IF(AND(test_1!D26 = "-", test_2!D26 = "-", test_3!D26 = "-", test_4!D26 = "-", test_5!D26= "-"), "-", ROUND( AVERAGE(test_1!D26, test_2!D26, test_3!D26, test_4!D26, test_5!D26),0))</f>
        <v>2601284</v>
      </c>
      <c r="E26" s="6">
        <f>MIN(test_1!E26, test_2!E26, test_3!E26, test_4!E26, test_5!E26)</f>
        <v>32</v>
      </c>
      <c r="F26" s="5">
        <f t="array" ref="F26"> COUNTIF( {test_1!B26; test_2!B26; test_3!B26; test_4!B26; test_5!B26}, "Timeout")</f>
        <v>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>
        <v>26.0</v>
      </c>
      <c r="B27" s="5">
        <f>IF(AND(test_1!B27 = "Timeout", test_2!B27 = "Timeout", test_3!B27 = "Timeout", test_4!B27 = "Timeout", test_5!B27= "Timeout"), "Time-out", ROUND( AVERAGE(test_1!B27, test_2!B27, test_3!B27, test_4!B27, test_5!B27) , 3))</f>
        <v>7.108</v>
      </c>
      <c r="C27" s="5">
        <f>IF(AND(test_1!C27 = "-", test_2!C27 = "-", test_3!C27 = "-", test_4!C27 = "-", test_5!C27= "-"), "-", ROUND( AVERAGE(test_1!C27, test_2!C27, test_3!C27, test_4!C27, test_5!C27),0))</f>
        <v>29497</v>
      </c>
      <c r="D27" s="5">
        <f>IF(AND(test_1!D27 = "-", test_2!D27 = "-", test_3!D27 = "-", test_4!D27 = "-", test_5!D27= "-"), "-", ROUND( AVERAGE(test_1!D27, test_2!D27, test_3!D27, test_4!D27, test_5!D27),0))</f>
        <v>2211574</v>
      </c>
      <c r="E27" s="6">
        <f>MIN(test_1!E27, test_2!E27, test_3!E27, test_4!E27, test_5!E27)</f>
        <v>33</v>
      </c>
      <c r="F27" s="5">
        <f t="array" ref="F27"> COUNTIF( {test_1!B27; test_2!B27; test_3!B27; test_4!B27; test_5!B27}, "Timeout")</f>
        <v>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>
        <v>27.0</v>
      </c>
      <c r="B28" s="5">
        <f>IF(AND(test_1!B28 = "Timeout", test_2!B28 = "Timeout", test_3!B28 = "Timeout", test_4!B28 = "Timeout", test_5!B28= "Timeout"), "Time-out", ROUND( AVERAGE(test_1!B28, test_2!B28, test_3!B28, test_4!B28, test_5!B28) , 3))</f>
        <v>3.024</v>
      </c>
      <c r="C28" s="5">
        <f>IF(AND(test_1!C28 = "-", test_2!C28 = "-", test_3!C28 = "-", test_4!C28 = "-", test_5!C28= "-"), "-", ROUND( AVERAGE(test_1!C28, test_2!C28, test_3!C28, test_4!C28, test_5!C28),0))</f>
        <v>14437</v>
      </c>
      <c r="D28" s="5">
        <f>IF(AND(test_1!D28 = "-", test_2!D28 = "-", test_3!D28 = "-", test_4!D28 = "-", test_5!D28= "-"), "-", ROUND( AVERAGE(test_1!D28, test_2!D28, test_3!D28, test_4!D28, test_5!D28),0))</f>
        <v>987570</v>
      </c>
      <c r="E28" s="6">
        <f>MIN(test_1!E28, test_2!E28, test_3!E28, test_4!E28, test_5!E28)</f>
        <v>34</v>
      </c>
      <c r="F28" s="5">
        <f t="array" ref="F28"> COUNTIF( {test_1!B28; test_2!B28; test_3!B28; test_4!B28; test_5!B28}, "Timeout")</f>
        <v>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>
        <v>28.0</v>
      </c>
      <c r="B29" s="5">
        <f>IF(AND(test_1!B29 = "Timeout", test_2!B29 = "Timeout", test_3!B29 = "Timeout", test_4!B29 = "Timeout", test_5!B29= "Timeout"), "Time-out", ROUND( AVERAGE(test_1!B29, test_2!B29, test_3!B29, test_4!B29, test_5!B29) , 3))</f>
        <v>4.959</v>
      </c>
      <c r="C29" s="5">
        <f>IF(AND(test_1!C29 = "-", test_2!C29 = "-", test_3!C29 = "-", test_4!C29 = "-", test_5!C29= "-"), "-", ROUND( AVERAGE(test_1!C29, test_2!C29, test_3!C29, test_4!C29, test_5!C29),0))</f>
        <v>25422</v>
      </c>
      <c r="D29" s="5">
        <f>IF(AND(test_1!D29 = "-", test_2!D29 = "-", test_3!D29 = "-", test_4!D29 = "-", test_5!D29= "-"), "-", ROUND( AVERAGE(test_1!D29, test_2!D29, test_3!D29, test_4!D29, test_5!D29),0))</f>
        <v>1914868</v>
      </c>
      <c r="E29" s="6">
        <f>MIN(test_1!E29, test_2!E29, test_3!E29, test_4!E29, test_5!E29)</f>
        <v>35</v>
      </c>
      <c r="F29" s="5">
        <f t="array" ref="F29"> COUNTIF( {test_1!B29; test_2!B29; test_3!B29; test_4!B29; test_5!B29}, "Timeout")</f>
        <v>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>
        <v>29.0</v>
      </c>
      <c r="B30" s="5">
        <f>IF(AND(test_1!B30 = "Timeout", test_2!B30 = "Timeout", test_3!B30 = "Timeout", test_4!B30 = "Timeout", test_5!B30= "Timeout"), "Time-out", ROUND( AVERAGE(test_1!B30, test_2!B30, test_3!B30, test_4!B30, test_5!B30) , 3))</f>
        <v>3.078</v>
      </c>
      <c r="C30" s="5">
        <f>IF(AND(test_1!C30 = "-", test_2!C30 = "-", test_3!C30 = "-", test_4!C30 = "-", test_5!C30= "-"), "-", ROUND( AVERAGE(test_1!C30, test_2!C30, test_3!C30, test_4!C30, test_5!C30),0))</f>
        <v>16879</v>
      </c>
      <c r="D30" s="5">
        <f>IF(AND(test_1!D30 = "-", test_2!D30 = "-", test_3!D30 = "-", test_4!D30 = "-", test_5!D30= "-"), "-", ROUND( AVERAGE(test_1!D30, test_2!D30, test_3!D30, test_4!D30, test_5!D30),0))</f>
        <v>1335036</v>
      </c>
      <c r="E30" s="6">
        <f>MIN(test_1!E30, test_2!E30, test_3!E30, test_4!E30, test_5!E30)</f>
        <v>36</v>
      </c>
      <c r="F30" s="5">
        <f t="array" ref="F30"> COUNTIF( {test_1!B30; test_2!B30; test_3!B30; test_4!B30; test_5!B30}, "Timeout")</f>
        <v>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>
        <v>30.0</v>
      </c>
      <c r="B31" s="5">
        <f>IF(AND(test_1!B31 = "Timeout", test_2!B31 = "Timeout", test_3!B31 = "Timeout", test_4!B31 = "Timeout", test_5!B31= "Timeout"), "Time-out", ROUND( AVERAGE(test_1!B31, test_2!B31, test_3!B31, test_4!B31, test_5!B31) , 3))</f>
        <v>75.858</v>
      </c>
      <c r="C31" s="5">
        <f>IF(AND(test_1!C31 = "-", test_2!C31 = "-", test_3!C31 = "-", test_4!C31 = "-", test_5!C31= "-"), "-", ROUND( AVERAGE(test_1!C31, test_2!C31, test_3!C31, test_4!C31, test_5!C31),0))</f>
        <v>22165</v>
      </c>
      <c r="D31" s="5">
        <f>IF(AND(test_1!D31 = "-", test_2!D31 = "-", test_3!D31 = "-", test_4!D31 = "-", test_5!D31= "-"), "-", ROUND( AVERAGE(test_1!D31, test_2!D31, test_3!D31, test_4!D31, test_5!D31),0))</f>
        <v>2191707</v>
      </c>
      <c r="E31" s="6">
        <f>MIN(test_1!E31, test_2!E31, test_3!E31, test_4!E31, test_5!E31)</f>
        <v>37</v>
      </c>
      <c r="F31" s="5">
        <f t="array" ref="F31"> COUNTIF( {test_1!B31; test_2!B31; test_3!B31; test_4!B31; test_5!B31}, "Timeout")</f>
        <v>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>
        <v>31.0</v>
      </c>
      <c r="B32" s="5">
        <f>IF(AND(test_1!B32 = "Timeout", test_2!B32 = "Timeout", test_3!B32 = "Timeout", test_4!B32 = "Timeout", test_5!B32= "Timeout"), "Time-out", ROUND( AVERAGE(test_1!B32, test_2!B32, test_3!B32, test_4!B32, test_5!B32) , 3))</f>
        <v>1.154</v>
      </c>
      <c r="C32" s="5">
        <f>IF(AND(test_1!C32 = "-", test_2!C32 = "-", test_3!C32 = "-", test_4!C32 = "-", test_5!C32= "-"), "-", ROUND( AVERAGE(test_1!C32, test_2!C32, test_3!C32, test_4!C32, test_5!C32),0))</f>
        <v>7439</v>
      </c>
      <c r="D32" s="5">
        <f>IF(AND(test_1!D32 = "-", test_2!D32 = "-", test_3!D32 = "-", test_4!D32 = "-", test_5!D32= "-"), "-", ROUND( AVERAGE(test_1!D32, test_2!D32, test_3!D32, test_4!D32, test_5!D32),0))</f>
        <v>450286</v>
      </c>
      <c r="E32" s="6">
        <f>MIN(test_1!E32, test_2!E32, test_3!E32, test_4!E32, test_5!E32)</f>
        <v>38</v>
      </c>
      <c r="F32" s="5">
        <f t="array" ref="F32"> COUNTIF( {test_1!B32; test_2!B32; test_3!B32; test_4!B32; test_5!B32}, "Timeout")</f>
        <v>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>
        <v>32.0</v>
      </c>
      <c r="B33" s="7">
        <f>IF(AND(test_1!B33 = "Timeout", test_2!B33 = "Timeout", test_3!B33 = "Timeout", test_4!B33 = "Timeout", test_5!B33= "Timeout"), "Time-out", ROUND( AVERAGE(test_1!B33, test_2!B33, test_3!B33, test_4!B33, test_5!B33) , 3))</f>
        <v>169.657</v>
      </c>
      <c r="C33" s="5">
        <f>IF(AND(test_1!C33 = "-", test_2!C33 = "-", test_3!C33 = "-", test_4!C33 = "-", test_5!C33= "-"), "-", ROUND( AVERAGE(test_1!C33, test_2!C33, test_3!C33, test_4!C33, test_5!C33),0))</f>
        <v>10611</v>
      </c>
      <c r="D33" s="5">
        <f>IF(AND(test_1!D33 = "-", test_2!D33 = "-", test_3!D33 = "-", test_4!D33 = "-", test_5!D33= "-"), "-", ROUND( AVERAGE(test_1!D33, test_2!D33, test_3!D33, test_4!D33, test_5!D33),0))</f>
        <v>1944218</v>
      </c>
      <c r="E33" s="6">
        <f>MIN(test_1!E33, test_2!E33, test_3!E33, test_4!E33, test_5!E33)</f>
        <v>39</v>
      </c>
      <c r="F33" s="5">
        <f t="array" ref="F33"> COUNTIF( {test_1!B33; test_2!B33; test_3!B33; test_4!B33; test_5!B33}, "Timeout")</f>
        <v>3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>
        <v>33.0</v>
      </c>
      <c r="B34" s="5">
        <f>IF(AND(test_1!B34 = "Timeout", test_2!B34 = "Timeout", test_3!B34 = "Timeout", test_4!B34 = "Timeout", test_5!B34= "Timeout"), "Time-out", ROUND( AVERAGE(test_1!B34, test_2!B34, test_3!B34, test_4!B34, test_5!B34) , 3))</f>
        <v>0.782</v>
      </c>
      <c r="C34" s="5">
        <f>IF(AND(test_1!C34 = "-", test_2!C34 = "-", test_3!C34 = "-", test_4!C34 = "-", test_5!C34= "-"), "-", ROUND( AVERAGE(test_1!C34, test_2!C34, test_3!C34, test_4!C34, test_5!C34),0))</f>
        <v>4486</v>
      </c>
      <c r="D34" s="5">
        <f>IF(AND(test_1!D34 = "-", test_2!D34 = "-", test_3!D34 = "-", test_4!D34 = "-", test_5!D34= "-"), "-", ROUND( AVERAGE(test_1!D34, test_2!D34, test_3!D34, test_4!D34, test_5!D34),0))</f>
        <v>294929</v>
      </c>
      <c r="E34" s="6">
        <f>MIN(test_1!E34, test_2!E34, test_3!E34, test_4!E34, test_5!E34)</f>
        <v>40</v>
      </c>
      <c r="F34" s="5">
        <f t="array" ref="F34"> COUNTIF( {test_1!B34; test_2!B34; test_3!B34; test_4!B34; test_5!B34}, "Timeout")</f>
        <v>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>
        <v>34.0</v>
      </c>
      <c r="B35" s="5">
        <f>IF(AND(test_1!B35 = "Timeout", test_2!B35 = "Timeout", test_3!B35 = "Timeout", test_4!B35 = "Timeout", test_5!B35= "Timeout"), "Time-out", ROUND( AVERAGE(test_1!B35, test_2!B35, test_3!B35, test_4!B35, test_5!B35) , 3))</f>
        <v>41.196</v>
      </c>
      <c r="C35" s="5">
        <f>IF(AND(test_1!C35 = "-", test_2!C35 = "-", test_3!C35 = "-", test_4!C35 = "-", test_5!C35= "-"), "-", ROUND( AVERAGE(test_1!C35, test_2!C35, test_3!C35, test_4!C35, test_5!C35),0))</f>
        <v>20378</v>
      </c>
      <c r="D35" s="5">
        <f>IF(AND(test_1!D35 = "-", test_2!D35 = "-", test_3!D35 = "-", test_4!D35 = "-", test_5!D35= "-"), "-", ROUND( AVERAGE(test_1!D35, test_2!D35, test_3!D35, test_4!D35, test_5!D35),0))</f>
        <v>1783475</v>
      </c>
      <c r="E35" s="6">
        <f>MIN(test_1!E35, test_2!E35, test_3!E35, test_4!E35, test_5!E35)</f>
        <v>40</v>
      </c>
      <c r="F35" s="5">
        <f t="array" ref="F35"> COUNTIF( {test_1!B35; test_2!B35; test_3!B35; test_4!B35; test_5!B35}, "Timeout")</f>
        <v>1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>
        <v>35.0</v>
      </c>
      <c r="B36" s="5">
        <f>IF(AND(test_1!B36 = "Timeout", test_2!B36 = "Timeout", test_3!B36 = "Timeout", test_4!B36 = "Timeout", test_5!B36= "Timeout"), "Time-out", ROUND( AVERAGE(test_1!B36, test_2!B36, test_3!B36, test_4!B36, test_5!B36) , 3))</f>
        <v>31.989</v>
      </c>
      <c r="C36" s="5">
        <f>IF(AND(test_1!C36 = "-", test_2!C36 = "-", test_3!C36 = "-", test_4!C36 = "-", test_5!C36= "-"), "-", ROUND( AVERAGE(test_1!C36, test_2!C36, test_3!C36, test_4!C36, test_5!C36),0))</f>
        <v>22390</v>
      </c>
      <c r="D36" s="5">
        <f>IF(AND(test_1!D36 = "-", test_2!D36 = "-", test_3!D36 = "-", test_4!D36 = "-", test_5!D36= "-"), "-", ROUND( AVERAGE(test_1!D36, test_2!D36, test_3!D36, test_4!D36, test_5!D36),0))</f>
        <v>1883851</v>
      </c>
      <c r="E36" s="6">
        <f>MIN(test_1!E36, test_2!E36, test_3!E36, test_4!E36, test_5!E36)</f>
        <v>40</v>
      </c>
      <c r="F36" s="5">
        <f t="array" ref="F36"> COUNTIF( {test_1!B36; test_2!B36; test_3!B36; test_4!B36; test_5!B36}, "Timeout")</f>
        <v>0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>
        <v>36.0</v>
      </c>
      <c r="B37" s="5">
        <f>IF(AND(test_1!B37 = "Timeout", test_2!B37 = "Timeout", test_3!B37 = "Timeout", test_4!B37 = "Timeout", test_5!B37= "Timeout"), "Time-out", ROUND( AVERAGE(test_1!B37, test_2!B37, test_3!B37, test_4!B37, test_5!B37) , 3))</f>
        <v>6.194</v>
      </c>
      <c r="C37" s="5">
        <f>IF(AND(test_1!C37 = "-", test_2!C37 = "-", test_3!C37 = "-", test_4!C37 = "-", test_5!C37= "-"), "-", ROUND( AVERAGE(test_1!C37, test_2!C37, test_3!C37, test_4!C37, test_5!C37),0))</f>
        <v>17292</v>
      </c>
      <c r="D37" s="5">
        <f>IF(AND(test_1!D37 = "-", test_2!D37 = "-", test_3!D37 = "-", test_4!D37 = "-", test_5!D37= "-"), "-", ROUND( AVERAGE(test_1!D37, test_2!D37, test_3!D37, test_4!D37, test_5!D37),0))</f>
        <v>1694585</v>
      </c>
      <c r="E37" s="6">
        <f>MIN(test_1!E37, test_2!E37, test_3!E37, test_4!E37, test_5!E37)</f>
        <v>40</v>
      </c>
      <c r="F37" s="5">
        <f t="array" ref="F37"> COUNTIF( {test_1!B37; test_2!B37; test_3!B37; test_4!B37; test_5!B37}, "Timeout")</f>
        <v>0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>
        <v>37.0</v>
      </c>
      <c r="B38" s="5">
        <f>IF(AND(test_1!B38 = "Timeout", test_2!B38 = "Timeout", test_3!B38 = "Timeout", test_4!B38 = "Timeout", test_5!B38= "Timeout"), "Time-out", ROUND( AVERAGE(test_1!B38, test_2!B38, test_3!B38, test_4!B38, test_5!B38) , 3))</f>
        <v>77.9</v>
      </c>
      <c r="C38" s="5">
        <f>IF(AND(test_1!C38 = "-", test_2!C38 = "-", test_3!C38 = "-", test_4!C38 = "-", test_5!C38= "-"), "-", ROUND( AVERAGE(test_1!C38, test_2!C38, test_3!C38, test_4!C38, test_5!C38),0))</f>
        <v>15642</v>
      </c>
      <c r="D38" s="5">
        <f>IF(AND(test_1!D38 = "-", test_2!D38 = "-", test_3!D38 = "-", test_4!D38 = "-", test_5!D38= "-"), "-", ROUND( AVERAGE(test_1!D38, test_2!D38, test_3!D38, test_4!D38, test_5!D38),0))</f>
        <v>1669067</v>
      </c>
      <c r="E38" s="6">
        <f>MIN(test_1!E38, test_2!E38, test_3!E38, test_4!E38, test_5!E38)</f>
        <v>60</v>
      </c>
      <c r="F38" s="5">
        <f t="array" ref="F38"> COUNTIF( {test_1!B38; test_2!B38; test_3!B38; test_4!B38; test_5!B38}, "Timeout")</f>
        <v>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8">
        <v>38.0</v>
      </c>
      <c r="B39" s="7" t="str">
        <f>IF(AND(test_1!B39 = "Timeout", test_2!B39 = "Timeout", test_3!B39 = "Timeout", test_4!B39 = "Timeout", test_5!B39= "Timeout"), "Time-out", ROUND( AVERAGE(test_1!B39, test_2!B39, test_3!B39, test_4!B39, test_5!B39) , 3))</f>
        <v>Time-out</v>
      </c>
      <c r="C39" s="5">
        <f>IF(AND(test_1!C39 = "-", test_2!C39 = "-", test_3!C39 = "-", test_4!C39 = "-", test_5!C39= "-"), "-", ROUND( AVERAGE(test_1!C39, test_2!C39, test_3!C39, test_4!C39, test_5!C39),0))</f>
        <v>8888</v>
      </c>
      <c r="D39" s="5">
        <f>IF(AND(test_1!D39 = "-", test_2!D39 = "-", test_3!D39 = "-", test_4!D39 = "-", test_5!D39= "-"), "-", ROUND( AVERAGE(test_1!D39, test_2!D39, test_3!D39, test_4!D39, test_5!D39),0))</f>
        <v>950722</v>
      </c>
      <c r="E39" s="6">
        <f>MIN(test_1!E39, test_2!E39, test_3!E39, test_4!E39, test_5!E39)</f>
        <v>62</v>
      </c>
      <c r="F39" s="5">
        <f t="array" ref="F39"> COUNTIF( {test_1!B39; test_2!B39; test_3!B39; test_4!B39; test_5!B39}, "Timeout")</f>
        <v>5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>
        <v>39.0</v>
      </c>
      <c r="B40" s="5">
        <f>IF(AND(test_1!B40 = "Timeout", test_2!B40 = "Timeout", test_3!B40 = "Timeout", test_4!B40 = "Timeout", test_5!B40= "Timeout"), "Time-out", ROUND( AVERAGE(test_1!B40, test_2!B40, test_3!B40, test_4!B40, test_5!B40) , 3))</f>
        <v>40.834</v>
      </c>
      <c r="C40" s="5">
        <f>IF(AND(test_1!C40 = "-", test_2!C40 = "-", test_3!C40 = "-", test_4!C40 = "-", test_5!C40= "-"), "-", ROUND( AVERAGE(test_1!C40, test_2!C40, test_3!C40, test_4!C40, test_5!C40),0))</f>
        <v>18303</v>
      </c>
      <c r="D40" s="5">
        <f>IF(AND(test_1!D40 = "-", test_2!D40 = "-", test_3!D40 = "-", test_4!D40 = "-", test_5!D40= "-"), "-", ROUND( AVERAGE(test_1!D40, test_2!D40, test_3!D40, test_4!D40, test_5!D40),0))</f>
        <v>1635169</v>
      </c>
      <c r="E40" s="6">
        <f>MIN(test_1!E40, test_2!E40, test_3!E40, test_4!E40, test_5!E40)</f>
        <v>60</v>
      </c>
      <c r="F40" s="5">
        <f t="array" ref="F40"> COUNTIF( {test_1!B40; test_2!B40; test_3!B40; test_4!B40; test_5!B40}, "Timeout")</f>
        <v>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9">
        <v>40.0</v>
      </c>
      <c r="B41" s="10" t="str">
        <f>IF(AND(test_1!B41 = "Timeout", test_2!B41 = "Timeout", test_3!B41 = "Timeout", test_4!B41 = "Timeout", test_5!B41= "Timeout"), "Time-out", ROUND( AVERAGE(test_1!B41, test_2!B41, test_3!B41, test_4!B41, test_5!B41) , 3))</f>
        <v>Time-out</v>
      </c>
      <c r="C41" s="11">
        <f>IF(AND(test_1!C41 = "-", test_2!C41 = "-", test_3!C41 = "-", test_4!C41 = "-", test_5!C41= "-"), "-", ROUND( AVERAGE(test_1!C41, test_2!C41, test_3!C41, test_4!C41, test_5!C41),0))</f>
        <v>1087</v>
      </c>
      <c r="D41" s="11">
        <f>IF(AND(test_1!D41 = "-", test_2!D41 = "-", test_3!D41 = "-", test_4!D41 = "-", test_5!D41= "-"), "-", ROUND( AVERAGE(test_1!D41, test_2!D41, test_3!D41, test_4!D41, test_5!D41),0))</f>
        <v>1203203</v>
      </c>
      <c r="E41" s="12">
        <f>MIN(test_1!E41, test_2!E41, test_3!E41, test_4!E41, test_5!E41)</f>
        <v>93</v>
      </c>
      <c r="F41" s="11">
        <f t="array" ref="F41"> COUNTIF( {test_1!B41; test_2!B41; test_3!B41; test_4!B41; test_5!B41}, "Timeout")</f>
        <v>5</v>
      </c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3"/>
      <c r="B42" s="5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4" t="s">
        <v>6</v>
      </c>
      <c r="B43" s="15">
        <f> 40 -COUNTIF( average!B2:average!B41, "Time-out")</f>
        <v>38</v>
      </c>
      <c r="C43" s="3"/>
      <c r="D43" s="3"/>
      <c r="E43" s="14" t="s">
        <v>7</v>
      </c>
      <c r="F43" s="5">
        <f> SUM(average!F1:average!F41)</f>
        <v>14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0</v>
      </c>
      <c r="B1" s="16" t="s">
        <v>1</v>
      </c>
      <c r="C1" s="16" t="s">
        <v>2</v>
      </c>
      <c r="D1" s="16" t="s">
        <v>3</v>
      </c>
      <c r="E1" s="17" t="s">
        <v>4</v>
      </c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4">
        <v>1.0</v>
      </c>
      <c r="B2" s="4">
        <v>0.008</v>
      </c>
      <c r="C2" s="4">
        <v>2.0</v>
      </c>
      <c r="D2" s="4">
        <v>9.0</v>
      </c>
      <c r="E2" s="4">
        <v>8.0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4">
        <v>2.0</v>
      </c>
      <c r="B3" s="4">
        <v>0.008</v>
      </c>
      <c r="C3" s="4">
        <v>5.0</v>
      </c>
      <c r="D3" s="4">
        <v>24.0</v>
      </c>
      <c r="E3" s="4">
        <v>9.0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4">
        <v>3.0</v>
      </c>
      <c r="B4" s="4">
        <v>0.01</v>
      </c>
      <c r="C4" s="4">
        <v>6.0</v>
      </c>
      <c r="D4" s="4">
        <v>42.0</v>
      </c>
      <c r="E4" s="4">
        <v>10.0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4">
        <v>4.0</v>
      </c>
      <c r="B5" s="4">
        <v>0.014</v>
      </c>
      <c r="C5" s="4">
        <v>113.0</v>
      </c>
      <c r="D5" s="4">
        <v>1335.0</v>
      </c>
      <c r="E5" s="4">
        <v>11.0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4">
        <v>5.0</v>
      </c>
      <c r="B6" s="4">
        <v>0.029</v>
      </c>
      <c r="C6" s="4">
        <v>436.0</v>
      </c>
      <c r="D6" s="4">
        <v>7563.0</v>
      </c>
      <c r="E6" s="4">
        <v>12.0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4">
        <v>6.0</v>
      </c>
      <c r="B7" s="4">
        <v>0.024</v>
      </c>
      <c r="C7" s="4">
        <v>237.0</v>
      </c>
      <c r="D7" s="4">
        <v>4917.0</v>
      </c>
      <c r="E7" s="4">
        <v>13.0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4">
        <v>7.0</v>
      </c>
      <c r="B8" s="4">
        <v>0.013</v>
      </c>
      <c r="C8" s="4">
        <v>30.0</v>
      </c>
      <c r="D8" s="4">
        <v>418.0</v>
      </c>
      <c r="E8" s="4">
        <v>14.0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4">
        <v>8.0</v>
      </c>
      <c r="B9" s="4">
        <v>0.039</v>
      </c>
      <c r="C9" s="4">
        <v>353.0</v>
      </c>
      <c r="D9" s="4">
        <v>7807.0</v>
      </c>
      <c r="E9" s="4">
        <v>15.0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4">
        <v>9.0</v>
      </c>
      <c r="B10" s="4">
        <v>0.017</v>
      </c>
      <c r="C10" s="4">
        <v>40.0</v>
      </c>
      <c r="D10" s="4">
        <v>487.0</v>
      </c>
      <c r="E10" s="4">
        <v>16.0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4">
        <v>10.0</v>
      </c>
      <c r="B11" s="4">
        <v>0.049</v>
      </c>
      <c r="C11" s="4">
        <v>352.0</v>
      </c>
      <c r="D11" s="4">
        <v>8632.0</v>
      </c>
      <c r="E11" s="4">
        <v>17.0</v>
      </c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4">
        <v>11.0</v>
      </c>
      <c r="B12" s="4">
        <v>0.696</v>
      </c>
      <c r="C12" s="4">
        <v>6689.0</v>
      </c>
      <c r="D12" s="4">
        <v>319023.0</v>
      </c>
      <c r="E12" s="4">
        <v>18.0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4">
        <v>12.0</v>
      </c>
      <c r="B13" s="4">
        <v>0.185</v>
      </c>
      <c r="C13" s="4">
        <v>2156.0</v>
      </c>
      <c r="D13" s="4">
        <v>81946.0</v>
      </c>
      <c r="E13" s="4">
        <v>19.0</v>
      </c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4">
        <v>13.0</v>
      </c>
      <c r="B14" s="4">
        <v>0.098</v>
      </c>
      <c r="C14" s="4">
        <v>869.0</v>
      </c>
      <c r="D14" s="4">
        <v>28137.0</v>
      </c>
      <c r="E14" s="4">
        <v>20.0</v>
      </c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4">
        <v>14.0</v>
      </c>
      <c r="B15" s="4">
        <v>0.074</v>
      </c>
      <c r="C15" s="4">
        <v>438.0</v>
      </c>
      <c r="D15" s="4">
        <v>16698.0</v>
      </c>
      <c r="E15" s="4">
        <v>21.0</v>
      </c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4">
        <v>15.0</v>
      </c>
      <c r="B16" s="4">
        <v>0.357</v>
      </c>
      <c r="C16" s="4">
        <v>3626.0</v>
      </c>
      <c r="D16" s="4">
        <v>179861.0</v>
      </c>
      <c r="E16" s="4">
        <v>22.0</v>
      </c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4">
        <v>16.0</v>
      </c>
      <c r="B17" s="4">
        <v>13.255</v>
      </c>
      <c r="C17" s="4">
        <v>44187.0</v>
      </c>
      <c r="D17" s="4">
        <v>3035706.0</v>
      </c>
      <c r="E17" s="4">
        <v>23.0</v>
      </c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4">
        <v>17.0</v>
      </c>
      <c r="B18" s="4">
        <v>2.416</v>
      </c>
      <c r="C18" s="4">
        <v>22889.0</v>
      </c>
      <c r="D18" s="4">
        <v>1438284.0</v>
      </c>
      <c r="E18" s="4">
        <v>24.0</v>
      </c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4">
        <v>18.0</v>
      </c>
      <c r="B19" s="4">
        <v>0.508</v>
      </c>
      <c r="C19" s="4">
        <v>3892.0</v>
      </c>
      <c r="D19" s="4">
        <v>225660.0</v>
      </c>
      <c r="E19" s="4">
        <v>25.0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4">
        <v>19.0</v>
      </c>
      <c r="B20" s="4">
        <v>0.876</v>
      </c>
      <c r="C20" s="4">
        <v>4445.0</v>
      </c>
      <c r="D20" s="4">
        <v>363327.0</v>
      </c>
      <c r="E20" s="4">
        <v>26.0</v>
      </c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A21" s="4">
        <v>20.0</v>
      </c>
      <c r="B21" s="4">
        <v>1.475</v>
      </c>
      <c r="C21" s="4">
        <v>11470.0</v>
      </c>
      <c r="D21" s="4">
        <v>870499.0</v>
      </c>
      <c r="E21" s="4">
        <v>27.0</v>
      </c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4">
        <v>21.0</v>
      </c>
      <c r="B22" s="4">
        <v>19.357</v>
      </c>
      <c r="C22" s="4">
        <v>38624.0</v>
      </c>
      <c r="D22" s="4">
        <v>3386300.0</v>
      </c>
      <c r="E22" s="4">
        <v>28.0</v>
      </c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>
      <c r="A23" s="4">
        <v>22.0</v>
      </c>
      <c r="B23" s="4">
        <v>8.419</v>
      </c>
      <c r="C23" s="4">
        <v>33008.0</v>
      </c>
      <c r="D23" s="4">
        <v>3042029.0</v>
      </c>
      <c r="E23" s="4">
        <v>29.0</v>
      </c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>
      <c r="A24" s="4">
        <v>23.0</v>
      </c>
      <c r="B24" s="4">
        <v>0.544</v>
      </c>
      <c r="C24" s="4">
        <v>2887.0</v>
      </c>
      <c r="D24" s="4">
        <v>198985.0</v>
      </c>
      <c r="E24" s="4">
        <v>30.0</v>
      </c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>
      <c r="A25" s="4">
        <v>24.0</v>
      </c>
      <c r="B25" s="4">
        <v>1.776</v>
      </c>
      <c r="C25" s="4">
        <v>12732.0</v>
      </c>
      <c r="D25" s="4">
        <v>678894.0</v>
      </c>
      <c r="E25" s="4">
        <v>31.0</v>
      </c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>
      <c r="A26" s="4">
        <v>25.0</v>
      </c>
      <c r="B26" s="4">
        <v>34.732</v>
      </c>
      <c r="C26" s="4">
        <v>23691.0</v>
      </c>
      <c r="D26" s="4">
        <v>2602555.0</v>
      </c>
      <c r="E26" s="4">
        <v>32.0</v>
      </c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>
      <c r="A27" s="4">
        <v>26.0</v>
      </c>
      <c r="B27" s="4">
        <v>12.888</v>
      </c>
      <c r="C27" s="4">
        <v>36607.0</v>
      </c>
      <c r="D27" s="4">
        <v>2735757.0</v>
      </c>
      <c r="E27" s="4">
        <v>33.0</v>
      </c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>
      <c r="A28" s="4">
        <v>27.0</v>
      </c>
      <c r="B28" s="4">
        <v>1.1</v>
      </c>
      <c r="C28" s="4">
        <v>6781.0</v>
      </c>
      <c r="D28" s="4">
        <v>429628.0</v>
      </c>
      <c r="E28" s="4">
        <v>34.0</v>
      </c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A29" s="4">
        <v>28.0</v>
      </c>
      <c r="B29" s="4">
        <v>0.769</v>
      </c>
      <c r="C29" s="4">
        <v>3488.0</v>
      </c>
      <c r="D29" s="4">
        <v>321207.0</v>
      </c>
      <c r="E29" s="4">
        <v>35.0</v>
      </c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>
      <c r="A30" s="4">
        <v>29.0</v>
      </c>
      <c r="B30" s="4">
        <v>1.594</v>
      </c>
      <c r="C30" s="4">
        <v>8563.0</v>
      </c>
      <c r="D30" s="4">
        <v>708742.0</v>
      </c>
      <c r="E30" s="4">
        <v>36.0</v>
      </c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>
      <c r="A31" s="4">
        <v>30.0</v>
      </c>
      <c r="B31" s="4">
        <v>153.496</v>
      </c>
      <c r="C31" s="4">
        <v>22452.0</v>
      </c>
      <c r="D31" s="4">
        <v>2175759.0</v>
      </c>
      <c r="E31" s="4">
        <v>37.0</v>
      </c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>
      <c r="A32" s="4">
        <v>31.0</v>
      </c>
      <c r="B32" s="4">
        <v>0.222</v>
      </c>
      <c r="C32" s="4">
        <v>990.0</v>
      </c>
      <c r="D32" s="4">
        <v>67140.0</v>
      </c>
      <c r="E32" s="4">
        <v>38.0</v>
      </c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>
      <c r="A33" s="4">
        <v>32.0</v>
      </c>
      <c r="B33" s="4">
        <v>152.315</v>
      </c>
      <c r="C33" s="4">
        <v>11235.0</v>
      </c>
      <c r="D33" s="4">
        <v>1900844.0</v>
      </c>
      <c r="E33" s="4">
        <v>39.0</v>
      </c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>
      <c r="A34" s="4">
        <v>33.0</v>
      </c>
      <c r="B34" s="4">
        <v>0.434</v>
      </c>
      <c r="C34" s="4">
        <v>2230.0</v>
      </c>
      <c r="D34" s="4">
        <v>150759.0</v>
      </c>
      <c r="E34" s="4">
        <v>40.0</v>
      </c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>
      <c r="A35" s="4">
        <v>34.0</v>
      </c>
      <c r="B35" s="4">
        <v>36.407</v>
      </c>
      <c r="C35" s="4">
        <v>23764.0</v>
      </c>
      <c r="D35" s="4">
        <v>2059515.0</v>
      </c>
      <c r="E35" s="4">
        <v>40.0</v>
      </c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>
      <c r="A36" s="4">
        <v>35.0</v>
      </c>
      <c r="B36" s="4">
        <v>39.836</v>
      </c>
      <c r="C36" s="4">
        <v>26517.0</v>
      </c>
      <c r="D36" s="4">
        <v>2107632.0</v>
      </c>
      <c r="E36" s="4">
        <v>40.0</v>
      </c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>
      <c r="A37" s="4">
        <v>36.0</v>
      </c>
      <c r="B37" s="4">
        <v>9.965</v>
      </c>
      <c r="C37" s="4">
        <v>22609.0</v>
      </c>
      <c r="D37" s="4">
        <v>2091123.0</v>
      </c>
      <c r="E37" s="4">
        <v>40.0</v>
      </c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>
      <c r="A38" s="4">
        <v>37.0</v>
      </c>
      <c r="B38" s="19">
        <v>50.718</v>
      </c>
      <c r="C38" s="4">
        <v>17608.0</v>
      </c>
      <c r="D38" s="4">
        <v>1621891.0</v>
      </c>
      <c r="E38" s="19">
        <v>60.0</v>
      </c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>
      <c r="A39" s="19">
        <v>38.0</v>
      </c>
      <c r="B39" s="20" t="s">
        <v>8</v>
      </c>
      <c r="C39" s="4">
        <v>10998.0</v>
      </c>
      <c r="D39" s="19">
        <v>1144571.0</v>
      </c>
      <c r="E39" s="21">
        <v>62.0</v>
      </c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>
      <c r="A40" s="4">
        <v>39.0</v>
      </c>
      <c r="B40" s="19">
        <v>34.641</v>
      </c>
      <c r="C40" s="4">
        <v>18504.0</v>
      </c>
      <c r="D40" s="4">
        <v>1661529.0</v>
      </c>
      <c r="E40" s="19">
        <v>60.0</v>
      </c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>
      <c r="A41" s="19">
        <v>40.0</v>
      </c>
      <c r="B41" s="20" t="s">
        <v>8</v>
      </c>
      <c r="C41" s="4">
        <v>1007.0</v>
      </c>
      <c r="D41" s="19">
        <v>1206863.0</v>
      </c>
      <c r="E41" s="21">
        <v>93.0</v>
      </c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0</v>
      </c>
      <c r="B1" s="16" t="s">
        <v>1</v>
      </c>
      <c r="C1" s="16" t="s">
        <v>2</v>
      </c>
      <c r="D1" s="16" t="s">
        <v>3</v>
      </c>
      <c r="E1" s="17" t="s">
        <v>4</v>
      </c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4">
        <v>1.0</v>
      </c>
      <c r="B2" s="4">
        <v>0.008</v>
      </c>
      <c r="C2" s="4">
        <v>2.0</v>
      </c>
      <c r="D2" s="4">
        <v>7.0</v>
      </c>
      <c r="E2" s="4">
        <v>8.0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4">
        <v>2.0</v>
      </c>
      <c r="B3" s="4">
        <v>0.009</v>
      </c>
      <c r="C3" s="4">
        <v>10.0</v>
      </c>
      <c r="D3" s="4">
        <v>46.0</v>
      </c>
      <c r="E3" s="4">
        <v>9.0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4">
        <v>3.0</v>
      </c>
      <c r="B4" s="4">
        <v>0.01</v>
      </c>
      <c r="C4" s="4">
        <v>7.0</v>
      </c>
      <c r="D4" s="4">
        <v>74.0</v>
      </c>
      <c r="E4" s="4">
        <v>10.0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4">
        <v>4.0</v>
      </c>
      <c r="B5" s="4">
        <v>0.015</v>
      </c>
      <c r="C5" s="4">
        <v>123.0</v>
      </c>
      <c r="D5" s="4">
        <v>1713.0</v>
      </c>
      <c r="E5" s="4">
        <v>11.0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4">
        <v>5.0</v>
      </c>
      <c r="B6" s="4">
        <v>0.026</v>
      </c>
      <c r="C6" s="4">
        <v>383.0</v>
      </c>
      <c r="D6" s="4">
        <v>6421.0</v>
      </c>
      <c r="E6" s="4">
        <v>12.0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4">
        <v>6.0</v>
      </c>
      <c r="B7" s="4">
        <v>0.018</v>
      </c>
      <c r="C7" s="4">
        <v>77.0</v>
      </c>
      <c r="D7" s="4">
        <v>1442.0</v>
      </c>
      <c r="E7" s="4">
        <v>13.0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4">
        <v>7.0</v>
      </c>
      <c r="B8" s="4">
        <v>0.023</v>
      </c>
      <c r="C8" s="4">
        <v>197.0</v>
      </c>
      <c r="D8" s="4">
        <v>2781.0</v>
      </c>
      <c r="E8" s="4">
        <v>14.0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4">
        <v>8.0</v>
      </c>
      <c r="B9" s="4">
        <v>0.035</v>
      </c>
      <c r="C9" s="4">
        <v>366.0</v>
      </c>
      <c r="D9" s="4">
        <v>8597.0</v>
      </c>
      <c r="E9" s="4">
        <v>15.0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4">
        <v>9.0</v>
      </c>
      <c r="B10" s="4">
        <v>0.036</v>
      </c>
      <c r="C10" s="4">
        <v>411.0</v>
      </c>
      <c r="D10" s="4">
        <v>9389.0</v>
      </c>
      <c r="E10" s="4">
        <v>16.0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4">
        <v>10.0</v>
      </c>
      <c r="B11" s="4">
        <v>0.038</v>
      </c>
      <c r="C11" s="4">
        <v>268.0</v>
      </c>
      <c r="D11" s="4">
        <v>6852.0</v>
      </c>
      <c r="E11" s="4">
        <v>17.0</v>
      </c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4">
        <v>11.0</v>
      </c>
      <c r="B12" s="4">
        <v>0.249</v>
      </c>
      <c r="C12" s="4">
        <v>1818.0</v>
      </c>
      <c r="D12" s="4">
        <v>90287.0</v>
      </c>
      <c r="E12" s="4">
        <v>18.0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4">
        <v>12.0</v>
      </c>
      <c r="B13" s="4">
        <v>0.183</v>
      </c>
      <c r="C13" s="4">
        <v>2039.0</v>
      </c>
      <c r="D13" s="4">
        <v>84150.0</v>
      </c>
      <c r="E13" s="4">
        <v>19.0</v>
      </c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4">
        <v>13.0</v>
      </c>
      <c r="B14" s="4">
        <v>0.204</v>
      </c>
      <c r="C14" s="4">
        <v>2185.0</v>
      </c>
      <c r="D14" s="4">
        <v>81659.0</v>
      </c>
      <c r="E14" s="4">
        <v>20.0</v>
      </c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4">
        <v>14.0</v>
      </c>
      <c r="B15" s="4">
        <v>0.075</v>
      </c>
      <c r="C15" s="4">
        <v>336.0</v>
      </c>
      <c r="D15" s="4">
        <v>13726.0</v>
      </c>
      <c r="E15" s="4">
        <v>21.0</v>
      </c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4">
        <v>15.0</v>
      </c>
      <c r="B16" s="4">
        <v>0.285</v>
      </c>
      <c r="C16" s="4">
        <v>2634.0</v>
      </c>
      <c r="D16" s="4">
        <v>120180.0</v>
      </c>
      <c r="E16" s="4">
        <v>22.0</v>
      </c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4">
        <v>16.0</v>
      </c>
      <c r="B17" s="4">
        <v>2.384</v>
      </c>
      <c r="C17" s="4">
        <v>20055.0</v>
      </c>
      <c r="D17" s="4">
        <v>1401319.0</v>
      </c>
      <c r="E17" s="4">
        <v>23.0</v>
      </c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4">
        <v>17.0</v>
      </c>
      <c r="B18" s="4">
        <v>0.275</v>
      </c>
      <c r="C18" s="4">
        <v>1517.0</v>
      </c>
      <c r="D18" s="4">
        <v>78255.0</v>
      </c>
      <c r="E18" s="4">
        <v>24.0</v>
      </c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4">
        <v>18.0</v>
      </c>
      <c r="B19" s="4">
        <v>1.306</v>
      </c>
      <c r="C19" s="4">
        <v>10596.0</v>
      </c>
      <c r="D19" s="4">
        <v>666905.0</v>
      </c>
      <c r="E19" s="4">
        <v>25.0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4">
        <v>19.0</v>
      </c>
      <c r="B20" s="4">
        <v>2.747</v>
      </c>
      <c r="C20" s="4">
        <v>20399.0</v>
      </c>
      <c r="D20" s="4">
        <v>1647986.0</v>
      </c>
      <c r="E20" s="4">
        <v>26.0</v>
      </c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A21" s="4">
        <v>20.0</v>
      </c>
      <c r="B21" s="4">
        <v>1.5</v>
      </c>
      <c r="C21" s="4">
        <v>11444.0</v>
      </c>
      <c r="D21" s="4">
        <v>790494.0</v>
      </c>
      <c r="E21" s="4">
        <v>27.0</v>
      </c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4">
        <v>21.0</v>
      </c>
      <c r="B22" s="4">
        <v>2.452</v>
      </c>
      <c r="C22" s="4">
        <v>16516.0</v>
      </c>
      <c r="D22" s="4">
        <v>1263693.0</v>
      </c>
      <c r="E22" s="4">
        <v>28.0</v>
      </c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>
      <c r="A23" s="4">
        <v>22.0</v>
      </c>
      <c r="B23" s="4">
        <v>31.375</v>
      </c>
      <c r="C23" s="4">
        <v>31402.0</v>
      </c>
      <c r="D23" s="4">
        <v>2683039.0</v>
      </c>
      <c r="E23" s="4">
        <v>29.0</v>
      </c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>
      <c r="A24" s="4">
        <v>23.0</v>
      </c>
      <c r="B24" s="4">
        <v>0.62</v>
      </c>
      <c r="C24" s="4">
        <v>3727.0</v>
      </c>
      <c r="D24" s="4">
        <v>239214.0</v>
      </c>
      <c r="E24" s="4">
        <v>30.0</v>
      </c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>
      <c r="A25" s="4">
        <v>24.0</v>
      </c>
      <c r="B25" s="4">
        <v>0.233</v>
      </c>
      <c r="C25" s="4">
        <v>1174.0</v>
      </c>
      <c r="D25" s="4">
        <v>66708.0</v>
      </c>
      <c r="E25" s="4">
        <v>31.0</v>
      </c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>
      <c r="A26" s="4">
        <v>25.0</v>
      </c>
      <c r="B26" s="4">
        <v>27.13</v>
      </c>
      <c r="C26" s="4">
        <v>25986.0</v>
      </c>
      <c r="D26" s="4">
        <v>2472031.0</v>
      </c>
      <c r="E26" s="4">
        <v>32.0</v>
      </c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>
      <c r="A27" s="4">
        <v>26.0</v>
      </c>
      <c r="B27" s="4">
        <v>6.681</v>
      </c>
      <c r="C27" s="4">
        <v>33159.0</v>
      </c>
      <c r="D27" s="4">
        <v>2292171.0</v>
      </c>
      <c r="E27" s="4">
        <v>33.0</v>
      </c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>
      <c r="A28" s="4">
        <v>27.0</v>
      </c>
      <c r="B28" s="4">
        <v>1.806</v>
      </c>
      <c r="C28" s="4">
        <v>12199.0</v>
      </c>
      <c r="D28" s="4">
        <v>858422.0</v>
      </c>
      <c r="E28" s="4">
        <v>34.0</v>
      </c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A29" s="4">
        <v>28.0</v>
      </c>
      <c r="B29" s="4">
        <v>4.095</v>
      </c>
      <c r="C29" s="4">
        <v>24663.0</v>
      </c>
      <c r="D29" s="4">
        <v>1831676.0</v>
      </c>
      <c r="E29" s="4">
        <v>35.0</v>
      </c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>
      <c r="A30" s="4">
        <v>29.0</v>
      </c>
      <c r="B30" s="4">
        <v>1.592</v>
      </c>
      <c r="C30" s="4">
        <v>8418.0</v>
      </c>
      <c r="D30" s="4">
        <v>704107.0</v>
      </c>
      <c r="E30" s="4">
        <v>36.0</v>
      </c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>
      <c r="A31" s="4">
        <v>30.0</v>
      </c>
      <c r="B31" s="4">
        <v>30.251</v>
      </c>
      <c r="C31" s="4">
        <v>22303.0</v>
      </c>
      <c r="D31" s="4">
        <v>2286048.0</v>
      </c>
      <c r="E31" s="4">
        <v>37.0</v>
      </c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>
      <c r="A32" s="4">
        <v>31.0</v>
      </c>
      <c r="B32" s="19">
        <v>0.511</v>
      </c>
      <c r="C32" s="4">
        <v>2620.0</v>
      </c>
      <c r="D32" s="4">
        <v>187945.0</v>
      </c>
      <c r="E32" s="19">
        <v>38.0</v>
      </c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>
      <c r="A33" s="19">
        <v>32.0</v>
      </c>
      <c r="B33" s="20" t="s">
        <v>8</v>
      </c>
      <c r="C33" s="4">
        <v>9226.0</v>
      </c>
      <c r="D33" s="19">
        <v>1946969.0</v>
      </c>
      <c r="E33" s="21">
        <v>41.0</v>
      </c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>
      <c r="A34" s="4">
        <v>33.0</v>
      </c>
      <c r="B34" s="4">
        <v>0.696</v>
      </c>
      <c r="C34" s="4">
        <v>3959.0</v>
      </c>
      <c r="D34" s="4">
        <v>261839.0</v>
      </c>
      <c r="E34" s="4">
        <v>40.0</v>
      </c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>
      <c r="A35" s="4">
        <v>34.0</v>
      </c>
      <c r="B35" s="4">
        <v>31.494</v>
      </c>
      <c r="C35" s="4">
        <v>19648.0</v>
      </c>
      <c r="D35" s="4">
        <v>1701697.0</v>
      </c>
      <c r="E35" s="4">
        <v>40.0</v>
      </c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>
      <c r="A36" s="4">
        <v>35.0</v>
      </c>
      <c r="B36" s="4">
        <v>40.272</v>
      </c>
      <c r="C36" s="4">
        <v>21740.0</v>
      </c>
      <c r="D36" s="4">
        <v>1832530.0</v>
      </c>
      <c r="E36" s="4">
        <v>40.0</v>
      </c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>
      <c r="A37" s="4">
        <v>36.0</v>
      </c>
      <c r="B37" s="4">
        <v>2.532</v>
      </c>
      <c r="C37" s="4">
        <v>9534.0</v>
      </c>
      <c r="D37" s="4">
        <v>1007444.0</v>
      </c>
      <c r="E37" s="4">
        <v>40.0</v>
      </c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>
      <c r="A38" s="4">
        <v>37.0</v>
      </c>
      <c r="B38" s="19">
        <v>113.202</v>
      </c>
      <c r="C38" s="4">
        <v>14428.0</v>
      </c>
      <c r="D38" s="4">
        <v>1642216.0</v>
      </c>
      <c r="E38" s="19">
        <v>60.0</v>
      </c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>
      <c r="A39" s="19">
        <v>38.0</v>
      </c>
      <c r="B39" s="20" t="s">
        <v>8</v>
      </c>
      <c r="C39" s="4">
        <v>16973.0</v>
      </c>
      <c r="D39" s="19">
        <v>1627836.0</v>
      </c>
      <c r="E39" s="21">
        <v>62.0</v>
      </c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>
      <c r="A40" s="4">
        <v>39.0</v>
      </c>
      <c r="B40" s="19">
        <v>37.182</v>
      </c>
      <c r="C40" s="4">
        <v>17463.0</v>
      </c>
      <c r="D40" s="4">
        <v>1580087.0</v>
      </c>
      <c r="E40" s="19">
        <v>60.0</v>
      </c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>
      <c r="A41" s="19">
        <v>40.0</v>
      </c>
      <c r="B41" s="20" t="s">
        <v>8</v>
      </c>
      <c r="C41" s="4">
        <v>1127.0</v>
      </c>
      <c r="D41" s="19">
        <v>1088753.0</v>
      </c>
      <c r="E41" s="21">
        <v>93.0</v>
      </c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0</v>
      </c>
      <c r="B1" s="16" t="s">
        <v>1</v>
      </c>
      <c r="C1" s="16" t="s">
        <v>2</v>
      </c>
      <c r="D1" s="16" t="s">
        <v>3</v>
      </c>
      <c r="E1" s="17" t="s">
        <v>4</v>
      </c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4">
        <v>1.0</v>
      </c>
      <c r="B2" s="4">
        <v>0.008</v>
      </c>
      <c r="C2" s="4">
        <v>1.0</v>
      </c>
      <c r="D2" s="4">
        <v>10.0</v>
      </c>
      <c r="E2" s="4">
        <v>8.0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4">
        <v>2.0</v>
      </c>
      <c r="B3" s="4">
        <v>0.01</v>
      </c>
      <c r="C3" s="4">
        <v>11.0</v>
      </c>
      <c r="D3" s="4">
        <v>60.0</v>
      </c>
      <c r="E3" s="4">
        <v>9.0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4">
        <v>3.0</v>
      </c>
      <c r="B4" s="4">
        <v>0.01</v>
      </c>
      <c r="C4" s="4">
        <v>10.0</v>
      </c>
      <c r="D4" s="4">
        <v>53.0</v>
      </c>
      <c r="E4" s="4">
        <v>10.0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4">
        <v>4.0</v>
      </c>
      <c r="B5" s="4">
        <v>0.014</v>
      </c>
      <c r="C5" s="4">
        <v>48.0</v>
      </c>
      <c r="D5" s="4">
        <v>550.0</v>
      </c>
      <c r="E5" s="4">
        <v>11.0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4">
        <v>5.0</v>
      </c>
      <c r="B6" s="4">
        <v>0.019</v>
      </c>
      <c r="C6" s="4">
        <v>87.0</v>
      </c>
      <c r="D6" s="4">
        <v>601.0</v>
      </c>
      <c r="E6" s="4">
        <v>12.0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4">
        <v>6.0</v>
      </c>
      <c r="B7" s="4">
        <v>0.043</v>
      </c>
      <c r="C7" s="4">
        <v>604.0</v>
      </c>
      <c r="D7" s="4">
        <v>14296.0</v>
      </c>
      <c r="E7" s="4">
        <v>13.0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4">
        <v>7.0</v>
      </c>
      <c r="B8" s="4">
        <v>0.017</v>
      </c>
      <c r="C8" s="4">
        <v>89.0</v>
      </c>
      <c r="D8" s="4">
        <v>976.0</v>
      </c>
      <c r="E8" s="4">
        <v>14.0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4">
        <v>8.0</v>
      </c>
      <c r="B9" s="4">
        <v>0.029</v>
      </c>
      <c r="C9" s="4">
        <v>233.0</v>
      </c>
      <c r="D9" s="4">
        <v>3990.0</v>
      </c>
      <c r="E9" s="4">
        <v>15.0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4">
        <v>9.0</v>
      </c>
      <c r="B10" s="4">
        <v>0.016</v>
      </c>
      <c r="C10" s="4">
        <v>27.0</v>
      </c>
      <c r="D10" s="4">
        <v>357.0</v>
      </c>
      <c r="E10" s="4">
        <v>16.0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4">
        <v>10.0</v>
      </c>
      <c r="B11" s="4">
        <v>0.039</v>
      </c>
      <c r="C11" s="4">
        <v>259.0</v>
      </c>
      <c r="D11" s="4">
        <v>5195.0</v>
      </c>
      <c r="E11" s="4">
        <v>17.0</v>
      </c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4">
        <v>11.0</v>
      </c>
      <c r="B12" s="4">
        <v>1.687</v>
      </c>
      <c r="C12" s="4">
        <v>16690.0</v>
      </c>
      <c r="D12" s="4">
        <v>912590.0</v>
      </c>
      <c r="E12" s="4">
        <v>18.0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4">
        <v>12.0</v>
      </c>
      <c r="B13" s="4">
        <v>0.242</v>
      </c>
      <c r="C13" s="4">
        <v>2863.0</v>
      </c>
      <c r="D13" s="4">
        <v>108980.0</v>
      </c>
      <c r="E13" s="4">
        <v>19.0</v>
      </c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4">
        <v>13.0</v>
      </c>
      <c r="B14" s="4">
        <v>0.116</v>
      </c>
      <c r="C14" s="4">
        <v>1117.0</v>
      </c>
      <c r="D14" s="4">
        <v>37908.0</v>
      </c>
      <c r="E14" s="4">
        <v>20.0</v>
      </c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4">
        <v>14.0</v>
      </c>
      <c r="B15" s="4">
        <v>0.134</v>
      </c>
      <c r="C15" s="4">
        <v>986.0</v>
      </c>
      <c r="D15" s="4">
        <v>41397.0</v>
      </c>
      <c r="E15" s="4">
        <v>21.0</v>
      </c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4">
        <v>15.0</v>
      </c>
      <c r="B16" s="4">
        <v>0.963</v>
      </c>
      <c r="C16" s="4">
        <v>9551.0</v>
      </c>
      <c r="D16" s="4">
        <v>468769.0</v>
      </c>
      <c r="E16" s="4">
        <v>22.0</v>
      </c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4">
        <v>16.0</v>
      </c>
      <c r="B17" s="4">
        <v>1.464</v>
      </c>
      <c r="C17" s="4">
        <v>11368.0</v>
      </c>
      <c r="D17" s="4">
        <v>782503.0</v>
      </c>
      <c r="E17" s="4">
        <v>23.0</v>
      </c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4">
        <v>17.0</v>
      </c>
      <c r="B18" s="4">
        <v>0.895</v>
      </c>
      <c r="C18" s="4">
        <v>7287.0</v>
      </c>
      <c r="D18" s="4">
        <v>417541.0</v>
      </c>
      <c r="E18" s="4">
        <v>24.0</v>
      </c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4">
        <v>18.0</v>
      </c>
      <c r="B19" s="4">
        <v>0.87</v>
      </c>
      <c r="C19" s="4">
        <v>6964.0</v>
      </c>
      <c r="D19" s="4">
        <v>422052.0</v>
      </c>
      <c r="E19" s="4">
        <v>25.0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4">
        <v>19.0</v>
      </c>
      <c r="B20" s="4">
        <v>19.096</v>
      </c>
      <c r="C20" s="4">
        <v>35183.0</v>
      </c>
      <c r="D20" s="4">
        <v>3042768.0</v>
      </c>
      <c r="E20" s="4">
        <v>26.0</v>
      </c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A21" s="4">
        <v>20.0</v>
      </c>
      <c r="B21" s="4">
        <v>3.447</v>
      </c>
      <c r="C21" s="4">
        <v>25688.0</v>
      </c>
      <c r="D21" s="4">
        <v>1971672.0</v>
      </c>
      <c r="E21" s="4">
        <v>27.0</v>
      </c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4">
        <v>21.0</v>
      </c>
      <c r="B22" s="4">
        <v>3.842</v>
      </c>
      <c r="C22" s="4">
        <v>25398.0</v>
      </c>
      <c r="D22" s="4">
        <v>1859730.0</v>
      </c>
      <c r="E22" s="4">
        <v>28.0</v>
      </c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>
      <c r="A23" s="4">
        <v>22.0</v>
      </c>
      <c r="B23" s="4">
        <v>32.34</v>
      </c>
      <c r="C23" s="4">
        <v>31899.0</v>
      </c>
      <c r="D23" s="4">
        <v>2804895.0</v>
      </c>
      <c r="E23" s="4">
        <v>29.0</v>
      </c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>
      <c r="A24" s="4">
        <v>23.0</v>
      </c>
      <c r="B24" s="4">
        <v>1.729</v>
      </c>
      <c r="C24" s="4">
        <v>12522.0</v>
      </c>
      <c r="D24" s="4">
        <v>797595.0</v>
      </c>
      <c r="E24" s="4">
        <v>30.0</v>
      </c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>
      <c r="A25" s="4">
        <v>24.0</v>
      </c>
      <c r="B25" s="4">
        <v>1.495</v>
      </c>
      <c r="C25" s="4">
        <v>9766.0</v>
      </c>
      <c r="D25" s="4">
        <v>614901.0</v>
      </c>
      <c r="E25" s="4">
        <v>31.0</v>
      </c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>
      <c r="A26" s="4">
        <v>25.0</v>
      </c>
      <c r="B26" s="4">
        <v>73.661</v>
      </c>
      <c r="C26" s="4">
        <v>27378.0</v>
      </c>
      <c r="D26" s="4">
        <v>2781938.0</v>
      </c>
      <c r="E26" s="4">
        <v>32.0</v>
      </c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>
      <c r="A27" s="4">
        <v>26.0</v>
      </c>
      <c r="B27" s="4">
        <v>3.521</v>
      </c>
      <c r="C27" s="4">
        <v>21284.0</v>
      </c>
      <c r="D27" s="4">
        <v>1718796.0</v>
      </c>
      <c r="E27" s="4">
        <v>33.0</v>
      </c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>
      <c r="A28" s="4">
        <v>27.0</v>
      </c>
      <c r="B28" s="4">
        <v>0.924</v>
      </c>
      <c r="C28" s="4">
        <v>5055.0</v>
      </c>
      <c r="D28" s="4">
        <v>339567.0</v>
      </c>
      <c r="E28" s="4">
        <v>34.0</v>
      </c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A29" s="4">
        <v>28.0</v>
      </c>
      <c r="B29" s="4">
        <v>6.574</v>
      </c>
      <c r="C29" s="4">
        <v>32633.0</v>
      </c>
      <c r="D29" s="4">
        <v>2440698.0</v>
      </c>
      <c r="E29" s="4">
        <v>35.0</v>
      </c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>
      <c r="A30" s="4">
        <v>29.0</v>
      </c>
      <c r="B30" s="4">
        <v>2.747</v>
      </c>
      <c r="C30" s="4">
        <v>14698.0</v>
      </c>
      <c r="D30" s="4">
        <v>1138926.0</v>
      </c>
      <c r="E30" s="4">
        <v>36.0</v>
      </c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>
      <c r="A31" s="4">
        <v>30.0</v>
      </c>
      <c r="B31" s="4">
        <v>78.009</v>
      </c>
      <c r="C31" s="4">
        <v>23652.0</v>
      </c>
      <c r="D31" s="4">
        <v>2366105.0</v>
      </c>
      <c r="E31" s="4">
        <v>37.0</v>
      </c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>
      <c r="A32" s="4">
        <v>31.0</v>
      </c>
      <c r="B32" s="4">
        <v>1.866</v>
      </c>
      <c r="C32" s="4">
        <v>11484.0</v>
      </c>
      <c r="D32" s="4">
        <v>675768.0</v>
      </c>
      <c r="E32" s="4">
        <v>38.0</v>
      </c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>
      <c r="A33" s="4">
        <v>32.0</v>
      </c>
      <c r="B33" s="4">
        <v>186.998</v>
      </c>
      <c r="C33" s="4">
        <v>13653.0</v>
      </c>
      <c r="D33" s="4">
        <v>1940807.0</v>
      </c>
      <c r="E33" s="4">
        <v>39.0</v>
      </c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>
      <c r="A34" s="4">
        <v>33.0</v>
      </c>
      <c r="B34" s="4">
        <v>1.164</v>
      </c>
      <c r="C34" s="4">
        <v>7148.0</v>
      </c>
      <c r="D34" s="4">
        <v>441929.0</v>
      </c>
      <c r="E34" s="4">
        <v>40.0</v>
      </c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>
      <c r="A35" s="4">
        <v>34.0</v>
      </c>
      <c r="B35" s="4">
        <v>4.831</v>
      </c>
      <c r="C35" s="4">
        <v>19429.0</v>
      </c>
      <c r="D35" s="4">
        <v>1676273.0</v>
      </c>
      <c r="E35" s="4">
        <v>40.0</v>
      </c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>
      <c r="A36" s="4">
        <v>35.0</v>
      </c>
      <c r="B36" s="4">
        <v>13.737</v>
      </c>
      <c r="C36" s="4">
        <v>22474.0</v>
      </c>
      <c r="D36" s="4">
        <v>1881532.0</v>
      </c>
      <c r="E36" s="4">
        <v>40.0</v>
      </c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>
      <c r="A37" s="4">
        <v>36.0</v>
      </c>
      <c r="B37" s="4">
        <v>4.792</v>
      </c>
      <c r="C37" s="4">
        <v>16199.0</v>
      </c>
      <c r="D37" s="4">
        <v>1793785.0</v>
      </c>
      <c r="E37" s="4">
        <v>40.0</v>
      </c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>
      <c r="A38" s="4">
        <v>37.0</v>
      </c>
      <c r="B38" s="19">
        <v>36.898</v>
      </c>
      <c r="C38" s="4">
        <v>13869.0</v>
      </c>
      <c r="D38" s="4">
        <v>1624700.0</v>
      </c>
      <c r="E38" s="19">
        <v>60.0</v>
      </c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>
      <c r="A39" s="19">
        <v>38.0</v>
      </c>
      <c r="B39" s="20" t="s">
        <v>8</v>
      </c>
      <c r="C39" s="4">
        <v>4712.0</v>
      </c>
      <c r="D39" s="19">
        <v>607279.0</v>
      </c>
      <c r="E39" s="21">
        <v>62.0</v>
      </c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>
      <c r="A40" s="4">
        <v>39.0</v>
      </c>
      <c r="B40" s="19">
        <v>42.282</v>
      </c>
      <c r="C40" s="4">
        <v>19904.0</v>
      </c>
      <c r="D40" s="4">
        <v>1697169.0</v>
      </c>
      <c r="E40" s="19">
        <v>60.0</v>
      </c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>
      <c r="A41" s="19">
        <v>40.0</v>
      </c>
      <c r="B41" s="20" t="s">
        <v>8</v>
      </c>
      <c r="C41" s="4">
        <v>1143.0</v>
      </c>
      <c r="D41" s="19">
        <v>1185798.0</v>
      </c>
      <c r="E41" s="21">
        <v>93.0</v>
      </c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0</v>
      </c>
      <c r="B1" s="16" t="s">
        <v>1</v>
      </c>
      <c r="C1" s="16" t="s">
        <v>2</v>
      </c>
      <c r="D1" s="16" t="s">
        <v>3</v>
      </c>
      <c r="E1" s="17" t="s">
        <v>4</v>
      </c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4">
        <v>1.0</v>
      </c>
      <c r="B2" s="4">
        <v>0.009</v>
      </c>
      <c r="C2" s="4">
        <v>1.0</v>
      </c>
      <c r="D2" s="4">
        <v>8.0</v>
      </c>
      <c r="E2" s="4">
        <v>8.0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4">
        <v>2.0</v>
      </c>
      <c r="B3" s="4">
        <v>0.01</v>
      </c>
      <c r="C3" s="4">
        <v>5.0</v>
      </c>
      <c r="D3" s="4">
        <v>19.0</v>
      </c>
      <c r="E3" s="4">
        <v>9.0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4">
        <v>3.0</v>
      </c>
      <c r="B4" s="4">
        <v>0.015</v>
      </c>
      <c r="C4" s="4">
        <v>6.0</v>
      </c>
      <c r="D4" s="4">
        <v>70.0</v>
      </c>
      <c r="E4" s="4">
        <v>10.0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4">
        <v>4.0</v>
      </c>
      <c r="B5" s="4">
        <v>0.014</v>
      </c>
      <c r="C5" s="4">
        <v>58.0</v>
      </c>
      <c r="D5" s="4">
        <v>680.0</v>
      </c>
      <c r="E5" s="4">
        <v>11.0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4">
        <v>5.0</v>
      </c>
      <c r="B6" s="4">
        <v>0.013</v>
      </c>
      <c r="C6" s="4">
        <v>23.0</v>
      </c>
      <c r="D6" s="4">
        <v>246.0</v>
      </c>
      <c r="E6" s="4">
        <v>12.0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4">
        <v>6.0</v>
      </c>
      <c r="B7" s="4">
        <v>0.019</v>
      </c>
      <c r="C7" s="4">
        <v>88.0</v>
      </c>
      <c r="D7" s="4">
        <v>1268.0</v>
      </c>
      <c r="E7" s="4">
        <v>13.0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4">
        <v>7.0</v>
      </c>
      <c r="B8" s="4">
        <v>0.02</v>
      </c>
      <c r="C8" s="4">
        <v>136.0</v>
      </c>
      <c r="D8" s="4">
        <v>1693.0</v>
      </c>
      <c r="E8" s="4">
        <v>14.0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4">
        <v>8.0</v>
      </c>
      <c r="B9" s="4">
        <v>0.027</v>
      </c>
      <c r="C9" s="4">
        <v>220.0</v>
      </c>
      <c r="D9" s="4">
        <v>3640.0</v>
      </c>
      <c r="E9" s="4">
        <v>15.0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4">
        <v>9.0</v>
      </c>
      <c r="B10" s="4">
        <v>0.037</v>
      </c>
      <c r="C10" s="4">
        <v>407.0</v>
      </c>
      <c r="D10" s="4">
        <v>8935.0</v>
      </c>
      <c r="E10" s="4">
        <v>16.0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4">
        <v>10.0</v>
      </c>
      <c r="B11" s="4">
        <v>0.049</v>
      </c>
      <c r="C11" s="4">
        <v>364.0</v>
      </c>
      <c r="D11" s="4">
        <v>10474.0</v>
      </c>
      <c r="E11" s="4">
        <v>17.0</v>
      </c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4">
        <v>11.0</v>
      </c>
      <c r="B12" s="4">
        <v>1.077</v>
      </c>
      <c r="C12" s="4">
        <v>10240.0</v>
      </c>
      <c r="D12" s="4">
        <v>523007.0</v>
      </c>
      <c r="E12" s="4">
        <v>18.0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4">
        <v>12.0</v>
      </c>
      <c r="B13" s="4">
        <v>0.085</v>
      </c>
      <c r="C13" s="4">
        <v>457.0</v>
      </c>
      <c r="D13" s="4">
        <v>14631.0</v>
      </c>
      <c r="E13" s="4">
        <v>19.0</v>
      </c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4">
        <v>13.0</v>
      </c>
      <c r="B14" s="4">
        <v>0.136</v>
      </c>
      <c r="C14" s="4">
        <v>1061.0</v>
      </c>
      <c r="D14" s="4">
        <v>37957.0</v>
      </c>
      <c r="E14" s="4">
        <v>20.0</v>
      </c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4">
        <v>14.0</v>
      </c>
      <c r="B15" s="4">
        <v>0.227</v>
      </c>
      <c r="C15" s="4">
        <v>2047.0</v>
      </c>
      <c r="D15" s="4">
        <v>82970.0</v>
      </c>
      <c r="E15" s="4">
        <v>21.0</v>
      </c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4">
        <v>15.0</v>
      </c>
      <c r="B16" s="4">
        <v>0.381</v>
      </c>
      <c r="C16" s="4">
        <v>3205.0</v>
      </c>
      <c r="D16" s="4">
        <v>156378.0</v>
      </c>
      <c r="E16" s="4">
        <v>22.0</v>
      </c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4">
        <v>16.0</v>
      </c>
      <c r="B17" s="4">
        <v>0.71</v>
      </c>
      <c r="C17" s="4">
        <v>6018.0</v>
      </c>
      <c r="D17" s="4">
        <v>399894.0</v>
      </c>
      <c r="E17" s="4">
        <v>23.0</v>
      </c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4">
        <v>17.0</v>
      </c>
      <c r="B18" s="4">
        <v>0.402</v>
      </c>
      <c r="C18" s="4">
        <v>2957.0</v>
      </c>
      <c r="D18" s="4">
        <v>158361.0</v>
      </c>
      <c r="E18" s="4">
        <v>24.0</v>
      </c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4">
        <v>18.0</v>
      </c>
      <c r="B19" s="4">
        <v>1.656</v>
      </c>
      <c r="C19" s="4">
        <v>13893.0</v>
      </c>
      <c r="D19" s="4">
        <v>846246.0</v>
      </c>
      <c r="E19" s="4">
        <v>25.0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4">
        <v>19.0</v>
      </c>
      <c r="B20" s="4">
        <v>13.743</v>
      </c>
      <c r="C20" s="4">
        <v>35953.0</v>
      </c>
      <c r="D20" s="4">
        <v>2826874.0</v>
      </c>
      <c r="E20" s="4">
        <v>26.0</v>
      </c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A21" s="4">
        <v>20.0</v>
      </c>
      <c r="B21" s="4">
        <v>4.953</v>
      </c>
      <c r="C21" s="4">
        <v>39184.0</v>
      </c>
      <c r="D21" s="4">
        <v>3075331.0</v>
      </c>
      <c r="E21" s="4">
        <v>27.0</v>
      </c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4">
        <v>21.0</v>
      </c>
      <c r="B22" s="4">
        <v>4.97</v>
      </c>
      <c r="C22" s="4">
        <v>37104.0</v>
      </c>
      <c r="D22" s="4">
        <v>2934336.0</v>
      </c>
      <c r="E22" s="4">
        <v>28.0</v>
      </c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>
      <c r="A23" s="4">
        <v>22.0</v>
      </c>
      <c r="B23" s="4">
        <v>1.428</v>
      </c>
      <c r="C23" s="4">
        <v>7202.0</v>
      </c>
      <c r="D23" s="4">
        <v>640851.0</v>
      </c>
      <c r="E23" s="4">
        <v>29.0</v>
      </c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>
      <c r="A24" s="4">
        <v>23.0</v>
      </c>
      <c r="B24" s="4">
        <v>0.581</v>
      </c>
      <c r="C24" s="4">
        <v>3081.0</v>
      </c>
      <c r="D24" s="4">
        <v>219646.0</v>
      </c>
      <c r="E24" s="4">
        <v>30.0</v>
      </c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>
      <c r="A25" s="4">
        <v>24.0</v>
      </c>
      <c r="B25" s="4">
        <v>0.268</v>
      </c>
      <c r="C25" s="4">
        <v>1186.0</v>
      </c>
      <c r="D25" s="4">
        <v>72424.0</v>
      </c>
      <c r="E25" s="4">
        <v>31.0</v>
      </c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>
      <c r="A26" s="4">
        <v>25.0</v>
      </c>
      <c r="B26" s="4">
        <v>29.277</v>
      </c>
      <c r="C26" s="4">
        <v>24770.0</v>
      </c>
      <c r="D26" s="4">
        <v>2542224.0</v>
      </c>
      <c r="E26" s="4">
        <v>32.0</v>
      </c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>
      <c r="A27" s="4">
        <v>26.0</v>
      </c>
      <c r="B27" s="4">
        <v>8.897</v>
      </c>
      <c r="C27" s="4">
        <v>32515.0</v>
      </c>
      <c r="D27" s="4">
        <v>2486853.0</v>
      </c>
      <c r="E27" s="4">
        <v>33.0</v>
      </c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>
      <c r="A28" s="4">
        <v>27.0</v>
      </c>
      <c r="B28" s="4">
        <v>1.758</v>
      </c>
      <c r="C28" s="4">
        <v>11121.0</v>
      </c>
      <c r="D28" s="4">
        <v>705662.0</v>
      </c>
      <c r="E28" s="4">
        <v>34.0</v>
      </c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A29" s="4">
        <v>28.0</v>
      </c>
      <c r="B29" s="4">
        <v>6.525</v>
      </c>
      <c r="C29" s="4">
        <v>30680.0</v>
      </c>
      <c r="D29" s="4">
        <v>2135579.0</v>
      </c>
      <c r="E29" s="4">
        <v>35.0</v>
      </c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>
      <c r="A30" s="4">
        <v>29.0</v>
      </c>
      <c r="B30" s="4">
        <v>5.798</v>
      </c>
      <c r="C30" s="4">
        <v>30450.0</v>
      </c>
      <c r="D30" s="4">
        <v>2432881.0</v>
      </c>
      <c r="E30" s="4">
        <v>36.0</v>
      </c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>
      <c r="A31" s="4">
        <v>30.0</v>
      </c>
      <c r="B31" s="4">
        <v>69.483</v>
      </c>
      <c r="C31" s="4">
        <v>20126.0</v>
      </c>
      <c r="D31" s="4">
        <v>1988431.0</v>
      </c>
      <c r="E31" s="4">
        <v>37.0</v>
      </c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>
      <c r="A32" s="4">
        <v>31.0</v>
      </c>
      <c r="B32" s="19">
        <v>2.949</v>
      </c>
      <c r="C32" s="4">
        <v>21302.0</v>
      </c>
      <c r="D32" s="4">
        <v>1253221.0</v>
      </c>
      <c r="E32" s="19">
        <v>38.0</v>
      </c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>
      <c r="A33" s="19">
        <v>32.0</v>
      </c>
      <c r="B33" s="20" t="s">
        <v>8</v>
      </c>
      <c r="C33" s="4">
        <v>9641.0</v>
      </c>
      <c r="D33" s="19">
        <v>2009110.0</v>
      </c>
      <c r="E33" s="21">
        <v>41.0</v>
      </c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>
      <c r="A34" s="4">
        <v>33.0</v>
      </c>
      <c r="B34" s="4">
        <v>1.085</v>
      </c>
      <c r="C34" s="4">
        <v>6711.0</v>
      </c>
      <c r="D34" s="4">
        <v>449204.0</v>
      </c>
      <c r="E34" s="4">
        <v>40.0</v>
      </c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>
      <c r="A35" s="4">
        <v>34.0</v>
      </c>
      <c r="B35" s="4">
        <v>92.053</v>
      </c>
      <c r="C35" s="4">
        <v>19997.0</v>
      </c>
      <c r="D35" s="4">
        <v>1732719.0</v>
      </c>
      <c r="E35" s="4">
        <v>40.0</v>
      </c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>
      <c r="A36" s="4">
        <v>35.0</v>
      </c>
      <c r="B36" s="4">
        <v>36.477</v>
      </c>
      <c r="C36" s="4">
        <v>20251.0</v>
      </c>
      <c r="D36" s="4">
        <v>1801380.0</v>
      </c>
      <c r="E36" s="4">
        <v>40.0</v>
      </c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>
      <c r="A37" s="4">
        <v>36.0</v>
      </c>
      <c r="B37" s="4">
        <v>8.95</v>
      </c>
      <c r="C37" s="4">
        <v>16873.0</v>
      </c>
      <c r="D37" s="4">
        <v>1751418.0</v>
      </c>
      <c r="E37" s="4">
        <v>40.0</v>
      </c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>
      <c r="A38" s="4">
        <v>37.0</v>
      </c>
      <c r="B38" s="19">
        <v>81.507</v>
      </c>
      <c r="C38" s="4">
        <v>14661.0</v>
      </c>
      <c r="D38" s="4">
        <v>1705158.0</v>
      </c>
      <c r="E38" s="19">
        <v>60.0</v>
      </c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>
      <c r="A39" s="19">
        <v>38.0</v>
      </c>
      <c r="B39" s="20" t="s">
        <v>8</v>
      </c>
      <c r="C39" s="4">
        <v>3263.0</v>
      </c>
      <c r="D39" s="19">
        <v>447382.0</v>
      </c>
      <c r="E39" s="21">
        <v>62.0</v>
      </c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>
      <c r="A40" s="4">
        <v>39.0</v>
      </c>
      <c r="B40" s="19">
        <v>37.082</v>
      </c>
      <c r="C40" s="4">
        <v>19993.0</v>
      </c>
      <c r="D40" s="4">
        <v>1843535.0</v>
      </c>
      <c r="E40" s="19">
        <v>60.0</v>
      </c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>
      <c r="A41" s="19">
        <v>40.0</v>
      </c>
      <c r="B41" s="20" t="s">
        <v>8</v>
      </c>
      <c r="C41" s="4">
        <v>1120.0</v>
      </c>
      <c r="D41" s="19">
        <v>1218377.0</v>
      </c>
      <c r="E41" s="21">
        <v>93.0</v>
      </c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0</v>
      </c>
      <c r="B1" s="16" t="s">
        <v>1</v>
      </c>
      <c r="C1" s="16" t="s">
        <v>2</v>
      </c>
      <c r="D1" s="16" t="s">
        <v>3</v>
      </c>
      <c r="E1" s="17" t="s">
        <v>4</v>
      </c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4">
        <v>1.0</v>
      </c>
      <c r="B2" s="4">
        <v>0.01</v>
      </c>
      <c r="C2" s="4">
        <v>1.0</v>
      </c>
      <c r="D2" s="4">
        <v>7.0</v>
      </c>
      <c r="E2" s="4">
        <v>8.0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4">
        <v>2.0</v>
      </c>
      <c r="B3" s="4">
        <v>0.011</v>
      </c>
      <c r="C3" s="4">
        <v>7.0</v>
      </c>
      <c r="D3" s="4">
        <v>40.0</v>
      </c>
      <c r="E3" s="4">
        <v>9.0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4">
        <v>3.0</v>
      </c>
      <c r="B4" s="4">
        <v>0.015</v>
      </c>
      <c r="C4" s="4">
        <v>5.0</v>
      </c>
      <c r="D4" s="4">
        <v>64.0</v>
      </c>
      <c r="E4" s="4">
        <v>10.0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4">
        <v>4.0</v>
      </c>
      <c r="B5" s="4">
        <v>0.018</v>
      </c>
      <c r="C5" s="4">
        <v>13.0</v>
      </c>
      <c r="D5" s="4">
        <v>141.0</v>
      </c>
      <c r="E5" s="4">
        <v>11.0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4">
        <v>5.0</v>
      </c>
      <c r="B6" s="4">
        <v>0.019</v>
      </c>
      <c r="C6" s="4">
        <v>112.0</v>
      </c>
      <c r="D6" s="4">
        <v>1073.0</v>
      </c>
      <c r="E6" s="4">
        <v>12.0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4">
        <v>6.0</v>
      </c>
      <c r="B7" s="4">
        <v>0.021</v>
      </c>
      <c r="C7" s="4">
        <v>75.0</v>
      </c>
      <c r="D7" s="4">
        <v>1390.0</v>
      </c>
      <c r="E7" s="4">
        <v>13.0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4">
        <v>7.0</v>
      </c>
      <c r="B8" s="4">
        <v>0.025</v>
      </c>
      <c r="C8" s="4">
        <v>159.0</v>
      </c>
      <c r="D8" s="4">
        <v>2526.0</v>
      </c>
      <c r="E8" s="4">
        <v>14.0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4">
        <v>8.0</v>
      </c>
      <c r="B9" s="4">
        <v>0.029</v>
      </c>
      <c r="C9" s="4">
        <v>238.0</v>
      </c>
      <c r="D9" s="4">
        <v>4481.0</v>
      </c>
      <c r="E9" s="4">
        <v>15.0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4">
        <v>9.0</v>
      </c>
      <c r="B10" s="4">
        <v>0.026</v>
      </c>
      <c r="C10" s="4">
        <v>149.0</v>
      </c>
      <c r="D10" s="4">
        <v>3311.0</v>
      </c>
      <c r="E10" s="4">
        <v>16.0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4">
        <v>10.0</v>
      </c>
      <c r="B11" s="4">
        <v>0.063</v>
      </c>
      <c r="C11" s="4">
        <v>418.0</v>
      </c>
      <c r="D11" s="4">
        <v>12336.0</v>
      </c>
      <c r="E11" s="4">
        <v>17.0</v>
      </c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4">
        <v>11.0</v>
      </c>
      <c r="B12" s="4">
        <v>5.087</v>
      </c>
      <c r="C12" s="4">
        <v>45347.0</v>
      </c>
      <c r="D12" s="4">
        <v>2502542.0</v>
      </c>
      <c r="E12" s="4">
        <v>18.0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4">
        <v>12.0</v>
      </c>
      <c r="B13" s="4">
        <v>0.175</v>
      </c>
      <c r="C13" s="4">
        <v>1382.0</v>
      </c>
      <c r="D13" s="4">
        <v>51607.0</v>
      </c>
      <c r="E13" s="4">
        <v>19.0</v>
      </c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4">
        <v>13.0</v>
      </c>
      <c r="B14" s="4">
        <v>0.11</v>
      </c>
      <c r="C14" s="4">
        <v>685.0</v>
      </c>
      <c r="D14" s="4">
        <v>21168.0</v>
      </c>
      <c r="E14" s="4">
        <v>20.0</v>
      </c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4">
        <v>14.0</v>
      </c>
      <c r="B15" s="4">
        <v>0.357</v>
      </c>
      <c r="C15" s="4">
        <v>3188.0</v>
      </c>
      <c r="D15" s="4">
        <v>139735.0</v>
      </c>
      <c r="E15" s="4">
        <v>21.0</v>
      </c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4">
        <v>15.0</v>
      </c>
      <c r="B16" s="4">
        <v>0.137</v>
      </c>
      <c r="C16" s="4">
        <v>648.0</v>
      </c>
      <c r="D16" s="4">
        <v>26313.0</v>
      </c>
      <c r="E16" s="4">
        <v>22.0</v>
      </c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4">
        <v>16.0</v>
      </c>
      <c r="B17" s="4">
        <v>12.436</v>
      </c>
      <c r="C17" s="4">
        <v>38229.0</v>
      </c>
      <c r="D17" s="4">
        <v>2721995.0</v>
      </c>
      <c r="E17" s="4">
        <v>23.0</v>
      </c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4">
        <v>17.0</v>
      </c>
      <c r="B18" s="4">
        <v>1.577</v>
      </c>
      <c r="C18" s="4">
        <v>11857.0</v>
      </c>
      <c r="D18" s="4">
        <v>657847.0</v>
      </c>
      <c r="E18" s="4">
        <v>24.0</v>
      </c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4">
        <v>18.0</v>
      </c>
      <c r="B19" s="4">
        <v>0.749</v>
      </c>
      <c r="C19" s="4">
        <v>5416.0</v>
      </c>
      <c r="D19" s="4">
        <v>344020.0</v>
      </c>
      <c r="E19" s="4">
        <v>25.0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4">
        <v>19.0</v>
      </c>
      <c r="B20" s="4">
        <v>13.592</v>
      </c>
      <c r="C20" s="4">
        <v>31500.0</v>
      </c>
      <c r="D20" s="4">
        <v>2425098.0</v>
      </c>
      <c r="E20" s="4">
        <v>26.0</v>
      </c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A21" s="4">
        <v>20.0</v>
      </c>
      <c r="B21" s="4">
        <v>2.338</v>
      </c>
      <c r="C21" s="4">
        <v>17168.0</v>
      </c>
      <c r="D21" s="4">
        <v>1228553.0</v>
      </c>
      <c r="E21" s="4">
        <v>27.0</v>
      </c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4">
        <v>21.0</v>
      </c>
      <c r="B22" s="4">
        <v>9.535</v>
      </c>
      <c r="C22" s="4">
        <v>35810.0</v>
      </c>
      <c r="D22" s="4">
        <v>2755902.0</v>
      </c>
      <c r="E22" s="4">
        <v>28.0</v>
      </c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>
      <c r="A23" s="4">
        <v>22.0</v>
      </c>
      <c r="B23" s="4">
        <v>26.322</v>
      </c>
      <c r="C23" s="4">
        <v>31083.0</v>
      </c>
      <c r="D23" s="4">
        <v>2941527.0</v>
      </c>
      <c r="E23" s="4">
        <v>29.0</v>
      </c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>
      <c r="A24" s="4">
        <v>23.0</v>
      </c>
      <c r="B24" s="4">
        <v>0.59</v>
      </c>
      <c r="C24" s="4">
        <v>3241.0</v>
      </c>
      <c r="D24" s="4">
        <v>229396.0</v>
      </c>
      <c r="E24" s="4">
        <v>30.0</v>
      </c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>
      <c r="A25" s="4">
        <v>24.0</v>
      </c>
      <c r="B25" s="4">
        <v>0.331</v>
      </c>
      <c r="C25" s="4">
        <v>1846.0</v>
      </c>
      <c r="D25" s="4">
        <v>100114.0</v>
      </c>
      <c r="E25" s="4">
        <v>31.0</v>
      </c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>
      <c r="A26" s="4">
        <v>25.0</v>
      </c>
      <c r="B26" s="4">
        <v>36.457</v>
      </c>
      <c r="C26" s="4">
        <v>27115.0</v>
      </c>
      <c r="D26" s="4">
        <v>2607671.0</v>
      </c>
      <c r="E26" s="4">
        <v>32.0</v>
      </c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>
      <c r="A27" s="4">
        <v>26.0</v>
      </c>
      <c r="B27" s="4">
        <v>3.555</v>
      </c>
      <c r="C27" s="4">
        <v>23922.0</v>
      </c>
      <c r="D27" s="4">
        <v>1824292.0</v>
      </c>
      <c r="E27" s="4">
        <v>33.0</v>
      </c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>
      <c r="A28" s="4">
        <v>27.0</v>
      </c>
      <c r="B28" s="4">
        <v>9.53</v>
      </c>
      <c r="C28" s="4">
        <v>37030.0</v>
      </c>
      <c r="D28" s="4">
        <v>2604572.0</v>
      </c>
      <c r="E28" s="4">
        <v>34.0</v>
      </c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A29" s="4">
        <v>28.0</v>
      </c>
      <c r="B29" s="4">
        <v>6.833</v>
      </c>
      <c r="C29" s="4">
        <v>35644.0</v>
      </c>
      <c r="D29" s="4">
        <v>2845182.0</v>
      </c>
      <c r="E29" s="4">
        <v>35.0</v>
      </c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>
      <c r="A30" s="4">
        <v>29.0</v>
      </c>
      <c r="B30" s="4">
        <v>3.661</v>
      </c>
      <c r="C30" s="4">
        <v>22264.0</v>
      </c>
      <c r="D30" s="4">
        <v>1690524.0</v>
      </c>
      <c r="E30" s="4">
        <v>36.0</v>
      </c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>
      <c r="A31" s="4">
        <v>30.0</v>
      </c>
      <c r="B31" s="4">
        <v>48.053</v>
      </c>
      <c r="C31" s="4">
        <v>22294.0</v>
      </c>
      <c r="D31" s="4">
        <v>2142194.0</v>
      </c>
      <c r="E31" s="4">
        <v>37.0</v>
      </c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>
      <c r="A32" s="4">
        <v>31.0</v>
      </c>
      <c r="B32" s="19">
        <v>0.221</v>
      </c>
      <c r="C32" s="4">
        <v>800.0</v>
      </c>
      <c r="D32" s="4">
        <v>67358.0</v>
      </c>
      <c r="E32" s="19">
        <v>38.0</v>
      </c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>
      <c r="A33" s="19">
        <v>32.0</v>
      </c>
      <c r="B33" s="20" t="s">
        <v>8</v>
      </c>
      <c r="C33" s="4">
        <v>9299.0</v>
      </c>
      <c r="D33" s="19">
        <v>1923362.0</v>
      </c>
      <c r="E33" s="21">
        <v>41.0</v>
      </c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>
      <c r="A34" s="4">
        <v>33.0</v>
      </c>
      <c r="B34" s="19">
        <v>0.532</v>
      </c>
      <c r="C34" s="4">
        <v>2383.0</v>
      </c>
      <c r="D34" s="4">
        <v>170913.0</v>
      </c>
      <c r="E34" s="19">
        <v>40.0</v>
      </c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>
      <c r="A35" s="19">
        <v>34.0</v>
      </c>
      <c r="B35" s="20" t="s">
        <v>8</v>
      </c>
      <c r="C35" s="4">
        <v>19053.0</v>
      </c>
      <c r="D35" s="19">
        <v>1747171.0</v>
      </c>
      <c r="E35" s="21">
        <v>41.0</v>
      </c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>
      <c r="A36" s="4">
        <v>35.0</v>
      </c>
      <c r="B36" s="4">
        <v>29.625</v>
      </c>
      <c r="C36" s="4">
        <v>20969.0</v>
      </c>
      <c r="D36" s="4">
        <v>1796183.0</v>
      </c>
      <c r="E36" s="4">
        <v>40.0</v>
      </c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>
      <c r="A37" s="4">
        <v>36.0</v>
      </c>
      <c r="B37" s="4">
        <v>4.733</v>
      </c>
      <c r="C37" s="4">
        <v>21243.0</v>
      </c>
      <c r="D37" s="4">
        <v>1829153.0</v>
      </c>
      <c r="E37" s="4">
        <v>40.0</v>
      </c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>
      <c r="A38" s="4">
        <v>37.0</v>
      </c>
      <c r="B38" s="19">
        <v>107.174</v>
      </c>
      <c r="C38" s="4">
        <v>17644.0</v>
      </c>
      <c r="D38" s="4">
        <v>1751371.0</v>
      </c>
      <c r="E38" s="19">
        <v>60.0</v>
      </c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>
      <c r="A39" s="19">
        <v>38.0</v>
      </c>
      <c r="B39" s="20" t="s">
        <v>8</v>
      </c>
      <c r="C39" s="4">
        <v>8492.0</v>
      </c>
      <c r="D39" s="19">
        <v>926541.0</v>
      </c>
      <c r="E39" s="21">
        <v>62.0</v>
      </c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>
      <c r="A40" s="4">
        <v>39.0</v>
      </c>
      <c r="B40" s="19">
        <v>52.985</v>
      </c>
      <c r="C40" s="4">
        <v>15652.0</v>
      </c>
      <c r="D40" s="4">
        <v>1393524.0</v>
      </c>
      <c r="E40" s="19">
        <v>60.0</v>
      </c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>
      <c r="A41" s="19">
        <v>40.0</v>
      </c>
      <c r="B41" s="20" t="s">
        <v>8</v>
      </c>
      <c r="C41" s="4">
        <v>1039.0</v>
      </c>
      <c r="D41" s="19">
        <v>1316222.0</v>
      </c>
      <c r="E41" s="21">
        <v>93.0</v>
      </c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</sheetData>
  <drawing r:id="rId1"/>
</worksheet>
</file>