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erage" sheetId="1" r:id="rId4"/>
    <sheet state="visible" name="test_1" sheetId="2" r:id="rId5"/>
    <sheet state="visible" name="test_2" sheetId="3" r:id="rId6"/>
    <sheet state="visible" name="test_3" sheetId="4" r:id="rId7"/>
    <sheet state="visible" name="test_4" sheetId="5" r:id="rId8"/>
    <sheet state="visible" name="test_5" sheetId="6" r:id="rId9"/>
  </sheets>
  <definedNames/>
  <calcPr/>
</workbook>
</file>

<file path=xl/sharedStrings.xml><?xml version="1.0" encoding="utf-8"?>
<sst xmlns="http://schemas.openxmlformats.org/spreadsheetml/2006/main" count="114" uniqueCount="10">
  <si>
    <t>Instance</t>
  </si>
  <si>
    <t>Time</t>
  </si>
  <si>
    <t>Conflicts</t>
  </si>
  <si>
    <t>Propagations</t>
  </si>
  <si>
    <t>Best solution</t>
  </si>
  <si>
    <t xml:space="preserve">Failures </t>
  </si>
  <si>
    <t>solved instances:</t>
  </si>
  <si>
    <t>tot failures:</t>
  </si>
  <si>
    <t>Timeout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</si>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</sst>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</font>
    <font>
      <color theme="1"/>
      <name val="Arial"/>
    </font>
    <font>
      <sz val="11.0"/>
      <color theme="1"/>
      <name val="Calibri"/>
    </font>
    <font>
      <sz val="11.0"/>
      <color theme="1"/>
      <name val="Inconsolata"/>
    </font>
  </fonts>
  <fills count="6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3" fontId="5" numFmtId="0" xfId="0" applyAlignment="1" applyFill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3" fontId="4" numFmtId="0" xfId="0" applyAlignment="1" applyFont="1">
      <alignment horizontal="right" vertical="bottom"/>
    </xf>
    <xf borderId="0" fillId="4" fontId="4" numFmtId="0" xfId="0" applyAlignment="1" applyFill="1" applyFont="1">
      <alignment horizontal="right" vertical="bottom"/>
    </xf>
    <xf borderId="0" fillId="4" fontId="3" numFmtId="0" xfId="0" applyAlignment="1" applyFont="1">
      <alignment horizontal="right" vertical="bottom"/>
    </xf>
    <xf borderId="0" fillId="4" fontId="3" numFmtId="0" xfId="0" applyAlignment="1" applyFont="1">
      <alignment horizontal="right" vertical="bottom"/>
    </xf>
    <xf borderId="0" fillId="4" fontId="5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3" fontId="5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horizontal="right" vertical="bottom"/>
    </xf>
    <xf borderId="1" fillId="5" fontId="4" numFmtId="0" xfId="0" applyAlignment="1" applyBorder="1" applyFill="1" applyFont="1">
      <alignment vertical="bottom"/>
    </xf>
    <xf borderId="1" fillId="5" fontId="4" numFmtId="0" xfId="0" applyAlignment="1" applyBorder="1" applyFont="1">
      <alignment horizontal="right" vertical="bottom"/>
    </xf>
    <xf borderId="1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>
        <f>IF(AND(test_1!B2 = "Timeout", test_2!B2 = "Timeout", test_3!B2 = "Timeout", test_4!B2 = "Timeout", test_5!B2= "Timeout"), "Time-out", ROUND( AVERAGE(test_1!B2, test_2!B2, test_3!B2, test_4!B2, test_5!B2) , 3))</f>
        <v>0.011</v>
      </c>
      <c r="C2" s="5">
        <f>IF(AND(test_1!C2 = "-", test_2!C2 = "-", test_3!C2 = "-", test_4!C2 = "-", test_5!C2= "-"), "-", ROUND( AVERAGE(test_1!C2, test_2!C2, test_3!C2, test_4!C2, test_5!C2),0))</f>
        <v>12</v>
      </c>
      <c r="D2" s="5">
        <f>IF(AND(test_1!D2 = "-", test_2!D2 = "-", test_3!D2 = "-", test_4!D2 = "-", test_5!D2= "-"), "-", ROUND( AVERAGE(test_1!D2, test_2!D2, test_3!D2, test_4!D2, test_5!D2),0))</f>
        <v>88</v>
      </c>
      <c r="E2" s="6">
        <f>MIN(test_1!E2, test_2!E2, test_3!E2, test_4!E2, test_5!E2)</f>
        <v>8</v>
      </c>
      <c r="F2" s="5">
        <f t="array" ref="F2"> COUNTIF( {test_1!B2; test_2!B2; test_3!B2; test_4!B2; test_5!B2}, "Timeout")</f>
        <v>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5">
        <f>IF(AND(test_1!B3 = "Timeout", test_2!B3 = "Timeout", test_3!B3 = "Timeout", test_4!B3 = "Timeout", test_5!B3= "Timeout"), "Time-out", ROUND( AVERAGE(test_1!B3, test_2!B3, test_3!B3, test_4!B3, test_5!B3) , 3))</f>
        <v>0.016</v>
      </c>
      <c r="C3" s="5">
        <f>IF(AND(test_1!C3 = "-", test_2!C3 = "-", test_3!C3 = "-", test_4!C3 = "-", test_5!C3= "-"), "-", ROUND( AVERAGE(test_1!C3, test_2!C3, test_3!C3, test_4!C3, test_5!C3),0))</f>
        <v>85</v>
      </c>
      <c r="D3" s="5">
        <f>IF(AND(test_1!D3 = "-", test_2!D3 = "-", test_3!D3 = "-", test_4!D3 = "-", test_5!D3= "-"), "-", ROUND( AVERAGE(test_1!D3, test_2!D3, test_3!D3, test_4!D3, test_5!D3),0))</f>
        <v>836</v>
      </c>
      <c r="E3" s="6">
        <f>MIN(test_1!E3, test_2!E3, test_3!E3, test_4!E3, test_5!E3)</f>
        <v>9</v>
      </c>
      <c r="F3" s="5">
        <f t="array" ref="F3"> COUNTIF( {test_1!B3; test_2!B3; test_3!B3; test_4!B3; test_5!B3}, "Timeout")</f>
        <v>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5">
        <f>IF(AND(test_1!B4 = "Timeout", test_2!B4 = "Timeout", test_3!B4 = "Timeout", test_4!B4 = "Timeout", test_5!B4= "Timeout"), "Time-out", ROUND( AVERAGE(test_1!B4, test_2!B4, test_3!B4, test_4!B4, test_5!B4) , 3))</f>
        <v>0.02</v>
      </c>
      <c r="C4" s="5">
        <f>IF(AND(test_1!C4 = "-", test_2!C4 = "-", test_3!C4 = "-", test_4!C4 = "-", test_5!C4= "-"), "-", ROUND( AVERAGE(test_1!C4, test_2!C4, test_3!C4, test_4!C4, test_5!C4),0))</f>
        <v>90</v>
      </c>
      <c r="D4" s="5">
        <f>IF(AND(test_1!D4 = "-", test_2!D4 = "-", test_3!D4 = "-", test_4!D4 = "-", test_5!D4= "-"), "-", ROUND( AVERAGE(test_1!D4, test_2!D4, test_3!D4, test_4!D4, test_5!D4),0))</f>
        <v>1073</v>
      </c>
      <c r="E4" s="6">
        <f>MIN(test_1!E4, test_2!E4, test_3!E4, test_4!E4, test_5!E4)</f>
        <v>10</v>
      </c>
      <c r="F4" s="5">
        <f t="array" ref="F4"> COUNTIF( {test_1!B4; test_2!B4; test_3!B4; test_4!B4; test_5!B4}, "Timeout")</f>
        <v>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5">
        <f>IF(AND(test_1!B5 = "Timeout", test_2!B5 = "Timeout", test_3!B5 = "Timeout", test_4!B5 = "Timeout", test_5!B5= "Timeout"), "Time-out", ROUND( AVERAGE(test_1!B5, test_2!B5, test_3!B5, test_4!B5, test_5!B5) , 3))</f>
        <v>0.043</v>
      </c>
      <c r="C5" s="5">
        <f>IF(AND(test_1!C5 = "-", test_2!C5 = "-", test_3!C5 = "-", test_4!C5 = "-", test_5!C5= "-"), "-", ROUND( AVERAGE(test_1!C5, test_2!C5, test_3!C5, test_4!C5, test_5!C5),0))</f>
        <v>281</v>
      </c>
      <c r="D5" s="5">
        <f>IF(AND(test_1!D5 = "-", test_2!D5 = "-", test_3!D5 = "-", test_4!D5 = "-", test_5!D5= "-"), "-", ROUND( AVERAGE(test_1!D5, test_2!D5, test_3!D5, test_4!D5, test_5!D5),0))</f>
        <v>4626</v>
      </c>
      <c r="E5" s="6">
        <f>MIN(test_1!E5, test_2!E5, test_3!E5, test_4!E5, test_5!E5)</f>
        <v>11</v>
      </c>
      <c r="F5" s="5">
        <f t="array" ref="F5"> COUNTIF( {test_1!B5; test_2!B5; test_3!B5; test_4!B5; test_5!B5}, "Timeout")</f>
        <v>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5">
        <f>IF(AND(test_1!B6 = "Timeout", test_2!B6 = "Timeout", test_3!B6 = "Timeout", test_4!B6 = "Timeout", test_5!B6= "Timeout"), "Time-out", ROUND( AVERAGE(test_1!B6, test_2!B6, test_3!B6, test_4!B6, test_5!B6) , 3))</f>
        <v>0.222</v>
      </c>
      <c r="C6" s="5">
        <f>IF(AND(test_1!C6 = "-", test_2!C6 = "-", test_3!C6 = "-", test_4!C6 = "-", test_5!C6= "-"), "-", ROUND( AVERAGE(test_1!C6, test_2!C6, test_3!C6, test_4!C6, test_5!C6),0))</f>
        <v>1724</v>
      </c>
      <c r="D6" s="5">
        <f>IF(AND(test_1!D6 = "-", test_2!D6 = "-", test_3!D6 = "-", test_4!D6 = "-", test_5!D6= "-"), "-", ROUND( AVERAGE(test_1!D6, test_2!D6, test_3!D6, test_4!D6, test_5!D6),0))</f>
        <v>34687</v>
      </c>
      <c r="E6" s="6">
        <f>MIN(test_1!E6, test_2!E6, test_3!E6, test_4!E6, test_5!E6)</f>
        <v>12</v>
      </c>
      <c r="F6" s="5">
        <f t="array" ref="F6"> COUNTIF( {test_1!B6; test_2!B6; test_3!B6; test_4!B6; test_5!B6}, "Timeout")</f>
        <v>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5">
        <f>IF(AND(test_1!B7 = "Timeout", test_2!B7 = "Timeout", test_3!B7 = "Timeout", test_4!B7 = "Timeout", test_5!B7= "Timeout"), "Time-out", ROUND( AVERAGE(test_1!B7, test_2!B7, test_3!B7, test_4!B7, test_5!B7) , 3))</f>
        <v>0.319</v>
      </c>
      <c r="C7" s="5">
        <f>IF(AND(test_1!C7 = "-", test_2!C7 = "-", test_3!C7 = "-", test_4!C7 = "-", test_5!C7= "-"), "-", ROUND( AVERAGE(test_1!C7, test_2!C7, test_3!C7, test_4!C7, test_5!C7),0))</f>
        <v>2374</v>
      </c>
      <c r="D7" s="5">
        <f>IF(AND(test_1!D7 = "-", test_2!D7 = "-", test_3!D7 = "-", test_4!D7 = "-", test_5!D7= "-"), "-", ROUND( AVERAGE(test_1!D7, test_2!D7, test_3!D7, test_4!D7, test_5!D7),0))</f>
        <v>62650</v>
      </c>
      <c r="E7" s="6">
        <f>MIN(test_1!E7, test_2!E7, test_3!E7, test_4!E7, test_5!E7)</f>
        <v>13</v>
      </c>
      <c r="F7" s="5">
        <f t="array" ref="F7"> COUNTIF( {test_1!B7; test_2!B7; test_3!B7; test_4!B7; test_5!B7}, "Timeout")</f>
        <v>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5">
        <f>IF(AND(test_1!B8 = "Timeout", test_2!B8 = "Timeout", test_3!B8 = "Timeout", test_4!B8 = "Timeout", test_5!B8= "Timeout"), "Time-out", ROUND( AVERAGE(test_1!B8, test_2!B8, test_3!B8, test_4!B8, test_5!B8) , 3))</f>
        <v>0.319</v>
      </c>
      <c r="C8" s="5">
        <f>IF(AND(test_1!C8 = "-", test_2!C8 = "-", test_3!C8 = "-", test_4!C8 = "-", test_5!C8= "-"), "-", ROUND( AVERAGE(test_1!C8, test_2!C8, test_3!C8, test_4!C8, test_5!C8),0))</f>
        <v>2315</v>
      </c>
      <c r="D8" s="5">
        <f>IF(AND(test_1!D8 = "-", test_2!D8 = "-", test_3!D8 = "-", test_4!D8 = "-", test_5!D8= "-"), "-", ROUND( AVERAGE(test_1!D8, test_2!D8, test_3!D8, test_4!D8, test_5!D8),0))</f>
        <v>58123</v>
      </c>
      <c r="E8" s="6">
        <f>MIN(test_1!E8, test_2!E8, test_3!E8, test_4!E8, test_5!E8)</f>
        <v>14</v>
      </c>
      <c r="F8" s="5">
        <f t="array" ref="F8"> COUNTIF( {test_1!B8; test_2!B8; test_3!B8; test_4!B8; test_5!B8}, "Timeout")</f>
        <v>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5">
        <f>IF(AND(test_1!B9 = "Timeout", test_2!B9 = "Timeout", test_3!B9 = "Timeout", test_4!B9 = "Timeout", test_5!B9= "Timeout"), "Time-out", ROUND( AVERAGE(test_1!B9, test_2!B9, test_3!B9, test_4!B9, test_5!B9) , 3))</f>
        <v>0.385</v>
      </c>
      <c r="C9" s="5">
        <f>IF(AND(test_1!C9 = "-", test_2!C9 = "-", test_3!C9 = "-", test_4!C9 = "-", test_5!C9= "-"), "-", ROUND( AVERAGE(test_1!C9, test_2!C9, test_3!C9, test_4!C9, test_5!C9),0))</f>
        <v>2265</v>
      </c>
      <c r="D9" s="5">
        <f>IF(AND(test_1!D9 = "-", test_2!D9 = "-", test_3!D9 = "-", test_4!D9 = "-", test_5!D9= "-"), "-", ROUND( AVERAGE(test_1!D9, test_2!D9, test_3!D9, test_4!D9, test_5!D9),0))</f>
        <v>54739</v>
      </c>
      <c r="E9" s="6">
        <f>MIN(test_1!E9, test_2!E9, test_3!E9, test_4!E9, test_5!E9)</f>
        <v>15</v>
      </c>
      <c r="F9" s="5">
        <f t="array" ref="F9"> COUNTIF( {test_1!B9; test_2!B9; test_3!B9; test_4!B9; test_5!B9}, "Timeout")</f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5">
        <f>IF(AND(test_1!B10 = "Timeout", test_2!B10 = "Timeout", test_3!B10 = "Timeout", test_4!B10 = "Timeout", test_5!B10= "Timeout"), "Time-out", ROUND( AVERAGE(test_1!B10, test_2!B10, test_3!B10, test_4!B10, test_5!B10) , 3))</f>
        <v>0.273</v>
      </c>
      <c r="C10" s="5">
        <f>IF(AND(test_1!C10 = "-", test_2!C10 = "-", test_3!C10 = "-", test_4!C10 = "-", test_5!C10= "-"), "-", ROUND( AVERAGE(test_1!C10, test_2!C10, test_3!C10, test_4!C10, test_5!C10),0))</f>
        <v>1422</v>
      </c>
      <c r="D10" s="5">
        <f>IF(AND(test_1!D10 = "-", test_2!D10 = "-", test_3!D10 = "-", test_4!D10 = "-", test_5!D10= "-"), "-", ROUND( AVERAGE(test_1!D10, test_2!D10, test_3!D10, test_4!D10, test_5!D10),0))</f>
        <v>34134</v>
      </c>
      <c r="E10" s="6">
        <f>MIN(test_1!E10, test_2!E10, test_3!E10, test_4!E10, test_5!E10)</f>
        <v>16</v>
      </c>
      <c r="F10" s="5">
        <f t="array" ref="F10"> COUNTIF( {test_1!B10; test_2!B10; test_3!B10; test_4!B10; test_5!B10}, "Timeout")</f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5">
        <f>IF(AND(test_1!B11 = "Timeout", test_2!B11 = "Timeout", test_3!B11 = "Timeout", test_4!B11 = "Timeout", test_5!B11= "Timeout"), "Time-out", ROUND( AVERAGE(test_1!B11, test_2!B11, test_3!B11, test_4!B11, test_5!B11) , 3))</f>
        <v>2.219</v>
      </c>
      <c r="C11" s="5">
        <f>IF(AND(test_1!C11 = "-", test_2!C11 = "-", test_3!C11 = "-", test_4!C11 = "-", test_5!C11= "-"), "-", ROUND( AVERAGE(test_1!C11, test_2!C11, test_3!C11, test_4!C11, test_5!C11),0))</f>
        <v>9300</v>
      </c>
      <c r="D11" s="5">
        <f>IF(AND(test_1!D11 = "-", test_2!D11 = "-", test_3!D11 = "-", test_4!D11 = "-", test_5!D11= "-"), "-", ROUND( AVERAGE(test_1!D11, test_2!D11, test_3!D11, test_4!D11, test_5!D11),0))</f>
        <v>322790</v>
      </c>
      <c r="E11" s="6">
        <f>MIN(test_1!E11, test_2!E11, test_3!E11, test_4!E11, test_5!E11)</f>
        <v>17</v>
      </c>
      <c r="F11" s="5">
        <f t="array" ref="F11"> COUNTIF( {test_1!B11; test_2!B11; test_3!B11; test_4!B11; test_5!B11}, "Timeout")</f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5">
        <f>IF(AND(test_1!B12 = "Timeout", test_2!B12 = "Timeout", test_3!B12 = "Timeout", test_4!B12 = "Timeout", test_5!B12= "Timeout"), "Time-out", ROUND( AVERAGE(test_1!B12, test_2!B12, test_3!B12, test_4!B12, test_5!B12) , 3))</f>
        <v>84.023</v>
      </c>
      <c r="C12" s="5">
        <f>IF(AND(test_1!C12 = "-", test_2!C12 = "-", test_3!C12 = "-", test_4!C12 = "-", test_5!C12= "-"), "-", ROUND( AVERAGE(test_1!C12, test_2!C12, test_3!C12, test_4!C12, test_5!C12),0))</f>
        <v>222377</v>
      </c>
      <c r="D12" s="5">
        <f>IF(AND(test_1!D12 = "-", test_2!D12 = "-", test_3!D12 = "-", test_4!D12 = "-", test_5!D12= "-"), "-", ROUND( AVERAGE(test_1!D12, test_2!D12, test_3!D12, test_4!D12, test_5!D12),0))</f>
        <v>13454395</v>
      </c>
      <c r="E12" s="6">
        <f>MIN(test_1!E12, test_2!E12, test_3!E12, test_4!E12, test_5!E12)</f>
        <v>18</v>
      </c>
      <c r="F12" s="5">
        <f t="array" ref="F12"> COUNTIF( {test_1!B12; test_2!B12; test_3!B12; test_4!B12; test_5!B12}, "Timeout")</f>
        <v>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5">
        <f>IF(AND(test_1!B13 = "Timeout", test_2!B13 = "Timeout", test_3!B13 = "Timeout", test_4!B13 = "Timeout", test_5!B13= "Timeout"), "Time-out", ROUND( AVERAGE(test_1!B13, test_2!B13, test_3!B13, test_4!B13, test_5!B13) , 3))</f>
        <v>11.799</v>
      </c>
      <c r="C13" s="5">
        <f>IF(AND(test_1!C13 = "-", test_2!C13 = "-", test_3!C13 = "-", test_4!C13 = "-", test_5!C13= "-"), "-", ROUND( AVERAGE(test_1!C13, test_2!C13, test_3!C13, test_4!C13, test_5!C13),0))</f>
        <v>42484</v>
      </c>
      <c r="D13" s="5">
        <f>IF(AND(test_1!D13 = "-", test_2!D13 = "-", test_3!D13 = "-", test_4!D13 = "-", test_5!D13= "-"), "-", ROUND( AVERAGE(test_1!D13, test_2!D13, test_3!D13, test_4!D13, test_5!D13),0))</f>
        <v>1653543</v>
      </c>
      <c r="E13" s="6">
        <f>MIN(test_1!E13, test_2!E13, test_3!E13, test_4!E13, test_5!E13)</f>
        <v>19</v>
      </c>
      <c r="F13" s="5">
        <f t="array" ref="F13"> COUNTIF( {test_1!B13; test_2!B13; test_3!B13; test_4!B13; test_5!B13}, "Timeout")</f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5">
        <f>IF(AND(test_1!B14 = "Timeout", test_2!B14 = "Timeout", test_3!B14 = "Timeout", test_4!B14 = "Timeout", test_5!B14= "Timeout"), "Time-out", ROUND( AVERAGE(test_1!B14, test_2!B14, test_3!B14, test_4!B14, test_5!B14) , 3))</f>
        <v>1.711</v>
      </c>
      <c r="C14" s="5">
        <f>IF(AND(test_1!C14 = "-", test_2!C14 = "-", test_3!C14 = "-", test_4!C14 = "-", test_5!C14= "-"), "-", ROUND( AVERAGE(test_1!C14, test_2!C14, test_3!C14, test_4!C14, test_5!C14),0))</f>
        <v>6594</v>
      </c>
      <c r="D14" s="5">
        <f>IF(AND(test_1!D14 = "-", test_2!D14 = "-", test_3!D14 = "-", test_4!D14 = "-", test_5!D14= "-"), "-", ROUND( AVERAGE(test_1!D14, test_2!D14, test_3!D14, test_4!D14, test_5!D14),0))</f>
        <v>258579</v>
      </c>
      <c r="E14" s="6">
        <f>MIN(test_1!E14, test_2!E14, test_3!E14, test_4!E14, test_5!E14)</f>
        <v>20</v>
      </c>
      <c r="F14" s="5">
        <f t="array" ref="F14"> COUNTIF( {test_1!B14; test_2!B14; test_3!B14; test_4!B14; test_5!B14}, "Timeout")</f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14.0</v>
      </c>
      <c r="B15" s="5">
        <f>IF(AND(test_1!B15 = "Timeout", test_2!B15 = "Timeout", test_3!B15 = "Timeout", test_4!B15 = "Timeout", test_5!B15= "Timeout"), "Time-out", ROUND( AVERAGE(test_1!B15, test_2!B15, test_3!B15, test_4!B15, test_5!B15) , 3))</f>
        <v>4.844</v>
      </c>
      <c r="C15" s="5">
        <f>IF(AND(test_1!C15 = "-", test_2!C15 = "-", test_3!C15 = "-", test_4!C15 = "-", test_5!C15= "-"), "-", ROUND( AVERAGE(test_1!C15, test_2!C15, test_3!C15, test_4!C15, test_5!C15),0))</f>
        <v>16545</v>
      </c>
      <c r="D15" s="5">
        <f>IF(AND(test_1!D15 = "-", test_2!D15 = "-", test_3!D15 = "-", test_4!D15 = "-", test_5!D15= "-"), "-", ROUND( AVERAGE(test_1!D15, test_2!D15, test_3!D15, test_4!D15, test_5!D15),0))</f>
        <v>651863</v>
      </c>
      <c r="E15" s="6">
        <f>MIN(test_1!E15, test_2!E15, test_3!E15, test_4!E15, test_5!E15)</f>
        <v>21</v>
      </c>
      <c r="F15" s="5">
        <f t="array" ref="F15"> COUNTIF( {test_1!B15; test_2!B15; test_3!B15; test_4!B15; test_5!B15}, "Timeout")</f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15.0</v>
      </c>
      <c r="B16" s="5">
        <f>IF(AND(test_1!B16 = "Timeout", test_2!B16 = "Timeout", test_3!B16 = "Timeout", test_4!B16 = "Timeout", test_5!B16= "Timeout"), "Time-out", ROUND( AVERAGE(test_1!B16, test_2!B16, test_3!B16, test_4!B16, test_5!B16) , 3))</f>
        <v>14.687</v>
      </c>
      <c r="C16" s="5">
        <f>IF(AND(test_1!C16 = "-", test_2!C16 = "-", test_3!C16 = "-", test_4!C16 = "-", test_5!C16= "-"), "-", ROUND( AVERAGE(test_1!C16, test_2!C16, test_3!C16, test_4!C16, test_5!C16),0))</f>
        <v>47114</v>
      </c>
      <c r="D16" s="5">
        <f>IF(AND(test_1!D16 = "-", test_2!D16 = "-", test_3!D16 = "-", test_4!D16 = "-", test_5!D16= "-"), "-", ROUND( AVERAGE(test_1!D16, test_2!D16, test_3!D16, test_4!D16, test_5!D16),0))</f>
        <v>2260007</v>
      </c>
      <c r="E16" s="6">
        <f>MIN(test_1!E16, test_2!E16, test_3!E16, test_4!E16, test_5!E16)</f>
        <v>22</v>
      </c>
      <c r="F16" s="5">
        <f t="array" ref="F16"> COUNTIF( {test_1!B16; test_2!B16; test_3!B16; test_4!B16; test_5!B16}, "Timeout")</f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16.0</v>
      </c>
      <c r="B17" s="5">
        <f>IF(AND(test_1!B17 = "Timeout", test_2!B17 = "Timeout", test_3!B17 = "Timeout", test_4!B17 = "Timeout", test_5!B17= "Timeout"), "Time-out", ROUND( AVERAGE(test_1!B17, test_2!B17, test_3!B17, test_4!B17, test_5!B17) , 3))</f>
        <v>6.851</v>
      </c>
      <c r="C17" s="5">
        <f>IF(AND(test_1!C17 = "-", test_2!C17 = "-", test_3!C17 = "-", test_4!C17 = "-", test_5!C17= "-"), "-", ROUND( AVERAGE(test_1!C17, test_2!C17, test_3!C17, test_4!C17, test_5!C17),0))</f>
        <v>4720</v>
      </c>
      <c r="D17" s="5">
        <f>IF(AND(test_1!D17 = "-", test_2!D17 = "-", test_3!D17 = "-", test_4!D17 = "-", test_5!D17= "-"), "-", ROUND( AVERAGE(test_1!D17, test_2!D17, test_3!D17, test_4!D17, test_5!D17),0))</f>
        <v>297861</v>
      </c>
      <c r="E17" s="6">
        <f>MIN(test_1!E17, test_2!E17, test_3!E17, test_4!E17, test_5!E17)</f>
        <v>23</v>
      </c>
      <c r="F17" s="5">
        <f t="array" ref="F17"> COUNTIF( {test_1!B17; test_2!B17; test_3!B17; test_4!B17; test_5!B17}, "Timeout")</f>
        <v>4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17.0</v>
      </c>
      <c r="B18" s="5">
        <f>IF(AND(test_1!B18 = "Timeout", test_2!B18 = "Timeout", test_3!B18 = "Timeout", test_4!B18 = "Timeout", test_5!B18= "Timeout"), "Time-out", ROUND( AVERAGE(test_1!B18, test_2!B18, test_3!B18, test_4!B18, test_5!B18) , 3))</f>
        <v>10.312</v>
      </c>
      <c r="C18" s="5">
        <f>IF(AND(test_1!C18 = "-", test_2!C18 = "-", test_3!C18 = "-", test_4!C18 = "-", test_5!C18= "-"), "-", ROUND( AVERAGE(test_1!C18, test_2!C18, test_3!C18, test_4!C18, test_5!C18),0))</f>
        <v>28249</v>
      </c>
      <c r="D18" s="5">
        <f>IF(AND(test_1!D18 = "-", test_2!D18 = "-", test_3!D18 = "-", test_4!D18 = "-", test_5!D18= "-"), "-", ROUND( AVERAGE(test_1!D18, test_2!D18, test_3!D18, test_4!D18, test_5!D18),0))</f>
        <v>1463552</v>
      </c>
      <c r="E18" s="6">
        <f>MIN(test_1!E18, test_2!E18, test_3!E18, test_4!E18, test_5!E18)</f>
        <v>24</v>
      </c>
      <c r="F18" s="5">
        <f t="array" ref="F18"> COUNTIF( {test_1!B18; test_2!B18; test_3!B18; test_4!B18; test_5!B18}, "Timeout")</f>
        <v>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18.0</v>
      </c>
      <c r="B19" s="5">
        <f>IF(AND(test_1!B19 = "Timeout", test_2!B19 = "Timeout", test_3!B19 = "Timeout", test_4!B19 = "Timeout", test_5!B19= "Timeout"), "Time-out", ROUND( AVERAGE(test_1!B19, test_2!B19, test_3!B19, test_4!B19, test_5!B19) , 3))</f>
        <v>51.422</v>
      </c>
      <c r="C19" s="5">
        <f>IF(AND(test_1!C19 = "-", test_2!C19 = "-", test_3!C19 = "-", test_4!C19 = "-", test_5!C19= "-"), "-", ROUND( AVERAGE(test_1!C19, test_2!C19, test_3!C19, test_4!C19, test_5!C19),0))</f>
        <v>109327</v>
      </c>
      <c r="D19" s="5">
        <f>IF(AND(test_1!D19 = "-", test_2!D19 = "-", test_3!D19 = "-", test_4!D19 = "-", test_5!D19= "-"), "-", ROUND( AVERAGE(test_1!D19, test_2!D19, test_3!D19, test_4!D19, test_5!D19),0))</f>
        <v>7124234</v>
      </c>
      <c r="E19" s="6">
        <f>MIN(test_1!E19, test_2!E19, test_3!E19, test_4!E19, test_5!E19)</f>
        <v>25</v>
      </c>
      <c r="F19" s="5">
        <f t="array" ref="F19"> COUNTIF( {test_1!B19; test_2!B19; test_3!B19; test_4!B19; test_5!B19}, "Timeout")</f>
        <v>1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19.0</v>
      </c>
      <c r="B20" s="5">
        <f>IF(AND(test_1!B20 = "Timeout", test_2!B20 = "Timeout", test_3!B20 = "Timeout", test_4!B20 = "Timeout", test_5!B20= "Timeout"), "Time-out", ROUND( AVERAGE(test_1!B20, test_2!B20, test_3!B20, test_4!B20, test_5!B20) , 3))</f>
        <v>156.981</v>
      </c>
      <c r="C20" s="5">
        <f>IF(AND(test_1!C20 = "-", test_2!C20 = "-", test_3!C20 = "-", test_4!C20 = "-", test_5!C20= "-"), "-", ROUND( AVERAGE(test_1!C20, test_2!C20, test_3!C20, test_4!C20, test_5!C20),0))</f>
        <v>62663</v>
      </c>
      <c r="D20" s="5">
        <f>IF(AND(test_1!D20 = "-", test_2!D20 = "-", test_3!D20 = "-", test_4!D20 = "-", test_5!D20= "-"), "-", ROUND( AVERAGE(test_1!D20, test_2!D20, test_3!D20, test_4!D20, test_5!D20),0))</f>
        <v>5135096</v>
      </c>
      <c r="E20" s="6">
        <f>MIN(test_1!E20, test_2!E20, test_3!E20, test_4!E20, test_5!E20)</f>
        <v>26</v>
      </c>
      <c r="F20" s="5">
        <f t="array" ref="F20"> COUNTIF( {test_1!B20; test_2!B20; test_3!B20; test_4!B20; test_5!B20}, "Timeout")</f>
        <v>4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20.0</v>
      </c>
      <c r="B21" s="5">
        <f>IF(AND(test_1!B21 = "Timeout", test_2!B21 = "Timeout", test_3!B21 = "Timeout", test_4!B21 = "Timeout", test_5!B21= "Timeout"), "Time-out", ROUND( AVERAGE(test_1!B21, test_2!B21, test_3!B21, test_4!B21, test_5!B21) , 3))</f>
        <v>109.84</v>
      </c>
      <c r="C21" s="5">
        <f>IF(AND(test_1!C21 = "-", test_2!C21 = "-", test_3!C21 = "-", test_4!C21 = "-", test_5!C21= "-"), "-", ROUND( AVERAGE(test_1!C21, test_2!C21, test_3!C21, test_4!C21, test_5!C21),0))</f>
        <v>136043</v>
      </c>
      <c r="D21" s="5">
        <f>IF(AND(test_1!D21 = "-", test_2!D21 = "-", test_3!D21 = "-", test_4!D21 = "-", test_5!D21= "-"), "-", ROUND( AVERAGE(test_1!D21, test_2!D21, test_3!D21, test_4!D21, test_5!D21),0))</f>
        <v>10706810</v>
      </c>
      <c r="E21" s="6">
        <f>MIN(test_1!E21, test_2!E21, test_3!E21, test_4!E21, test_5!E21)</f>
        <v>27</v>
      </c>
      <c r="F21" s="5">
        <f t="array" ref="F21"> COUNTIF( {test_1!B21; test_2!B21; test_3!B21; test_4!B21; test_5!B21}, "Timeout")</f>
        <v>2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21.0</v>
      </c>
      <c r="B22" s="5">
        <f>IF(AND(test_1!B22 = "Timeout", test_2!B22 = "Timeout", test_3!B22 = "Timeout", test_4!B22 = "Timeout", test_5!B22= "Timeout"), "Time-out", ROUND( AVERAGE(test_1!B22, test_2!B22, test_3!B22, test_4!B22, test_5!B22) , 3))</f>
        <v>227.029</v>
      </c>
      <c r="C22" s="5">
        <f>IF(AND(test_1!C22 = "-", test_2!C22 = "-", test_3!C22 = "-", test_4!C22 = "-", test_5!C22= "-"), "-", ROUND( AVERAGE(test_1!C22, test_2!C22, test_3!C22, test_4!C22, test_5!C22),0))</f>
        <v>73603</v>
      </c>
      <c r="D22" s="5">
        <f>IF(AND(test_1!D22 = "-", test_2!D22 = "-", test_3!D22 = "-", test_4!D22 = "-", test_5!D22= "-"), "-", ROUND( AVERAGE(test_1!D22, test_2!D22, test_3!D22, test_4!D22, test_5!D22),0))</f>
        <v>5015740</v>
      </c>
      <c r="E22" s="6">
        <f>MIN(test_1!E22, test_2!E22, test_3!E22, test_4!E22, test_5!E22)</f>
        <v>28</v>
      </c>
      <c r="F22" s="5">
        <f t="array" ref="F22"> COUNTIF( {test_1!B22; test_2!B22; test_3!B22; test_4!B22; test_5!B22}, "Timeout")</f>
        <v>4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22.0</v>
      </c>
      <c r="B23" s="5">
        <f>IF(AND(test_1!B23 = "Timeout", test_2!B23 = "Timeout", test_3!B23 = "Timeout", test_4!B23 = "Timeout", test_5!B23= "Timeout"), "Time-out", ROUND( AVERAGE(test_1!B23, test_2!B23, test_3!B23, test_4!B23, test_5!B23) , 3))</f>
        <v>236.604</v>
      </c>
      <c r="C23" s="5">
        <f>IF(AND(test_1!C23 = "-", test_2!C23 = "-", test_3!C23 = "-", test_4!C23 = "-", test_5!C23= "-"), "-", ROUND( AVERAGE(test_1!C23, test_2!C23, test_3!C23, test_4!C23, test_5!C23),0))</f>
        <v>100772</v>
      </c>
      <c r="D23" s="5">
        <f>IF(AND(test_1!D23 = "-", test_2!D23 = "-", test_3!D23 = "-", test_4!D23 = "-", test_5!D23= "-"), "-", ROUND( AVERAGE(test_1!D23, test_2!D23, test_3!D23, test_4!D23, test_5!D23),0))</f>
        <v>9075816</v>
      </c>
      <c r="E23" s="6">
        <f>MIN(test_1!E23, test_2!E23, test_3!E23, test_4!E23, test_5!E23)</f>
        <v>29</v>
      </c>
      <c r="F23" s="5">
        <f t="array" ref="F23"> COUNTIF( {test_1!B23; test_2!B23; test_3!B23; test_4!B23; test_5!B23}, "Timeout")</f>
        <v>4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23.0</v>
      </c>
      <c r="B24" s="5">
        <f>IF(AND(test_1!B24 = "Timeout", test_2!B24 = "Timeout", test_3!B24 = "Timeout", test_4!B24 = "Timeout", test_5!B24= "Timeout"), "Time-out", ROUND( AVERAGE(test_1!B24, test_2!B24, test_3!B24, test_4!B24, test_5!B24) , 3))</f>
        <v>19.955</v>
      </c>
      <c r="C24" s="5">
        <f>IF(AND(test_1!C24 = "-", test_2!C24 = "-", test_3!C24 = "-", test_4!C24 = "-", test_5!C24= "-"), "-", ROUND( AVERAGE(test_1!C24, test_2!C24, test_3!C24, test_4!C24, test_5!C24),0))</f>
        <v>24441</v>
      </c>
      <c r="D24" s="5">
        <f>IF(AND(test_1!D24 = "-", test_2!D24 = "-", test_3!D24 = "-", test_4!D24 = "-", test_5!D24= "-"), "-", ROUND( AVERAGE(test_1!D24, test_2!D24, test_3!D24, test_4!D24, test_5!D24),0))</f>
        <v>1658505</v>
      </c>
      <c r="E24" s="6">
        <f>MIN(test_1!E24, test_2!E24, test_3!E24, test_4!E24, test_5!E24)</f>
        <v>30</v>
      </c>
      <c r="F24" s="5">
        <f t="array" ref="F24"> COUNTIF( {test_1!B24; test_2!B24; test_3!B24; test_4!B24; test_5!B24}, "Timeout")</f>
        <v>3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24.0</v>
      </c>
      <c r="B25" s="5">
        <f>IF(AND(test_1!B25 = "Timeout", test_2!B25 = "Timeout", test_3!B25 = "Timeout", test_4!B25 = "Timeout", test_5!B25= "Timeout"), "Time-out", ROUND( AVERAGE(test_1!B25, test_2!B25, test_3!B25, test_4!B25, test_5!B25) , 3))</f>
        <v>107.308</v>
      </c>
      <c r="C25" s="5">
        <f>IF(AND(test_1!C25 = "-", test_2!C25 = "-", test_3!C25 = "-", test_4!C25 = "-", test_5!C25= "-"), "-", ROUND( AVERAGE(test_1!C25, test_2!C25, test_3!C25, test_4!C25, test_5!C25),0))</f>
        <v>138811</v>
      </c>
      <c r="D25" s="5">
        <f>IF(AND(test_1!D25 = "-", test_2!D25 = "-", test_3!D25 = "-", test_4!D25 = "-", test_5!D25= "-"), "-", ROUND( AVERAGE(test_1!D25, test_2!D25, test_3!D25, test_4!D25, test_5!D25),0))</f>
        <v>7792976</v>
      </c>
      <c r="E25" s="6">
        <f>MIN(test_1!E25, test_2!E25, test_3!E25, test_4!E25, test_5!E25)</f>
        <v>31</v>
      </c>
      <c r="F25" s="5">
        <f t="array" ref="F25"> COUNTIF( {test_1!B25; test_2!B25; test_3!B25; test_4!B25; test_5!B25}, "Timeout")</f>
        <v>2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25.0</v>
      </c>
      <c r="B26" s="5" t="str">
        <f>IF(AND(test_1!B26 = "Timeout", test_2!B26 = "Timeout", test_3!B26 = "Timeout", test_4!B26 = "Timeout", test_5!B26= "Timeout"), "Time-out", ROUND( AVERAGE(test_1!B26, test_2!B26, test_3!B26, test_4!B26, test_5!B26) , 3))</f>
        <v>Time-out</v>
      </c>
      <c r="C26" s="5">
        <f>IF(AND(test_1!C26 = "-", test_2!C26 = "-", test_3!C26 = "-", test_4!C26 = "-", test_5!C26= "-"), "-", ROUND( AVERAGE(test_1!C26, test_2!C26, test_3!C26, test_4!C26, test_5!C26),0))</f>
        <v>22955</v>
      </c>
      <c r="D26" s="5">
        <f>IF(AND(test_1!D26 = "-", test_2!D26 = "-", test_3!D26 = "-", test_4!D26 = "-", test_5!D26= "-"), "-", ROUND( AVERAGE(test_1!D26, test_2!D26, test_3!D26, test_4!D26, test_5!D26),0))</f>
        <v>2507693</v>
      </c>
      <c r="E26" s="6">
        <f>MIN(test_1!E26, test_2!E26, test_3!E26, test_4!E26, test_5!E26)</f>
        <v>33</v>
      </c>
      <c r="F26" s="5">
        <f t="array" ref="F26"> COUNTIF( {test_1!B26; test_2!B26; test_3!B26; test_4!B26; test_5!B26}, "Timeout")</f>
        <v>5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26.0</v>
      </c>
      <c r="B27" s="5">
        <f>IF(AND(test_1!B27 = "Timeout", test_2!B27 = "Timeout", test_3!B27 = "Timeout", test_4!B27 = "Timeout", test_5!B27= "Timeout"), "Time-out", ROUND( AVERAGE(test_1!B27, test_2!B27, test_3!B27, test_4!B27, test_5!B27) , 3))</f>
        <v>54.203</v>
      </c>
      <c r="C27" s="5">
        <f>IF(AND(test_1!C27 = "-", test_2!C27 = "-", test_3!C27 = "-", test_4!C27 = "-", test_5!C27= "-"), "-", ROUND( AVERAGE(test_1!C27, test_2!C27, test_3!C27, test_4!C27, test_5!C27),0))</f>
        <v>73269</v>
      </c>
      <c r="D27" s="5">
        <f>IF(AND(test_1!D27 = "-", test_2!D27 = "-", test_3!D27 = "-", test_4!D27 = "-", test_5!D27= "-"), "-", ROUND( AVERAGE(test_1!D27, test_2!D27, test_3!D27, test_4!D27, test_5!D27),0))</f>
        <v>4913660</v>
      </c>
      <c r="E27" s="6">
        <f>MIN(test_1!E27, test_2!E27, test_3!E27, test_4!E27, test_5!E27)</f>
        <v>33</v>
      </c>
      <c r="F27" s="5">
        <f t="array" ref="F27"> COUNTIF( {test_1!B27; test_2!B27; test_3!B27; test_4!B27; test_5!B27}, "Timeout")</f>
        <v>1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27.0</v>
      </c>
      <c r="B28" s="5">
        <f>IF(AND(test_1!B28 = "Timeout", test_2!B28 = "Timeout", test_3!B28 = "Timeout", test_4!B28 = "Timeout", test_5!B28= "Timeout"), "Time-out", ROUND( AVERAGE(test_1!B28, test_2!B28, test_3!B28, test_4!B28, test_5!B28) , 3))</f>
        <v>130.085</v>
      </c>
      <c r="C28" s="5">
        <f>IF(AND(test_1!C28 = "-", test_2!C28 = "-", test_3!C28 = "-", test_4!C28 = "-", test_5!C28= "-"), "-", ROUND( AVERAGE(test_1!C28, test_2!C28, test_3!C28, test_4!C28, test_5!C28),0))</f>
        <v>189726</v>
      </c>
      <c r="D28" s="5">
        <f>IF(AND(test_1!D28 = "-", test_2!D28 = "-", test_3!D28 = "-", test_4!D28 = "-", test_5!D28= "-"), "-", ROUND( AVERAGE(test_1!D28, test_2!D28, test_3!D28, test_4!D28, test_5!D28),0))</f>
        <v>13640055</v>
      </c>
      <c r="E28" s="6">
        <f>MIN(test_1!E28, test_2!E28, test_3!E28, test_4!E28, test_5!E28)</f>
        <v>34</v>
      </c>
      <c r="F28" s="5">
        <f t="array" ref="F28"> COUNTIF( {test_1!B28; test_2!B28; test_3!B28; test_4!B28; test_5!B28}, "Timeout")</f>
        <v>1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28.0</v>
      </c>
      <c r="B29" s="5">
        <f>IF(AND(test_1!B29 = "Timeout", test_2!B29 = "Timeout", test_3!B29 = "Timeout", test_4!B29 = "Timeout", test_5!B29= "Timeout"), "Time-out", ROUND( AVERAGE(test_1!B29, test_2!B29, test_3!B29, test_4!B29, test_5!B29) , 3))</f>
        <v>209.788</v>
      </c>
      <c r="C29" s="5">
        <f>IF(AND(test_1!C29 = "-", test_2!C29 = "-", test_3!C29 = "-", test_4!C29 = "-", test_5!C29= "-"), "-", ROUND( AVERAGE(test_1!C29, test_2!C29, test_3!C29, test_4!C29, test_5!C29),0))</f>
        <v>82967</v>
      </c>
      <c r="D29" s="5">
        <f>IF(AND(test_1!D29 = "-", test_2!D29 = "-", test_3!D29 = "-", test_4!D29 = "-", test_5!D29= "-"), "-", ROUND( AVERAGE(test_1!D29, test_2!D29, test_3!D29, test_4!D29, test_5!D29),0))</f>
        <v>6923121</v>
      </c>
      <c r="E29" s="6">
        <f>MIN(test_1!E29, test_2!E29, test_3!E29, test_4!E29, test_5!E29)</f>
        <v>35</v>
      </c>
      <c r="F29" s="5">
        <f t="array" ref="F29"> COUNTIF( {test_1!B29; test_2!B29; test_3!B29; test_4!B29; test_5!B29}, "Timeout")</f>
        <v>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29.0</v>
      </c>
      <c r="B30" s="5">
        <f>IF(AND(test_1!B30 = "Timeout", test_2!B30 = "Timeout", test_3!B30 = "Timeout", test_4!B30 = "Timeout", test_5!B30= "Timeout"), "Time-out", ROUND( AVERAGE(test_1!B30, test_2!B30, test_3!B30, test_4!B30, test_5!B30) , 3))</f>
        <v>74.476</v>
      </c>
      <c r="C30" s="5">
        <f>IF(AND(test_1!C30 = "-", test_2!C30 = "-", test_3!C30 = "-", test_4!C30 = "-", test_5!C30= "-"), "-", ROUND( AVERAGE(test_1!C30, test_2!C30, test_3!C30, test_4!C30, test_5!C30),0))</f>
        <v>59946</v>
      </c>
      <c r="D30" s="5">
        <f>IF(AND(test_1!D30 = "-", test_2!D30 = "-", test_3!D30 = "-", test_4!D30 = "-", test_5!D30= "-"), "-", ROUND( AVERAGE(test_1!D30, test_2!D30, test_3!D30, test_4!D30, test_5!D30),0))</f>
        <v>4385038</v>
      </c>
      <c r="E30" s="6">
        <f>MIN(test_1!E30, test_2!E30, test_3!E30, test_4!E30, test_5!E30)</f>
        <v>36</v>
      </c>
      <c r="F30" s="5">
        <f t="array" ref="F30"> COUNTIF( {test_1!B30; test_2!B30; test_3!B30; test_4!B30; test_5!B30}, "Timeout")</f>
        <v>3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30.0</v>
      </c>
      <c r="B31" s="5" t="str">
        <f>IF(AND(test_1!B31 = "Timeout", test_2!B31 = "Timeout", test_3!B31 = "Timeout", test_4!B31 = "Timeout", test_5!B31= "Timeout"), "Time-out", ROUND( AVERAGE(test_1!B31, test_2!B31, test_3!B31, test_4!B31, test_5!B31) , 3))</f>
        <v>Time-out</v>
      </c>
      <c r="C31" s="5">
        <f>IF(AND(test_1!C31 = "-", test_2!C31 = "-", test_3!C31 = "-", test_4!C31 = "-", test_5!C31= "-"), "-", ROUND( AVERAGE(test_1!C31, test_2!C31, test_3!C31, test_4!C31, test_5!C31),0))</f>
        <v>32211</v>
      </c>
      <c r="D31" s="5">
        <f>IF(AND(test_1!D31 = "-", test_2!D31 = "-", test_3!D31 = "-", test_4!D31 = "-", test_5!D31= "-"), "-", ROUND( AVERAGE(test_1!D31, test_2!D31, test_3!D31, test_4!D31, test_5!D31),0))</f>
        <v>3450355</v>
      </c>
      <c r="E31" s="6">
        <f>MIN(test_1!E31, test_2!E31, test_3!E31, test_4!E31, test_5!E31)</f>
        <v>38</v>
      </c>
      <c r="F31" s="5">
        <f t="array" ref="F31"> COUNTIF( {test_1!B31; test_2!B31; test_3!B31; test_4!B31; test_5!B31}, "Timeout")</f>
        <v>5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31.0</v>
      </c>
      <c r="B32" s="5">
        <f>IF(AND(test_1!B32 = "Timeout", test_2!B32 = "Timeout", test_3!B32 = "Timeout", test_4!B32 = "Timeout", test_5!B32= "Timeout"), "Time-out", ROUND( AVERAGE(test_1!B32, test_2!B32, test_3!B32, test_4!B32, test_5!B32) , 3))</f>
        <v>116.731</v>
      </c>
      <c r="C32" s="5">
        <f>IF(AND(test_1!C32 = "-", test_2!C32 = "-", test_3!C32 = "-", test_4!C32 = "-", test_5!C32= "-"), "-", ROUND( AVERAGE(test_1!C32, test_2!C32, test_3!C32, test_4!C32, test_5!C32),0))</f>
        <v>200846</v>
      </c>
      <c r="D32" s="5">
        <f>IF(AND(test_1!D32 = "-", test_2!D32 = "-", test_3!D32 = "-", test_4!D32 = "-", test_5!D32= "-"), "-", ROUND( AVERAGE(test_1!D32, test_2!D32, test_3!D32, test_4!D32, test_5!D32),0))</f>
        <v>11600161</v>
      </c>
      <c r="E32" s="6">
        <f>MIN(test_1!E32, test_2!E32, test_3!E32, test_4!E32, test_5!E32)</f>
        <v>38</v>
      </c>
      <c r="F32" s="5">
        <f t="array" ref="F32"> COUNTIF( {test_1!B32; test_2!B32; test_3!B32; test_4!B32; test_5!B32}, "Timeout")</f>
        <v>1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32.0</v>
      </c>
      <c r="B33" s="7">
        <f>IF(AND(test_1!B33 = "Timeout", test_2!B33 = "Timeout", test_3!B33 = "Timeout", test_4!B33 = "Timeout", test_5!B33= "Timeout"), "Time-out", ROUND( AVERAGE(test_1!B33, test_2!B33, test_3!B33, test_4!B33, test_5!B33) , 3))</f>
        <v>122.213</v>
      </c>
      <c r="C33" s="5">
        <f>IF(AND(test_1!C33 = "-", test_2!C33 = "-", test_3!C33 = "-", test_4!C33 = "-", test_5!C33= "-"), "-", ROUND( AVERAGE(test_1!C33, test_2!C33, test_3!C33, test_4!C33, test_5!C33),0))</f>
        <v>48891</v>
      </c>
      <c r="D33" s="5">
        <f>IF(AND(test_1!D33 = "-", test_2!D33 = "-", test_3!D33 = "-", test_4!D33 = "-", test_5!D33= "-"), "-", ROUND( AVERAGE(test_1!D33, test_2!D33, test_3!D33, test_4!D33, test_5!D33),0))</f>
        <v>5665173</v>
      </c>
      <c r="E33" s="6">
        <f>MIN(test_1!E33, test_2!E33, test_3!E33, test_4!E33, test_5!E33)</f>
        <v>39</v>
      </c>
      <c r="F33" s="5">
        <f t="array" ref="F33"> COUNTIF( {test_1!B33; test_2!B33; test_3!B33; test_4!B33; test_5!B33}, "Timeout")</f>
        <v>4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33.0</v>
      </c>
      <c r="B34" s="5">
        <f>IF(AND(test_1!B34 = "Timeout", test_2!B34 = "Timeout", test_3!B34 = "Timeout", test_4!B34 = "Timeout", test_5!B34= "Timeout"), "Time-out", ROUND( AVERAGE(test_1!B34, test_2!B34, test_3!B34, test_4!B34, test_5!B34) , 3))</f>
        <v>107.238</v>
      </c>
      <c r="C34" s="5">
        <f>IF(AND(test_1!C34 = "-", test_2!C34 = "-", test_3!C34 = "-", test_4!C34 = "-", test_5!C34= "-"), "-", ROUND( AVERAGE(test_1!C34, test_2!C34, test_3!C34, test_4!C34, test_5!C34),0))</f>
        <v>86762</v>
      </c>
      <c r="D34" s="5">
        <f>IF(AND(test_1!D34 = "-", test_2!D34 = "-", test_3!D34 = "-", test_4!D34 = "-", test_5!D34= "-"), "-", ROUND( AVERAGE(test_1!D34, test_2!D34, test_3!D34, test_4!D34, test_5!D34),0))</f>
        <v>4811698</v>
      </c>
      <c r="E34" s="6">
        <f>MIN(test_1!E34, test_2!E34, test_3!E34, test_4!E34, test_5!E34)</f>
        <v>40</v>
      </c>
      <c r="F34" s="5">
        <f t="array" ref="F34"> COUNTIF( {test_1!B34; test_2!B34; test_3!B34; test_4!B34; test_5!B34}, "Timeout")</f>
        <v>3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34.0</v>
      </c>
      <c r="B35" s="5">
        <f>IF(AND(test_1!B35 = "Timeout", test_2!B35 = "Timeout", test_3!B35 = "Timeout", test_4!B35 = "Timeout", test_5!B35= "Timeout"), "Time-out", ROUND( AVERAGE(test_1!B35, test_2!B35, test_3!B35, test_4!B35, test_5!B35) , 3))</f>
        <v>93.281</v>
      </c>
      <c r="C35" s="5">
        <f>IF(AND(test_1!C35 = "-", test_2!C35 = "-", test_3!C35 = "-", test_4!C35 = "-", test_5!C35= "-"), "-", ROUND( AVERAGE(test_1!C35, test_2!C35, test_3!C35, test_4!C35, test_5!C35),0))</f>
        <v>137607</v>
      </c>
      <c r="D35" s="5">
        <f>IF(AND(test_1!D35 = "-", test_2!D35 = "-", test_3!D35 = "-", test_4!D35 = "-", test_5!D35= "-"), "-", ROUND( AVERAGE(test_1!D35, test_2!D35, test_3!D35, test_4!D35, test_5!D35),0))</f>
        <v>11672277</v>
      </c>
      <c r="E35" s="6">
        <f>MIN(test_1!E35, test_2!E35, test_3!E35, test_4!E35, test_5!E35)</f>
        <v>40</v>
      </c>
      <c r="F35" s="5">
        <f t="array" ref="F35"> COUNTIF( {test_1!B35; test_2!B35; test_3!B35; test_4!B35; test_5!B35}, "Timeout")</f>
        <v>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35.0</v>
      </c>
      <c r="B36" s="5">
        <f>IF(AND(test_1!B36 = "Timeout", test_2!B36 = "Timeout", test_3!B36 = "Timeout", test_4!B36 = "Timeout", test_5!B36= "Timeout"), "Time-out", ROUND( AVERAGE(test_1!B36, test_2!B36, test_3!B36, test_4!B36, test_5!B36) , 3))</f>
        <v>76.676</v>
      </c>
      <c r="C36" s="5">
        <f>IF(AND(test_1!C36 = "-", test_2!C36 = "-", test_3!C36 = "-", test_4!C36 = "-", test_5!C36= "-"), "-", ROUND( AVERAGE(test_1!C36, test_2!C36, test_3!C36, test_4!C36, test_5!C36),0))</f>
        <v>98350</v>
      </c>
      <c r="D36" s="5">
        <f>IF(AND(test_1!D36 = "-", test_2!D36 = "-", test_3!D36 = "-", test_4!D36 = "-", test_5!D36= "-"), "-", ROUND( AVERAGE(test_1!D36, test_2!D36, test_3!D36, test_4!D36, test_5!D36),0))</f>
        <v>8068025</v>
      </c>
      <c r="E36" s="6">
        <f>MIN(test_1!E36, test_2!E36, test_3!E36, test_4!E36, test_5!E36)</f>
        <v>40</v>
      </c>
      <c r="F36" s="5">
        <f t="array" ref="F36"> COUNTIF( {test_1!B36; test_2!B36; test_3!B36; test_4!B36; test_5!B36}, "Timeout")</f>
        <v>1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36.0</v>
      </c>
      <c r="B37" s="5">
        <f>IF(AND(test_1!B37 = "Timeout", test_2!B37 = "Timeout", test_3!B37 = "Timeout", test_4!B37 = "Timeout", test_5!B37= "Timeout"), "Time-out", ROUND( AVERAGE(test_1!B37, test_2!B37, test_3!B37, test_4!B37, test_5!B37) , 3))</f>
        <v>28.934</v>
      </c>
      <c r="C37" s="5">
        <f>IF(AND(test_1!C37 = "-", test_2!C37 = "-", test_3!C37 = "-", test_4!C37 = "-", test_5!C37= "-"), "-", ROUND( AVERAGE(test_1!C37, test_2!C37, test_3!C37, test_4!C37, test_5!C37),0))</f>
        <v>42850</v>
      </c>
      <c r="D37" s="5">
        <f>IF(AND(test_1!D37 = "-", test_2!D37 = "-", test_3!D37 = "-", test_4!D37 = "-", test_5!D37= "-"), "-", ROUND( AVERAGE(test_1!D37, test_2!D37, test_3!D37, test_4!D37, test_5!D37),0))</f>
        <v>3945369</v>
      </c>
      <c r="E37" s="6">
        <f>MIN(test_1!E37, test_2!E37, test_3!E37, test_4!E37, test_5!E37)</f>
        <v>40</v>
      </c>
      <c r="F37" s="5">
        <f t="array" ref="F37"> COUNTIF( {test_1!B37; test_2!B37; test_3!B37; test_4!B37; test_5!B37}, "Timeout")</f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37.0</v>
      </c>
      <c r="B38" s="5" t="str">
        <f>IF(AND(test_1!B38 = "Timeout", test_2!B38 = "Timeout", test_3!B38 = "Timeout", test_4!B38 = "Timeout", test_5!B38= "Timeout"), "Time-out", ROUND( AVERAGE(test_1!B38, test_2!B38, test_3!B38, test_4!B38, test_5!B38) , 3))</f>
        <v>Time-out</v>
      </c>
      <c r="C38" s="5">
        <f>IF(AND(test_1!C38 = "-", test_2!C38 = "-", test_3!C38 = "-", test_4!C38 = "-", test_5!C38= "-"), "-", ROUND( AVERAGE(test_1!C38, test_2!C38, test_3!C38, test_4!C38, test_5!C38),0))</f>
        <v>146940</v>
      </c>
      <c r="D38" s="5">
        <f>IF(AND(test_1!D38 = "-", test_2!D38 = "-", test_3!D38 = "-", test_4!D38 = "-", test_5!D38= "-"), "-", ROUND( AVERAGE(test_1!D38, test_2!D38, test_3!D38, test_4!D38, test_5!D38),0))</f>
        <v>14769230</v>
      </c>
      <c r="E38" s="6">
        <f>MIN(test_1!E38, test_2!E38, test_3!E38, test_4!E38, test_5!E38)</f>
        <v>61</v>
      </c>
      <c r="F38" s="5">
        <f t="array" ref="F38"> COUNTIF( {test_1!B38; test_2!B38; test_3!B38; test_4!B38; test_5!B38}, "Timeout")</f>
        <v>5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8">
        <v>38.0</v>
      </c>
      <c r="B39" s="7" t="str">
        <f>IF(AND(test_1!B39 = "Timeout", test_2!B39 = "Timeout", test_3!B39 = "Timeout", test_4!B39 = "Timeout", test_5!B39= "Timeout"), "Time-out", ROUND( AVERAGE(test_1!B39, test_2!B39, test_3!B39, test_4!B39, test_5!B39) , 3))</f>
        <v>Time-out</v>
      </c>
      <c r="C39" s="5">
        <f>IF(AND(test_1!C39 = "-", test_2!C39 = "-", test_3!C39 = "-", test_4!C39 = "-", test_5!C39= "-"), "-", ROUND( AVERAGE(test_1!C39, test_2!C39, test_3!C39, test_4!C39, test_5!C39),0))</f>
        <v>15985</v>
      </c>
      <c r="D39" s="5">
        <f>IF(AND(test_1!D39 = "-", test_2!D39 = "-", test_3!D39 = "-", test_4!D39 = "-", test_5!D39= "-"), "-", ROUND( AVERAGE(test_1!D39, test_2!D39, test_3!D39, test_4!D39, test_5!D39),0))</f>
        <v>1890968</v>
      </c>
      <c r="E39" s="6">
        <f>MIN(test_1!E39, test_2!E39, test_3!E39, test_4!E39, test_5!E39)</f>
        <v>62</v>
      </c>
      <c r="F39" s="5">
        <f t="array" ref="F39"> COUNTIF( {test_1!B39; test_2!B39; test_3!B39; test_4!B39; test_5!B39}, "Timeout")</f>
        <v>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39.0</v>
      </c>
      <c r="B40" s="5">
        <f>IF(AND(test_1!B40 = "Timeout", test_2!B40 = "Timeout", test_3!B40 = "Timeout", test_4!B40 = "Timeout", test_5!B40= "Timeout"), "Time-out", ROUND( AVERAGE(test_1!B40, test_2!B40, test_3!B40, test_4!B40, test_5!B40) , 3))</f>
        <v>131.966</v>
      </c>
      <c r="C40" s="5">
        <f>IF(AND(test_1!C40 = "-", test_2!C40 = "-", test_3!C40 = "-", test_4!C40 = "-", test_5!C40= "-"), "-", ROUND( AVERAGE(test_1!C40, test_2!C40, test_3!C40, test_4!C40, test_5!C40),0))</f>
        <v>60415</v>
      </c>
      <c r="D40" s="5">
        <f>IF(AND(test_1!D40 = "-", test_2!D40 = "-", test_3!D40 = "-", test_4!D40 = "-", test_5!D40= "-"), "-", ROUND( AVERAGE(test_1!D40, test_2!D40, test_3!D40, test_4!D40, test_5!D40),0))</f>
        <v>5771636</v>
      </c>
      <c r="E40" s="6">
        <f>MIN(test_1!E40, test_2!E40, test_3!E40, test_4!E40, test_5!E40)</f>
        <v>60</v>
      </c>
      <c r="F40" s="5">
        <f t="array" ref="F40"> COUNTIF( {test_1!B40; test_2!B40; test_3!B40; test_4!B40; test_5!B40}, "Timeout")</f>
        <v>4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9">
        <v>40.0</v>
      </c>
      <c r="B41" s="10" t="str">
        <f>IF(AND(test_1!B41 = "Timeout", test_2!B41 = "Timeout", test_3!B41 = "Timeout", test_4!B41 = "Timeout", test_5!B41= "Timeout"), "Time-out", ROUND( AVERAGE(test_1!B41, test_2!B41, test_3!B41, test_4!B41, test_5!B41) , 3))</f>
        <v>Time-out</v>
      </c>
      <c r="C41" s="11" t="str">
        <f>IF(AND(test_1!C41 = "-", test_2!C41 = "-", test_3!C41 = "-", test_4!C41 = "-", test_5!C41= "-"), "-", ROUND( AVERAGE(test_1!C41, test_2!C41, test_3!C41, test_4!C41, test_5!C41),0))</f>
        <v>-</v>
      </c>
      <c r="D41" s="11" t="str">
        <f>IF(AND(test_1!D41 = "-", test_2!D41 = "-", test_3!D41 = "-", test_4!D41 = "-", test_5!D41= "-"), "-", ROUND( AVERAGE(test_1!D41, test_2!D41, test_3!D41, test_4!D41, test_5!D41),0))</f>
        <v>-</v>
      </c>
      <c r="E41" s="12">
        <f>MIN(test_1!E41, test_2!E41, test_3!E41, test_4!E41, test_5!E41)</f>
        <v>0</v>
      </c>
      <c r="F41" s="11">
        <f t="array" ref="F41"> COUNTIF( {test_1!B41; test_2!B41; test_3!B41; test_4!B41; test_5!B41}, "Timeout")</f>
        <v>5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3" t="s">
        <v>6</v>
      </c>
      <c r="B43" s="14">
        <f> 40 -COUNTIF( average!B2:average!B41, "Time-out")</f>
        <v>35</v>
      </c>
      <c r="C43" s="3"/>
      <c r="D43" s="3"/>
      <c r="E43" s="13" t="s">
        <v>7</v>
      </c>
      <c r="F43" s="5">
        <f> SUM(average!F1:average!F41)</f>
        <v>71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6" t="s">
        <v>4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4">
        <v>1.0</v>
      </c>
      <c r="B2" s="4">
        <v>0.011</v>
      </c>
      <c r="C2" s="4">
        <v>9.0</v>
      </c>
      <c r="D2" s="4">
        <v>83.0</v>
      </c>
      <c r="E2" s="4">
        <v>8.0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4">
        <v>2.0</v>
      </c>
      <c r="B3" s="4">
        <v>0.015</v>
      </c>
      <c r="C3" s="4">
        <v>98.0</v>
      </c>
      <c r="D3" s="4">
        <v>837.0</v>
      </c>
      <c r="E3" s="4">
        <v>9.0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4">
        <v>3.0</v>
      </c>
      <c r="B4" s="4">
        <v>0.02</v>
      </c>
      <c r="C4" s="4">
        <v>113.0</v>
      </c>
      <c r="D4" s="4">
        <v>1395.0</v>
      </c>
      <c r="E4" s="4">
        <v>10.0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4">
        <v>4.0</v>
      </c>
      <c r="B5" s="4">
        <v>0.07</v>
      </c>
      <c r="C5" s="4">
        <v>506.0</v>
      </c>
      <c r="D5" s="4">
        <v>9661.0</v>
      </c>
      <c r="E5" s="4">
        <v>11.0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4">
        <v>5.0</v>
      </c>
      <c r="B6" s="4">
        <v>0.26</v>
      </c>
      <c r="C6" s="4">
        <v>2215.0</v>
      </c>
      <c r="D6" s="4">
        <v>46458.0</v>
      </c>
      <c r="E6" s="4">
        <v>12.0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4">
        <v>6.0</v>
      </c>
      <c r="B7" s="4">
        <v>0.075</v>
      </c>
      <c r="C7" s="4">
        <v>367.0</v>
      </c>
      <c r="D7" s="4">
        <v>7075.0</v>
      </c>
      <c r="E7" s="4">
        <v>13.0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4">
        <v>7.0</v>
      </c>
      <c r="B8" s="4">
        <v>0.085</v>
      </c>
      <c r="C8" s="4">
        <v>424.0</v>
      </c>
      <c r="D8" s="4">
        <v>9158.0</v>
      </c>
      <c r="E8" s="4">
        <v>14.0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4">
        <v>8.0</v>
      </c>
      <c r="B9" s="4">
        <v>1.312</v>
      </c>
      <c r="C9" s="4">
        <v>8300.0</v>
      </c>
      <c r="D9" s="4">
        <v>199241.0</v>
      </c>
      <c r="E9" s="4">
        <v>15.0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4">
        <v>9.0</v>
      </c>
      <c r="B10" s="4">
        <v>0.06</v>
      </c>
      <c r="C10" s="4">
        <v>147.0</v>
      </c>
      <c r="D10" s="4">
        <v>3613.0</v>
      </c>
      <c r="E10" s="4">
        <v>16.0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4">
        <v>10.0</v>
      </c>
      <c r="B11" s="4">
        <v>3.435</v>
      </c>
      <c r="C11" s="4">
        <v>8577.0</v>
      </c>
      <c r="D11" s="4">
        <v>282730.0</v>
      </c>
      <c r="E11" s="4">
        <v>17.0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4">
        <v>11.0</v>
      </c>
      <c r="B12" s="4">
        <v>12.058</v>
      </c>
      <c r="C12" s="4">
        <v>33256.0</v>
      </c>
      <c r="D12" s="4">
        <v>1842539.0</v>
      </c>
      <c r="E12" s="4">
        <v>18.0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4">
        <v>12.0</v>
      </c>
      <c r="B13" s="4">
        <v>5.757</v>
      </c>
      <c r="C13" s="4">
        <v>22555.0</v>
      </c>
      <c r="D13" s="4">
        <v>795251.0</v>
      </c>
      <c r="E13" s="4">
        <v>19.0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4">
        <v>13.0</v>
      </c>
      <c r="B14" s="4">
        <v>0.545</v>
      </c>
      <c r="C14" s="4">
        <v>1591.0</v>
      </c>
      <c r="D14" s="4">
        <v>66569.0</v>
      </c>
      <c r="E14" s="4">
        <v>20.0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4">
        <v>14.0</v>
      </c>
      <c r="B15" s="4">
        <v>2.475</v>
      </c>
      <c r="C15" s="4">
        <v>8609.0</v>
      </c>
      <c r="D15" s="4">
        <v>356167.0</v>
      </c>
      <c r="E15" s="4">
        <v>21.0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4">
        <v>15.0</v>
      </c>
      <c r="B16" s="18">
        <v>32.442</v>
      </c>
      <c r="C16" s="4">
        <v>103528.0</v>
      </c>
      <c r="D16" s="4">
        <v>4457384.0</v>
      </c>
      <c r="E16" s="18">
        <v>22.0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8">
        <v>16.0</v>
      </c>
      <c r="B17" s="19" t="s">
        <v>8</v>
      </c>
      <c r="C17" s="4">
        <v>1313.0</v>
      </c>
      <c r="D17" s="18">
        <v>101520.0</v>
      </c>
      <c r="E17" s="20">
        <v>25.0</v>
      </c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4">
        <v>17.0</v>
      </c>
      <c r="B18" s="4">
        <v>19.386</v>
      </c>
      <c r="C18" s="4">
        <v>54320.0</v>
      </c>
      <c r="D18" s="4">
        <v>2790733.0</v>
      </c>
      <c r="E18" s="4">
        <v>24.0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4">
        <v>18.0</v>
      </c>
      <c r="B19" s="18">
        <v>55.329</v>
      </c>
      <c r="C19" s="4">
        <v>135739.0</v>
      </c>
      <c r="D19" s="4">
        <v>9745862.0</v>
      </c>
      <c r="E19" s="18">
        <v>25.0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8">
        <v>19.0</v>
      </c>
      <c r="B20" s="19" t="s">
        <v>8</v>
      </c>
      <c r="C20" s="4">
        <v>5588.0</v>
      </c>
      <c r="D20" s="18">
        <v>591413.0</v>
      </c>
      <c r="E20" s="20">
        <v>28.0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4">
        <v>20.0</v>
      </c>
      <c r="B21" s="18">
        <v>268.059</v>
      </c>
      <c r="C21" s="4">
        <v>528912.0</v>
      </c>
      <c r="D21" s="4">
        <v>4.3641649E7</v>
      </c>
      <c r="E21" s="18">
        <v>27.0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8">
        <v>21.0</v>
      </c>
      <c r="B22" s="19" t="s">
        <v>8</v>
      </c>
      <c r="C22" s="4">
        <v>2519.0</v>
      </c>
      <c r="D22" s="18">
        <v>243059.0</v>
      </c>
      <c r="E22" s="20">
        <v>30.0</v>
      </c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8">
        <v>22.0</v>
      </c>
      <c r="B23" s="19" t="s">
        <v>8</v>
      </c>
      <c r="C23" s="4">
        <v>9136.0</v>
      </c>
      <c r="D23" s="18">
        <v>939492.0</v>
      </c>
      <c r="E23" s="20">
        <v>30.0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8">
        <v>23.0</v>
      </c>
      <c r="B24" s="19" t="s">
        <v>8</v>
      </c>
      <c r="C24" s="4">
        <v>20108.0</v>
      </c>
      <c r="D24" s="18">
        <v>1311431.0</v>
      </c>
      <c r="E24" s="20">
        <v>31.0</v>
      </c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4">
        <v>24.0</v>
      </c>
      <c r="B25" s="18">
        <v>13.533</v>
      </c>
      <c r="C25" s="4">
        <v>29545.0</v>
      </c>
      <c r="D25" s="4">
        <v>1776968.0</v>
      </c>
      <c r="E25" s="18">
        <v>31.0</v>
      </c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8">
        <v>25.0</v>
      </c>
      <c r="B26" s="19" t="s">
        <v>8</v>
      </c>
      <c r="C26" s="4">
        <v>14148.0</v>
      </c>
      <c r="D26" s="18">
        <v>1729937.0</v>
      </c>
      <c r="E26" s="20">
        <v>33.0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4">
        <v>26.0</v>
      </c>
      <c r="B27" s="4">
        <v>11.209</v>
      </c>
      <c r="C27" s="4">
        <v>19425.0</v>
      </c>
      <c r="D27" s="4">
        <v>1523784.0</v>
      </c>
      <c r="E27" s="4">
        <v>33.0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4">
        <v>27.0</v>
      </c>
      <c r="B28" s="18">
        <v>75.821</v>
      </c>
      <c r="C28" s="4">
        <v>156658.0</v>
      </c>
      <c r="D28" s="4">
        <v>1.0675035E7</v>
      </c>
      <c r="E28" s="18">
        <v>34.0</v>
      </c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8">
        <v>28.0</v>
      </c>
      <c r="B29" s="19" t="s">
        <v>8</v>
      </c>
      <c r="C29" s="4">
        <v>6575.0</v>
      </c>
      <c r="D29" s="18">
        <v>542347.0</v>
      </c>
      <c r="E29" s="20">
        <v>36.0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8">
        <v>29.0</v>
      </c>
      <c r="B30" s="19" t="s">
        <v>8</v>
      </c>
      <c r="C30" s="4">
        <v>28080.0</v>
      </c>
      <c r="D30" s="18">
        <v>2192133.0</v>
      </c>
      <c r="E30" s="20">
        <v>37.0</v>
      </c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8">
        <v>30.0</v>
      </c>
      <c r="B31" s="19" t="s">
        <v>8</v>
      </c>
      <c r="C31" s="4">
        <v>13057.0</v>
      </c>
      <c r="D31" s="18">
        <v>1761624.0</v>
      </c>
      <c r="E31" s="20">
        <v>38.0</v>
      </c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4">
        <v>31.0</v>
      </c>
      <c r="B32" s="4">
        <v>257.018</v>
      </c>
      <c r="C32" s="4">
        <v>572186.0</v>
      </c>
      <c r="D32" s="4">
        <v>3.4098135E7</v>
      </c>
      <c r="E32" s="4">
        <v>38.0</v>
      </c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4">
        <v>32.0</v>
      </c>
      <c r="B33" s="18">
        <v>122.213</v>
      </c>
      <c r="C33" s="4">
        <v>155517.0</v>
      </c>
      <c r="D33" s="4">
        <v>1.5812364E7</v>
      </c>
      <c r="E33" s="18">
        <v>39.0</v>
      </c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8">
        <v>33.0</v>
      </c>
      <c r="B34" s="19" t="s">
        <v>8</v>
      </c>
      <c r="C34" s="4">
        <v>1967.0</v>
      </c>
      <c r="D34" s="18">
        <v>148141.0</v>
      </c>
      <c r="E34" s="20">
        <v>41.0</v>
      </c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4">
        <v>34.0</v>
      </c>
      <c r="B35" s="4">
        <v>38.383</v>
      </c>
      <c r="C35" s="4">
        <v>57182.0</v>
      </c>
      <c r="D35" s="4">
        <v>4816825.0</v>
      </c>
      <c r="E35" s="4">
        <v>40.0</v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4">
        <v>35.0</v>
      </c>
      <c r="B36" s="4">
        <v>55.796</v>
      </c>
      <c r="C36" s="4">
        <v>90743.0</v>
      </c>
      <c r="D36" s="4">
        <v>7473557.0</v>
      </c>
      <c r="E36" s="4">
        <v>40.0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4">
        <v>36.0</v>
      </c>
      <c r="B37" s="18">
        <v>13.454</v>
      </c>
      <c r="C37" s="4">
        <v>18011.0</v>
      </c>
      <c r="D37" s="4">
        <v>1572153.0</v>
      </c>
      <c r="E37" s="18">
        <v>40.0</v>
      </c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8">
        <v>37.0</v>
      </c>
      <c r="B38" s="19" t="s">
        <v>8</v>
      </c>
      <c r="C38" s="4">
        <v>68235.0</v>
      </c>
      <c r="D38" s="18">
        <v>7029636.0</v>
      </c>
      <c r="E38" s="20">
        <v>61.0</v>
      </c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8">
        <v>38.0</v>
      </c>
      <c r="B39" s="19" t="s">
        <v>8</v>
      </c>
      <c r="C39" s="4">
        <v>15370.0</v>
      </c>
      <c r="D39" s="18">
        <v>1699656.0</v>
      </c>
      <c r="E39" s="20">
        <v>62.0</v>
      </c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8">
        <v>39.0</v>
      </c>
      <c r="B40" s="19" t="s">
        <v>8</v>
      </c>
      <c r="C40" s="4">
        <v>60292.0</v>
      </c>
      <c r="D40" s="18">
        <v>5403103.0</v>
      </c>
      <c r="E40" s="20">
        <v>61.0</v>
      </c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8">
        <v>40.0</v>
      </c>
      <c r="B41" s="19" t="s">
        <v>8</v>
      </c>
      <c r="C41" s="17" t="s">
        <v>9</v>
      </c>
      <c r="D41" s="21" t="s">
        <v>9</v>
      </c>
      <c r="E41" s="20">
        <v>0.0</v>
      </c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6" t="s">
        <v>4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4">
        <v>1.0</v>
      </c>
      <c r="B2" s="4">
        <v>0.01</v>
      </c>
      <c r="C2" s="4">
        <v>15.0</v>
      </c>
      <c r="D2" s="4">
        <v>80.0</v>
      </c>
      <c r="E2" s="4">
        <v>8.0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4">
        <v>2.0</v>
      </c>
      <c r="B3" s="4">
        <v>0.016</v>
      </c>
      <c r="C3" s="4">
        <v>79.0</v>
      </c>
      <c r="D3" s="4">
        <v>769.0</v>
      </c>
      <c r="E3" s="4">
        <v>9.0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4">
        <v>3.0</v>
      </c>
      <c r="B4" s="4">
        <v>0.021</v>
      </c>
      <c r="C4" s="4">
        <v>120.0</v>
      </c>
      <c r="D4" s="4">
        <v>1411.0</v>
      </c>
      <c r="E4" s="4">
        <v>10.0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4">
        <v>4.0</v>
      </c>
      <c r="B5" s="4">
        <v>0.039</v>
      </c>
      <c r="C5" s="4">
        <v>217.0</v>
      </c>
      <c r="D5" s="4">
        <v>3512.0</v>
      </c>
      <c r="E5" s="4">
        <v>11.0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4">
        <v>5.0</v>
      </c>
      <c r="B6" s="4">
        <v>0.255</v>
      </c>
      <c r="C6" s="4">
        <v>2040.0</v>
      </c>
      <c r="D6" s="4">
        <v>38858.0</v>
      </c>
      <c r="E6" s="4">
        <v>12.0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4">
        <v>6.0</v>
      </c>
      <c r="B7" s="4">
        <v>0.198</v>
      </c>
      <c r="C7" s="4">
        <v>1303.0</v>
      </c>
      <c r="D7" s="4">
        <v>30662.0</v>
      </c>
      <c r="E7" s="4">
        <v>13.0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4">
        <v>7.0</v>
      </c>
      <c r="B8" s="4">
        <v>0.577</v>
      </c>
      <c r="C8" s="4">
        <v>4394.0</v>
      </c>
      <c r="D8" s="4">
        <v>115171.0</v>
      </c>
      <c r="E8" s="4">
        <v>14.0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4">
        <v>8.0</v>
      </c>
      <c r="B9" s="4">
        <v>0.11</v>
      </c>
      <c r="C9" s="4">
        <v>457.0</v>
      </c>
      <c r="D9" s="4">
        <v>12768.0</v>
      </c>
      <c r="E9" s="4">
        <v>15.0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4">
        <v>9.0</v>
      </c>
      <c r="B10" s="4">
        <v>0.471</v>
      </c>
      <c r="C10" s="4">
        <v>2794.0</v>
      </c>
      <c r="D10" s="4">
        <v>67859.0</v>
      </c>
      <c r="E10" s="4">
        <v>16.0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4">
        <v>10.0</v>
      </c>
      <c r="B11" s="4">
        <v>0.211</v>
      </c>
      <c r="C11" s="4">
        <v>748.0</v>
      </c>
      <c r="D11" s="4">
        <v>26303.0</v>
      </c>
      <c r="E11" s="4">
        <v>17.0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4">
        <v>11.0</v>
      </c>
      <c r="B12" s="4">
        <v>296.761</v>
      </c>
      <c r="C12" s="4">
        <v>758733.0</v>
      </c>
      <c r="D12" s="4">
        <v>4.5777229E7</v>
      </c>
      <c r="E12" s="4">
        <v>18.0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4">
        <v>12.0</v>
      </c>
      <c r="B13" s="4">
        <v>5.835</v>
      </c>
      <c r="C13" s="4">
        <v>24172.0</v>
      </c>
      <c r="D13" s="4">
        <v>967880.0</v>
      </c>
      <c r="E13" s="4">
        <v>19.0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4">
        <v>13.0</v>
      </c>
      <c r="B14" s="4">
        <v>0.505</v>
      </c>
      <c r="C14" s="4">
        <v>1566.0</v>
      </c>
      <c r="D14" s="4">
        <v>65876.0</v>
      </c>
      <c r="E14" s="4">
        <v>20.0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4">
        <v>14.0</v>
      </c>
      <c r="B15" s="4">
        <v>4.024</v>
      </c>
      <c r="C15" s="4">
        <v>13634.0</v>
      </c>
      <c r="D15" s="4">
        <v>548720.0</v>
      </c>
      <c r="E15" s="4">
        <v>21.0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4">
        <v>15.0</v>
      </c>
      <c r="B16" s="18">
        <v>6.097</v>
      </c>
      <c r="C16" s="4">
        <v>20132.0</v>
      </c>
      <c r="D16" s="4">
        <v>948201.0</v>
      </c>
      <c r="E16" s="18">
        <v>22.0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8">
        <v>16.0</v>
      </c>
      <c r="B17" s="19" t="s">
        <v>8</v>
      </c>
      <c r="C17" s="4">
        <v>3854.0</v>
      </c>
      <c r="D17" s="18">
        <v>310813.0</v>
      </c>
      <c r="E17" s="20">
        <v>25.0</v>
      </c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4">
        <v>17.0</v>
      </c>
      <c r="B18" s="4">
        <v>5.494</v>
      </c>
      <c r="C18" s="4">
        <v>14276.0</v>
      </c>
      <c r="D18" s="4">
        <v>758386.0</v>
      </c>
      <c r="E18" s="4">
        <v>24.0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4">
        <v>18.0</v>
      </c>
      <c r="B19" s="18">
        <v>23.717</v>
      </c>
      <c r="C19" s="4">
        <v>59418.0</v>
      </c>
      <c r="D19" s="4">
        <v>3486151.0</v>
      </c>
      <c r="E19" s="18">
        <v>25.0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8">
        <v>19.0</v>
      </c>
      <c r="B20" s="19" t="s">
        <v>8</v>
      </c>
      <c r="C20" s="4">
        <v>6019.0</v>
      </c>
      <c r="D20" s="18">
        <v>538741.0</v>
      </c>
      <c r="E20" s="20">
        <v>28.0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4">
        <v>20.0</v>
      </c>
      <c r="B21" s="18">
        <v>41.988</v>
      </c>
      <c r="C21" s="4">
        <v>91285.0</v>
      </c>
      <c r="D21" s="4">
        <v>5621050.0</v>
      </c>
      <c r="E21" s="18">
        <v>27.0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8">
        <v>21.0</v>
      </c>
      <c r="B22" s="19" t="s">
        <v>8</v>
      </c>
      <c r="C22" s="4">
        <v>3389.0</v>
      </c>
      <c r="D22" s="18">
        <v>319570.0</v>
      </c>
      <c r="E22" s="20">
        <v>30.0</v>
      </c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4">
        <v>22.0</v>
      </c>
      <c r="B23" s="4">
        <v>236.604</v>
      </c>
      <c r="C23" s="4">
        <v>428938.0</v>
      </c>
      <c r="D23" s="4">
        <v>3.8910028E7</v>
      </c>
      <c r="E23" s="4">
        <v>29.0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4">
        <v>23.0</v>
      </c>
      <c r="B24" s="18">
        <v>9.483</v>
      </c>
      <c r="C24" s="4">
        <v>18254.0</v>
      </c>
      <c r="D24" s="4">
        <v>1176242.0</v>
      </c>
      <c r="E24" s="18">
        <v>30.0</v>
      </c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8">
        <v>24.0</v>
      </c>
      <c r="B25" s="19" t="s">
        <v>8</v>
      </c>
      <c r="C25" s="4">
        <v>14770.0</v>
      </c>
      <c r="D25" s="18">
        <v>826897.0</v>
      </c>
      <c r="E25" s="20">
        <v>32.0</v>
      </c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8">
        <v>25.0</v>
      </c>
      <c r="B26" s="19" t="s">
        <v>8</v>
      </c>
      <c r="C26" s="4">
        <v>4647.0</v>
      </c>
      <c r="D26" s="18">
        <v>721597.0</v>
      </c>
      <c r="E26" s="20">
        <v>35.0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8">
        <v>26.0</v>
      </c>
      <c r="B27" s="19" t="s">
        <v>8</v>
      </c>
      <c r="C27" s="4">
        <v>8829.0</v>
      </c>
      <c r="D27" s="18">
        <v>738009.0</v>
      </c>
      <c r="E27" s="20">
        <v>34.0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4">
        <v>27.0</v>
      </c>
      <c r="B28" s="18">
        <v>160.834</v>
      </c>
      <c r="C28" s="4">
        <v>306667.0</v>
      </c>
      <c r="D28" s="4">
        <v>2.1970951E7</v>
      </c>
      <c r="E28" s="18">
        <v>34.0</v>
      </c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8">
        <v>28.0</v>
      </c>
      <c r="B29" s="19" t="s">
        <v>8</v>
      </c>
      <c r="C29" s="4">
        <v>11288.0</v>
      </c>
      <c r="D29" s="18">
        <v>897075.0</v>
      </c>
      <c r="E29" s="20">
        <v>36.0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4">
        <v>29.0</v>
      </c>
      <c r="B30" s="18">
        <v>129.604</v>
      </c>
      <c r="C30" s="4">
        <v>225297.0</v>
      </c>
      <c r="D30" s="4">
        <v>1.5853946E7</v>
      </c>
      <c r="E30" s="18">
        <v>36.0</v>
      </c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8">
        <v>30.0</v>
      </c>
      <c r="B31" s="19" t="s">
        <v>8</v>
      </c>
      <c r="C31" s="4">
        <v>28125.0</v>
      </c>
      <c r="D31" s="18">
        <v>3176303.0</v>
      </c>
      <c r="E31" s="20">
        <v>38.0</v>
      </c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8">
        <v>31.0</v>
      </c>
      <c r="B32" s="19" t="s">
        <v>8</v>
      </c>
      <c r="C32" s="4">
        <v>1699.0</v>
      </c>
      <c r="D32" s="18">
        <v>131737.0</v>
      </c>
      <c r="E32" s="20">
        <v>39.0</v>
      </c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8">
        <v>32.0</v>
      </c>
      <c r="B33" s="19" t="s">
        <v>8</v>
      </c>
      <c r="C33" s="4">
        <v>25885.0</v>
      </c>
      <c r="D33" s="18">
        <v>3089582.0</v>
      </c>
      <c r="E33" s="20">
        <v>41.0</v>
      </c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4">
        <v>33.0</v>
      </c>
      <c r="B34" s="4">
        <v>1.731</v>
      </c>
      <c r="C34" s="4">
        <v>3825.0</v>
      </c>
      <c r="D34" s="4">
        <v>226887.0</v>
      </c>
      <c r="E34" s="4">
        <v>40.0</v>
      </c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4">
        <v>34.0</v>
      </c>
      <c r="B35" s="4">
        <v>123.578</v>
      </c>
      <c r="C35" s="4">
        <v>179578.0</v>
      </c>
      <c r="D35" s="4">
        <v>1.5052776E7</v>
      </c>
      <c r="E35" s="4">
        <v>40.0</v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4">
        <v>35.0</v>
      </c>
      <c r="B36" s="4">
        <v>148.495</v>
      </c>
      <c r="C36" s="4">
        <v>242254.0</v>
      </c>
      <c r="D36" s="4">
        <v>1.9815053E7</v>
      </c>
      <c r="E36" s="4">
        <v>40.0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4">
        <v>36.0</v>
      </c>
      <c r="B37" s="18">
        <v>43.194</v>
      </c>
      <c r="C37" s="4">
        <v>76443.0</v>
      </c>
      <c r="D37" s="4">
        <v>7571850.0</v>
      </c>
      <c r="E37" s="18">
        <v>40.0</v>
      </c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8">
        <v>37.0</v>
      </c>
      <c r="B38" s="19" t="s">
        <v>8</v>
      </c>
      <c r="C38" s="4">
        <v>30476.0</v>
      </c>
      <c r="D38" s="18">
        <v>3175207.0</v>
      </c>
      <c r="E38" s="20">
        <v>61.0</v>
      </c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8">
        <v>38.0</v>
      </c>
      <c r="B39" s="19" t="s">
        <v>8</v>
      </c>
      <c r="C39" s="4">
        <v>11057.0</v>
      </c>
      <c r="D39" s="18">
        <v>1533119.0</v>
      </c>
      <c r="E39" s="20">
        <v>62.0</v>
      </c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4">
        <v>39.0</v>
      </c>
      <c r="B40" s="18">
        <v>131.966</v>
      </c>
      <c r="C40" s="4">
        <v>196887.0</v>
      </c>
      <c r="D40" s="4">
        <v>1.853296E7</v>
      </c>
      <c r="E40" s="18">
        <v>60.0</v>
      </c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8">
        <v>40.0</v>
      </c>
      <c r="B41" s="19" t="s">
        <v>8</v>
      </c>
      <c r="C41" s="17" t="s">
        <v>9</v>
      </c>
      <c r="D41" s="21" t="s">
        <v>9</v>
      </c>
      <c r="E41" s="20">
        <v>0.0</v>
      </c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6" t="s">
        <v>4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4">
        <v>1.0</v>
      </c>
      <c r="B2" s="4">
        <v>0.011</v>
      </c>
      <c r="C2" s="4">
        <v>11.0</v>
      </c>
      <c r="D2" s="4">
        <v>53.0</v>
      </c>
      <c r="E2" s="4">
        <v>8.0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4">
        <v>2.0</v>
      </c>
      <c r="B3" s="4">
        <v>0.017</v>
      </c>
      <c r="C3" s="4">
        <v>134.0</v>
      </c>
      <c r="D3" s="4">
        <v>1411.0</v>
      </c>
      <c r="E3" s="4">
        <v>9.0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4">
        <v>3.0</v>
      </c>
      <c r="B4" s="4">
        <v>0.024</v>
      </c>
      <c r="C4" s="4">
        <v>124.0</v>
      </c>
      <c r="D4" s="4">
        <v>1372.0</v>
      </c>
      <c r="E4" s="4">
        <v>10.0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4">
        <v>4.0</v>
      </c>
      <c r="B5" s="4">
        <v>0.036</v>
      </c>
      <c r="C5" s="4">
        <v>248.0</v>
      </c>
      <c r="D5" s="4">
        <v>3975.0</v>
      </c>
      <c r="E5" s="4">
        <v>11.0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4">
        <v>5.0</v>
      </c>
      <c r="B6" s="4">
        <v>0.16</v>
      </c>
      <c r="C6" s="4">
        <v>1138.0</v>
      </c>
      <c r="D6" s="4">
        <v>23164.0</v>
      </c>
      <c r="E6" s="4">
        <v>12.0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4">
        <v>6.0</v>
      </c>
      <c r="B7" s="4">
        <v>0.444</v>
      </c>
      <c r="C7" s="4">
        <v>3350.0</v>
      </c>
      <c r="D7" s="4">
        <v>86706.0</v>
      </c>
      <c r="E7" s="4">
        <v>13.0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4">
        <v>7.0</v>
      </c>
      <c r="B8" s="4">
        <v>0.211</v>
      </c>
      <c r="C8" s="4">
        <v>1484.0</v>
      </c>
      <c r="D8" s="4">
        <v>35562.0</v>
      </c>
      <c r="E8" s="4">
        <v>14.0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4">
        <v>8.0</v>
      </c>
      <c r="B9" s="4">
        <v>0.294</v>
      </c>
      <c r="C9" s="4">
        <v>1611.0</v>
      </c>
      <c r="D9" s="4">
        <v>39917.0</v>
      </c>
      <c r="E9" s="4">
        <v>15.0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4">
        <v>9.0</v>
      </c>
      <c r="B10" s="4">
        <v>0.207</v>
      </c>
      <c r="C10" s="4">
        <v>1016.0</v>
      </c>
      <c r="D10" s="4">
        <v>25127.0</v>
      </c>
      <c r="E10" s="4">
        <v>16.0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4">
        <v>10.0</v>
      </c>
      <c r="B11" s="4">
        <v>0.113</v>
      </c>
      <c r="C11" s="4">
        <v>281.0</v>
      </c>
      <c r="D11" s="4">
        <v>9654.0</v>
      </c>
      <c r="E11" s="4">
        <v>17.0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4">
        <v>11.0</v>
      </c>
      <c r="B12" s="4">
        <v>4.762</v>
      </c>
      <c r="C12" s="4">
        <v>15911.0</v>
      </c>
      <c r="D12" s="4">
        <v>838091.0</v>
      </c>
      <c r="E12" s="4">
        <v>18.0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4">
        <v>12.0</v>
      </c>
      <c r="B13" s="4">
        <v>2.463</v>
      </c>
      <c r="C13" s="4">
        <v>10511.0</v>
      </c>
      <c r="D13" s="4">
        <v>417368.0</v>
      </c>
      <c r="E13" s="4">
        <v>19.0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4">
        <v>13.0</v>
      </c>
      <c r="B14" s="4">
        <v>1.028</v>
      </c>
      <c r="C14" s="4">
        <v>3697.0</v>
      </c>
      <c r="D14" s="4">
        <v>126841.0</v>
      </c>
      <c r="E14" s="4">
        <v>20.0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4">
        <v>14.0</v>
      </c>
      <c r="B15" s="4">
        <v>15.381</v>
      </c>
      <c r="C15" s="4">
        <v>52959.0</v>
      </c>
      <c r="D15" s="4">
        <v>2014794.0</v>
      </c>
      <c r="E15" s="4">
        <v>21.0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4">
        <v>15.0</v>
      </c>
      <c r="B16" s="18">
        <v>1.979</v>
      </c>
      <c r="C16" s="4">
        <v>5974.0</v>
      </c>
      <c r="D16" s="4">
        <v>299740.0</v>
      </c>
      <c r="E16" s="18">
        <v>22.0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8">
        <v>16.0</v>
      </c>
      <c r="B17" s="19" t="s">
        <v>8</v>
      </c>
      <c r="C17" s="4">
        <v>1204.0</v>
      </c>
      <c r="D17" s="18">
        <v>99214.0</v>
      </c>
      <c r="E17" s="20">
        <v>25.0</v>
      </c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4">
        <v>17.0</v>
      </c>
      <c r="B18" s="4">
        <v>5.012</v>
      </c>
      <c r="C18" s="4">
        <v>13752.0</v>
      </c>
      <c r="D18" s="4">
        <v>728805.0</v>
      </c>
      <c r="E18" s="4">
        <v>24.0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4">
        <v>18.0</v>
      </c>
      <c r="B19" s="4">
        <v>108.47</v>
      </c>
      <c r="C19" s="4">
        <v>257111.0</v>
      </c>
      <c r="D19" s="4">
        <v>1.6597388E7</v>
      </c>
      <c r="E19" s="4">
        <v>25.0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4">
        <v>19.0</v>
      </c>
      <c r="B20" s="4">
        <v>156.981</v>
      </c>
      <c r="C20" s="4">
        <v>294647.0</v>
      </c>
      <c r="D20" s="4">
        <v>2.389717E7</v>
      </c>
      <c r="E20" s="4">
        <v>26.0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4">
        <v>20.0</v>
      </c>
      <c r="B21" s="18">
        <v>19.474</v>
      </c>
      <c r="C21" s="4">
        <v>41925.0</v>
      </c>
      <c r="D21" s="4">
        <v>2768600.0</v>
      </c>
      <c r="E21" s="18">
        <v>27.0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8">
        <v>21.0</v>
      </c>
      <c r="B22" s="19" t="s">
        <v>8</v>
      </c>
      <c r="C22" s="4">
        <v>3867.0</v>
      </c>
      <c r="D22" s="18">
        <v>394875.0</v>
      </c>
      <c r="E22" s="20">
        <v>30.0</v>
      </c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8">
        <v>22.0</v>
      </c>
      <c r="B23" s="19" t="s">
        <v>8</v>
      </c>
      <c r="C23" s="4">
        <v>7231.0</v>
      </c>
      <c r="D23" s="18">
        <v>747142.0</v>
      </c>
      <c r="E23" s="20">
        <v>30.0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8">
        <v>23.0</v>
      </c>
      <c r="B24" s="19" t="s">
        <v>8</v>
      </c>
      <c r="C24" s="4">
        <v>13649.0</v>
      </c>
      <c r="D24" s="18">
        <v>744605.0</v>
      </c>
      <c r="E24" s="20">
        <v>31.0</v>
      </c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4">
        <v>24.0</v>
      </c>
      <c r="B25" s="18">
        <v>287.945</v>
      </c>
      <c r="C25" s="4">
        <v>599006.0</v>
      </c>
      <c r="D25" s="4">
        <v>3.3384847E7</v>
      </c>
      <c r="E25" s="18">
        <v>31.0</v>
      </c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8">
        <v>25.0</v>
      </c>
      <c r="B26" s="19" t="s">
        <v>8</v>
      </c>
      <c r="C26" s="4">
        <v>18032.0</v>
      </c>
      <c r="D26" s="18">
        <v>2269941.0</v>
      </c>
      <c r="E26" s="20">
        <v>33.0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4">
        <v>26.0</v>
      </c>
      <c r="B27" s="18">
        <v>131.508</v>
      </c>
      <c r="C27" s="4">
        <v>223918.0</v>
      </c>
      <c r="D27" s="4">
        <v>1.4413426E7</v>
      </c>
      <c r="E27" s="18">
        <v>33.0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8">
        <v>27.0</v>
      </c>
      <c r="B28" s="19" t="s">
        <v>8</v>
      </c>
      <c r="C28" s="4">
        <v>3801.0</v>
      </c>
      <c r="D28" s="18">
        <v>350916.0</v>
      </c>
      <c r="E28" s="20">
        <v>35.0</v>
      </c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8">
        <v>28.0</v>
      </c>
      <c r="B29" s="19" t="s">
        <v>8</v>
      </c>
      <c r="C29" s="4">
        <v>26401.0</v>
      </c>
      <c r="D29" s="18">
        <v>1778140.0</v>
      </c>
      <c r="E29" s="20">
        <v>36.0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8">
        <v>29.0</v>
      </c>
      <c r="B30" s="19" t="s">
        <v>8</v>
      </c>
      <c r="C30" s="4">
        <v>12383.0</v>
      </c>
      <c r="D30" s="18">
        <v>1074247.0</v>
      </c>
      <c r="E30" s="20">
        <v>37.0</v>
      </c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8">
        <v>30.0</v>
      </c>
      <c r="B31" s="19" t="s">
        <v>8</v>
      </c>
      <c r="C31" s="4">
        <v>8307.0</v>
      </c>
      <c r="D31" s="18">
        <v>1595217.0</v>
      </c>
      <c r="E31" s="20">
        <v>41.0</v>
      </c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4">
        <v>31.0</v>
      </c>
      <c r="B32" s="18">
        <v>4.032</v>
      </c>
      <c r="C32" s="4">
        <v>8205.0</v>
      </c>
      <c r="D32" s="4">
        <v>514194.0</v>
      </c>
      <c r="E32" s="18">
        <v>38.0</v>
      </c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8">
        <v>32.0</v>
      </c>
      <c r="B33" s="19" t="s">
        <v>8</v>
      </c>
      <c r="C33" s="4">
        <v>14741.0</v>
      </c>
      <c r="D33" s="18">
        <v>2578277.0</v>
      </c>
      <c r="E33" s="20">
        <v>41.0</v>
      </c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4">
        <v>33.0</v>
      </c>
      <c r="B34" s="4">
        <v>212.744</v>
      </c>
      <c r="C34" s="4">
        <v>412337.0</v>
      </c>
      <c r="D34" s="4">
        <v>2.2644644E7</v>
      </c>
      <c r="E34" s="4">
        <v>40.0</v>
      </c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4">
        <v>34.0</v>
      </c>
      <c r="B35" s="4">
        <v>277.649</v>
      </c>
      <c r="C35" s="4">
        <v>418815.0</v>
      </c>
      <c r="D35" s="4">
        <v>3.5821467E7</v>
      </c>
      <c r="E35" s="4">
        <v>40.0</v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4">
        <v>35.0</v>
      </c>
      <c r="B36" s="4">
        <v>44.287</v>
      </c>
      <c r="C36" s="4">
        <v>72520.0</v>
      </c>
      <c r="D36" s="4">
        <v>5452463.0</v>
      </c>
      <c r="E36" s="4">
        <v>40.0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4">
        <v>36.0</v>
      </c>
      <c r="B37" s="18">
        <v>13.135</v>
      </c>
      <c r="C37" s="4">
        <v>19742.0</v>
      </c>
      <c r="D37" s="4">
        <v>1800941.0</v>
      </c>
      <c r="E37" s="18">
        <v>40.0</v>
      </c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8">
        <v>37.0</v>
      </c>
      <c r="B38" s="19" t="s">
        <v>8</v>
      </c>
      <c r="C38" s="4">
        <v>337814.0</v>
      </c>
      <c r="D38" s="18">
        <v>3.4256267E7</v>
      </c>
      <c r="E38" s="20">
        <v>61.0</v>
      </c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8">
        <v>38.0</v>
      </c>
      <c r="B39" s="19" t="s">
        <v>8</v>
      </c>
      <c r="C39" s="4">
        <v>18706.0</v>
      </c>
      <c r="D39" s="18">
        <v>2159259.0</v>
      </c>
      <c r="E39" s="20">
        <v>62.0</v>
      </c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8">
        <v>39.0</v>
      </c>
      <c r="B40" s="19" t="s">
        <v>8</v>
      </c>
      <c r="C40" s="4">
        <v>15343.0</v>
      </c>
      <c r="D40" s="18">
        <v>1565513.0</v>
      </c>
      <c r="E40" s="20">
        <v>61.0</v>
      </c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8">
        <v>40.0</v>
      </c>
      <c r="B41" s="19" t="s">
        <v>8</v>
      </c>
      <c r="C41" s="17" t="s">
        <v>9</v>
      </c>
      <c r="D41" s="21" t="s">
        <v>9</v>
      </c>
      <c r="E41" s="20">
        <v>0.0</v>
      </c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6" t="s">
        <v>4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4">
        <v>1.0</v>
      </c>
      <c r="B2" s="4">
        <v>0.01</v>
      </c>
      <c r="C2" s="4">
        <v>13.0</v>
      </c>
      <c r="D2" s="4">
        <v>79.0</v>
      </c>
      <c r="E2" s="4">
        <v>8.0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4">
        <v>2.0</v>
      </c>
      <c r="B3" s="4">
        <v>0.015</v>
      </c>
      <c r="C3" s="4">
        <v>66.0</v>
      </c>
      <c r="D3" s="4">
        <v>643.0</v>
      </c>
      <c r="E3" s="4">
        <v>9.0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4">
        <v>3.0</v>
      </c>
      <c r="B4" s="4">
        <v>0.021</v>
      </c>
      <c r="C4" s="4">
        <v>63.0</v>
      </c>
      <c r="D4" s="4">
        <v>945.0</v>
      </c>
      <c r="E4" s="4">
        <v>10.0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4">
        <v>4.0</v>
      </c>
      <c r="B5" s="4">
        <v>0.049</v>
      </c>
      <c r="C5" s="4">
        <v>345.0</v>
      </c>
      <c r="D5" s="4">
        <v>5304.0</v>
      </c>
      <c r="E5" s="4">
        <v>11.0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4">
        <v>5.0</v>
      </c>
      <c r="B6" s="4">
        <v>0.331</v>
      </c>
      <c r="C6" s="4">
        <v>2569.0</v>
      </c>
      <c r="D6" s="4">
        <v>53499.0</v>
      </c>
      <c r="E6" s="4">
        <v>12.0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4">
        <v>6.0</v>
      </c>
      <c r="B7" s="4">
        <v>0.054</v>
      </c>
      <c r="C7" s="4">
        <v>246.0</v>
      </c>
      <c r="D7" s="4">
        <v>5772.0</v>
      </c>
      <c r="E7" s="4">
        <v>13.0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4">
        <v>7.0</v>
      </c>
      <c r="B8" s="4">
        <v>0.376</v>
      </c>
      <c r="C8" s="4">
        <v>2698.0</v>
      </c>
      <c r="D8" s="4">
        <v>67130.0</v>
      </c>
      <c r="E8" s="4">
        <v>14.0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4">
        <v>8.0</v>
      </c>
      <c r="B9" s="4">
        <v>0.105</v>
      </c>
      <c r="C9" s="4">
        <v>515.0</v>
      </c>
      <c r="D9" s="4">
        <v>11696.0</v>
      </c>
      <c r="E9" s="4">
        <v>15.0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4">
        <v>9.0</v>
      </c>
      <c r="B10" s="4">
        <v>0.356</v>
      </c>
      <c r="C10" s="4">
        <v>1700.0</v>
      </c>
      <c r="D10" s="4">
        <v>39992.0</v>
      </c>
      <c r="E10" s="4">
        <v>16.0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4">
        <v>10.0</v>
      </c>
      <c r="B11" s="4">
        <v>6.531</v>
      </c>
      <c r="C11" s="4">
        <v>33073.0</v>
      </c>
      <c r="D11" s="4">
        <v>1171173.0</v>
      </c>
      <c r="E11" s="4">
        <v>17.0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4">
        <v>11.0</v>
      </c>
      <c r="B12" s="4">
        <v>103.62</v>
      </c>
      <c r="C12" s="4">
        <v>295310.0</v>
      </c>
      <c r="D12" s="4">
        <v>1.8393876E7</v>
      </c>
      <c r="E12" s="4">
        <v>18.0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4">
        <v>12.0</v>
      </c>
      <c r="B13" s="4">
        <v>13.37</v>
      </c>
      <c r="C13" s="4">
        <v>50014.0</v>
      </c>
      <c r="D13" s="4">
        <v>1959018.0</v>
      </c>
      <c r="E13" s="4">
        <v>19.0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4">
        <v>13.0</v>
      </c>
      <c r="B14" s="4">
        <v>3.6</v>
      </c>
      <c r="C14" s="4">
        <v>14295.0</v>
      </c>
      <c r="D14" s="4">
        <v>537559.0</v>
      </c>
      <c r="E14" s="4">
        <v>20.0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4">
        <v>14.0</v>
      </c>
      <c r="B15" s="4">
        <v>1.599</v>
      </c>
      <c r="C15" s="4">
        <v>5465.0</v>
      </c>
      <c r="D15" s="4">
        <v>244798.0</v>
      </c>
      <c r="E15" s="4">
        <v>21.0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4">
        <v>15.0</v>
      </c>
      <c r="B16" s="18">
        <v>11.242</v>
      </c>
      <c r="C16" s="4">
        <v>37070.0</v>
      </c>
      <c r="D16" s="4">
        <v>1831813.0</v>
      </c>
      <c r="E16" s="18">
        <v>22.0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8">
        <v>16.0</v>
      </c>
      <c r="B17" s="19" t="s">
        <v>8</v>
      </c>
      <c r="C17" s="4">
        <v>2196.0</v>
      </c>
      <c r="D17" s="18">
        <v>182647.0</v>
      </c>
      <c r="E17" s="20">
        <v>25.0</v>
      </c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4">
        <v>17.0</v>
      </c>
      <c r="B18" s="4">
        <v>9.48</v>
      </c>
      <c r="C18" s="4">
        <v>26699.0</v>
      </c>
      <c r="D18" s="4">
        <v>1441055.0</v>
      </c>
      <c r="E18" s="4">
        <v>24.0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4">
        <v>18.0</v>
      </c>
      <c r="B19" s="18">
        <v>18.171</v>
      </c>
      <c r="C19" s="4">
        <v>43331.0</v>
      </c>
      <c r="D19" s="4">
        <v>2890326.0</v>
      </c>
      <c r="E19" s="18">
        <v>25.0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8">
        <v>19.0</v>
      </c>
      <c r="B20" s="19" t="s">
        <v>8</v>
      </c>
      <c r="C20" s="4">
        <v>3773.0</v>
      </c>
      <c r="D20" s="18">
        <v>346912.0</v>
      </c>
      <c r="E20" s="20">
        <v>28.0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8">
        <v>20.0</v>
      </c>
      <c r="B21" s="19" t="s">
        <v>8</v>
      </c>
      <c r="C21" s="4">
        <v>10108.0</v>
      </c>
      <c r="D21" s="18">
        <v>832067.0</v>
      </c>
      <c r="E21" s="20">
        <v>28.0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18">
        <v>21.0</v>
      </c>
      <c r="B22" s="19" t="s">
        <v>8</v>
      </c>
      <c r="C22" s="4">
        <v>2731.0</v>
      </c>
      <c r="D22" s="18">
        <v>280011.0</v>
      </c>
      <c r="E22" s="20">
        <v>30.0</v>
      </c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8">
        <v>22.0</v>
      </c>
      <c r="B23" s="19" t="s">
        <v>8</v>
      </c>
      <c r="C23" s="4">
        <v>14750.0</v>
      </c>
      <c r="D23" s="18">
        <v>1307012.0</v>
      </c>
      <c r="E23" s="20">
        <v>30.0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18">
        <v>23.0</v>
      </c>
      <c r="B24" s="19" t="s">
        <v>8</v>
      </c>
      <c r="C24" s="4">
        <v>8069.0</v>
      </c>
      <c r="D24" s="18">
        <v>526408.0</v>
      </c>
      <c r="E24" s="20">
        <v>31.0</v>
      </c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8">
        <v>24.0</v>
      </c>
      <c r="B25" s="19" t="s">
        <v>8</v>
      </c>
      <c r="C25" s="4">
        <v>6719.0</v>
      </c>
      <c r="D25" s="18">
        <v>454641.0</v>
      </c>
      <c r="E25" s="20">
        <v>32.0</v>
      </c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8">
        <v>25.0</v>
      </c>
      <c r="B26" s="19" t="s">
        <v>8</v>
      </c>
      <c r="C26" s="4">
        <v>66666.0</v>
      </c>
      <c r="D26" s="18">
        <v>6194735.0</v>
      </c>
      <c r="E26" s="20">
        <v>33.0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4">
        <v>26.0</v>
      </c>
      <c r="B27" s="4">
        <v>17.761</v>
      </c>
      <c r="C27" s="4">
        <v>27288.0</v>
      </c>
      <c r="D27" s="4">
        <v>2151989.0</v>
      </c>
      <c r="E27" s="4">
        <v>33.0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4">
        <v>27.0</v>
      </c>
      <c r="B28" s="4">
        <v>253.386</v>
      </c>
      <c r="C28" s="4">
        <v>429330.0</v>
      </c>
      <c r="D28" s="4">
        <v>3.1710344E7</v>
      </c>
      <c r="E28" s="4">
        <v>34.0</v>
      </c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4">
        <v>28.0</v>
      </c>
      <c r="B29" s="4">
        <v>209.788</v>
      </c>
      <c r="C29" s="4">
        <v>359484.0</v>
      </c>
      <c r="D29" s="4">
        <v>3.0491574E7</v>
      </c>
      <c r="E29" s="4">
        <v>35.0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4">
        <v>29.0</v>
      </c>
      <c r="B30" s="18">
        <v>19.347</v>
      </c>
      <c r="C30" s="4">
        <v>27983.0</v>
      </c>
      <c r="D30" s="4">
        <v>2184041.0</v>
      </c>
      <c r="E30" s="18">
        <v>36.0</v>
      </c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8">
        <v>30.0</v>
      </c>
      <c r="B31" s="19" t="s">
        <v>8</v>
      </c>
      <c r="C31" s="4">
        <v>91765.0</v>
      </c>
      <c r="D31" s="18">
        <v>8293326.0</v>
      </c>
      <c r="E31" s="20">
        <v>38.0</v>
      </c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4">
        <v>31.0</v>
      </c>
      <c r="B32" s="18">
        <v>198.276</v>
      </c>
      <c r="C32" s="4">
        <v>408538.0</v>
      </c>
      <c r="D32" s="4">
        <v>2.2418102E7</v>
      </c>
      <c r="E32" s="18">
        <v>38.0</v>
      </c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8">
        <v>32.0</v>
      </c>
      <c r="B33" s="19" t="s">
        <v>8</v>
      </c>
      <c r="C33" s="4">
        <v>11763.0</v>
      </c>
      <c r="D33" s="18">
        <v>2062592.0</v>
      </c>
      <c r="E33" s="20">
        <v>41.0</v>
      </c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8">
        <v>33.0</v>
      </c>
      <c r="B34" s="19" t="s">
        <v>8</v>
      </c>
      <c r="C34" s="4">
        <v>9069.0</v>
      </c>
      <c r="D34" s="18">
        <v>578760.0</v>
      </c>
      <c r="E34" s="20">
        <v>41.0</v>
      </c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4">
        <v>34.0</v>
      </c>
      <c r="B35" s="18">
        <v>10.998</v>
      </c>
      <c r="C35" s="4">
        <v>13354.0</v>
      </c>
      <c r="D35" s="4">
        <v>1174779.0</v>
      </c>
      <c r="E35" s="18">
        <v>40.0</v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8">
        <v>35.0</v>
      </c>
      <c r="B36" s="19" t="s">
        <v>8</v>
      </c>
      <c r="C36" s="4">
        <v>6255.0</v>
      </c>
      <c r="D36" s="18">
        <v>716081.0</v>
      </c>
      <c r="E36" s="20">
        <v>42.0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4">
        <v>36.0</v>
      </c>
      <c r="B37" s="18">
        <v>43.554</v>
      </c>
      <c r="C37" s="4">
        <v>63756.0</v>
      </c>
      <c r="D37" s="4">
        <v>5219572.0</v>
      </c>
      <c r="E37" s="18">
        <v>40.0</v>
      </c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8">
        <v>37.0</v>
      </c>
      <c r="B38" s="19" t="s">
        <v>8</v>
      </c>
      <c r="C38" s="4">
        <v>221218.0</v>
      </c>
      <c r="D38" s="18">
        <v>2.1166486E7</v>
      </c>
      <c r="E38" s="20">
        <v>61.0</v>
      </c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8">
        <v>38.0</v>
      </c>
      <c r="B39" s="19" t="s">
        <v>8</v>
      </c>
      <c r="C39" s="4">
        <v>15599.0</v>
      </c>
      <c r="D39" s="18">
        <v>1724779.0</v>
      </c>
      <c r="E39" s="20">
        <v>62.0</v>
      </c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8">
        <v>39.0</v>
      </c>
      <c r="B40" s="19" t="s">
        <v>8</v>
      </c>
      <c r="C40" s="4">
        <v>20839.0</v>
      </c>
      <c r="D40" s="18">
        <v>2231991.0</v>
      </c>
      <c r="E40" s="20">
        <v>61.0</v>
      </c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8">
        <v>40.0</v>
      </c>
      <c r="B41" s="19" t="s">
        <v>8</v>
      </c>
      <c r="C41" s="17" t="s">
        <v>9</v>
      </c>
      <c r="D41" s="21" t="s">
        <v>9</v>
      </c>
      <c r="E41" s="20">
        <v>0.0</v>
      </c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6" t="s">
        <v>4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4">
        <v>1.0</v>
      </c>
      <c r="B2" s="4">
        <v>0.012</v>
      </c>
      <c r="C2" s="4">
        <v>13.0</v>
      </c>
      <c r="D2" s="4">
        <v>146.0</v>
      </c>
      <c r="E2" s="4">
        <v>8.0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A3" s="4">
        <v>2.0</v>
      </c>
      <c r="B3" s="4">
        <v>0.015</v>
      </c>
      <c r="C3" s="4">
        <v>48.0</v>
      </c>
      <c r="D3" s="4">
        <v>520.0</v>
      </c>
      <c r="E3" s="4">
        <v>9.0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4">
        <v>3.0</v>
      </c>
      <c r="B4" s="4">
        <v>0.015</v>
      </c>
      <c r="C4" s="4">
        <v>32.0</v>
      </c>
      <c r="D4" s="4">
        <v>240.0</v>
      </c>
      <c r="E4" s="4">
        <v>10.0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4">
        <v>4.0</v>
      </c>
      <c r="B5" s="4">
        <v>0.021</v>
      </c>
      <c r="C5" s="4">
        <v>87.0</v>
      </c>
      <c r="D5" s="4">
        <v>680.0</v>
      </c>
      <c r="E5" s="4">
        <v>11.0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4">
        <v>5.0</v>
      </c>
      <c r="B6" s="4">
        <v>0.106</v>
      </c>
      <c r="C6" s="4">
        <v>660.0</v>
      </c>
      <c r="D6" s="4">
        <v>11456.0</v>
      </c>
      <c r="E6" s="4">
        <v>12.0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4">
        <v>6.0</v>
      </c>
      <c r="B7" s="4">
        <v>0.823</v>
      </c>
      <c r="C7" s="4">
        <v>6605.0</v>
      </c>
      <c r="D7" s="4">
        <v>183034.0</v>
      </c>
      <c r="E7" s="4">
        <v>13.0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4">
        <v>7.0</v>
      </c>
      <c r="B8" s="4">
        <v>0.345</v>
      </c>
      <c r="C8" s="4">
        <v>2577.0</v>
      </c>
      <c r="D8" s="4">
        <v>63593.0</v>
      </c>
      <c r="E8" s="4">
        <v>14.0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4">
        <v>8.0</v>
      </c>
      <c r="B9" s="4">
        <v>0.102</v>
      </c>
      <c r="C9" s="4">
        <v>443.0</v>
      </c>
      <c r="D9" s="4">
        <v>10072.0</v>
      </c>
      <c r="E9" s="4">
        <v>15.0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4">
        <v>9.0</v>
      </c>
      <c r="B10" s="4">
        <v>0.271</v>
      </c>
      <c r="C10" s="4">
        <v>1455.0</v>
      </c>
      <c r="D10" s="4">
        <v>34080.0</v>
      </c>
      <c r="E10" s="4">
        <v>16.0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4">
        <v>10.0</v>
      </c>
      <c r="B11" s="4">
        <v>0.805</v>
      </c>
      <c r="C11" s="4">
        <v>3823.0</v>
      </c>
      <c r="D11" s="4">
        <v>124092.0</v>
      </c>
      <c r="E11" s="4">
        <v>17.0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4">
        <v>11.0</v>
      </c>
      <c r="B12" s="4">
        <v>2.916</v>
      </c>
      <c r="C12" s="4">
        <v>8673.0</v>
      </c>
      <c r="D12" s="4">
        <v>420240.0</v>
      </c>
      <c r="E12" s="4">
        <v>18.0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4">
        <v>12.0</v>
      </c>
      <c r="B13" s="4">
        <v>31.568</v>
      </c>
      <c r="C13" s="4">
        <v>105167.0</v>
      </c>
      <c r="D13" s="4">
        <v>4128196.0</v>
      </c>
      <c r="E13" s="4">
        <v>19.0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4">
        <v>13.0</v>
      </c>
      <c r="B14" s="4">
        <v>2.879</v>
      </c>
      <c r="C14" s="4">
        <v>11819.0</v>
      </c>
      <c r="D14" s="4">
        <v>496048.0</v>
      </c>
      <c r="E14" s="4">
        <v>20.0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4">
        <v>14.0</v>
      </c>
      <c r="B15" s="4">
        <v>0.739</v>
      </c>
      <c r="C15" s="4">
        <v>2059.0</v>
      </c>
      <c r="D15" s="4">
        <v>94836.0</v>
      </c>
      <c r="E15" s="4">
        <v>21.0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4">
        <v>15.0</v>
      </c>
      <c r="B16" s="4">
        <v>21.673</v>
      </c>
      <c r="C16" s="4">
        <v>68867.0</v>
      </c>
      <c r="D16" s="4">
        <v>3762899.0</v>
      </c>
      <c r="E16" s="4">
        <v>22.0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4">
        <v>16.0</v>
      </c>
      <c r="B17" s="4">
        <v>6.851</v>
      </c>
      <c r="C17" s="4">
        <v>15035.0</v>
      </c>
      <c r="D17" s="4">
        <v>795113.0</v>
      </c>
      <c r="E17" s="4">
        <v>23.0</v>
      </c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4">
        <v>17.0</v>
      </c>
      <c r="B18" s="18">
        <v>12.189</v>
      </c>
      <c r="C18" s="4">
        <v>32199.0</v>
      </c>
      <c r="D18" s="4">
        <v>1598779.0</v>
      </c>
      <c r="E18" s="18">
        <v>24.0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8">
        <v>18.0</v>
      </c>
      <c r="B19" s="19" t="s">
        <v>8</v>
      </c>
      <c r="C19" s="4">
        <v>51034.0</v>
      </c>
      <c r="D19" s="18">
        <v>2901442.0</v>
      </c>
      <c r="E19" s="20">
        <v>26.0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18">
        <v>19.0</v>
      </c>
      <c r="B20" s="19" t="s">
        <v>8</v>
      </c>
      <c r="C20" s="4">
        <v>3288.0</v>
      </c>
      <c r="D20" s="18">
        <v>301244.0</v>
      </c>
      <c r="E20" s="20">
        <v>28.0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8">
        <v>20.0</v>
      </c>
      <c r="B21" s="19" t="s">
        <v>8</v>
      </c>
      <c r="C21" s="4">
        <v>7986.0</v>
      </c>
      <c r="D21" s="18">
        <v>670684.0</v>
      </c>
      <c r="E21" s="20">
        <v>28.0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4">
        <v>21.0</v>
      </c>
      <c r="B22" s="18">
        <v>227.029</v>
      </c>
      <c r="C22" s="4">
        <v>355511.0</v>
      </c>
      <c r="D22" s="4">
        <v>2.3841186E7</v>
      </c>
      <c r="E22" s="18">
        <v>28.0</v>
      </c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8">
        <v>22.0</v>
      </c>
      <c r="B23" s="19" t="s">
        <v>8</v>
      </c>
      <c r="C23" s="4">
        <v>43806.0</v>
      </c>
      <c r="D23" s="18">
        <v>3475406.0</v>
      </c>
      <c r="E23" s="20">
        <v>30.0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>
      <c r="A24" s="4">
        <v>23.0</v>
      </c>
      <c r="B24" s="4">
        <v>30.427</v>
      </c>
      <c r="C24" s="4">
        <v>62125.0</v>
      </c>
      <c r="D24" s="4">
        <v>4533840.0</v>
      </c>
      <c r="E24" s="4">
        <v>30.0</v>
      </c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4">
        <v>24.0</v>
      </c>
      <c r="B25" s="18">
        <v>20.447</v>
      </c>
      <c r="C25" s="4">
        <v>44015.0</v>
      </c>
      <c r="D25" s="4">
        <v>2521525.0</v>
      </c>
      <c r="E25" s="18">
        <v>31.0</v>
      </c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8">
        <v>25.0</v>
      </c>
      <c r="B26" s="19" t="s">
        <v>8</v>
      </c>
      <c r="C26" s="4">
        <v>11283.0</v>
      </c>
      <c r="D26" s="18">
        <v>1622255.0</v>
      </c>
      <c r="E26" s="20">
        <v>35.0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4">
        <v>26.0</v>
      </c>
      <c r="B27" s="4">
        <v>56.334</v>
      </c>
      <c r="C27" s="4">
        <v>86884.0</v>
      </c>
      <c r="D27" s="4">
        <v>5741093.0</v>
      </c>
      <c r="E27" s="4">
        <v>33.0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4">
        <v>27.0</v>
      </c>
      <c r="B28" s="18">
        <v>30.298</v>
      </c>
      <c r="C28" s="4">
        <v>52173.0</v>
      </c>
      <c r="D28" s="4">
        <v>3493030.0</v>
      </c>
      <c r="E28" s="18">
        <v>34.0</v>
      </c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8">
        <v>28.0</v>
      </c>
      <c r="B29" s="19" t="s">
        <v>8</v>
      </c>
      <c r="C29" s="4">
        <v>11088.0</v>
      </c>
      <c r="D29" s="18">
        <v>906469.0</v>
      </c>
      <c r="E29" s="20">
        <v>36.0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8">
        <v>29.0</v>
      </c>
      <c r="B30" s="19" t="s">
        <v>8</v>
      </c>
      <c r="C30" s="4">
        <v>5985.0</v>
      </c>
      <c r="D30" s="18">
        <v>620822.0</v>
      </c>
      <c r="E30" s="20">
        <v>37.0</v>
      </c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8">
        <v>30.0</v>
      </c>
      <c r="B31" s="19" t="s">
        <v>8</v>
      </c>
      <c r="C31" s="4">
        <v>19801.0</v>
      </c>
      <c r="D31" s="18">
        <v>2425305.0</v>
      </c>
      <c r="E31" s="20">
        <v>38.0</v>
      </c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4">
        <v>31.0</v>
      </c>
      <c r="B32" s="18">
        <v>7.597</v>
      </c>
      <c r="C32" s="4">
        <v>13604.0</v>
      </c>
      <c r="D32" s="4">
        <v>838635.0</v>
      </c>
      <c r="E32" s="18">
        <v>38.0</v>
      </c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8">
        <v>32.0</v>
      </c>
      <c r="B33" s="19" t="s">
        <v>8</v>
      </c>
      <c r="C33" s="4">
        <v>36547.0</v>
      </c>
      <c r="D33" s="18">
        <v>4783049.0</v>
      </c>
      <c r="E33" s="20">
        <v>41.0</v>
      </c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8">
        <v>33.0</v>
      </c>
      <c r="B34" s="19" t="s">
        <v>8</v>
      </c>
      <c r="C34" s="4">
        <v>6610.0</v>
      </c>
      <c r="D34" s="18">
        <v>460059.0</v>
      </c>
      <c r="E34" s="20">
        <v>41.0</v>
      </c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4">
        <v>34.0</v>
      </c>
      <c r="B35" s="4">
        <v>15.796</v>
      </c>
      <c r="C35" s="4">
        <v>19104.0</v>
      </c>
      <c r="D35" s="4">
        <v>1495539.0</v>
      </c>
      <c r="E35" s="4">
        <v>40.0</v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4">
        <v>35.0</v>
      </c>
      <c r="B36" s="4">
        <v>58.124</v>
      </c>
      <c r="C36" s="4">
        <v>79980.0</v>
      </c>
      <c r="D36" s="4">
        <v>6882972.0</v>
      </c>
      <c r="E36" s="4">
        <v>40.0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4">
        <v>36.0</v>
      </c>
      <c r="B37" s="18">
        <v>31.335</v>
      </c>
      <c r="C37" s="4">
        <v>36300.0</v>
      </c>
      <c r="D37" s="4">
        <v>3562329.0</v>
      </c>
      <c r="E37" s="18">
        <v>40.0</v>
      </c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8">
        <v>37.0</v>
      </c>
      <c r="B38" s="19" t="s">
        <v>8</v>
      </c>
      <c r="C38" s="4">
        <v>76959.0</v>
      </c>
      <c r="D38" s="18">
        <v>8218554.0</v>
      </c>
      <c r="E38" s="20">
        <v>61.0</v>
      </c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8">
        <v>38.0</v>
      </c>
      <c r="B39" s="19" t="s">
        <v>8</v>
      </c>
      <c r="C39" s="4">
        <v>19193.0</v>
      </c>
      <c r="D39" s="18">
        <v>2338028.0</v>
      </c>
      <c r="E39" s="20">
        <v>62.0</v>
      </c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8">
        <v>39.0</v>
      </c>
      <c r="B40" s="19" t="s">
        <v>8</v>
      </c>
      <c r="C40" s="4">
        <v>8715.0</v>
      </c>
      <c r="D40" s="18">
        <v>1124611.0</v>
      </c>
      <c r="E40" s="20">
        <v>61.0</v>
      </c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8">
        <v>40.0</v>
      </c>
      <c r="B41" s="19" t="s">
        <v>8</v>
      </c>
      <c r="C41" s="17" t="s">
        <v>9</v>
      </c>
      <c r="D41" s="21" t="s">
        <v>9</v>
      </c>
      <c r="E41" s="20">
        <v>0.0</v>
      </c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drawing r:id="rId1"/>
</worksheet>
</file>