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" sheetId="1" r:id="rId4"/>
    <sheet state="visible" name="test_1" sheetId="2" r:id="rId5"/>
    <sheet state="visible" name="test_2" sheetId="3" r:id="rId6"/>
    <sheet state="visible" name="test_3" sheetId="4" r:id="rId7"/>
    <sheet state="visible" name="test_4" sheetId="5" r:id="rId8"/>
    <sheet state="visible" name="test_5" sheetId="6" r:id="rId9"/>
  </sheets>
  <definedNames/>
  <calcPr/>
</workbook>
</file>

<file path=xl/sharedStrings.xml><?xml version="1.0" encoding="utf-8"?>
<sst xmlns="http://schemas.openxmlformats.org/spreadsheetml/2006/main" count="131" uniqueCount="10">
  <si>
    <t>Instance</t>
  </si>
  <si>
    <t>Time</t>
  </si>
  <si>
    <t>Conflicts</t>
  </si>
  <si>
    <t>Propagations</t>
  </si>
  <si>
    <t>Best solution</t>
  </si>
  <si>
    <t xml:space="preserve">Failures </t>
  </si>
  <si>
    <t>solved instances:</t>
  </si>
  <si>
    <t>tot failures:</t>
  </si>
  <si>
    <t>Timeout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</si>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</sst>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sz val="11.0"/>
      <color theme="1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5" numFmtId="0" xfId="0" applyAlignment="1" applyFill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4" fontId="4" numFmtId="0" xfId="0" applyAlignment="1" applyFill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5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horizontal="right" vertical="bottom"/>
    </xf>
    <xf borderId="1" fillId="5" fontId="4" numFmtId="0" xfId="0" applyAlignment="1" applyBorder="1" applyFill="1" applyFont="1">
      <alignment vertical="bottom"/>
    </xf>
    <xf borderId="1" fillId="5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>
        <f>IF(AND(test_1!B2 = "Timeout", test_2!B2 = "Timeout", test_3!B2 = "Timeout", test_4!B2 = "Timeout", test_5!B2= "Timeout"), "Time-out", ROUND( AVERAGE(test_1!B2, test_2!B2, test_3!B2, test_4!B2, test_5!B2) , 3))</f>
        <v>0.008</v>
      </c>
      <c r="C2" s="5">
        <f>IF(AND(test_1!C2 = "-", test_2!C2 = "-", test_3!C2 = "-", test_4!C2 = "-", test_5!C2= "-"), "-", ROUND( AVERAGE(test_1!C2, test_2!C2, test_3!C2, test_4!C2, test_5!C2),0))</f>
        <v>10</v>
      </c>
      <c r="D2" s="5">
        <f>IF(AND(test_1!D2 = "-", test_2!D2 = "-", test_3!D2 = "-", test_4!D2 = "-", test_5!D2= "-"), "-", ROUND( AVERAGE(test_1!D2, test_2!D2, test_3!D2, test_4!D2, test_5!D2),0))</f>
        <v>70</v>
      </c>
      <c r="E2" s="6">
        <f>MIN(test_1!E2, test_2!E2, test_3!E2, test_4!E2, test_5!E2)</f>
        <v>8</v>
      </c>
      <c r="F2" s="5">
        <f t="array" ref="F2"> COUNTIF( {test_1!B2; test_2!B2; test_3!B2; test_4!B2; test_5!B2}, "Timeout")</f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>
        <f>IF(AND(test_1!B3 = "Timeout", test_2!B3 = "Timeout", test_3!B3 = "Timeout", test_4!B3 = "Timeout", test_5!B3= "Timeout"), "Time-out", ROUND( AVERAGE(test_1!B3, test_2!B3, test_3!B3, test_4!B3, test_5!B3) , 3))</f>
        <v>0.016</v>
      </c>
      <c r="C3" s="5">
        <f>IF(AND(test_1!C3 = "-", test_2!C3 = "-", test_3!C3 = "-", test_4!C3 = "-", test_5!C3= "-"), "-", ROUND( AVERAGE(test_1!C3, test_2!C3, test_3!C3, test_4!C3, test_5!C3),0))</f>
        <v>138</v>
      </c>
      <c r="D3" s="5">
        <f>IF(AND(test_1!D3 = "-", test_2!D3 = "-", test_3!D3 = "-", test_4!D3 = "-", test_5!D3= "-"), "-", ROUND( AVERAGE(test_1!D3, test_2!D3, test_3!D3, test_4!D3, test_5!D3),0))</f>
        <v>1400</v>
      </c>
      <c r="E3" s="6">
        <f>MIN(test_1!E3, test_2!E3, test_3!E3, test_4!E3, test_5!E3)</f>
        <v>9</v>
      </c>
      <c r="F3" s="5">
        <f t="array" ref="F3"> COUNTIF( {test_1!B3; test_2!B3; test_3!B3; test_4!B3; test_5!B3}, "Timeout")</f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>
        <f>IF(AND(test_1!B4 = "Timeout", test_2!B4 = "Timeout", test_3!B4 = "Timeout", test_4!B4 = "Timeout", test_5!B4= "Timeout"), "Time-out", ROUND( AVERAGE(test_1!B4, test_2!B4, test_3!B4, test_4!B4, test_5!B4) , 3))</f>
        <v>0.019</v>
      </c>
      <c r="C4" s="5">
        <f>IF(AND(test_1!C4 = "-", test_2!C4 = "-", test_3!C4 = "-", test_4!C4 = "-", test_5!C4= "-"), "-", ROUND( AVERAGE(test_1!C4, test_2!C4, test_3!C4, test_4!C4, test_5!C4),0))</f>
        <v>120</v>
      </c>
      <c r="D4" s="5">
        <f>IF(AND(test_1!D4 = "-", test_2!D4 = "-", test_3!D4 = "-", test_4!D4 = "-", test_5!D4= "-"), "-", ROUND( AVERAGE(test_1!D4, test_2!D4, test_3!D4, test_4!D4, test_5!D4),0))</f>
        <v>1482</v>
      </c>
      <c r="E4" s="6">
        <f>MIN(test_1!E4, test_2!E4, test_3!E4, test_4!E4, test_5!E4)</f>
        <v>10</v>
      </c>
      <c r="F4" s="5">
        <f t="array" ref="F4"> COUNTIF( {test_1!B4; test_2!B4; test_3!B4; test_4!B4; test_5!B4}, "Timeout")</f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>
        <f>IF(AND(test_1!B5 = "Timeout", test_2!B5 = "Timeout", test_3!B5 = "Timeout", test_4!B5 = "Timeout", test_5!B5= "Timeout"), "Time-out", ROUND( AVERAGE(test_1!B5, test_2!B5, test_3!B5, test_4!B5, test_5!B5) , 3))</f>
        <v>0.05</v>
      </c>
      <c r="C5" s="5">
        <f>IF(AND(test_1!C5 = "-", test_2!C5 = "-", test_3!C5 = "-", test_4!C5 = "-", test_5!C5= "-"), "-", ROUND( AVERAGE(test_1!C5, test_2!C5, test_3!C5, test_4!C5, test_5!C5),0))</f>
        <v>495</v>
      </c>
      <c r="D5" s="5">
        <f>IF(AND(test_1!D5 = "-", test_2!D5 = "-", test_3!D5 = "-", test_4!D5 = "-", test_5!D5= "-"), "-", ROUND( AVERAGE(test_1!D5, test_2!D5, test_3!D5, test_4!D5, test_5!D5),0))</f>
        <v>7424</v>
      </c>
      <c r="E5" s="6">
        <f>MIN(test_1!E5, test_2!E5, test_3!E5, test_4!E5, test_5!E5)</f>
        <v>11</v>
      </c>
      <c r="F5" s="5">
        <f t="array" ref="F5"> COUNTIF( {test_1!B5; test_2!B5; test_3!B5; test_4!B5; test_5!B5}, "Timeout")</f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>
        <f>IF(AND(test_1!B6 = "Timeout", test_2!B6 = "Timeout", test_3!B6 = "Timeout", test_4!B6 = "Timeout", test_5!B6= "Timeout"), "Time-out", ROUND( AVERAGE(test_1!B6, test_2!B6, test_3!B6, test_4!B6, test_5!B6) , 3))</f>
        <v>0.647</v>
      </c>
      <c r="C6" s="5">
        <f>IF(AND(test_1!C6 = "-", test_2!C6 = "-", test_3!C6 = "-", test_4!C6 = "-", test_5!C6= "-"), "-", ROUND( AVERAGE(test_1!C6, test_2!C6, test_3!C6, test_4!C6, test_5!C6),0))</f>
        <v>5765</v>
      </c>
      <c r="D6" s="5">
        <f>IF(AND(test_1!D6 = "-", test_2!D6 = "-", test_3!D6 = "-", test_4!D6 = "-", test_5!D6= "-"), "-", ROUND( AVERAGE(test_1!D6, test_2!D6, test_3!D6, test_4!D6, test_5!D6),0))</f>
        <v>131098</v>
      </c>
      <c r="E6" s="6">
        <f>MIN(test_1!E6, test_2!E6, test_3!E6, test_4!E6, test_5!E6)</f>
        <v>12</v>
      </c>
      <c r="F6" s="5">
        <f t="array" ref="F6"> COUNTIF( {test_1!B6; test_2!B6; test_3!B6; test_4!B6; test_5!B6}, "Timeout")</f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>
        <f>IF(AND(test_1!B7 = "Timeout", test_2!B7 = "Timeout", test_3!B7 = "Timeout", test_4!B7 = "Timeout", test_5!B7= "Timeout"), "Time-out", ROUND( AVERAGE(test_1!B7, test_2!B7, test_3!B7, test_4!B7, test_5!B7) , 3))</f>
        <v>0.3</v>
      </c>
      <c r="C7" s="5">
        <f>IF(AND(test_1!C7 = "-", test_2!C7 = "-", test_3!C7 = "-", test_4!C7 = "-", test_5!C7= "-"), "-", ROUND( AVERAGE(test_1!C7, test_2!C7, test_3!C7, test_4!C7, test_5!C7),0))</f>
        <v>2187</v>
      </c>
      <c r="D7" s="5">
        <f>IF(AND(test_1!D7 = "-", test_2!D7 = "-", test_3!D7 = "-", test_4!D7 = "-", test_5!D7= "-"), "-", ROUND( AVERAGE(test_1!D7, test_2!D7, test_3!D7, test_4!D7, test_5!D7),0))</f>
        <v>50713</v>
      </c>
      <c r="E7" s="6">
        <f>MIN(test_1!E7, test_2!E7, test_3!E7, test_4!E7, test_5!E7)</f>
        <v>13</v>
      </c>
      <c r="F7" s="5">
        <f t="array" ref="F7"> COUNTIF( {test_1!B7; test_2!B7; test_3!B7; test_4!B7; test_5!B7}, "Timeout")</f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>
        <f>IF(AND(test_1!B8 = "Timeout", test_2!B8 = "Timeout", test_3!B8 = "Timeout", test_4!B8 = "Timeout", test_5!B8= "Timeout"), "Time-out", ROUND( AVERAGE(test_1!B8, test_2!B8, test_3!B8, test_4!B8, test_5!B8) , 3))</f>
        <v>0.659</v>
      </c>
      <c r="C8" s="5">
        <f>IF(AND(test_1!C8 = "-", test_2!C8 = "-", test_3!C8 = "-", test_4!C8 = "-", test_5!C8= "-"), "-", ROUND( AVERAGE(test_1!C8, test_2!C8, test_3!C8, test_4!C8, test_5!C8),0))</f>
        <v>5422</v>
      </c>
      <c r="D8" s="5">
        <f>IF(AND(test_1!D8 = "-", test_2!D8 = "-", test_3!D8 = "-", test_4!D8 = "-", test_5!D8= "-"), "-", ROUND( AVERAGE(test_1!D8, test_2!D8, test_3!D8, test_4!D8, test_5!D8),0))</f>
        <v>130565</v>
      </c>
      <c r="E8" s="6">
        <f>MIN(test_1!E8, test_2!E8, test_3!E8, test_4!E8, test_5!E8)</f>
        <v>14</v>
      </c>
      <c r="F8" s="5">
        <f t="array" ref="F8"> COUNTIF( {test_1!B8; test_2!B8; test_3!B8; test_4!B8; test_5!B8}, "Timeout")</f>
        <v>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>
        <f>IF(AND(test_1!B9 = "Timeout", test_2!B9 = "Timeout", test_3!B9 = "Timeout", test_4!B9 = "Timeout", test_5!B9= "Timeout"), "Time-out", ROUND( AVERAGE(test_1!B9, test_2!B9, test_3!B9, test_4!B9, test_5!B9) , 3))</f>
        <v>0.353</v>
      </c>
      <c r="C9" s="5">
        <f>IF(AND(test_1!C9 = "-", test_2!C9 = "-", test_3!C9 = "-", test_4!C9 = "-", test_5!C9= "-"), "-", ROUND( AVERAGE(test_1!C9, test_2!C9, test_3!C9, test_4!C9, test_5!C9),0))</f>
        <v>2218</v>
      </c>
      <c r="D9" s="5">
        <f>IF(AND(test_1!D9 = "-", test_2!D9 = "-", test_3!D9 = "-", test_4!D9 = "-", test_5!D9= "-"), "-", ROUND( AVERAGE(test_1!D9, test_2!D9, test_3!D9, test_4!D9, test_5!D9),0))</f>
        <v>49504</v>
      </c>
      <c r="E9" s="6">
        <f>MIN(test_1!E9, test_2!E9, test_3!E9, test_4!E9, test_5!E9)</f>
        <v>15</v>
      </c>
      <c r="F9" s="5">
        <f t="array" ref="F9"> COUNTIF( {test_1!B9; test_2!B9; test_3!B9; test_4!B9; test_5!B9}, "Timeout")</f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>
        <f>IF(AND(test_1!B10 = "Timeout", test_2!B10 = "Timeout", test_3!B10 = "Timeout", test_4!B10 = "Timeout", test_5!B10= "Timeout"), "Time-out", ROUND( AVERAGE(test_1!B10, test_2!B10, test_3!B10, test_4!B10, test_5!B10) , 3))</f>
        <v>0.474</v>
      </c>
      <c r="C10" s="5">
        <f>IF(AND(test_1!C10 = "-", test_2!C10 = "-", test_3!C10 = "-", test_4!C10 = "-", test_5!C10= "-"), "-", ROUND( AVERAGE(test_1!C10, test_2!C10, test_3!C10, test_4!C10, test_5!C10),0))</f>
        <v>3088</v>
      </c>
      <c r="D10" s="5">
        <f>IF(AND(test_1!D10 = "-", test_2!D10 = "-", test_3!D10 = "-", test_4!D10 = "-", test_5!D10= "-"), "-", ROUND( AVERAGE(test_1!D10, test_2!D10, test_3!D10, test_4!D10, test_5!D10),0))</f>
        <v>73319</v>
      </c>
      <c r="E10" s="6">
        <f>MIN(test_1!E10, test_2!E10, test_3!E10, test_4!E10, test_5!E10)</f>
        <v>16</v>
      </c>
      <c r="F10" s="5">
        <f t="array" ref="F10"> COUNTIF( {test_1!B10; test_2!B10; test_3!B10; test_4!B10; test_5!B10}, "Timeout")</f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>
        <f>IF(AND(test_1!B11 = "Timeout", test_2!B11 = "Timeout", test_3!B11 = "Timeout", test_4!B11 = "Timeout", test_5!B11= "Timeout"), "Time-out", ROUND( AVERAGE(test_1!B11, test_2!B11, test_3!B11, test_4!B11, test_5!B11) , 3))</f>
        <v>1.368</v>
      </c>
      <c r="C11" s="5">
        <f>IF(AND(test_1!C11 = "-", test_2!C11 = "-", test_3!C11 = "-", test_4!C11 = "-", test_5!C11= "-"), "-", ROUND( AVERAGE(test_1!C11, test_2!C11, test_3!C11, test_4!C11, test_5!C11),0))</f>
        <v>6623</v>
      </c>
      <c r="D11" s="5">
        <f>IF(AND(test_1!D11 = "-", test_2!D11 = "-", test_3!D11 = "-", test_4!D11 = "-", test_5!D11= "-"), "-", ROUND( AVERAGE(test_1!D11, test_2!D11, test_3!D11, test_4!D11, test_5!D11),0))</f>
        <v>203352</v>
      </c>
      <c r="E11" s="6">
        <f>MIN(test_1!E11, test_2!E11, test_3!E11, test_4!E11, test_5!E11)</f>
        <v>17</v>
      </c>
      <c r="F11" s="5">
        <f t="array" ref="F11"> COUNTIF( {test_1!B11; test_2!B11; test_3!B11; test_4!B11; test_5!B11}, "Timeout")</f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>
        <f>IF(AND(test_1!B12 = "Timeout", test_2!B12 = "Timeout", test_3!B12 = "Timeout", test_4!B12 = "Timeout", test_5!B12= "Timeout"), "Time-out", ROUND( AVERAGE(test_1!B12, test_2!B12, test_3!B12, test_4!B12, test_5!B12) , 3))</f>
        <v>60.08</v>
      </c>
      <c r="C12" s="5">
        <f>IF(AND(test_1!C12 = "-", test_2!C12 = "-", test_3!C12 = "-", test_4!C12 = "-", test_5!C12= "-"), "-", ROUND( AVERAGE(test_1!C12, test_2!C12, test_3!C12, test_4!C12, test_5!C12),0))</f>
        <v>104597</v>
      </c>
      <c r="D12" s="5">
        <f>IF(AND(test_1!D12 = "-", test_2!D12 = "-", test_3!D12 = "-", test_4!D12 = "-", test_5!D12= "-"), "-", ROUND( AVERAGE(test_1!D12, test_2!D12, test_3!D12, test_4!D12, test_5!D12),0))</f>
        <v>5129725</v>
      </c>
      <c r="E12" s="6">
        <f>MIN(test_1!E12, test_2!E12, test_3!E12, test_4!E12, test_5!E12)</f>
        <v>18</v>
      </c>
      <c r="F12" s="5">
        <f t="array" ref="F12"> COUNTIF( {test_1!B12; test_2!B12; test_3!B12; test_4!B12; test_5!B12}, "Timeout")</f>
        <v>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>
        <f>IF(AND(test_1!B13 = "Timeout", test_2!B13 = "Timeout", test_3!B13 = "Timeout", test_4!B13 = "Timeout", test_5!B13= "Timeout"), "Time-out", ROUND( AVERAGE(test_1!B13, test_2!B13, test_3!B13, test_4!B13, test_5!B13) , 3))</f>
        <v>19.007</v>
      </c>
      <c r="C13" s="5">
        <f>IF(AND(test_1!C13 = "-", test_2!C13 = "-", test_3!C13 = "-", test_4!C13 = "-", test_5!C13= "-"), "-", ROUND( AVERAGE(test_1!C13, test_2!C13, test_3!C13, test_4!C13, test_5!C13),0))</f>
        <v>71512</v>
      </c>
      <c r="D13" s="5">
        <f>IF(AND(test_1!D13 = "-", test_2!D13 = "-", test_3!D13 = "-", test_4!D13 = "-", test_5!D13= "-"), "-", ROUND( AVERAGE(test_1!D13, test_2!D13, test_3!D13, test_4!D13, test_5!D13),0))</f>
        <v>2555732</v>
      </c>
      <c r="E13" s="6">
        <f>MIN(test_1!E13, test_2!E13, test_3!E13, test_4!E13, test_5!E13)</f>
        <v>19</v>
      </c>
      <c r="F13" s="5">
        <f t="array" ref="F13"> COUNTIF( {test_1!B13; test_2!B13; test_3!B13; test_4!B13; test_5!B13}, "Timeout")</f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>
        <f>IF(AND(test_1!B14 = "Timeout", test_2!B14 = "Timeout", test_3!B14 = "Timeout", test_4!B14 = "Timeout", test_5!B14= "Timeout"), "Time-out", ROUND( AVERAGE(test_1!B14, test_2!B14, test_3!B14, test_4!B14, test_5!B14) , 3))</f>
        <v>6.808</v>
      </c>
      <c r="C14" s="5">
        <f>IF(AND(test_1!C14 = "-", test_2!C14 = "-", test_3!C14 = "-", test_4!C14 = "-", test_5!C14= "-"), "-", ROUND( AVERAGE(test_1!C14, test_2!C14, test_3!C14, test_4!C14, test_5!C14),0))</f>
        <v>28062</v>
      </c>
      <c r="D14" s="5">
        <f>IF(AND(test_1!D14 = "-", test_2!D14 = "-", test_3!D14 = "-", test_4!D14 = "-", test_5!D14= "-"), "-", ROUND( AVERAGE(test_1!D14, test_2!D14, test_3!D14, test_4!D14, test_5!D14),0))</f>
        <v>978369</v>
      </c>
      <c r="E14" s="6">
        <f>MIN(test_1!E14, test_2!E14, test_3!E14, test_4!E14, test_5!E14)</f>
        <v>20</v>
      </c>
      <c r="F14" s="5">
        <f t="array" ref="F14"> COUNTIF( {test_1!B14; test_2!B14; test_3!B14; test_4!B14; test_5!B14}, "Timeout")</f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>
        <f>IF(AND(test_1!B15 = "Timeout", test_2!B15 = "Timeout", test_3!B15 = "Timeout", test_4!B15 = "Timeout", test_5!B15= "Timeout"), "Time-out", ROUND( AVERAGE(test_1!B15, test_2!B15, test_3!B15, test_4!B15, test_5!B15) , 3))</f>
        <v>12.731</v>
      </c>
      <c r="C15" s="5">
        <f>IF(AND(test_1!C15 = "-", test_2!C15 = "-", test_3!C15 = "-", test_4!C15 = "-", test_5!C15= "-"), "-", ROUND( AVERAGE(test_1!C15, test_2!C15, test_3!C15, test_4!C15, test_5!C15),0))</f>
        <v>45969</v>
      </c>
      <c r="D15" s="5">
        <f>IF(AND(test_1!D15 = "-", test_2!D15 = "-", test_3!D15 = "-", test_4!D15 = "-", test_5!D15= "-"), "-", ROUND( AVERAGE(test_1!D15, test_2!D15, test_3!D15, test_4!D15, test_5!D15),0))</f>
        <v>1758435</v>
      </c>
      <c r="E15" s="6">
        <f>MIN(test_1!E15, test_2!E15, test_3!E15, test_4!E15, test_5!E15)</f>
        <v>21</v>
      </c>
      <c r="F15" s="5">
        <f t="array" ref="F15"> COUNTIF( {test_1!B15; test_2!B15; test_3!B15; test_4!B15; test_5!B15}, "Timeout")</f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>
        <f>IF(AND(test_1!B16 = "Timeout", test_2!B16 = "Timeout", test_3!B16 = "Timeout", test_4!B16 = "Timeout", test_5!B16= "Timeout"), "Time-out", ROUND( AVERAGE(test_1!B16, test_2!B16, test_3!B16, test_4!B16, test_5!B16) , 3))</f>
        <v>58.62</v>
      </c>
      <c r="C16" s="5">
        <f>IF(AND(test_1!C16 = "-", test_2!C16 = "-", test_3!C16 = "-", test_4!C16 = "-", test_5!C16= "-"), "-", ROUND( AVERAGE(test_1!C16, test_2!C16, test_3!C16, test_4!C16, test_5!C16),0))</f>
        <v>167320</v>
      </c>
      <c r="D16" s="5">
        <f>IF(AND(test_1!D16 = "-", test_2!D16 = "-", test_3!D16 = "-", test_4!D16 = "-", test_5!D16= "-"), "-", ROUND( AVERAGE(test_1!D16, test_2!D16, test_3!D16, test_4!D16, test_5!D16),0))</f>
        <v>6850988</v>
      </c>
      <c r="E16" s="6">
        <f>MIN(test_1!E16, test_2!E16, test_3!E16, test_4!E16, test_5!E16)</f>
        <v>22</v>
      </c>
      <c r="F16" s="5">
        <f t="array" ref="F16"> COUNTIF( {test_1!B16; test_2!B16; test_3!B16; test_4!B16; test_5!B16}, "Timeout")</f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 t="str">
        <f>IF(AND(test_1!B17 = "Timeout", test_2!B17 = "Timeout", test_3!B17 = "Timeout", test_4!B17 = "Timeout", test_5!B17= "Timeout"), "Time-out", ROUND( AVERAGE(test_1!B17, test_2!B17, test_3!B17, test_4!B17, test_5!B17) , 3))</f>
        <v>Time-out</v>
      </c>
      <c r="C17" s="5">
        <f>IF(AND(test_1!C17 = "-", test_2!C17 = "-", test_3!C17 = "-", test_4!C17 = "-", test_5!C17= "-"), "-", ROUND( AVERAGE(test_1!C17, test_2!C17, test_3!C17, test_4!C17, test_5!C17),0))</f>
        <v>4323</v>
      </c>
      <c r="D17" s="5">
        <f>IF(AND(test_1!D17 = "-", test_2!D17 = "-", test_3!D17 = "-", test_4!D17 = "-", test_5!D17= "-"), "-", ROUND( AVERAGE(test_1!D17, test_2!D17, test_3!D17, test_4!D17, test_5!D17),0))</f>
        <v>227381</v>
      </c>
      <c r="E17" s="6">
        <f>MIN(test_1!E17, test_2!E17, test_3!E17, test_4!E17, test_5!E17)</f>
        <v>25</v>
      </c>
      <c r="F17" s="5">
        <f t="array" ref="F17"> COUNTIF( {test_1!B17; test_2!B17; test_3!B17; test_4!B17; test_5!B17}, "Timeout")</f>
        <v>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>
        <f>IF(AND(test_1!B18 = "Timeout", test_2!B18 = "Timeout", test_3!B18 = "Timeout", test_4!B18 = "Timeout", test_5!B18= "Timeout"), "Time-out", ROUND( AVERAGE(test_1!B18, test_2!B18, test_3!B18, test_4!B18, test_5!B18) , 3))</f>
        <v>62.75</v>
      </c>
      <c r="C18" s="5">
        <f>IF(AND(test_1!C18 = "-", test_2!C18 = "-", test_3!C18 = "-", test_4!C18 = "-", test_5!C18= "-"), "-", ROUND( AVERAGE(test_1!C18, test_2!C18, test_3!C18, test_4!C18, test_5!C18),0))</f>
        <v>138909</v>
      </c>
      <c r="D18" s="5">
        <f>IF(AND(test_1!D18 = "-", test_2!D18 = "-", test_3!D18 = "-", test_4!D18 = "-", test_5!D18= "-"), "-", ROUND( AVERAGE(test_1!D18, test_2!D18, test_3!D18, test_4!D18, test_5!D18),0))</f>
        <v>7095554</v>
      </c>
      <c r="E18" s="6">
        <f>MIN(test_1!E18, test_2!E18, test_3!E18, test_4!E18, test_5!E18)</f>
        <v>24</v>
      </c>
      <c r="F18" s="5">
        <f t="array" ref="F18"> COUNTIF( {test_1!B18; test_2!B18; test_3!B18; test_4!B18; test_5!B18}, "Timeout")</f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>
        <f>IF(AND(test_1!B19 = "Timeout", test_2!B19 = "Timeout", test_3!B19 = "Timeout", test_4!B19 = "Timeout", test_5!B19= "Timeout"), "Time-out", ROUND( AVERAGE(test_1!B19, test_2!B19, test_3!B19, test_4!B19, test_5!B19) , 3))</f>
        <v>111.161</v>
      </c>
      <c r="C19" s="5">
        <f>IF(AND(test_1!C19 = "-", test_2!C19 = "-", test_3!C19 = "-", test_4!C19 = "-", test_5!C19= "-"), "-", ROUND( AVERAGE(test_1!C19, test_2!C19, test_3!C19, test_4!C19, test_5!C19),0))</f>
        <v>191593</v>
      </c>
      <c r="D19" s="5">
        <f>IF(AND(test_1!D19 = "-", test_2!D19 = "-", test_3!D19 = "-", test_4!D19 = "-", test_5!D19= "-"), "-", ROUND( AVERAGE(test_1!D19, test_2!D19, test_3!D19, test_4!D19, test_5!D19),0))</f>
        <v>9585140</v>
      </c>
      <c r="E19" s="6">
        <f>MIN(test_1!E19, test_2!E19, test_3!E19, test_4!E19, test_5!E19)</f>
        <v>25</v>
      </c>
      <c r="F19" s="5">
        <f t="array" ref="F19"> COUNTIF( {test_1!B19; test_2!B19; test_3!B19; test_4!B19; test_5!B19}, "Timeout")</f>
        <v>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 t="str">
        <f>IF(AND(test_1!B20 = "Timeout", test_2!B20 = "Timeout", test_3!B20 = "Timeout", test_4!B20 = "Timeout", test_5!B20= "Timeout"), "Time-out", ROUND( AVERAGE(test_1!B20, test_2!B20, test_3!B20, test_4!B20, test_5!B20) , 3))</f>
        <v>Time-out</v>
      </c>
      <c r="C20" s="5">
        <f>IF(AND(test_1!C20 = "-", test_2!C20 = "-", test_3!C20 = "-", test_4!C20 = "-", test_5!C20= "-"), "-", ROUND( AVERAGE(test_1!C20, test_2!C20, test_3!C20, test_4!C20, test_5!C20),0))</f>
        <v>10403</v>
      </c>
      <c r="D20" s="5">
        <f>IF(AND(test_1!D20 = "-", test_2!D20 = "-", test_3!D20 = "-", test_4!D20 = "-", test_5!D20= "-"), "-", ROUND( AVERAGE(test_1!D20, test_2!D20, test_3!D20, test_4!D20, test_5!D20),0))</f>
        <v>671852</v>
      </c>
      <c r="E20" s="6">
        <f>MIN(test_1!E20, test_2!E20, test_3!E20, test_4!E20, test_5!E20)</f>
        <v>28</v>
      </c>
      <c r="F20" s="5">
        <f t="array" ref="F20"> COUNTIF( {test_1!B20; test_2!B20; test_3!B20; test_4!B20; test_5!B20}, "Timeout")</f>
        <v>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>
        <f>IF(AND(test_1!B21 = "Timeout", test_2!B21 = "Timeout", test_3!B21 = "Timeout", test_4!B21 = "Timeout", test_5!B21= "Timeout"), "Time-out", ROUND( AVERAGE(test_1!B21, test_2!B21, test_3!B21, test_4!B21, test_5!B21) , 3))</f>
        <v>284.559</v>
      </c>
      <c r="C21" s="5">
        <f>IF(AND(test_1!C21 = "-", test_2!C21 = "-", test_3!C21 = "-", test_4!C21 = "-", test_5!C21= "-"), "-", ROUND( AVERAGE(test_1!C21, test_2!C21, test_3!C21, test_4!C21, test_5!C21),0))</f>
        <v>161166</v>
      </c>
      <c r="D21" s="5">
        <f>IF(AND(test_1!D21 = "-", test_2!D21 = "-", test_3!D21 = "-", test_4!D21 = "-", test_5!D21= "-"), "-", ROUND( AVERAGE(test_1!D21, test_2!D21, test_3!D21, test_4!D21, test_5!D21),0))</f>
        <v>9674302</v>
      </c>
      <c r="E21" s="6">
        <f>MIN(test_1!E21, test_2!E21, test_3!E21, test_4!E21, test_5!E21)</f>
        <v>27</v>
      </c>
      <c r="F21" s="5">
        <f t="array" ref="F21"> COUNTIF( {test_1!B21; test_2!B21; test_3!B21; test_4!B21; test_5!B21}, "Timeout")</f>
        <v>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>
        <f>IF(AND(test_1!B22 = "Timeout", test_2!B22 = "Timeout", test_3!B22 = "Timeout", test_4!B22 = "Timeout", test_5!B22= "Timeout"), "Time-out", ROUND( AVERAGE(test_1!B22, test_2!B22, test_3!B22, test_4!B22, test_5!B22) , 3))</f>
        <v>247.026</v>
      </c>
      <c r="C22" s="5">
        <f>IF(AND(test_1!C22 = "-", test_2!C22 = "-", test_3!C22 = "-", test_4!C22 = "-", test_5!C22= "-"), "-", ROUND( AVERAGE(test_1!C22, test_2!C22, test_3!C22, test_4!C22, test_5!C22),0))</f>
        <v>98417</v>
      </c>
      <c r="D22" s="5">
        <f>IF(AND(test_1!D22 = "-", test_2!D22 = "-", test_3!D22 = "-", test_4!D22 = "-", test_5!D22= "-"), "-", ROUND( AVERAGE(test_1!D22, test_2!D22, test_3!D22, test_4!D22, test_5!D22),0))</f>
        <v>6556924</v>
      </c>
      <c r="E22" s="6">
        <f>MIN(test_1!E22, test_2!E22, test_3!E22, test_4!E22, test_5!E22)</f>
        <v>28</v>
      </c>
      <c r="F22" s="5">
        <f t="array" ref="F22"> COUNTIF( {test_1!B22; test_2!B22; test_3!B22; test_4!B22; test_5!B22}, "Timeout")</f>
        <v>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 t="str">
        <f>IF(AND(test_1!B23 = "Timeout", test_2!B23 = "Timeout", test_3!B23 = "Timeout", test_4!B23 = "Timeout", test_5!B23= "Timeout"), "Time-out", ROUND( AVERAGE(test_1!B23, test_2!B23, test_3!B23, test_4!B23, test_5!B23) , 3))</f>
        <v>Time-out</v>
      </c>
      <c r="C23" s="5">
        <f>IF(AND(test_1!C23 = "-", test_2!C23 = "-", test_3!C23 = "-", test_4!C23 = "-", test_5!C23= "-"), "-", ROUND( AVERAGE(test_1!C23, test_2!C23, test_3!C23, test_4!C23, test_5!C23),0))</f>
        <v>35912</v>
      </c>
      <c r="D23" s="5">
        <f>IF(AND(test_1!D23 = "-", test_2!D23 = "-", test_3!D23 = "-", test_4!D23 = "-", test_5!D23= "-"), "-", ROUND( AVERAGE(test_1!D23, test_2!D23, test_3!D23, test_4!D23, test_5!D23),0))</f>
        <v>2279357</v>
      </c>
      <c r="E23" s="6">
        <f>MIN(test_1!E23, test_2!E23, test_3!E23, test_4!E23, test_5!E23)</f>
        <v>30</v>
      </c>
      <c r="F23" s="5">
        <f t="array" ref="F23"> COUNTIF( {test_1!B23; test_2!B23; test_3!B23; test_4!B23; test_5!B23}, "Timeout")</f>
        <v>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>
        <f>IF(AND(test_1!B24 = "Timeout", test_2!B24 = "Timeout", test_3!B24 = "Timeout", test_4!B24 = "Timeout", test_5!B24= "Timeout"), "Time-out", ROUND( AVERAGE(test_1!B24, test_2!B24, test_3!B24, test_4!B24, test_5!B24) , 3))</f>
        <v>283.361</v>
      </c>
      <c r="C24" s="5">
        <f>IF(AND(test_1!C24 = "-", test_2!C24 = "-", test_3!C24 = "-", test_4!C24 = "-", test_5!C24= "-"), "-", ROUND( AVERAGE(test_1!C24, test_2!C24, test_3!C24, test_4!C24, test_5!C24),0))</f>
        <v>137053</v>
      </c>
      <c r="D24" s="5">
        <f>IF(AND(test_1!D24 = "-", test_2!D24 = "-", test_3!D24 = "-", test_4!D24 = "-", test_5!D24= "-"), "-", ROUND( AVERAGE(test_1!D24, test_2!D24, test_3!D24, test_4!D24, test_5!D24),0))</f>
        <v>7526638</v>
      </c>
      <c r="E24" s="6">
        <f>MIN(test_1!E24, test_2!E24, test_3!E24, test_4!E24, test_5!E24)</f>
        <v>30</v>
      </c>
      <c r="F24" s="5">
        <f t="array" ref="F24"> COUNTIF( {test_1!B24; test_2!B24; test_3!B24; test_4!B24; test_5!B24}, "Timeout")</f>
        <v>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5">
        <f>IF(AND(test_1!B25 = "Timeout", test_2!B25 = "Timeout", test_3!B25 = "Timeout", test_4!B25 = "Timeout", test_5!B25= "Timeout"), "Time-out", ROUND( AVERAGE(test_1!B25, test_2!B25, test_3!B25, test_4!B25, test_5!B25) , 3))</f>
        <v>37.563</v>
      </c>
      <c r="C25" s="5">
        <f>IF(AND(test_1!C25 = "-", test_2!C25 = "-", test_3!C25 = "-", test_4!C25 = "-", test_5!C25= "-"), "-", ROUND( AVERAGE(test_1!C25, test_2!C25, test_3!C25, test_4!C25, test_5!C25),0))</f>
        <v>88807</v>
      </c>
      <c r="D25" s="5">
        <f>IF(AND(test_1!D25 = "-", test_2!D25 = "-", test_3!D25 = "-", test_4!D25 = "-", test_5!D25= "-"), "-", ROUND( AVERAGE(test_1!D25, test_2!D25, test_3!D25, test_4!D25, test_5!D25),0))</f>
        <v>4040200</v>
      </c>
      <c r="E25" s="6">
        <f>MIN(test_1!E25, test_2!E25, test_3!E25, test_4!E25, test_5!E25)</f>
        <v>31</v>
      </c>
      <c r="F25" s="5">
        <f t="array" ref="F25"> COUNTIF( {test_1!B25; test_2!B25; test_3!B25; test_4!B25; test_5!B25}, "Timeout")</f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5" t="str">
        <f>IF(AND(test_1!B26 = "Timeout", test_2!B26 = "Timeout", test_3!B26 = "Timeout", test_4!B26 = "Timeout", test_5!B26= "Timeout"), "Time-out", ROUND( AVERAGE(test_1!B26, test_2!B26, test_3!B26, test_4!B26, test_5!B26) , 3))</f>
        <v>Time-out</v>
      </c>
      <c r="C26" s="5">
        <f>IF(AND(test_1!C26 = "-", test_2!C26 = "-", test_3!C26 = "-", test_4!C26 = "-", test_5!C26= "-"), "-", ROUND( AVERAGE(test_1!C26, test_2!C26, test_3!C26, test_4!C26, test_5!C26),0))</f>
        <v>43312</v>
      </c>
      <c r="D26" s="5">
        <f>IF(AND(test_1!D26 = "-", test_2!D26 = "-", test_3!D26 = "-", test_4!D26 = "-", test_5!D26= "-"), "-", ROUND( AVERAGE(test_1!D26, test_2!D26, test_3!D26, test_4!D26, test_5!D26),0))</f>
        <v>3397679</v>
      </c>
      <c r="E26" s="6">
        <f>MIN(test_1!E26, test_2!E26, test_3!E26, test_4!E26, test_5!E26)</f>
        <v>33</v>
      </c>
      <c r="F26" s="5">
        <f t="array" ref="F26"> COUNTIF( {test_1!B26; test_2!B26; test_3!B26; test_4!B26; test_5!B26}, "Timeout")</f>
        <v>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>
        <f>IF(AND(test_1!B27 = "Timeout", test_2!B27 = "Timeout", test_3!B27 = "Timeout", test_4!B27 = "Timeout", test_5!B27= "Timeout"), "Time-out", ROUND( AVERAGE(test_1!B27, test_2!B27, test_3!B27, test_4!B27, test_5!B27) , 3))</f>
        <v>232.789</v>
      </c>
      <c r="C27" s="5">
        <f>IF(AND(test_1!C27 = "-", test_2!C27 = "-", test_3!C27 = "-", test_4!C27 = "-", test_5!C27= "-"), "-", ROUND( AVERAGE(test_1!C27, test_2!C27, test_3!C27, test_4!C27, test_5!C27),0))</f>
        <v>100136</v>
      </c>
      <c r="D27" s="5">
        <f>IF(AND(test_1!D27 = "-", test_2!D27 = "-", test_3!D27 = "-", test_4!D27 = "-", test_5!D27= "-"), "-", ROUND( AVERAGE(test_1!D27, test_2!D27, test_3!D27, test_4!D27, test_5!D27),0))</f>
        <v>6599217</v>
      </c>
      <c r="E27" s="6">
        <f>MIN(test_1!E27, test_2!E27, test_3!E27, test_4!E27, test_5!E27)</f>
        <v>33</v>
      </c>
      <c r="F27" s="5">
        <f t="array" ref="F27"> COUNTIF( {test_1!B27; test_2!B27; test_3!B27; test_4!B27; test_5!B27}, "Timeout")</f>
        <v>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5">
        <f>IF(AND(test_1!B28 = "Timeout", test_2!B28 = "Timeout", test_3!B28 = "Timeout", test_4!B28 = "Timeout", test_5!B28= "Timeout"), "Time-out", ROUND( AVERAGE(test_1!B28, test_2!B28, test_3!B28, test_4!B28, test_5!B28) , 3))</f>
        <v>67.777</v>
      </c>
      <c r="C28" s="5">
        <f>IF(AND(test_1!C28 = "-", test_2!C28 = "-", test_3!C28 = "-", test_4!C28 = "-", test_5!C28= "-"), "-", ROUND( AVERAGE(test_1!C28, test_2!C28, test_3!C28, test_4!C28, test_5!C28),0))</f>
        <v>86092</v>
      </c>
      <c r="D28" s="5">
        <f>IF(AND(test_1!D28 = "-", test_2!D28 = "-", test_3!D28 = "-", test_4!D28 = "-", test_5!D28= "-"), "-", ROUND( AVERAGE(test_1!D28, test_2!D28, test_3!D28, test_4!D28, test_5!D28),0))</f>
        <v>4653622</v>
      </c>
      <c r="E28" s="6">
        <f>MIN(test_1!E28, test_2!E28, test_3!E28, test_4!E28, test_5!E28)</f>
        <v>34</v>
      </c>
      <c r="F28" s="5">
        <f t="array" ref="F28"> COUNTIF( {test_1!B28; test_2!B28; test_3!B28; test_4!B28; test_5!B28}, "Timeout")</f>
        <v>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5">
        <f>IF(AND(test_1!B29 = "Timeout", test_2!B29 = "Timeout", test_3!B29 = "Timeout", test_4!B29 = "Timeout", test_5!B29= "Timeout"), "Time-out", ROUND( AVERAGE(test_1!B29, test_2!B29, test_3!B29, test_4!B29, test_5!B29) , 3))</f>
        <v>196.815</v>
      </c>
      <c r="C29" s="5">
        <f>IF(AND(test_1!C29 = "-", test_2!C29 = "-", test_3!C29 = "-", test_4!C29 = "-", test_5!C29= "-"), "-", ROUND( AVERAGE(test_1!C29, test_2!C29, test_3!C29, test_4!C29, test_5!C29),0))</f>
        <v>98669</v>
      </c>
      <c r="D29" s="5">
        <f>IF(AND(test_1!D29 = "-", test_2!D29 = "-", test_3!D29 = "-", test_4!D29 = "-", test_5!D29= "-"), "-", ROUND( AVERAGE(test_1!D29, test_2!D29, test_3!D29, test_4!D29, test_5!D29),0))</f>
        <v>6953761</v>
      </c>
      <c r="E29" s="6">
        <f>MIN(test_1!E29, test_2!E29, test_3!E29, test_4!E29, test_5!E29)</f>
        <v>35</v>
      </c>
      <c r="F29" s="5">
        <f t="array" ref="F29"> COUNTIF( {test_1!B29; test_2!B29; test_3!B29; test_4!B29; test_5!B29}, "Timeout")</f>
        <v>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5">
        <f>IF(AND(test_1!B30 = "Timeout", test_2!B30 = "Timeout", test_3!B30 = "Timeout", test_4!B30 = "Timeout", test_5!B30= "Timeout"), "Time-out", ROUND( AVERAGE(test_1!B30, test_2!B30, test_3!B30, test_4!B30, test_5!B30) , 3))</f>
        <v>129.315</v>
      </c>
      <c r="C30" s="5">
        <f>IF(AND(test_1!C30 = "-", test_2!C30 = "-", test_3!C30 = "-", test_4!C30 = "-", test_5!C30= "-"), "-", ROUND( AVERAGE(test_1!C30, test_2!C30, test_3!C30, test_4!C30, test_5!C30),0))</f>
        <v>112214</v>
      </c>
      <c r="D30" s="5">
        <f>IF(AND(test_1!D30 = "-", test_2!D30 = "-", test_3!D30 = "-", test_4!D30 = "-", test_5!D30= "-"), "-", ROUND( AVERAGE(test_1!D30, test_2!D30, test_3!D30, test_4!D30, test_5!D30),0))</f>
        <v>7194651</v>
      </c>
      <c r="E30" s="6">
        <f>MIN(test_1!E30, test_2!E30, test_3!E30, test_4!E30, test_5!E30)</f>
        <v>36</v>
      </c>
      <c r="F30" s="5">
        <f t="array" ref="F30"> COUNTIF( {test_1!B30; test_2!B30; test_3!B30; test_4!B30; test_5!B30}, "Timeout")</f>
        <v>3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5" t="str">
        <f>IF(AND(test_1!B31 = "Timeout", test_2!B31 = "Timeout", test_3!B31 = "Timeout", test_4!B31 = "Timeout", test_5!B31= "Timeout"), "Time-out", ROUND( AVERAGE(test_1!B31, test_2!B31, test_3!B31, test_4!B31, test_5!B31) , 3))</f>
        <v>Time-out</v>
      </c>
      <c r="C31" s="5">
        <f>IF(AND(test_1!C31 = "-", test_2!C31 = "-", test_3!C31 = "-", test_4!C31 = "-", test_5!C31= "-"), "-", ROUND( AVERAGE(test_1!C31, test_2!C31, test_3!C31, test_4!C31, test_5!C31),0))</f>
        <v>174413</v>
      </c>
      <c r="D31" s="5">
        <f>IF(AND(test_1!D31 = "-", test_2!D31 = "-", test_3!D31 = "-", test_4!D31 = "-", test_5!D31= "-"), "-", ROUND( AVERAGE(test_1!D31, test_2!D31, test_3!D31, test_4!D31, test_5!D31),0))</f>
        <v>12731200</v>
      </c>
      <c r="E31" s="6">
        <f>MIN(test_1!E31, test_2!E31, test_3!E31, test_4!E31, test_5!E31)</f>
        <v>38</v>
      </c>
      <c r="F31" s="5">
        <f t="array" ref="F31"> COUNTIF( {test_1!B31; test_2!B31; test_3!B31; test_4!B31; test_5!B31}, "Timeout")</f>
        <v>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>
        <f>IF(AND(test_1!B32 = "Timeout", test_2!B32 = "Timeout", test_3!B32 = "Timeout", test_4!B32 = "Timeout", test_5!B32= "Timeout"), "Time-out", ROUND( AVERAGE(test_1!B32, test_2!B32, test_3!B32, test_4!B32, test_5!B32) , 3))</f>
        <v>153.876</v>
      </c>
      <c r="C32" s="5">
        <f>IF(AND(test_1!C32 = "-", test_2!C32 = "-", test_3!C32 = "-", test_4!C32 = "-", test_5!C32= "-"), "-", ROUND( AVERAGE(test_1!C32, test_2!C32, test_3!C32, test_4!C32, test_5!C32),0))</f>
        <v>133246</v>
      </c>
      <c r="D32" s="5">
        <f>IF(AND(test_1!D32 = "-", test_2!D32 = "-", test_3!D32 = "-", test_4!D32 = "-", test_5!D32= "-"), "-", ROUND( AVERAGE(test_1!D32, test_2!D32, test_3!D32, test_4!D32, test_5!D32),0))</f>
        <v>6481977</v>
      </c>
      <c r="E32" s="6">
        <f>MIN(test_1!E32, test_2!E32, test_3!E32, test_4!E32, test_5!E32)</f>
        <v>38</v>
      </c>
      <c r="F32" s="5">
        <f t="array" ref="F32"> COUNTIF( {test_1!B32; test_2!B32; test_3!B32; test_4!B32; test_5!B32}, "Timeout")</f>
        <v>3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5" t="str">
        <f>IF(AND(test_1!B33 = "Timeout", test_2!B33 = "Timeout", test_3!B33 = "Timeout", test_4!B33 = "Timeout", test_5!B33= "Timeout"), "Time-out", ROUND( AVERAGE(test_1!B33, test_2!B33, test_3!B33, test_4!B33, test_5!B33) , 3))</f>
        <v>Time-out</v>
      </c>
      <c r="C33" s="5">
        <f>IF(AND(test_1!C33 = "-", test_2!C33 = "-", test_3!C33 = "-", test_4!C33 = "-", test_5!C33= "-"), "-", ROUND( AVERAGE(test_1!C33, test_2!C33, test_3!C33, test_4!C33, test_5!C33),0))</f>
        <v>44279</v>
      </c>
      <c r="D33" s="5">
        <f>IF(AND(test_1!D33 = "-", test_2!D33 = "-", test_3!D33 = "-", test_4!D33 = "-", test_5!D33= "-"), "-", ROUND( AVERAGE(test_1!D33, test_2!D33, test_3!D33, test_4!D33, test_5!D33),0))</f>
        <v>4371033</v>
      </c>
      <c r="E33" s="6">
        <f>MIN(test_1!E33, test_2!E33, test_3!E33, test_4!E33, test_5!E33)</f>
        <v>41</v>
      </c>
      <c r="F33" s="5">
        <f t="array" ref="F33"> COUNTIF( {test_1!B33; test_2!B33; test_3!B33; test_4!B33; test_5!B33}, "Timeout")</f>
        <v>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5">
        <f>IF(AND(test_1!B34 = "Timeout", test_2!B34 = "Timeout", test_3!B34 = "Timeout", test_4!B34 = "Timeout", test_5!B34= "Timeout"), "Time-out", ROUND( AVERAGE(test_1!B34, test_2!B34, test_3!B34, test_4!B34, test_5!B34) , 3))</f>
        <v>95.519</v>
      </c>
      <c r="C34" s="5">
        <f>IF(AND(test_1!C34 = "-", test_2!C34 = "-", test_3!C34 = "-", test_4!C34 = "-", test_5!C34= "-"), "-", ROUND( AVERAGE(test_1!C34, test_2!C34, test_3!C34, test_4!C34, test_5!C34),0))</f>
        <v>143720</v>
      </c>
      <c r="D34" s="5">
        <f>IF(AND(test_1!D34 = "-", test_2!D34 = "-", test_3!D34 = "-", test_4!D34 = "-", test_5!D34= "-"), "-", ROUND( AVERAGE(test_1!D34, test_2!D34, test_3!D34, test_4!D34, test_5!D34),0))</f>
        <v>7453413</v>
      </c>
      <c r="E34" s="6">
        <f>MIN(test_1!E34, test_2!E34, test_3!E34, test_4!E34, test_5!E34)</f>
        <v>40</v>
      </c>
      <c r="F34" s="5">
        <f t="array" ref="F34"> COUNTIF( {test_1!B34; test_2!B34; test_3!B34; test_4!B34; test_5!B34}, "Timeout")</f>
        <v>2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5">
        <f>IF(AND(test_1!B35 = "Timeout", test_2!B35 = "Timeout", test_3!B35 = "Timeout", test_4!B35 = "Timeout", test_5!B35= "Timeout"), "Time-out", ROUND( AVERAGE(test_1!B35, test_2!B35, test_3!B35, test_4!B35, test_5!B35) , 3))</f>
        <v>95.265</v>
      </c>
      <c r="C35" s="5">
        <f>IF(AND(test_1!C35 = "-", test_2!C35 = "-", test_3!C35 = "-", test_4!C35 = "-", test_5!C35= "-"), "-", ROUND( AVERAGE(test_1!C35, test_2!C35, test_3!C35, test_4!C35, test_5!C35),0))</f>
        <v>68642</v>
      </c>
      <c r="D35" s="5">
        <f>IF(AND(test_1!D35 = "-", test_2!D35 = "-", test_3!D35 = "-", test_4!D35 = "-", test_5!D35= "-"), "-", ROUND( AVERAGE(test_1!D35, test_2!D35, test_3!D35, test_4!D35, test_5!D35),0))</f>
        <v>4587669</v>
      </c>
      <c r="E35" s="6">
        <f>MIN(test_1!E35, test_2!E35, test_3!E35, test_4!E35, test_5!E35)</f>
        <v>40</v>
      </c>
      <c r="F35" s="5">
        <f t="array" ref="F35"> COUNTIF( {test_1!B35; test_2!B35; test_3!B35; test_4!B35; test_5!B35}, "Timeout")</f>
        <v>3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>
        <f>IF(AND(test_1!B36 = "Timeout", test_2!B36 = "Timeout", test_3!B36 = "Timeout", test_4!B36 = "Timeout", test_5!B36= "Timeout"), "Time-out", ROUND( AVERAGE(test_1!B36, test_2!B36, test_3!B36, test_4!B36, test_5!B36) , 3))</f>
        <v>77.538</v>
      </c>
      <c r="C36" s="5">
        <f>IF(AND(test_1!C36 = "-", test_2!C36 = "-", test_3!C36 = "-", test_4!C36 = "-", test_5!C36= "-"), "-", ROUND( AVERAGE(test_1!C36, test_2!C36, test_3!C36, test_4!C36, test_5!C36),0))</f>
        <v>102088</v>
      </c>
      <c r="D36" s="5">
        <f>IF(AND(test_1!D36 = "-", test_2!D36 = "-", test_3!D36 = "-", test_4!D36 = "-", test_5!D36= "-"), "-", ROUND( AVERAGE(test_1!D36, test_2!D36, test_3!D36, test_4!D36, test_5!D36),0))</f>
        <v>6882882</v>
      </c>
      <c r="E36" s="6">
        <f>MIN(test_1!E36, test_2!E36, test_3!E36, test_4!E36, test_5!E36)</f>
        <v>40</v>
      </c>
      <c r="F36" s="5">
        <f t="array" ref="F36"> COUNTIF( {test_1!B36; test_2!B36; test_3!B36; test_4!B36; test_5!B36}, "Timeout")</f>
        <v>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5">
        <f>IF(AND(test_1!B37 = "Timeout", test_2!B37 = "Timeout", test_3!B37 = "Timeout", test_4!B37 = "Timeout", test_5!B37= "Timeout"), "Time-out", ROUND( AVERAGE(test_1!B37, test_2!B37, test_3!B37, test_4!B37, test_5!B37) , 3))</f>
        <v>38.415</v>
      </c>
      <c r="C37" s="5">
        <f>IF(AND(test_1!C37 = "-", test_2!C37 = "-", test_3!C37 = "-", test_4!C37 = "-", test_5!C37= "-"), "-", ROUND( AVERAGE(test_1!C37, test_2!C37, test_3!C37, test_4!C37, test_5!C37),0))</f>
        <v>58612</v>
      </c>
      <c r="D37" s="5">
        <f>IF(AND(test_1!D37 = "-", test_2!D37 = "-", test_3!D37 = "-", test_4!D37 = "-", test_5!D37= "-"), "-", ROUND( AVERAGE(test_1!D37, test_2!D37, test_3!D37, test_4!D37, test_5!D37),0))</f>
        <v>4497284</v>
      </c>
      <c r="E37" s="6">
        <f>MIN(test_1!E37, test_2!E37, test_3!E37, test_4!E37, test_5!E37)</f>
        <v>40</v>
      </c>
      <c r="F37" s="5">
        <f t="array" ref="F37"> COUNTIF( {test_1!B37; test_2!B37; test_3!B37; test_4!B37; test_5!B37}, "Timeout")</f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5" t="str">
        <f>IF(AND(test_1!B38 = "Timeout", test_2!B38 = "Timeout", test_3!B38 = "Timeout", test_4!B38 = "Timeout", test_5!B38= "Timeout"), "Time-out", ROUND( AVERAGE(test_1!B38, test_2!B38, test_3!B38, test_4!B38, test_5!B38) , 3))</f>
        <v>Time-out</v>
      </c>
      <c r="C38" s="5">
        <f>IF(AND(test_1!C38 = "-", test_2!C38 = "-", test_3!C38 = "-", test_4!C38 = "-", test_5!C38= "-"), "-", ROUND( AVERAGE(test_1!C38, test_2!C38, test_3!C38, test_4!C38, test_5!C38),0))</f>
        <v>85257</v>
      </c>
      <c r="D38" s="5">
        <f>IF(AND(test_1!D38 = "-", test_2!D38 = "-", test_3!D38 = "-", test_4!D38 = "-", test_5!D38= "-"), "-", ROUND( AVERAGE(test_1!D38, test_2!D38, test_3!D38, test_4!D38, test_5!D38),0))</f>
        <v>6973980</v>
      </c>
      <c r="E38" s="6">
        <f>MIN(test_1!E38, test_2!E38, test_3!E38, test_4!E38, test_5!E38)</f>
        <v>61</v>
      </c>
      <c r="F38" s="5">
        <f t="array" ref="F38"> COUNTIF( {test_1!B38; test_2!B38; test_3!B38; test_4!B38; test_5!B38}, "Timeout")</f>
        <v>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>
        <v>38.0</v>
      </c>
      <c r="B39" s="8" t="str">
        <f>IF(AND(test_1!B39 = "Timeout", test_2!B39 = "Timeout", test_3!B39 = "Timeout", test_4!B39 = "Timeout", test_5!B39= "Timeout"), "Time-out", ROUND( AVERAGE(test_1!B39, test_2!B39, test_3!B39, test_4!B39, test_5!B39) , 3))</f>
        <v>Time-out</v>
      </c>
      <c r="C39" s="5">
        <f>IF(AND(test_1!C39 = "-", test_2!C39 = "-", test_3!C39 = "-", test_4!C39 = "-", test_5!C39= "-"), "-", ROUND( AVERAGE(test_1!C39, test_2!C39, test_3!C39, test_4!C39, test_5!C39),0))</f>
        <v>21965</v>
      </c>
      <c r="D39" s="5">
        <f>IF(AND(test_1!D39 = "-", test_2!D39 = "-", test_3!D39 = "-", test_4!D39 = "-", test_5!D39= "-"), "-", ROUND( AVERAGE(test_1!D39, test_2!D39, test_3!D39, test_4!D39, test_5!D39),0))</f>
        <v>1840265</v>
      </c>
      <c r="E39" s="6">
        <f>MIN(test_1!E39, test_2!E39, test_3!E39, test_4!E39, test_5!E39)</f>
        <v>62</v>
      </c>
      <c r="F39" s="5">
        <f t="array" ref="F39"> COUNTIF( {test_1!B39; test_2!B39; test_3!B39; test_4!B39; test_5!B39}, "Timeout")</f>
        <v>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5" t="str">
        <f>IF(AND(test_1!B40 = "Timeout", test_2!B40 = "Timeout", test_3!B40 = "Timeout", test_4!B40 = "Timeout", test_5!B40= "Timeout"), "Time-out", ROUND( AVERAGE(test_1!B40, test_2!B40, test_3!B40, test_4!B40, test_5!B40) , 3))</f>
        <v>Time-out</v>
      </c>
      <c r="C40" s="5">
        <f>IF(AND(test_1!C40 = "-", test_2!C40 = "-", test_3!C40 = "-", test_4!C40 = "-", test_5!C40= "-"), "-", ROUND( AVERAGE(test_1!C40, test_2!C40, test_3!C40, test_4!C40, test_5!C40),0))</f>
        <v>46332</v>
      </c>
      <c r="D40" s="5">
        <f>IF(AND(test_1!D40 = "-", test_2!D40 = "-", test_3!D40 = "-", test_4!D40 = "-", test_5!D40= "-"), "-", ROUND( AVERAGE(test_1!D40, test_2!D40, test_3!D40, test_4!D40, test_5!D40),0))</f>
        <v>3592474</v>
      </c>
      <c r="E40" s="6">
        <f>MIN(test_1!E40, test_2!E40, test_3!E40, test_4!E40, test_5!E40)</f>
        <v>61</v>
      </c>
      <c r="F40" s="5">
        <f t="array" ref="F40"> COUNTIF( {test_1!B40; test_2!B40; test_3!B40; test_4!B40; test_5!B40}, "Timeout")</f>
        <v>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>
        <v>40.0</v>
      </c>
      <c r="B41" s="10" t="str">
        <f>IF(AND(test_1!B41 = "Timeout", test_2!B41 = "Timeout", test_3!B41 = "Timeout", test_4!B41 = "Timeout", test_5!B41= "Timeout"), "Time-out", ROUND( AVERAGE(test_1!B41, test_2!B41, test_3!B41, test_4!B41, test_5!B41) , 3))</f>
        <v>Time-out</v>
      </c>
      <c r="C41" s="11" t="str">
        <f>IF(AND(test_1!C41 = "-", test_2!C41 = "-", test_3!C41 = "-", test_4!C41 = "-", test_5!C41= "-"), "-", ROUND( AVERAGE(test_1!C41, test_2!C41, test_3!C41, test_4!C41, test_5!C41),0))</f>
        <v>-</v>
      </c>
      <c r="D41" s="11" t="str">
        <f>IF(AND(test_1!D41 = "-", test_2!D41 = "-", test_3!D41 = "-", test_4!D41 = "-", test_5!D41= "-"), "-", ROUND( AVERAGE(test_1!D41, test_2!D41, test_3!D41, test_4!D41, test_5!D41),0))</f>
        <v>-</v>
      </c>
      <c r="E41" s="12">
        <f>MIN(test_1!E41, test_2!E41, test_3!E41, test_4!E41, test_5!E41)</f>
        <v>0</v>
      </c>
      <c r="F41" s="11">
        <f t="array" ref="F41"> COUNTIF( {test_1!B41; test_2!B41; test_3!B41; test_4!B41; test_5!B41}, "Timeout")</f>
        <v>5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4" t="s">
        <v>6</v>
      </c>
      <c r="B43" s="15">
        <f> 40 -COUNTIF( average!B2:average!B41, "Time-out")</f>
        <v>30</v>
      </c>
      <c r="C43" s="3"/>
      <c r="D43" s="3"/>
      <c r="E43" s="14" t="s">
        <v>7</v>
      </c>
      <c r="F43" s="5">
        <f> SUM(average!F1:average!F41)</f>
        <v>88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0.023</v>
      </c>
      <c r="C2" s="4">
        <v>18.0</v>
      </c>
      <c r="D2" s="4">
        <v>88.0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0.034</v>
      </c>
      <c r="C3" s="4">
        <v>189.0</v>
      </c>
      <c r="D3" s="4">
        <v>1915.0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0.039</v>
      </c>
      <c r="C4" s="4">
        <v>300.0</v>
      </c>
      <c r="D4" s="4">
        <v>3977.0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0.071</v>
      </c>
      <c r="C5" s="4">
        <v>578.0</v>
      </c>
      <c r="D5" s="4">
        <v>8301.0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1.491</v>
      </c>
      <c r="C6" s="4">
        <v>12349.0</v>
      </c>
      <c r="D6" s="4">
        <v>287159.0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0.778</v>
      </c>
      <c r="C7" s="4">
        <v>5716.0</v>
      </c>
      <c r="D7" s="4">
        <v>145932.0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0.482</v>
      </c>
      <c r="C8" s="4">
        <v>3241.0</v>
      </c>
      <c r="D8" s="4">
        <v>70834.0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0.685</v>
      </c>
      <c r="C9" s="4">
        <v>3801.0</v>
      </c>
      <c r="D9" s="4">
        <v>85916.0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0.466</v>
      </c>
      <c r="C10" s="4">
        <v>2525.0</v>
      </c>
      <c r="D10" s="4">
        <v>59712.0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2.696</v>
      </c>
      <c r="C11" s="4">
        <v>12098.0</v>
      </c>
      <c r="D11" s="4">
        <v>355890.0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92.773</v>
      </c>
      <c r="C12" s="4">
        <v>236548.0</v>
      </c>
      <c r="D12" s="4">
        <v>1.1383714E7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11.231</v>
      </c>
      <c r="C13" s="4">
        <v>39290.0</v>
      </c>
      <c r="D13" s="4">
        <v>1370089.0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5.648</v>
      </c>
      <c r="C14" s="4">
        <v>19580.0</v>
      </c>
      <c r="D14" s="4">
        <v>636315.0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10.025</v>
      </c>
      <c r="C15" s="4">
        <v>30700.0</v>
      </c>
      <c r="D15" s="4">
        <v>1214261.0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19">
        <v>112.726</v>
      </c>
      <c r="C16" s="4">
        <v>280356.0</v>
      </c>
      <c r="D16" s="4">
        <v>1.1160718E7</v>
      </c>
      <c r="E16" s="19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9">
        <v>16.0</v>
      </c>
      <c r="B17" s="20" t="s">
        <v>8</v>
      </c>
      <c r="C17" s="4">
        <v>2362.0</v>
      </c>
      <c r="D17" s="19">
        <v>132441.0</v>
      </c>
      <c r="E17" s="21">
        <v>25.0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18.673</v>
      </c>
      <c r="C18" s="4">
        <v>43548.0</v>
      </c>
      <c r="D18" s="4">
        <v>1775393.0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19">
        <v>267.151</v>
      </c>
      <c r="C19" s="4">
        <v>528797.0</v>
      </c>
      <c r="D19" s="4">
        <v>2.5597951E7</v>
      </c>
      <c r="E19" s="19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9">
        <v>19.0</v>
      </c>
      <c r="B20" s="20" t="s">
        <v>8</v>
      </c>
      <c r="C20" s="4">
        <v>10833.0</v>
      </c>
      <c r="D20" s="19">
        <v>630633.0</v>
      </c>
      <c r="E20" s="21">
        <v>28.0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9">
        <v>20.0</v>
      </c>
      <c r="B21" s="20" t="s">
        <v>8</v>
      </c>
      <c r="C21" s="4">
        <v>20856.0</v>
      </c>
      <c r="D21" s="19">
        <v>1186261.0</v>
      </c>
      <c r="E21" s="21">
        <v>28.0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9">
        <v>21.0</v>
      </c>
      <c r="B22" s="20" t="s">
        <v>8</v>
      </c>
      <c r="C22" s="4">
        <v>5611.0</v>
      </c>
      <c r="D22" s="19">
        <v>374976.0</v>
      </c>
      <c r="E22" s="21">
        <v>30.0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9">
        <v>22.0</v>
      </c>
      <c r="B23" s="20" t="s">
        <v>8</v>
      </c>
      <c r="C23" s="4">
        <v>9378.0</v>
      </c>
      <c r="D23" s="19">
        <v>601939.0</v>
      </c>
      <c r="E23" s="21">
        <v>30.0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9">
        <v>23.0</v>
      </c>
      <c r="B24" s="20" t="s">
        <v>8</v>
      </c>
      <c r="C24" s="4">
        <v>32299.0</v>
      </c>
      <c r="D24" s="19">
        <v>1628808.0</v>
      </c>
      <c r="E24" s="21">
        <v>31.0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19">
        <v>14.014</v>
      </c>
      <c r="C25" s="4">
        <v>30277.0</v>
      </c>
      <c r="D25" s="4">
        <v>1344333.0</v>
      </c>
      <c r="E25" s="19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9">
        <v>25.0</v>
      </c>
      <c r="B26" s="20" t="s">
        <v>8</v>
      </c>
      <c r="C26" s="4">
        <v>52269.0</v>
      </c>
      <c r="D26" s="19">
        <v>3960667.0</v>
      </c>
      <c r="E26" s="21">
        <v>33.0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9">
        <v>26.0</v>
      </c>
      <c r="B27" s="20" t="s">
        <v>8</v>
      </c>
      <c r="C27" s="4">
        <v>7318.0</v>
      </c>
      <c r="D27" s="19">
        <v>495606.0</v>
      </c>
      <c r="E27" s="21">
        <v>34.0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9">
        <v>27.0</v>
      </c>
      <c r="B28" s="20" t="s">
        <v>8</v>
      </c>
      <c r="C28" s="4">
        <v>13280.0</v>
      </c>
      <c r="D28" s="19">
        <v>751471.0</v>
      </c>
      <c r="E28" s="21">
        <v>35.0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9">
        <v>28.0</v>
      </c>
      <c r="B29" s="20" t="s">
        <v>8</v>
      </c>
      <c r="C29" s="4">
        <v>10355.0</v>
      </c>
      <c r="D29" s="19">
        <v>694480.0</v>
      </c>
      <c r="E29" s="21">
        <v>36.0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9">
        <v>29.0</v>
      </c>
      <c r="B30" s="20" t="s">
        <v>8</v>
      </c>
      <c r="C30" s="4">
        <v>35444.0</v>
      </c>
      <c r="D30" s="19">
        <v>2022453.0</v>
      </c>
      <c r="E30" s="21">
        <v>37.0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67664.0</v>
      </c>
      <c r="D31" s="19">
        <v>4681624.0</v>
      </c>
      <c r="E31" s="21">
        <v>38.0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9">
        <v>31.0</v>
      </c>
      <c r="B32" s="20" t="s">
        <v>8</v>
      </c>
      <c r="C32" s="4">
        <v>3919.0</v>
      </c>
      <c r="D32" s="19">
        <v>211670.0</v>
      </c>
      <c r="E32" s="21">
        <v>39.0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96597.0</v>
      </c>
      <c r="D33" s="19">
        <v>9032619.0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9">
        <v>33.0</v>
      </c>
      <c r="B34" s="20" t="s">
        <v>8</v>
      </c>
      <c r="C34" s="4">
        <v>4515.0</v>
      </c>
      <c r="D34" s="19">
        <v>272574.0</v>
      </c>
      <c r="E34" s="21">
        <v>41.0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19">
        <v>80.672</v>
      </c>
      <c r="C35" s="4">
        <v>109309.0</v>
      </c>
      <c r="D35" s="4">
        <v>7226889.0</v>
      </c>
      <c r="E35" s="19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9">
        <v>35.0</v>
      </c>
      <c r="B36" s="20" t="s">
        <v>8</v>
      </c>
      <c r="C36" s="4">
        <v>6567.0</v>
      </c>
      <c r="D36" s="19">
        <v>637691.0</v>
      </c>
      <c r="E36" s="21">
        <v>42.0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36.229</v>
      </c>
      <c r="C37" s="4">
        <v>46661.0</v>
      </c>
      <c r="D37" s="4">
        <v>3724545.0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139342.0</v>
      </c>
      <c r="D38" s="19">
        <v>1.0819732E7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16391.0</v>
      </c>
      <c r="D39" s="19">
        <v>1552886.0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9">
        <v>39.0</v>
      </c>
      <c r="B40" s="20" t="s">
        <v>8</v>
      </c>
      <c r="C40" s="4">
        <v>44868.0</v>
      </c>
      <c r="D40" s="19">
        <v>3326556.0</v>
      </c>
      <c r="E40" s="21">
        <v>61.0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18" t="s">
        <v>9</v>
      </c>
      <c r="D41" s="22" t="s">
        <v>9</v>
      </c>
      <c r="E41" s="21">
        <v>0.0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0.004</v>
      </c>
      <c r="C2" s="4">
        <v>13.0</v>
      </c>
      <c r="D2" s="4">
        <v>85.0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0.006</v>
      </c>
      <c r="C3" s="4">
        <v>60.0</v>
      </c>
      <c r="D3" s="4">
        <v>571.0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0.014</v>
      </c>
      <c r="C4" s="4">
        <v>75.0</v>
      </c>
      <c r="D4" s="4">
        <v>722.0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0.023</v>
      </c>
      <c r="C5" s="4">
        <v>219.0</v>
      </c>
      <c r="D5" s="4">
        <v>3374.0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0.161</v>
      </c>
      <c r="C6" s="4">
        <v>1458.0</v>
      </c>
      <c r="D6" s="4">
        <v>29347.0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0.055</v>
      </c>
      <c r="C7" s="4">
        <v>361.0</v>
      </c>
      <c r="D7" s="4">
        <v>7754.0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0.67</v>
      </c>
      <c r="C8" s="4">
        <v>5780.0</v>
      </c>
      <c r="D8" s="4">
        <v>137581.0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0.772</v>
      </c>
      <c r="C9" s="4">
        <v>5656.0</v>
      </c>
      <c r="D9" s="4">
        <v>126763.0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0.238</v>
      </c>
      <c r="C10" s="4">
        <v>1709.0</v>
      </c>
      <c r="D10" s="4">
        <v>42936.0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19">
        <v>0.386</v>
      </c>
      <c r="C11" s="4">
        <v>1771.0</v>
      </c>
      <c r="D11" s="4">
        <v>55953.0</v>
      </c>
      <c r="E11" s="19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9">
        <v>11.0</v>
      </c>
      <c r="B12" s="20" t="s">
        <v>8</v>
      </c>
      <c r="C12" s="4">
        <v>1353.0</v>
      </c>
      <c r="D12" s="19">
        <v>68282.0</v>
      </c>
      <c r="E12" s="21">
        <v>20.0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9.074</v>
      </c>
      <c r="C13" s="4">
        <v>39652.0</v>
      </c>
      <c r="D13" s="4">
        <v>1362759.0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3.502</v>
      </c>
      <c r="C14" s="4">
        <v>14764.0</v>
      </c>
      <c r="D14" s="4">
        <v>520582.0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5.837</v>
      </c>
      <c r="C15" s="4">
        <v>23141.0</v>
      </c>
      <c r="D15" s="4">
        <v>890559.0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19">
        <v>37.548</v>
      </c>
      <c r="C16" s="4">
        <v>139137.0</v>
      </c>
      <c r="D16" s="4">
        <v>5677315.0</v>
      </c>
      <c r="E16" s="19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9">
        <v>16.0</v>
      </c>
      <c r="B17" s="20" t="s">
        <v>8</v>
      </c>
      <c r="C17" s="4">
        <v>5578.0</v>
      </c>
      <c r="D17" s="19">
        <v>263218.0</v>
      </c>
      <c r="E17" s="21">
        <v>25.0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137.086</v>
      </c>
      <c r="C18" s="4">
        <v>384608.0</v>
      </c>
      <c r="D18" s="4">
        <v>2.0501131E7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19">
        <v>61.778</v>
      </c>
      <c r="C19" s="4">
        <v>156944.0</v>
      </c>
      <c r="D19" s="4">
        <v>7948820.0</v>
      </c>
      <c r="E19" s="19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9">
        <v>19.0</v>
      </c>
      <c r="B20" s="20" t="s">
        <v>8</v>
      </c>
      <c r="C20" s="4">
        <v>7270.0</v>
      </c>
      <c r="D20" s="19">
        <v>499479.0</v>
      </c>
      <c r="E20" s="21">
        <v>28.0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19">
        <v>284.559</v>
      </c>
      <c r="C21" s="4">
        <v>659548.0</v>
      </c>
      <c r="D21" s="4">
        <v>4.0783529E7</v>
      </c>
      <c r="E21" s="19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9">
        <v>21.0</v>
      </c>
      <c r="B22" s="20" t="s">
        <v>8</v>
      </c>
      <c r="C22" s="4">
        <v>10082.0</v>
      </c>
      <c r="D22" s="19">
        <v>687257.0</v>
      </c>
      <c r="E22" s="21">
        <v>30.0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9">
        <v>22.0</v>
      </c>
      <c r="B23" s="20" t="s">
        <v>8</v>
      </c>
      <c r="C23" s="4">
        <v>72381.0</v>
      </c>
      <c r="D23" s="19">
        <v>4341849.0</v>
      </c>
      <c r="E23" s="21">
        <v>30.0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9">
        <v>23.0</v>
      </c>
      <c r="B24" s="20" t="s">
        <v>8</v>
      </c>
      <c r="C24" s="4">
        <v>8839.0</v>
      </c>
      <c r="D24" s="19">
        <v>454206.0</v>
      </c>
      <c r="E24" s="21">
        <v>31.0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19">
        <v>51.903</v>
      </c>
      <c r="C25" s="4">
        <v>132440.0</v>
      </c>
      <c r="D25" s="4">
        <v>5796232.0</v>
      </c>
      <c r="E25" s="19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9">
        <v>25.0</v>
      </c>
      <c r="B26" s="20" t="s">
        <v>8</v>
      </c>
      <c r="C26" s="4">
        <v>56004.0</v>
      </c>
      <c r="D26" s="19">
        <v>4466833.0</v>
      </c>
      <c r="E26" s="21">
        <v>33.0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232.789</v>
      </c>
      <c r="C27" s="4">
        <v>416263.0</v>
      </c>
      <c r="D27" s="4">
        <v>2.7696861E7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4">
        <v>17.97</v>
      </c>
      <c r="C28" s="4">
        <v>39164.0</v>
      </c>
      <c r="D28" s="4">
        <v>2110030.0</v>
      </c>
      <c r="E28" s="4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">
        <v>28.0</v>
      </c>
      <c r="B29" s="4">
        <v>196.815</v>
      </c>
      <c r="C29" s="4">
        <v>383770.0</v>
      </c>
      <c r="D29" s="4">
        <v>2.7940537E7</v>
      </c>
      <c r="E29" s="4">
        <v>35.0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19">
        <v>158.315</v>
      </c>
      <c r="C30" s="4">
        <v>312682.0</v>
      </c>
      <c r="D30" s="4">
        <v>2.1690516E7</v>
      </c>
      <c r="E30" s="19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267977.0</v>
      </c>
      <c r="D31" s="19">
        <v>1.9435771E7</v>
      </c>
      <c r="E31" s="21">
        <v>38.0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61.448</v>
      </c>
      <c r="C32" s="4">
        <v>156730.0</v>
      </c>
      <c r="D32" s="4">
        <v>7651482.0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82840.0</v>
      </c>
      <c r="D33" s="19">
        <v>7757626.0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19">
        <v>95.282</v>
      </c>
      <c r="C34" s="4">
        <v>203000.0</v>
      </c>
      <c r="D34" s="4">
        <v>1.1245751E7</v>
      </c>
      <c r="E34" s="19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9">
        <v>34.0</v>
      </c>
      <c r="B35" s="20" t="s">
        <v>8</v>
      </c>
      <c r="C35" s="4">
        <v>9335.0</v>
      </c>
      <c r="D35" s="19">
        <v>784111.0</v>
      </c>
      <c r="E35" s="21">
        <v>41.0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45.64</v>
      </c>
      <c r="C36" s="4">
        <v>69750.0</v>
      </c>
      <c r="D36" s="4">
        <v>4822138.0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58.452</v>
      </c>
      <c r="C37" s="4">
        <v>98196.0</v>
      </c>
      <c r="D37" s="4">
        <v>7446148.0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31164.0</v>
      </c>
      <c r="D38" s="19">
        <v>2541593.0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18847.0</v>
      </c>
      <c r="D39" s="19">
        <v>1804032.0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9">
        <v>39.0</v>
      </c>
      <c r="B40" s="20" t="s">
        <v>8</v>
      </c>
      <c r="C40" s="4">
        <v>36120.0</v>
      </c>
      <c r="D40" s="19">
        <v>2919130.0</v>
      </c>
      <c r="E40" s="21">
        <v>61.0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18" t="s">
        <v>9</v>
      </c>
      <c r="D41" s="22" t="s">
        <v>9</v>
      </c>
      <c r="E41" s="21">
        <v>0.0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0.004</v>
      </c>
      <c r="C2" s="4">
        <v>9.0</v>
      </c>
      <c r="D2" s="4">
        <v>76.0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0.012</v>
      </c>
      <c r="C3" s="4">
        <v>160.0</v>
      </c>
      <c r="D3" s="4">
        <v>1551.0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0.009</v>
      </c>
      <c r="C4" s="4">
        <v>44.0</v>
      </c>
      <c r="D4" s="4">
        <v>425.0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0.043</v>
      </c>
      <c r="C5" s="4">
        <v>425.0</v>
      </c>
      <c r="D5" s="4">
        <v>6490.0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1.007</v>
      </c>
      <c r="C6" s="4">
        <v>9742.0</v>
      </c>
      <c r="D6" s="4">
        <v>230643.0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0.281</v>
      </c>
      <c r="C7" s="4">
        <v>2322.0</v>
      </c>
      <c r="D7" s="4">
        <v>53851.0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0.894</v>
      </c>
      <c r="C8" s="4">
        <v>7764.0</v>
      </c>
      <c r="D8" s="4">
        <v>196543.0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0.042</v>
      </c>
      <c r="C9" s="4">
        <v>157.0</v>
      </c>
      <c r="D9" s="4">
        <v>4113.0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0.988</v>
      </c>
      <c r="C10" s="4">
        <v>7099.0</v>
      </c>
      <c r="D10" s="4">
        <v>166579.0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0.293</v>
      </c>
      <c r="C11" s="4">
        <v>1242.0</v>
      </c>
      <c r="D11" s="4">
        <v>30644.0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47.204</v>
      </c>
      <c r="C12" s="4">
        <v>148601.0</v>
      </c>
      <c r="D12" s="4">
        <v>7404389.0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6.355</v>
      </c>
      <c r="C13" s="4">
        <v>26593.0</v>
      </c>
      <c r="D13" s="4">
        <v>923159.0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8.999</v>
      </c>
      <c r="C14" s="4">
        <v>39370.0</v>
      </c>
      <c r="D14" s="4">
        <v>1279158.0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25.254</v>
      </c>
      <c r="C15" s="4">
        <v>91406.0</v>
      </c>
      <c r="D15" s="4">
        <v>3475959.0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19">
        <v>42.254</v>
      </c>
      <c r="C16" s="4">
        <v>134119.0</v>
      </c>
      <c r="D16" s="4">
        <v>5165945.0</v>
      </c>
      <c r="E16" s="19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9">
        <v>16.0</v>
      </c>
      <c r="B17" s="20" t="s">
        <v>8</v>
      </c>
      <c r="C17" s="4">
        <v>5641.0</v>
      </c>
      <c r="D17" s="19">
        <v>268504.0</v>
      </c>
      <c r="E17" s="21">
        <v>25.0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79.672</v>
      </c>
      <c r="C18" s="4">
        <v>216918.0</v>
      </c>
      <c r="D18" s="4">
        <v>1.0894024E7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19">
        <v>17.68</v>
      </c>
      <c r="C19" s="4">
        <v>43515.0</v>
      </c>
      <c r="D19" s="4">
        <v>2153318.0</v>
      </c>
      <c r="E19" s="19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9">
        <v>19.0</v>
      </c>
      <c r="B20" s="20" t="s">
        <v>8</v>
      </c>
      <c r="C20" s="4">
        <v>14075.0</v>
      </c>
      <c r="D20" s="19">
        <v>873217.0</v>
      </c>
      <c r="E20" s="21">
        <v>28.0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9">
        <v>20.0</v>
      </c>
      <c r="B21" s="20" t="s">
        <v>8</v>
      </c>
      <c r="C21" s="4">
        <v>40142.0</v>
      </c>
      <c r="D21" s="19">
        <v>2257963.0</v>
      </c>
      <c r="E21" s="21">
        <v>28.0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9">
        <v>21.0</v>
      </c>
      <c r="B22" s="20" t="s">
        <v>8</v>
      </c>
      <c r="C22" s="4">
        <v>5786.0</v>
      </c>
      <c r="D22" s="19">
        <v>435250.0</v>
      </c>
      <c r="E22" s="21">
        <v>30.0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9">
        <v>22.0</v>
      </c>
      <c r="B23" s="20" t="s">
        <v>8</v>
      </c>
      <c r="C23" s="4">
        <v>30542.0</v>
      </c>
      <c r="D23" s="19">
        <v>1991918.0</v>
      </c>
      <c r="E23" s="21">
        <v>30.0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283.361</v>
      </c>
      <c r="C24" s="4">
        <v>608728.0</v>
      </c>
      <c r="D24" s="4">
        <v>3.389764E7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19">
        <v>13.971</v>
      </c>
      <c r="C25" s="4">
        <v>36815.0</v>
      </c>
      <c r="D25" s="4">
        <v>1760859.0</v>
      </c>
      <c r="E25" s="19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9">
        <v>25.0</v>
      </c>
      <c r="B26" s="20" t="s">
        <v>8</v>
      </c>
      <c r="C26" s="4">
        <v>48147.0</v>
      </c>
      <c r="D26" s="19">
        <v>4015160.0</v>
      </c>
      <c r="E26" s="21">
        <v>33.0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9">
        <v>26.0</v>
      </c>
      <c r="B27" s="20" t="s">
        <v>8</v>
      </c>
      <c r="C27" s="4">
        <v>60794.0</v>
      </c>
      <c r="D27" s="19">
        <v>3621734.0</v>
      </c>
      <c r="E27" s="21">
        <v>34.0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9">
        <v>27.0</v>
      </c>
      <c r="B28" s="20" t="s">
        <v>8</v>
      </c>
      <c r="C28" s="4">
        <v>21941.0</v>
      </c>
      <c r="D28" s="19">
        <v>1173662.0</v>
      </c>
      <c r="E28" s="21">
        <v>35.0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9">
        <v>28.0</v>
      </c>
      <c r="B29" s="20" t="s">
        <v>8</v>
      </c>
      <c r="C29" s="4">
        <v>19170.0</v>
      </c>
      <c r="D29" s="19">
        <v>1131417.0</v>
      </c>
      <c r="E29" s="21">
        <v>36.0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9">
        <v>29.0</v>
      </c>
      <c r="B30" s="20" t="s">
        <v>8</v>
      </c>
      <c r="C30" s="4">
        <v>34013.0</v>
      </c>
      <c r="D30" s="19">
        <v>2019702.0</v>
      </c>
      <c r="E30" s="21">
        <v>37.0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42123.0</v>
      </c>
      <c r="D31" s="19">
        <v>3386296.0</v>
      </c>
      <c r="E31" s="21">
        <v>38.0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9">
        <v>31.0</v>
      </c>
      <c r="B32" s="20" t="s">
        <v>8</v>
      </c>
      <c r="C32" s="4">
        <v>3335.0</v>
      </c>
      <c r="D32" s="19">
        <v>216401.0</v>
      </c>
      <c r="E32" s="21">
        <v>39.0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14368.0</v>
      </c>
      <c r="D33" s="19">
        <v>1863327.0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4">
        <v>128.237</v>
      </c>
      <c r="C34" s="4">
        <v>287789.0</v>
      </c>
      <c r="D34" s="4">
        <v>1.457715E7</v>
      </c>
      <c r="E34" s="4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109.858</v>
      </c>
      <c r="C35" s="4">
        <v>177484.0</v>
      </c>
      <c r="D35" s="4">
        <v>1.161604E7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23.971</v>
      </c>
      <c r="C36" s="4">
        <v>37919.0</v>
      </c>
      <c r="D36" s="4">
        <v>2375118.0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44.197</v>
      </c>
      <c r="C37" s="4">
        <v>72308.0</v>
      </c>
      <c r="D37" s="4">
        <v>5458414.0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125395.0</v>
      </c>
      <c r="D38" s="19">
        <v>1.0374102E7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15168.0</v>
      </c>
      <c r="D39" s="19">
        <v>1390599.0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9">
        <v>39.0</v>
      </c>
      <c r="B40" s="20" t="s">
        <v>8</v>
      </c>
      <c r="C40" s="4">
        <v>27381.0</v>
      </c>
      <c r="D40" s="19">
        <v>2265643.0</v>
      </c>
      <c r="E40" s="21">
        <v>61.0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18" t="s">
        <v>9</v>
      </c>
      <c r="D41" s="22" t="s">
        <v>9</v>
      </c>
      <c r="E41" s="21">
        <v>0.0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0.005</v>
      </c>
      <c r="C2" s="4">
        <v>7.0</v>
      </c>
      <c r="D2" s="4">
        <v>56.0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0.011</v>
      </c>
      <c r="C3" s="4">
        <v>106.0</v>
      </c>
      <c r="D3" s="4">
        <v>1003.0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</v>
      </c>
      <c r="C4" s="4">
        <v>26.0</v>
      </c>
      <c r="D4" s="4">
        <v>304.0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0.08</v>
      </c>
      <c r="C5" s="4">
        <v>934.0</v>
      </c>
      <c r="D5" s="4">
        <v>14438.0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0.361</v>
      </c>
      <c r="C6" s="4">
        <v>3461.0</v>
      </c>
      <c r="D6" s="4">
        <v>73565.0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0.193</v>
      </c>
      <c r="C7" s="4">
        <v>1288.0</v>
      </c>
      <c r="D7" s="4">
        <v>21978.0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0.835</v>
      </c>
      <c r="C8" s="4">
        <v>7138.0</v>
      </c>
      <c r="D8" s="4">
        <v>173838.0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0.226</v>
      </c>
      <c r="C9" s="4">
        <v>1338.0</v>
      </c>
      <c r="D9" s="4">
        <v>27115.0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0.368</v>
      </c>
      <c r="C10" s="4">
        <v>2261.0</v>
      </c>
      <c r="D10" s="4">
        <v>54912.0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3.089</v>
      </c>
      <c r="C11" s="4">
        <v>16496.0</v>
      </c>
      <c r="D11" s="4">
        <v>533089.0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40.263</v>
      </c>
      <c r="C12" s="4">
        <v>130775.0</v>
      </c>
      <c r="D12" s="4">
        <v>6565178.0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32.386</v>
      </c>
      <c r="C13" s="4">
        <v>120397.0</v>
      </c>
      <c r="D13" s="4">
        <v>4177370.0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8.45</v>
      </c>
      <c r="C14" s="4">
        <v>36640.0</v>
      </c>
      <c r="D14" s="4">
        <v>1349312.0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10.1</v>
      </c>
      <c r="C15" s="4">
        <v>38531.0</v>
      </c>
      <c r="D15" s="4">
        <v>1414838.0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19">
        <v>8.929</v>
      </c>
      <c r="C16" s="4">
        <v>30544.0</v>
      </c>
      <c r="D16" s="4">
        <v>1086489.0</v>
      </c>
      <c r="E16" s="19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9">
        <v>16.0</v>
      </c>
      <c r="B17" s="20" t="s">
        <v>8</v>
      </c>
      <c r="C17" s="4">
        <v>1872.0</v>
      </c>
      <c r="D17" s="19">
        <v>120925.0</v>
      </c>
      <c r="E17" s="21">
        <v>25.0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15.568</v>
      </c>
      <c r="C18" s="4">
        <v>43501.0</v>
      </c>
      <c r="D18" s="4">
        <v>2008022.0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19">
        <v>98.033</v>
      </c>
      <c r="C19" s="4">
        <v>226015.0</v>
      </c>
      <c r="D19" s="4">
        <v>1.2084132E7</v>
      </c>
      <c r="E19" s="19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9">
        <v>19.0</v>
      </c>
      <c r="B20" s="20" t="s">
        <v>8</v>
      </c>
      <c r="C20" s="4">
        <v>10224.0</v>
      </c>
      <c r="D20" s="19">
        <v>711677.0</v>
      </c>
      <c r="E20" s="21">
        <v>28.0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9">
        <v>20.0</v>
      </c>
      <c r="B21" s="20" t="s">
        <v>8</v>
      </c>
      <c r="C21" s="4">
        <v>78026.0</v>
      </c>
      <c r="D21" s="19">
        <v>3680584.0</v>
      </c>
      <c r="E21" s="21">
        <v>28.0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9">
        <v>21.0</v>
      </c>
      <c r="B22" s="20" t="s">
        <v>8</v>
      </c>
      <c r="C22" s="4">
        <v>13397.0</v>
      </c>
      <c r="D22" s="19">
        <v>935674.0</v>
      </c>
      <c r="E22" s="21">
        <v>30.0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9">
        <v>22.0</v>
      </c>
      <c r="B23" s="20" t="s">
        <v>8</v>
      </c>
      <c r="C23" s="4">
        <v>32383.0</v>
      </c>
      <c r="D23" s="19">
        <v>2138980.0</v>
      </c>
      <c r="E23" s="21">
        <v>30.0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9">
        <v>23.0</v>
      </c>
      <c r="B24" s="20" t="s">
        <v>8</v>
      </c>
      <c r="C24" s="4">
        <v>28126.0</v>
      </c>
      <c r="D24" s="19">
        <v>1258934.0</v>
      </c>
      <c r="E24" s="21">
        <v>31.0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19">
        <v>61.173</v>
      </c>
      <c r="C25" s="4">
        <v>147301.0</v>
      </c>
      <c r="D25" s="4">
        <v>6243226.0</v>
      </c>
      <c r="E25" s="19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9">
        <v>25.0</v>
      </c>
      <c r="B26" s="20" t="s">
        <v>8</v>
      </c>
      <c r="C26" s="4">
        <v>15301.0</v>
      </c>
      <c r="D26" s="19">
        <v>1447413.0</v>
      </c>
      <c r="E26" s="21">
        <v>35.0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9">
        <v>26.0</v>
      </c>
      <c r="B27" s="20" t="s">
        <v>8</v>
      </c>
      <c r="C27" s="4">
        <v>9368.0</v>
      </c>
      <c r="D27" s="19">
        <v>633766.0</v>
      </c>
      <c r="E27" s="21">
        <v>34.0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19">
        <v>50.532</v>
      </c>
      <c r="C28" s="4">
        <v>100203.0</v>
      </c>
      <c r="D28" s="4">
        <v>4990650.0</v>
      </c>
      <c r="E28" s="19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9">
        <v>28.0</v>
      </c>
      <c r="B29" s="20" t="s">
        <v>8</v>
      </c>
      <c r="C29" s="4">
        <v>38588.0</v>
      </c>
      <c r="D29" s="19">
        <v>2492964.0</v>
      </c>
      <c r="E29" s="21">
        <v>36.0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19">
        <v>100.315</v>
      </c>
      <c r="C30" s="4">
        <v>165776.0</v>
      </c>
      <c r="D30" s="4">
        <v>9374551.0</v>
      </c>
      <c r="E30" s="19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215271.0</v>
      </c>
      <c r="D31" s="19">
        <v>1.4166535E7</v>
      </c>
      <c r="E31" s="21">
        <v>38.0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246.303</v>
      </c>
      <c r="C32" s="4">
        <v>496847.0</v>
      </c>
      <c r="D32" s="4">
        <v>2.4050257E7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7208.0</v>
      </c>
      <c r="D33" s="19">
        <v>833616.0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9">
        <v>33.0</v>
      </c>
      <c r="B34" s="20" t="s">
        <v>8</v>
      </c>
      <c r="C34" s="4">
        <v>88476.0</v>
      </c>
      <c r="D34" s="19">
        <v>3912270.0</v>
      </c>
      <c r="E34" s="21">
        <v>41.0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9">
        <v>34.0</v>
      </c>
      <c r="B35" s="20" t="s">
        <v>8</v>
      </c>
      <c r="C35" s="4">
        <v>33248.0</v>
      </c>
      <c r="D35" s="19">
        <v>2197549.0</v>
      </c>
      <c r="E35" s="21">
        <v>41.0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196.187</v>
      </c>
      <c r="C36" s="4">
        <v>323536.0</v>
      </c>
      <c r="D36" s="4">
        <v>2.1662637E7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32.125</v>
      </c>
      <c r="C37" s="4">
        <v>47182.0</v>
      </c>
      <c r="D37" s="4">
        <v>3573941.0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92810.0</v>
      </c>
      <c r="D38" s="19">
        <v>7532757.0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48869.0</v>
      </c>
      <c r="D39" s="19">
        <v>3441418.0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9">
        <v>39.0</v>
      </c>
      <c r="B40" s="20" t="s">
        <v>8</v>
      </c>
      <c r="C40" s="4">
        <v>31790.0</v>
      </c>
      <c r="D40" s="19">
        <v>2420751.0</v>
      </c>
      <c r="E40" s="21">
        <v>61.0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18" t="s">
        <v>9</v>
      </c>
      <c r="D41" s="22" t="s">
        <v>9</v>
      </c>
      <c r="E41" s="21">
        <v>0.0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0.006</v>
      </c>
      <c r="C2" s="4">
        <v>4.0</v>
      </c>
      <c r="D2" s="4">
        <v>43.0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0.016</v>
      </c>
      <c r="C3" s="4">
        <v>173.0</v>
      </c>
      <c r="D3" s="4">
        <v>1961.0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0.023</v>
      </c>
      <c r="C4" s="4">
        <v>156.0</v>
      </c>
      <c r="D4" s="4">
        <v>1982.0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0.034</v>
      </c>
      <c r="C5" s="4">
        <v>321.0</v>
      </c>
      <c r="D5" s="4">
        <v>4517.0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0.216</v>
      </c>
      <c r="C6" s="4">
        <v>1814.0</v>
      </c>
      <c r="D6" s="4">
        <v>34777.0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0.193</v>
      </c>
      <c r="C7" s="4">
        <v>1246.0</v>
      </c>
      <c r="D7" s="4">
        <v>24050.0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0.412</v>
      </c>
      <c r="C8" s="4">
        <v>3185.0</v>
      </c>
      <c r="D8" s="4">
        <v>74029.0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0.038</v>
      </c>
      <c r="C9" s="4">
        <v>140.0</v>
      </c>
      <c r="D9" s="4">
        <v>3611.0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0.312</v>
      </c>
      <c r="C10" s="4">
        <v>1847.0</v>
      </c>
      <c r="D10" s="4">
        <v>42457.0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19">
        <v>0.376</v>
      </c>
      <c r="C11" s="4">
        <v>1508.0</v>
      </c>
      <c r="D11" s="4">
        <v>41184.0</v>
      </c>
      <c r="E11" s="19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9">
        <v>11.0</v>
      </c>
      <c r="B12" s="20" t="s">
        <v>8</v>
      </c>
      <c r="C12" s="4">
        <v>5710.0</v>
      </c>
      <c r="D12" s="19">
        <v>227061.0</v>
      </c>
      <c r="E12" s="21">
        <v>20.0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35.987</v>
      </c>
      <c r="C13" s="4">
        <v>131627.0</v>
      </c>
      <c r="D13" s="4">
        <v>4945284.0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7.44</v>
      </c>
      <c r="C14" s="4">
        <v>29958.0</v>
      </c>
      <c r="D14" s="4">
        <v>1106478.0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12.441</v>
      </c>
      <c r="C15" s="4">
        <v>46068.0</v>
      </c>
      <c r="D15" s="4">
        <v>1796560.0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19">
        <v>91.643</v>
      </c>
      <c r="C16" s="4">
        <v>252442.0</v>
      </c>
      <c r="D16" s="4">
        <v>1.1164475E7</v>
      </c>
      <c r="E16" s="19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9">
        <v>16.0</v>
      </c>
      <c r="B17" s="20" t="s">
        <v>8</v>
      </c>
      <c r="C17" s="4">
        <v>6164.0</v>
      </c>
      <c r="D17" s="19">
        <v>351816.0</v>
      </c>
      <c r="E17" s="21">
        <v>25.0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9">
        <v>17.0</v>
      </c>
      <c r="B18" s="20" t="s">
        <v>8</v>
      </c>
      <c r="C18" s="4">
        <v>5972.0</v>
      </c>
      <c r="D18" s="19">
        <v>299198.0</v>
      </c>
      <c r="E18" s="21">
        <v>25.0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9">
        <v>18.0</v>
      </c>
      <c r="B19" s="20" t="s">
        <v>8</v>
      </c>
      <c r="C19" s="4">
        <v>2696.0</v>
      </c>
      <c r="D19" s="19">
        <v>141479.0</v>
      </c>
      <c r="E19" s="21">
        <v>26.0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9">
        <v>19.0</v>
      </c>
      <c r="B20" s="20" t="s">
        <v>8</v>
      </c>
      <c r="C20" s="4">
        <v>9612.0</v>
      </c>
      <c r="D20" s="19">
        <v>644256.0</v>
      </c>
      <c r="E20" s="21">
        <v>28.0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9">
        <v>20.0</v>
      </c>
      <c r="B21" s="20" t="s">
        <v>8</v>
      </c>
      <c r="C21" s="4">
        <v>7256.0</v>
      </c>
      <c r="D21" s="19">
        <v>463174.0</v>
      </c>
      <c r="E21" s="21">
        <v>28.0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">
        <v>21.0</v>
      </c>
      <c r="B22" s="19">
        <v>247.026</v>
      </c>
      <c r="C22" s="4">
        <v>457208.0</v>
      </c>
      <c r="D22" s="4">
        <v>3.0351464E7</v>
      </c>
      <c r="E22" s="19">
        <v>28.0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9">
        <v>22.0</v>
      </c>
      <c r="B23" s="20" t="s">
        <v>8</v>
      </c>
      <c r="C23" s="4">
        <v>34875.0</v>
      </c>
      <c r="D23" s="19">
        <v>2322098.0</v>
      </c>
      <c r="E23" s="21">
        <v>30.0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9">
        <v>23.0</v>
      </c>
      <c r="B24" s="20" t="s">
        <v>8</v>
      </c>
      <c r="C24" s="4">
        <v>7272.0</v>
      </c>
      <c r="D24" s="19">
        <v>393601.0</v>
      </c>
      <c r="E24" s="21">
        <v>31.0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19">
        <v>46.752</v>
      </c>
      <c r="C25" s="4">
        <v>97204.0</v>
      </c>
      <c r="D25" s="4">
        <v>5056352.0</v>
      </c>
      <c r="E25" s="19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9">
        <v>25.0</v>
      </c>
      <c r="B26" s="20" t="s">
        <v>8</v>
      </c>
      <c r="C26" s="4">
        <v>44839.0</v>
      </c>
      <c r="D26" s="19">
        <v>3098323.0</v>
      </c>
      <c r="E26" s="21">
        <v>33.0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9">
        <v>26.0</v>
      </c>
      <c r="B27" s="20" t="s">
        <v>8</v>
      </c>
      <c r="C27" s="4">
        <v>6939.0</v>
      </c>
      <c r="D27" s="19">
        <v>548116.0</v>
      </c>
      <c r="E27" s="21">
        <v>34.0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19">
        <v>134.828</v>
      </c>
      <c r="C28" s="4">
        <v>255872.0</v>
      </c>
      <c r="D28" s="4">
        <v>1.4242296E7</v>
      </c>
      <c r="E28" s="19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9">
        <v>28.0</v>
      </c>
      <c r="B29" s="20" t="s">
        <v>8</v>
      </c>
      <c r="C29" s="4">
        <v>41461.0</v>
      </c>
      <c r="D29" s="19">
        <v>2509408.0</v>
      </c>
      <c r="E29" s="21">
        <v>36.0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9">
        <v>29.0</v>
      </c>
      <c r="B30" s="20" t="s">
        <v>8</v>
      </c>
      <c r="C30" s="4">
        <v>13153.0</v>
      </c>
      <c r="D30" s="19">
        <v>866033.0</v>
      </c>
      <c r="E30" s="21">
        <v>37.0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279031.0</v>
      </c>
      <c r="D31" s="19">
        <v>2.1985775E7</v>
      </c>
      <c r="E31" s="21">
        <v>38.0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9">
        <v>31.0</v>
      </c>
      <c r="B32" s="20" t="s">
        <v>8</v>
      </c>
      <c r="C32" s="4">
        <v>5400.0</v>
      </c>
      <c r="D32" s="19">
        <v>280075.0</v>
      </c>
      <c r="E32" s="21">
        <v>39.0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20384.0</v>
      </c>
      <c r="D33" s="19">
        <v>2367975.0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19">
        <v>63.038</v>
      </c>
      <c r="C34" s="4">
        <v>134820.0</v>
      </c>
      <c r="D34" s="4">
        <v>7259322.0</v>
      </c>
      <c r="E34" s="19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9">
        <v>34.0</v>
      </c>
      <c r="B35" s="20" t="s">
        <v>8</v>
      </c>
      <c r="C35" s="4">
        <v>13834.0</v>
      </c>
      <c r="D35" s="19">
        <v>1113758.0</v>
      </c>
      <c r="E35" s="21">
        <v>41.0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44.355</v>
      </c>
      <c r="C36" s="4">
        <v>72667.0</v>
      </c>
      <c r="D36" s="4">
        <v>4916828.0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21.071</v>
      </c>
      <c r="C37" s="4">
        <v>28714.0</v>
      </c>
      <c r="D37" s="4">
        <v>2283372.0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37576.0</v>
      </c>
      <c r="D38" s="19">
        <v>3601714.0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10551.0</v>
      </c>
      <c r="D39" s="19">
        <v>1012389.0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9">
        <v>39.0</v>
      </c>
      <c r="B40" s="20" t="s">
        <v>8</v>
      </c>
      <c r="C40" s="4">
        <v>91502.0</v>
      </c>
      <c r="D40" s="19">
        <v>7030288.0</v>
      </c>
      <c r="E40" s="21">
        <v>61.0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18" t="s">
        <v>9</v>
      </c>
      <c r="D41" s="22" t="s">
        <v>9</v>
      </c>
      <c r="E41" s="21">
        <v>0.0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