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K110" i="1" l="1"/>
  <c r="I110" i="1" l="1"/>
  <c r="E110" i="1"/>
</calcChain>
</file>

<file path=xl/sharedStrings.xml><?xml version="1.0" encoding="utf-8"?>
<sst xmlns="http://schemas.openxmlformats.org/spreadsheetml/2006/main" count="183" uniqueCount="79">
  <si>
    <t>+10.8CT SINGLE STONE</t>
  </si>
  <si>
    <t>+10.8CT CLIVAGE</t>
  </si>
  <si>
    <t>+10.8CT POOR CLIVAGE</t>
  </si>
  <si>
    <t>+10.8CT COMM/BRT</t>
  </si>
  <si>
    <t>5-10CT GEM</t>
  </si>
  <si>
    <t>5-10CT MIXED BLK Z</t>
  </si>
  <si>
    <t>5-10CT CLIVAGE</t>
  </si>
  <si>
    <t>5-10CT BROWN MIX</t>
  </si>
  <si>
    <t>5-10CT POOR BROWN</t>
  </si>
  <si>
    <t>5-10CT POOR CLIVAGE</t>
  </si>
  <si>
    <t>5-10CT COMM/BRT</t>
  </si>
  <si>
    <t>3-4CT GEM</t>
  </si>
  <si>
    <t>3-4CT MXD BLK Z</t>
  </si>
  <si>
    <t>3-4CT CLIVAGE</t>
  </si>
  <si>
    <t>3-4CT BROWN MIX</t>
  </si>
  <si>
    <t>+10.8CT BROWN MIX</t>
  </si>
  <si>
    <t>3-4CT POOR BROWN</t>
  </si>
  <si>
    <t>3-4CT POOR CLIVAGE</t>
  </si>
  <si>
    <t>3-4CT COMM/BRT</t>
  </si>
  <si>
    <t>2-2.5CT GEM</t>
  </si>
  <si>
    <t>2-2.5CT MXD BLK Z</t>
  </si>
  <si>
    <t>2-2.5CT CLIVAGE</t>
  </si>
  <si>
    <t>2-2.5CT BROWN MIX</t>
  </si>
  <si>
    <t>2-2.5CT POOR BROWN</t>
  </si>
  <si>
    <t>2-2.5CT POOR CLIVAGE</t>
  </si>
  <si>
    <t>2-2.5CT COMM/BRT</t>
  </si>
  <si>
    <t>3-6GR GEM</t>
  </si>
  <si>
    <t>3-6GR BROWN GEM</t>
  </si>
  <si>
    <t>3-6GR MIXED BLK Z</t>
  </si>
  <si>
    <t>3-6GR MIXED BLK Z LOW</t>
  </si>
  <si>
    <t>3-6GR COLR SELECT (GEM)</t>
  </si>
  <si>
    <t>3-6GR COLR SELECT (MXD)</t>
  </si>
  <si>
    <t>3-6GR CLIVAGE</t>
  </si>
  <si>
    <t>3-6GR POOR CLIVAGE</t>
  </si>
  <si>
    <t>3-6GR COLR SELECT (POOR CLIV)</t>
  </si>
  <si>
    <t>3-6GR BROWN MIX Z</t>
  </si>
  <si>
    <t>3-6GR BROWN MIX</t>
  </si>
  <si>
    <t>3-6GR POOR BROWN</t>
  </si>
  <si>
    <t>3-6GR POOR DRK BROWN</t>
  </si>
  <si>
    <t>3-6GR DARK BRN MIX</t>
  </si>
  <si>
    <t>3-6GR POOR GREY MIX</t>
  </si>
  <si>
    <t>3-6GR COMM/BRT</t>
  </si>
  <si>
    <t>+11/+9 MELEE GEM</t>
  </si>
  <si>
    <t>+11/+9 MELEE COLR SELEC (GEM)</t>
  </si>
  <si>
    <t>+11/+9 MELEE MIXED BROWN GEM</t>
  </si>
  <si>
    <t>+11/+9 MELEE CLIVAGE</t>
  </si>
  <si>
    <t>+11/+9 MELEE MIXED BROWN CLIV</t>
  </si>
  <si>
    <t>+11/+9 MELEE DARK BROWN</t>
  </si>
  <si>
    <t>+11/+9 MELEE POOR BROWN</t>
  </si>
  <si>
    <t>+11/+9 MELEE POOR CLIV</t>
  </si>
  <si>
    <t>+11/+9 MELEE POOR GREY</t>
  </si>
  <si>
    <t>+11/+9 MELEE COMM/BRT</t>
  </si>
  <si>
    <t>+11/+9 MELEE GEM FLATS</t>
  </si>
  <si>
    <t>+11/+9 MELEE CLIV FLATS</t>
  </si>
  <si>
    <t>+11/+9 MELEE BROWN FLATS</t>
  </si>
  <si>
    <t>+11/+9 MELEE POOR FLATS</t>
  </si>
  <si>
    <t>-9+5 GEM</t>
  </si>
  <si>
    <t>-9+5 COLR SELECT (GEM)</t>
  </si>
  <si>
    <t>-9+5 CLIVAGE</t>
  </si>
  <si>
    <t>-9+5 1/2 BROWN</t>
  </si>
  <si>
    <t>-9+5 3/4 BROWN</t>
  </si>
  <si>
    <t>-9+5 DARK BROWN</t>
  </si>
  <si>
    <t>-9+5 POOR</t>
  </si>
  <si>
    <t>-9+5 COMM/BRT</t>
  </si>
  <si>
    <t>-9+3 GEM/CLIV FLATS</t>
  </si>
  <si>
    <t>-9+3 BROWN FLATS</t>
  </si>
  <si>
    <t>-9+3 POOR FLATS</t>
  </si>
  <si>
    <t>-5+3 GEM</t>
  </si>
  <si>
    <t>-5+3 CLIVAGE</t>
  </si>
  <si>
    <t>-5+3 BROWN</t>
  </si>
  <si>
    <t>-5+3 POOR</t>
  </si>
  <si>
    <t>-3+1 R.O.M</t>
  </si>
  <si>
    <t>Lot No</t>
  </si>
  <si>
    <t>Description</t>
  </si>
  <si>
    <t>Weight</t>
  </si>
  <si>
    <t>Stones</t>
  </si>
  <si>
    <t>No of Stones</t>
  </si>
  <si>
    <t>+10.8CT SINGLE STONE (Yellow)</t>
  </si>
  <si>
    <t>DEEC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</si>
</sst>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rgb="FF00B0F0"/>
      <name val="Calibri"/>
      <charset val="204"/>
    </font>
    <font>
      <sz val="10"/>
      <color rgb="FF00B0F0"/>
      <name val="Arial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 applyAlignment="1"/>
    <xf numFmtId="0" fontId="1" fillId="0" borderId="2" xfId="1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4" fontId="1" fillId="0" borderId="2" xfId="1" applyNumberFormat="1" applyFont="1" applyFill="1" applyBorder="1" applyAlignment="1">
      <alignment horizontal="right"/>
    </xf>
    <xf numFmtId="4" fontId="5" fillId="0" borderId="4" xfId="1" applyNumberFormat="1" applyFont="1" applyBorder="1" applyAlignment="1"/>
    <xf numFmtId="0" fontId="6" fillId="0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9" fillId="0" borderId="0" xfId="0" applyFont="1"/>
    <xf numFmtId="0" fontId="0" fillId="0" borderId="0" xfId="0" applyBorder="1"/>
    <xf numFmtId="4" fontId="0" fillId="0" borderId="0" xfId="0" applyNumberFormat="1"/>
    <xf numFmtId="4" fontId="7" fillId="0" borderId="0" xfId="1" applyNumberFormat="1" applyFont="1" applyFill="1" applyBorder="1" applyAlignment="1">
      <alignment horizontal="right"/>
    </xf>
    <xf numFmtId="0" fontId="10" fillId="0" borderId="2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4" fontId="10" fillId="0" borderId="6" xfId="1" applyNumberFormat="1" applyFont="1" applyFill="1" applyBorder="1" applyAlignment="1">
      <alignment horizontal="right"/>
    </xf>
    <xf numFmtId="4" fontId="0" fillId="0" borderId="0" xfId="0" applyNumberFormat="1" applyBorder="1"/>
    <xf numFmtId="4" fontId="10" fillId="0" borderId="0" xfId="1" applyNumberFormat="1" applyFont="1" applyFill="1" applyBorder="1" applyAlignment="1">
      <alignment horizontal="right"/>
    </xf>
    <xf numFmtId="4" fontId="6" fillId="0" borderId="7" xfId="1" applyNumberFormat="1" applyFont="1" applyFill="1" applyBorder="1" applyAlignment="1">
      <alignment horizontal="right"/>
    </xf>
    <xf numFmtId="4" fontId="1" fillId="0" borderId="7" xfId="1" applyNumberFormat="1" applyFont="1" applyFill="1" applyBorder="1" applyAlignment="1">
      <alignment horizontal="right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2" xfId="1" quotePrefix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4" fontId="3" fillId="2" borderId="8" xfId="0" applyNumberFormat="1" applyFont="1" applyFill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123824</xdr:rowOff>
    </xdr:from>
    <xdr:to>
      <xdr:col>2</xdr:col>
      <xdr:colOff>2479040</xdr:colOff>
      <xdr:row>5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76325" y="123824"/>
          <a:ext cx="2050415" cy="9906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25"/>
  <sheetViews>
    <sheetView tabSelected="1" workbookViewId="0">
      <selection activeCell="N15" sqref="N15"/>
    </sheetView>
  </sheetViews>
  <sheetFormatPr defaultRowHeight="15" x14ac:dyDescent="0.25"/>
  <cols>
    <col min="1" max="2" width="13.28515625" customWidth="1"/>
    <col min="3" max="3" width="39.7109375" customWidth="1"/>
    <col min="4" max="4" width="9.42578125" hidden="1" customWidth="1"/>
    <col min="5" max="5" width="10.28515625" hidden="1" customWidth="1"/>
    <col min="6" max="6" width="4.85546875" hidden="1" customWidth="1"/>
    <col min="7" max="7" width="32" hidden="1" customWidth="1"/>
    <col min="8" max="8" width="7.28515625" hidden="1" customWidth="1"/>
    <col min="9" max="9" width="4.140625" hidden="1" customWidth="1"/>
    <col min="10" max="10" width="14.42578125" customWidth="1"/>
    <col min="11" max="11" width="15" customWidth="1"/>
  </cols>
  <sheetData>
    <row r="7" spans="1:11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x14ac:dyDescent="0.25">
      <c r="A8" s="24" t="s">
        <v>78</v>
      </c>
      <c r="B8" s="24"/>
      <c r="C8" s="24" t="s">
        <v>73</v>
      </c>
      <c r="D8" s="24" t="s">
        <v>75</v>
      </c>
      <c r="E8" s="24" t="s">
        <v>74</v>
      </c>
      <c r="F8" s="24" t="s">
        <v>72</v>
      </c>
      <c r="G8" s="24" t="s">
        <v>73</v>
      </c>
      <c r="H8" s="24" t="s">
        <v>75</v>
      </c>
      <c r="I8" s="24" t="s">
        <v>74</v>
      </c>
      <c r="J8" s="24" t="s">
        <v>76</v>
      </c>
      <c r="K8" s="24" t="s">
        <v>74</v>
      </c>
    </row>
    <row r="9" spans="1:11" x14ac:dyDescent="0.25">
      <c r="A9" s="2">
        <v>20034</v>
      </c>
      <c r="B9" s="2">
        <v>1</v>
      </c>
      <c r="C9" s="23" t="s">
        <v>77</v>
      </c>
      <c r="D9" s="2">
        <v>1</v>
      </c>
      <c r="E9" s="4">
        <v>43.58</v>
      </c>
      <c r="J9" s="22">
        <v>1</v>
      </c>
      <c r="K9" s="21">
        <v>43.58</v>
      </c>
    </row>
    <row r="10" spans="1:11" x14ac:dyDescent="0.25">
      <c r="A10" s="2">
        <f>A9+1</f>
        <v>20035</v>
      </c>
      <c r="B10" s="2">
        <v>2</v>
      </c>
      <c r="C10" s="23" t="s">
        <v>77</v>
      </c>
      <c r="D10" s="2">
        <v>1</v>
      </c>
      <c r="E10" s="4">
        <v>36.64</v>
      </c>
      <c r="J10" s="22">
        <v>1</v>
      </c>
      <c r="K10" s="21">
        <v>36.64</v>
      </c>
    </row>
    <row r="11" spans="1:11" x14ac:dyDescent="0.25">
      <c r="A11" s="2">
        <f t="shared" ref="A11:A74" si="0">A10+1</f>
        <v>20036</v>
      </c>
      <c r="B11" s="2">
        <v>3</v>
      </c>
      <c r="C11" s="2" t="s">
        <v>0</v>
      </c>
      <c r="D11" s="2">
        <v>1</v>
      </c>
      <c r="E11" s="4">
        <v>24.5</v>
      </c>
      <c r="J11" s="22">
        <v>1</v>
      </c>
      <c r="K11" s="21">
        <v>24.5</v>
      </c>
    </row>
    <row r="12" spans="1:11" x14ac:dyDescent="0.25">
      <c r="A12" s="2">
        <f t="shared" si="0"/>
        <v>20037</v>
      </c>
      <c r="B12" s="2">
        <v>4</v>
      </c>
      <c r="C12" s="2" t="s">
        <v>0</v>
      </c>
      <c r="D12" s="2">
        <v>1</v>
      </c>
      <c r="E12" s="4">
        <v>14.29</v>
      </c>
      <c r="J12" s="22">
        <v>1</v>
      </c>
      <c r="K12" s="21">
        <v>14.29</v>
      </c>
    </row>
    <row r="13" spans="1:11" x14ac:dyDescent="0.25">
      <c r="A13" s="2">
        <f t="shared" si="0"/>
        <v>20038</v>
      </c>
      <c r="B13" s="2">
        <v>5</v>
      </c>
      <c r="C13" s="2" t="s">
        <v>0</v>
      </c>
      <c r="D13" s="2">
        <v>1</v>
      </c>
      <c r="E13" s="4">
        <v>15.6</v>
      </c>
      <c r="J13" s="22">
        <v>1</v>
      </c>
      <c r="K13" s="21">
        <v>15.6</v>
      </c>
    </row>
    <row r="14" spans="1:11" x14ac:dyDescent="0.25">
      <c r="A14" s="2">
        <f t="shared" si="0"/>
        <v>20039</v>
      </c>
      <c r="B14" s="2">
        <v>6</v>
      </c>
      <c r="C14" s="2" t="s">
        <v>0</v>
      </c>
      <c r="D14" s="2">
        <v>1</v>
      </c>
      <c r="E14" s="4">
        <v>13.45</v>
      </c>
      <c r="J14" s="22">
        <v>1</v>
      </c>
      <c r="K14" s="21">
        <v>13.45</v>
      </c>
    </row>
    <row r="15" spans="1:11" x14ac:dyDescent="0.25">
      <c r="A15" s="2">
        <f t="shared" si="0"/>
        <v>20040</v>
      </c>
      <c r="B15" s="2">
        <v>7</v>
      </c>
      <c r="C15" s="2" t="s">
        <v>0</v>
      </c>
      <c r="D15" s="2">
        <v>1</v>
      </c>
      <c r="E15" s="4">
        <v>20.9</v>
      </c>
      <c r="J15" s="22">
        <v>1</v>
      </c>
      <c r="K15" s="21">
        <v>20.9</v>
      </c>
    </row>
    <row r="16" spans="1:11" x14ac:dyDescent="0.25">
      <c r="A16" s="2">
        <f t="shared" si="0"/>
        <v>20041</v>
      </c>
      <c r="B16" s="2">
        <v>8</v>
      </c>
      <c r="C16" s="2" t="s">
        <v>0</v>
      </c>
      <c r="D16" s="2">
        <v>1</v>
      </c>
      <c r="E16" s="4">
        <v>10.95</v>
      </c>
      <c r="J16" s="22">
        <v>1</v>
      </c>
      <c r="K16" s="21">
        <v>10.95</v>
      </c>
    </row>
    <row r="17" spans="1:11" x14ac:dyDescent="0.25">
      <c r="A17" s="2">
        <f t="shared" si="0"/>
        <v>20042</v>
      </c>
      <c r="B17" s="2">
        <v>9</v>
      </c>
      <c r="C17" s="2" t="s">
        <v>0</v>
      </c>
      <c r="D17" s="2">
        <v>1</v>
      </c>
      <c r="E17" s="4">
        <v>22.31</v>
      </c>
      <c r="J17" s="22">
        <v>1</v>
      </c>
      <c r="K17" s="21">
        <v>22.31</v>
      </c>
    </row>
    <row r="18" spans="1:11" x14ac:dyDescent="0.25">
      <c r="A18" s="2">
        <f t="shared" si="0"/>
        <v>20043</v>
      </c>
      <c r="B18" s="2">
        <v>10</v>
      </c>
      <c r="C18" s="23" t="s">
        <v>77</v>
      </c>
      <c r="D18" s="2">
        <v>1</v>
      </c>
      <c r="E18" s="4">
        <v>10.84</v>
      </c>
      <c r="J18" s="22">
        <v>1</v>
      </c>
      <c r="K18" s="21">
        <v>10.84</v>
      </c>
    </row>
    <row r="19" spans="1:11" x14ac:dyDescent="0.25">
      <c r="A19" s="2">
        <f t="shared" si="0"/>
        <v>20044</v>
      </c>
      <c r="B19" s="2">
        <v>11</v>
      </c>
      <c r="C19" s="2" t="s">
        <v>0</v>
      </c>
      <c r="D19" s="2">
        <v>1</v>
      </c>
      <c r="E19" s="4">
        <v>11.7</v>
      </c>
      <c r="J19" s="22">
        <v>1</v>
      </c>
      <c r="K19" s="21">
        <v>11.7</v>
      </c>
    </row>
    <row r="20" spans="1:11" x14ac:dyDescent="0.25">
      <c r="A20" s="2">
        <f t="shared" si="0"/>
        <v>20045</v>
      </c>
      <c r="B20" s="2">
        <v>12</v>
      </c>
      <c r="C20" s="2" t="s">
        <v>0</v>
      </c>
      <c r="D20" s="2">
        <v>1</v>
      </c>
      <c r="E20" s="4">
        <v>12.65</v>
      </c>
      <c r="J20" s="22">
        <v>1</v>
      </c>
      <c r="K20" s="21">
        <v>12.65</v>
      </c>
    </row>
    <row r="21" spans="1:11" x14ac:dyDescent="0.25">
      <c r="A21" s="2">
        <f t="shared" si="0"/>
        <v>20046</v>
      </c>
      <c r="B21" s="2">
        <v>13</v>
      </c>
      <c r="C21" s="2" t="s">
        <v>0</v>
      </c>
      <c r="D21" s="2">
        <v>1</v>
      </c>
      <c r="E21" s="4">
        <v>18.84</v>
      </c>
      <c r="J21" s="22">
        <v>1</v>
      </c>
      <c r="K21" s="21">
        <v>18.84</v>
      </c>
    </row>
    <row r="22" spans="1:11" x14ac:dyDescent="0.25">
      <c r="A22" s="2">
        <f t="shared" si="0"/>
        <v>20047</v>
      </c>
      <c r="B22" s="2">
        <v>14</v>
      </c>
      <c r="C22" s="2" t="s">
        <v>0</v>
      </c>
      <c r="D22" s="2">
        <v>1</v>
      </c>
      <c r="E22" s="4">
        <v>22.97</v>
      </c>
      <c r="F22" s="6">
        <v>1</v>
      </c>
      <c r="G22" s="6" t="s">
        <v>0</v>
      </c>
      <c r="H22" s="6"/>
      <c r="I22" s="18"/>
      <c r="J22" s="22">
        <v>1</v>
      </c>
      <c r="K22" s="21">
        <v>22.97</v>
      </c>
    </row>
    <row r="23" spans="1:11" x14ac:dyDescent="0.25">
      <c r="A23" s="2">
        <f t="shared" si="0"/>
        <v>20048</v>
      </c>
      <c r="B23" s="2">
        <v>15</v>
      </c>
      <c r="C23" s="2" t="s">
        <v>0</v>
      </c>
      <c r="D23" s="2">
        <v>1</v>
      </c>
      <c r="E23" s="4">
        <v>11.73</v>
      </c>
      <c r="F23" s="6">
        <v>2</v>
      </c>
      <c r="G23" s="6" t="s">
        <v>0</v>
      </c>
      <c r="H23" s="6"/>
      <c r="I23" s="18"/>
      <c r="J23" s="22">
        <v>1</v>
      </c>
      <c r="K23" s="21">
        <v>11.73</v>
      </c>
    </row>
    <row r="24" spans="1:11" x14ac:dyDescent="0.25">
      <c r="A24" s="2">
        <f t="shared" si="0"/>
        <v>20049</v>
      </c>
      <c r="B24" s="2">
        <v>16</v>
      </c>
      <c r="C24" s="2" t="s">
        <v>1</v>
      </c>
      <c r="D24" s="2">
        <v>14</v>
      </c>
      <c r="E24" s="4">
        <v>216.65</v>
      </c>
      <c r="F24" s="6">
        <v>3</v>
      </c>
      <c r="G24" s="6" t="s">
        <v>1</v>
      </c>
      <c r="H24" s="6"/>
      <c r="I24" s="18"/>
      <c r="J24" s="22">
        <v>14</v>
      </c>
      <c r="K24" s="21">
        <v>216.58</v>
      </c>
    </row>
    <row r="25" spans="1:11" x14ac:dyDescent="0.25">
      <c r="A25" s="2">
        <f t="shared" si="0"/>
        <v>20050</v>
      </c>
      <c r="B25" s="2">
        <v>17</v>
      </c>
      <c r="C25" s="2" t="s">
        <v>15</v>
      </c>
      <c r="D25" s="2">
        <v>3</v>
      </c>
      <c r="E25" s="4">
        <v>46.87</v>
      </c>
      <c r="J25" s="22">
        <v>3</v>
      </c>
      <c r="K25" s="21">
        <v>46.87</v>
      </c>
    </row>
    <row r="26" spans="1:11" x14ac:dyDescent="0.25">
      <c r="A26" s="2">
        <f t="shared" si="0"/>
        <v>20051</v>
      </c>
      <c r="B26" s="2">
        <v>18</v>
      </c>
      <c r="C26" s="2" t="s">
        <v>2</v>
      </c>
      <c r="D26" s="2">
        <v>13</v>
      </c>
      <c r="E26" s="4">
        <v>226.93</v>
      </c>
      <c r="F26" s="6">
        <v>4</v>
      </c>
      <c r="G26" s="6" t="s">
        <v>2</v>
      </c>
      <c r="H26" s="6"/>
      <c r="I26" s="18"/>
      <c r="J26" s="22">
        <v>13</v>
      </c>
      <c r="K26" s="21">
        <v>226.83</v>
      </c>
    </row>
    <row r="27" spans="1:11" x14ac:dyDescent="0.25">
      <c r="A27" s="2">
        <f t="shared" si="0"/>
        <v>20052</v>
      </c>
      <c r="B27" s="2">
        <v>19</v>
      </c>
      <c r="C27" s="2" t="s">
        <v>3</v>
      </c>
      <c r="D27" s="2">
        <v>20</v>
      </c>
      <c r="E27" s="4">
        <v>315.32</v>
      </c>
      <c r="F27" s="6">
        <v>5</v>
      </c>
      <c r="G27" s="6" t="s">
        <v>3</v>
      </c>
      <c r="H27" s="6"/>
      <c r="I27" s="18"/>
      <c r="J27" s="22">
        <v>20</v>
      </c>
      <c r="K27" s="21">
        <v>315.14999999999998</v>
      </c>
    </row>
    <row r="28" spans="1:11" x14ac:dyDescent="0.25">
      <c r="A28" s="2">
        <f t="shared" si="0"/>
        <v>20053</v>
      </c>
      <c r="B28" s="2">
        <v>20</v>
      </c>
      <c r="C28" s="2" t="s">
        <v>4</v>
      </c>
      <c r="D28" s="2">
        <v>80</v>
      </c>
      <c r="E28" s="4">
        <v>520.4</v>
      </c>
      <c r="F28" s="6">
        <v>6</v>
      </c>
      <c r="G28" s="6" t="s">
        <v>4</v>
      </c>
      <c r="H28" s="6"/>
      <c r="I28" s="18"/>
      <c r="J28" s="22">
        <v>80</v>
      </c>
      <c r="K28" s="21">
        <v>520.29999999999995</v>
      </c>
    </row>
    <row r="29" spans="1:11" x14ac:dyDescent="0.25">
      <c r="A29" s="2">
        <f t="shared" si="0"/>
        <v>20054</v>
      </c>
      <c r="B29" s="2">
        <v>21</v>
      </c>
      <c r="C29" s="2" t="s">
        <v>5</v>
      </c>
      <c r="D29" s="2">
        <v>40</v>
      </c>
      <c r="E29" s="4">
        <v>265.64999999999998</v>
      </c>
      <c r="F29" s="6">
        <v>7</v>
      </c>
      <c r="G29" s="6" t="s">
        <v>5</v>
      </c>
      <c r="H29" s="6"/>
      <c r="I29" s="18"/>
      <c r="J29" s="22">
        <v>40</v>
      </c>
      <c r="K29" s="21">
        <v>265.60000000000002</v>
      </c>
    </row>
    <row r="30" spans="1:11" x14ac:dyDescent="0.25">
      <c r="A30" s="2">
        <f t="shared" si="0"/>
        <v>20055</v>
      </c>
      <c r="B30" s="2">
        <v>22</v>
      </c>
      <c r="C30" s="2" t="s">
        <v>6</v>
      </c>
      <c r="D30" s="2">
        <v>66</v>
      </c>
      <c r="E30" s="4">
        <v>405.14</v>
      </c>
      <c r="F30" s="6">
        <v>8</v>
      </c>
      <c r="G30" s="6" t="s">
        <v>6</v>
      </c>
      <c r="H30" s="6"/>
      <c r="I30" s="18"/>
      <c r="J30" s="22">
        <v>66</v>
      </c>
      <c r="K30" s="21">
        <v>405.08</v>
      </c>
    </row>
    <row r="31" spans="1:11" x14ac:dyDescent="0.25">
      <c r="A31" s="2">
        <f t="shared" si="0"/>
        <v>20056</v>
      </c>
      <c r="B31" s="2">
        <v>23</v>
      </c>
      <c r="C31" s="2" t="s">
        <v>7</v>
      </c>
      <c r="D31" s="2">
        <v>19</v>
      </c>
      <c r="E31" s="4">
        <v>114.56</v>
      </c>
      <c r="F31" s="6">
        <v>9</v>
      </c>
      <c r="G31" s="6" t="s">
        <v>7</v>
      </c>
      <c r="H31" s="6"/>
      <c r="I31" s="18"/>
      <c r="J31" s="22">
        <v>19</v>
      </c>
      <c r="K31" s="21">
        <v>114.57</v>
      </c>
    </row>
    <row r="32" spans="1:11" x14ac:dyDescent="0.25">
      <c r="A32" s="2">
        <f t="shared" si="0"/>
        <v>20057</v>
      </c>
      <c r="B32" s="2">
        <v>24</v>
      </c>
      <c r="C32" s="2" t="s">
        <v>8</v>
      </c>
      <c r="D32" s="2">
        <v>27</v>
      </c>
      <c r="E32" s="4">
        <v>175.56</v>
      </c>
      <c r="F32" s="6">
        <v>10</v>
      </c>
      <c r="G32" s="6" t="s">
        <v>8</v>
      </c>
      <c r="H32" s="6"/>
      <c r="I32" s="18"/>
      <c r="J32" s="22">
        <v>27</v>
      </c>
      <c r="K32" s="21">
        <v>175.5</v>
      </c>
    </row>
    <row r="33" spans="1:11" x14ac:dyDescent="0.25">
      <c r="A33" s="2">
        <f t="shared" si="0"/>
        <v>20058</v>
      </c>
      <c r="B33" s="2">
        <v>25</v>
      </c>
      <c r="C33" s="2" t="s">
        <v>9</v>
      </c>
      <c r="D33" s="2">
        <v>66</v>
      </c>
      <c r="E33" s="4">
        <v>413.87</v>
      </c>
      <c r="F33" s="2">
        <v>11</v>
      </c>
      <c r="G33" s="2" t="s">
        <v>9</v>
      </c>
      <c r="H33" s="2">
        <v>8</v>
      </c>
      <c r="I33" s="19">
        <v>45.13</v>
      </c>
      <c r="J33" s="22">
        <v>74</v>
      </c>
      <c r="K33" s="21">
        <v>458.76</v>
      </c>
    </row>
    <row r="34" spans="1:11" x14ac:dyDescent="0.25">
      <c r="A34" s="2">
        <f t="shared" si="0"/>
        <v>20059</v>
      </c>
      <c r="B34" s="2">
        <v>26</v>
      </c>
      <c r="C34" s="2" t="s">
        <v>10</v>
      </c>
      <c r="D34" s="2">
        <v>46</v>
      </c>
      <c r="E34" s="4">
        <v>342.38</v>
      </c>
      <c r="F34" s="2">
        <v>12</v>
      </c>
      <c r="G34" s="2" t="s">
        <v>10</v>
      </c>
      <c r="H34" s="2">
        <v>5</v>
      </c>
      <c r="I34" s="19">
        <v>38.26</v>
      </c>
      <c r="J34" s="22">
        <v>51</v>
      </c>
      <c r="K34" s="21">
        <v>380.48</v>
      </c>
    </row>
    <row r="35" spans="1:11" x14ac:dyDescent="0.25">
      <c r="A35" s="2">
        <f t="shared" si="0"/>
        <v>20060</v>
      </c>
      <c r="B35" s="2">
        <v>27</v>
      </c>
      <c r="C35" s="2" t="s">
        <v>11</v>
      </c>
      <c r="D35" s="2">
        <v>106</v>
      </c>
      <c r="E35" s="4">
        <v>377.11</v>
      </c>
      <c r="F35" s="6">
        <v>13</v>
      </c>
      <c r="G35" s="6" t="s">
        <v>11</v>
      </c>
      <c r="H35" s="6"/>
      <c r="I35" s="18"/>
      <c r="J35" s="22">
        <v>106</v>
      </c>
      <c r="K35" s="21">
        <v>377.09</v>
      </c>
    </row>
    <row r="36" spans="1:11" x14ac:dyDescent="0.25">
      <c r="A36" s="2">
        <f t="shared" si="0"/>
        <v>20061</v>
      </c>
      <c r="B36" s="2">
        <v>28</v>
      </c>
      <c r="C36" s="2" t="s">
        <v>11</v>
      </c>
      <c r="D36" s="2">
        <v>106</v>
      </c>
      <c r="E36" s="4">
        <v>386.26</v>
      </c>
      <c r="J36" s="22">
        <v>106</v>
      </c>
      <c r="K36" s="21">
        <v>386.24</v>
      </c>
    </row>
    <row r="37" spans="1:11" x14ac:dyDescent="0.25">
      <c r="A37" s="2">
        <f t="shared" si="0"/>
        <v>20062</v>
      </c>
      <c r="B37" s="2">
        <v>29</v>
      </c>
      <c r="C37" s="2" t="s">
        <v>12</v>
      </c>
      <c r="D37" s="2">
        <v>123</v>
      </c>
      <c r="E37" s="4">
        <v>425.89</v>
      </c>
      <c r="F37" s="2">
        <v>14</v>
      </c>
      <c r="G37" s="2" t="s">
        <v>12</v>
      </c>
      <c r="H37" s="2">
        <v>14</v>
      </c>
      <c r="I37" s="19">
        <v>47.2</v>
      </c>
      <c r="J37" s="22">
        <v>137</v>
      </c>
      <c r="K37" s="21">
        <v>473.08</v>
      </c>
    </row>
    <row r="38" spans="1:11" x14ac:dyDescent="0.25">
      <c r="A38" s="2">
        <f t="shared" si="0"/>
        <v>20063</v>
      </c>
      <c r="B38" s="2">
        <v>30</v>
      </c>
      <c r="C38" s="2" t="s">
        <v>13</v>
      </c>
      <c r="D38" s="2">
        <v>162</v>
      </c>
      <c r="E38" s="4">
        <v>571.30999999999995</v>
      </c>
      <c r="F38" s="2">
        <v>15</v>
      </c>
      <c r="G38" s="2" t="s">
        <v>13</v>
      </c>
      <c r="H38" s="2">
        <v>17</v>
      </c>
      <c r="I38" s="19">
        <v>63.65</v>
      </c>
      <c r="J38" s="22">
        <v>179</v>
      </c>
      <c r="K38" s="21">
        <v>634.82000000000005</v>
      </c>
    </row>
    <row r="39" spans="1:11" x14ac:dyDescent="0.25">
      <c r="A39" s="2">
        <f t="shared" si="0"/>
        <v>20064</v>
      </c>
      <c r="B39" s="2">
        <v>31</v>
      </c>
      <c r="C39" s="2" t="s">
        <v>14</v>
      </c>
      <c r="D39" s="2">
        <v>51</v>
      </c>
      <c r="E39" s="4">
        <v>175.19</v>
      </c>
      <c r="F39" s="2">
        <v>16</v>
      </c>
      <c r="G39" s="2" t="s">
        <v>14</v>
      </c>
      <c r="H39" s="2">
        <v>6</v>
      </c>
      <c r="I39" s="19">
        <v>19.71</v>
      </c>
      <c r="J39" s="22">
        <v>57</v>
      </c>
      <c r="K39" s="21">
        <v>194.88</v>
      </c>
    </row>
    <row r="40" spans="1:11" x14ac:dyDescent="0.25">
      <c r="A40" s="2">
        <f t="shared" si="0"/>
        <v>20065</v>
      </c>
      <c r="B40" s="2">
        <v>32</v>
      </c>
      <c r="C40" s="2" t="s">
        <v>16</v>
      </c>
      <c r="D40" s="2">
        <v>66</v>
      </c>
      <c r="E40" s="4">
        <v>229.61</v>
      </c>
      <c r="F40" s="2">
        <v>17</v>
      </c>
      <c r="G40" s="2" t="s">
        <v>16</v>
      </c>
      <c r="H40" s="2">
        <v>7</v>
      </c>
      <c r="I40" s="19">
        <v>25.23</v>
      </c>
      <c r="J40" s="22">
        <v>73</v>
      </c>
      <c r="K40" s="21">
        <v>254.73</v>
      </c>
    </row>
    <row r="41" spans="1:11" x14ac:dyDescent="0.25">
      <c r="A41" s="2">
        <f t="shared" si="0"/>
        <v>20066</v>
      </c>
      <c r="B41" s="2">
        <v>33</v>
      </c>
      <c r="C41" s="2" t="s">
        <v>17</v>
      </c>
      <c r="D41" s="2">
        <v>173</v>
      </c>
      <c r="E41" s="4">
        <v>611.23</v>
      </c>
      <c r="F41" s="2">
        <v>18</v>
      </c>
      <c r="G41" s="2" t="s">
        <v>17</v>
      </c>
      <c r="H41" s="2">
        <v>18</v>
      </c>
      <c r="I41" s="19">
        <v>68.02</v>
      </c>
      <c r="J41" s="22">
        <v>191</v>
      </c>
      <c r="K41" s="21">
        <v>679.04</v>
      </c>
    </row>
    <row r="42" spans="1:11" x14ac:dyDescent="0.25">
      <c r="A42" s="2">
        <f t="shared" si="0"/>
        <v>20067</v>
      </c>
      <c r="B42" s="2">
        <v>34</v>
      </c>
      <c r="C42" s="2" t="s">
        <v>18</v>
      </c>
      <c r="D42" s="2">
        <v>84</v>
      </c>
      <c r="E42" s="4">
        <v>304.16000000000003</v>
      </c>
      <c r="F42" s="2">
        <v>19</v>
      </c>
      <c r="G42" s="2" t="s">
        <v>18</v>
      </c>
      <c r="H42" s="2">
        <v>10</v>
      </c>
      <c r="I42" s="19">
        <v>33.68</v>
      </c>
      <c r="J42" s="22">
        <v>94</v>
      </c>
      <c r="K42" s="21">
        <v>337.79</v>
      </c>
    </row>
    <row r="43" spans="1:11" x14ac:dyDescent="0.25">
      <c r="A43" s="2">
        <f t="shared" si="0"/>
        <v>20068</v>
      </c>
      <c r="B43" s="2">
        <v>35</v>
      </c>
      <c r="C43" s="2" t="s">
        <v>19</v>
      </c>
      <c r="D43" s="2">
        <v>229</v>
      </c>
      <c r="E43" s="4">
        <v>504.02</v>
      </c>
      <c r="F43" s="6">
        <v>20</v>
      </c>
      <c r="G43" s="6" t="s">
        <v>19</v>
      </c>
      <c r="H43" s="6"/>
      <c r="I43" s="18"/>
      <c r="J43" s="22">
        <v>229</v>
      </c>
      <c r="K43" s="21">
        <v>504</v>
      </c>
    </row>
    <row r="44" spans="1:11" x14ac:dyDescent="0.25">
      <c r="A44" s="2">
        <f t="shared" si="0"/>
        <v>20069</v>
      </c>
      <c r="B44" s="2">
        <v>36</v>
      </c>
      <c r="C44" s="2" t="s">
        <v>19</v>
      </c>
      <c r="D44" s="2">
        <v>229</v>
      </c>
      <c r="E44" s="4">
        <v>508.3</v>
      </c>
      <c r="J44" s="22">
        <v>229</v>
      </c>
      <c r="K44" s="21">
        <v>508.28</v>
      </c>
    </row>
    <row r="45" spans="1:11" x14ac:dyDescent="0.25">
      <c r="A45" s="2">
        <f t="shared" si="0"/>
        <v>20070</v>
      </c>
      <c r="B45" s="2">
        <v>37</v>
      </c>
      <c r="C45" s="2" t="s">
        <v>20</v>
      </c>
      <c r="D45" s="2">
        <v>239</v>
      </c>
      <c r="E45" s="4">
        <v>518.15</v>
      </c>
      <c r="F45" s="2">
        <v>21</v>
      </c>
      <c r="G45" s="2" t="s">
        <v>20</v>
      </c>
      <c r="H45" s="2">
        <v>26</v>
      </c>
      <c r="I45" s="19">
        <v>57.21</v>
      </c>
      <c r="J45" s="22">
        <v>265</v>
      </c>
      <c r="K45" s="21">
        <v>575.35</v>
      </c>
    </row>
    <row r="46" spans="1:11" x14ac:dyDescent="0.25">
      <c r="A46" s="2">
        <f t="shared" si="0"/>
        <v>20071</v>
      </c>
      <c r="B46" s="2">
        <v>38</v>
      </c>
      <c r="C46" s="2" t="s">
        <v>21</v>
      </c>
      <c r="D46" s="2">
        <v>407</v>
      </c>
      <c r="E46" s="4">
        <v>890.01</v>
      </c>
      <c r="F46" s="2">
        <v>22</v>
      </c>
      <c r="G46" s="2" t="s">
        <v>21</v>
      </c>
      <c r="H46" s="2">
        <v>46</v>
      </c>
      <c r="I46" s="19">
        <v>99</v>
      </c>
      <c r="J46" s="22">
        <v>453</v>
      </c>
      <c r="K46" s="21">
        <v>988.79</v>
      </c>
    </row>
    <row r="47" spans="1:11" x14ac:dyDescent="0.25">
      <c r="A47" s="2">
        <f t="shared" si="0"/>
        <v>20072</v>
      </c>
      <c r="B47" s="2">
        <v>39</v>
      </c>
      <c r="C47" s="2" t="s">
        <v>22</v>
      </c>
      <c r="D47" s="2">
        <v>163</v>
      </c>
      <c r="E47" s="4">
        <v>360.65</v>
      </c>
      <c r="F47" s="2">
        <v>23</v>
      </c>
      <c r="G47" s="2" t="s">
        <v>22</v>
      </c>
      <c r="H47" s="2">
        <v>19</v>
      </c>
      <c r="I47" s="19">
        <v>40.03</v>
      </c>
      <c r="J47" s="22">
        <v>182</v>
      </c>
      <c r="K47" s="21">
        <v>400.66</v>
      </c>
    </row>
    <row r="48" spans="1:11" x14ac:dyDescent="0.25">
      <c r="A48" s="2">
        <f t="shared" si="0"/>
        <v>20073</v>
      </c>
      <c r="B48" s="2">
        <v>40</v>
      </c>
      <c r="C48" s="2" t="s">
        <v>23</v>
      </c>
      <c r="D48" s="2">
        <v>169</v>
      </c>
      <c r="E48" s="4">
        <v>367.53</v>
      </c>
      <c r="F48" s="2">
        <v>24</v>
      </c>
      <c r="G48" s="2" t="s">
        <v>23</v>
      </c>
      <c r="H48" s="2">
        <v>17</v>
      </c>
      <c r="I48" s="19">
        <v>40.4</v>
      </c>
      <c r="J48" s="22">
        <v>186</v>
      </c>
      <c r="K48" s="21">
        <v>407.89</v>
      </c>
    </row>
    <row r="49" spans="1:13" x14ac:dyDescent="0.25">
      <c r="A49" s="2">
        <f t="shared" si="0"/>
        <v>20074</v>
      </c>
      <c r="B49" s="2">
        <v>41</v>
      </c>
      <c r="C49" s="2" t="s">
        <v>24</v>
      </c>
      <c r="D49" s="2">
        <v>378</v>
      </c>
      <c r="E49" s="4">
        <v>827.21</v>
      </c>
      <c r="F49" s="2">
        <v>25</v>
      </c>
      <c r="G49" s="2" t="s">
        <v>24</v>
      </c>
      <c r="H49" s="2">
        <v>41</v>
      </c>
      <c r="I49" s="19">
        <v>91.32</v>
      </c>
      <c r="J49" s="22">
        <v>419</v>
      </c>
      <c r="K49" s="21">
        <v>918.21</v>
      </c>
    </row>
    <row r="50" spans="1:13" x14ac:dyDescent="0.25">
      <c r="A50" s="2">
        <f t="shared" si="0"/>
        <v>20075</v>
      </c>
      <c r="B50" s="2">
        <v>42</v>
      </c>
      <c r="C50" s="2" t="s">
        <v>25</v>
      </c>
      <c r="D50" s="2">
        <v>201</v>
      </c>
      <c r="E50" s="4">
        <v>442.69</v>
      </c>
      <c r="F50" s="2">
        <v>26</v>
      </c>
      <c r="G50" s="2" t="s">
        <v>25</v>
      </c>
      <c r="H50" s="2">
        <v>21</v>
      </c>
      <c r="I50" s="19">
        <v>49.1</v>
      </c>
      <c r="J50" s="22">
        <v>222</v>
      </c>
      <c r="K50" s="21">
        <v>491.75</v>
      </c>
      <c r="L50" s="10"/>
    </row>
    <row r="51" spans="1:13" x14ac:dyDescent="0.25">
      <c r="A51" s="2">
        <f t="shared" si="0"/>
        <v>20076</v>
      </c>
      <c r="B51" s="2">
        <v>43</v>
      </c>
      <c r="C51" s="2" t="s">
        <v>26</v>
      </c>
      <c r="D51" s="2">
        <v>1025</v>
      </c>
      <c r="E51" s="4">
        <v>982.76</v>
      </c>
      <c r="F51" s="6">
        <v>27</v>
      </c>
      <c r="G51" s="6" t="s">
        <v>26</v>
      </c>
      <c r="J51" s="22">
        <v>1025</v>
      </c>
      <c r="K51" s="21">
        <v>982.69</v>
      </c>
      <c r="L51" s="10"/>
    </row>
    <row r="52" spans="1:13" x14ac:dyDescent="0.25">
      <c r="A52" s="2">
        <f t="shared" si="0"/>
        <v>20077</v>
      </c>
      <c r="B52" s="2">
        <v>44</v>
      </c>
      <c r="C52" s="2" t="s">
        <v>26</v>
      </c>
      <c r="D52" s="2">
        <v>1025</v>
      </c>
      <c r="E52" s="4">
        <v>1080.22</v>
      </c>
      <c r="J52" s="22">
        <v>1025</v>
      </c>
      <c r="K52" s="21">
        <v>1080.18</v>
      </c>
    </row>
    <row r="53" spans="1:13" x14ac:dyDescent="0.25">
      <c r="A53" s="2">
        <f t="shared" si="0"/>
        <v>20078</v>
      </c>
      <c r="B53" s="2">
        <v>45</v>
      </c>
      <c r="C53" s="2" t="s">
        <v>27</v>
      </c>
      <c r="D53" s="2">
        <v>102</v>
      </c>
      <c r="E53" s="4">
        <v>95.15</v>
      </c>
      <c r="F53" s="2">
        <v>28</v>
      </c>
      <c r="G53" s="2" t="s">
        <v>27</v>
      </c>
      <c r="H53" s="2">
        <v>12</v>
      </c>
      <c r="I53" s="19">
        <v>10.66</v>
      </c>
      <c r="J53" s="22">
        <v>114</v>
      </c>
      <c r="K53" s="21">
        <v>105.8</v>
      </c>
    </row>
    <row r="54" spans="1:13" x14ac:dyDescent="0.25">
      <c r="A54" s="2">
        <f t="shared" si="0"/>
        <v>20079</v>
      </c>
      <c r="B54" s="2">
        <v>46</v>
      </c>
      <c r="C54" s="2" t="s">
        <v>28</v>
      </c>
      <c r="D54" s="2">
        <v>1279</v>
      </c>
      <c r="E54" s="4">
        <v>1296.1099999999999</v>
      </c>
      <c r="F54" s="2">
        <v>29</v>
      </c>
      <c r="G54" s="2" t="s">
        <v>28</v>
      </c>
      <c r="H54" s="2">
        <v>147</v>
      </c>
      <c r="I54" s="19">
        <v>143.96</v>
      </c>
      <c r="J54" s="22">
        <v>1426</v>
      </c>
      <c r="K54" s="21">
        <v>1440.03</v>
      </c>
    </row>
    <row r="55" spans="1:13" x14ac:dyDescent="0.25">
      <c r="A55" s="2">
        <f t="shared" si="0"/>
        <v>20080</v>
      </c>
      <c r="B55" s="2">
        <v>47</v>
      </c>
      <c r="C55" s="2" t="s">
        <v>29</v>
      </c>
      <c r="D55" s="2">
        <v>581</v>
      </c>
      <c r="E55" s="4">
        <v>574.76</v>
      </c>
      <c r="F55" s="2">
        <v>30</v>
      </c>
      <c r="G55" s="2" t="s">
        <v>29</v>
      </c>
      <c r="H55" s="2">
        <v>65</v>
      </c>
      <c r="I55" s="19">
        <v>63.88</v>
      </c>
      <c r="J55" s="22">
        <v>646</v>
      </c>
      <c r="K55" s="21">
        <v>638.62</v>
      </c>
    </row>
    <row r="56" spans="1:13" x14ac:dyDescent="0.25">
      <c r="A56" s="2">
        <f t="shared" si="0"/>
        <v>20081</v>
      </c>
      <c r="B56" s="2">
        <v>48</v>
      </c>
      <c r="C56" s="2" t="s">
        <v>30</v>
      </c>
      <c r="D56" s="2">
        <v>106</v>
      </c>
      <c r="E56" s="4">
        <v>100.94</v>
      </c>
      <c r="F56" s="2">
        <v>31</v>
      </c>
      <c r="G56" s="2" t="s">
        <v>30</v>
      </c>
      <c r="H56" s="2">
        <v>11</v>
      </c>
      <c r="I56" s="19">
        <v>11.19</v>
      </c>
      <c r="J56" s="22">
        <v>117</v>
      </c>
      <c r="K56" s="21">
        <v>112.11</v>
      </c>
    </row>
    <row r="57" spans="1:13" x14ac:dyDescent="0.25">
      <c r="A57" s="2">
        <f t="shared" si="0"/>
        <v>20082</v>
      </c>
      <c r="B57" s="2">
        <v>49</v>
      </c>
      <c r="C57" s="2" t="s">
        <v>31</v>
      </c>
      <c r="D57" s="2">
        <v>560</v>
      </c>
      <c r="E57" s="4">
        <v>528.9</v>
      </c>
      <c r="F57" s="2">
        <v>32</v>
      </c>
      <c r="G57" s="2" t="s">
        <v>31</v>
      </c>
      <c r="H57" s="2">
        <v>60</v>
      </c>
      <c r="I57" s="19">
        <v>58.73</v>
      </c>
      <c r="J57" s="22">
        <v>620</v>
      </c>
      <c r="K57" s="21">
        <v>587.59</v>
      </c>
    </row>
    <row r="58" spans="1:13" x14ac:dyDescent="0.25">
      <c r="A58" s="2">
        <f t="shared" si="0"/>
        <v>20083</v>
      </c>
      <c r="B58" s="2">
        <v>50</v>
      </c>
      <c r="C58" s="2" t="s">
        <v>32</v>
      </c>
      <c r="D58" s="2">
        <v>1314</v>
      </c>
      <c r="E58" s="4">
        <v>1362.31</v>
      </c>
      <c r="F58" s="13">
        <v>33</v>
      </c>
      <c r="G58" s="13" t="s">
        <v>32</v>
      </c>
      <c r="H58" s="14">
        <v>149</v>
      </c>
      <c r="I58" s="15">
        <v>145.08000000000001</v>
      </c>
      <c r="J58" s="22">
        <v>1462</v>
      </c>
      <c r="K58" s="21">
        <v>1507.21</v>
      </c>
      <c r="L58" s="10"/>
      <c r="M58" s="10"/>
    </row>
    <row r="59" spans="1:13" x14ac:dyDescent="0.25">
      <c r="A59" s="2">
        <f t="shared" si="0"/>
        <v>20084</v>
      </c>
      <c r="B59" s="2">
        <v>51</v>
      </c>
      <c r="C59" s="2" t="s">
        <v>32</v>
      </c>
      <c r="D59" s="2">
        <v>1314</v>
      </c>
      <c r="E59" s="4">
        <v>1261.3399999999999</v>
      </c>
      <c r="F59" s="9"/>
      <c r="G59" s="9"/>
      <c r="H59" s="14">
        <v>149</v>
      </c>
      <c r="I59" s="15">
        <v>145.08000000000001</v>
      </c>
      <c r="J59" s="22">
        <v>1463</v>
      </c>
      <c r="K59" s="21">
        <v>1406.33</v>
      </c>
      <c r="L59" s="10"/>
      <c r="M59" s="16"/>
    </row>
    <row r="60" spans="1:13" x14ac:dyDescent="0.25">
      <c r="A60" s="2">
        <f t="shared" si="0"/>
        <v>20085</v>
      </c>
      <c r="B60" s="2">
        <v>52</v>
      </c>
      <c r="C60" s="2" t="s">
        <v>32</v>
      </c>
      <c r="D60" s="2">
        <v>1315</v>
      </c>
      <c r="E60" s="4">
        <v>1293.01</v>
      </c>
      <c r="F60" s="9"/>
      <c r="G60" s="9"/>
      <c r="H60" s="14">
        <v>149</v>
      </c>
      <c r="I60" s="15">
        <v>145.08000000000001</v>
      </c>
      <c r="J60" s="22">
        <v>1464</v>
      </c>
      <c r="K60" s="21">
        <v>1438.11</v>
      </c>
    </row>
    <row r="61" spans="1:13" x14ac:dyDescent="0.25">
      <c r="A61" s="2">
        <f t="shared" si="0"/>
        <v>20086</v>
      </c>
      <c r="B61" s="2">
        <v>53</v>
      </c>
      <c r="C61" s="2" t="s">
        <v>33</v>
      </c>
      <c r="D61" s="2">
        <v>2807</v>
      </c>
      <c r="E61" s="4">
        <v>2742.83</v>
      </c>
      <c r="F61" s="2">
        <v>34</v>
      </c>
      <c r="G61" s="2" t="s">
        <v>33</v>
      </c>
      <c r="H61" s="2">
        <v>311</v>
      </c>
      <c r="I61" s="19">
        <v>304.74</v>
      </c>
      <c r="J61" s="22">
        <v>3118</v>
      </c>
      <c r="K61" s="21">
        <v>3047.05</v>
      </c>
    </row>
    <row r="62" spans="1:13" x14ac:dyDescent="0.25">
      <c r="A62" s="2">
        <f t="shared" si="0"/>
        <v>20087</v>
      </c>
      <c r="B62" s="2">
        <v>54</v>
      </c>
      <c r="C62" s="2" t="s">
        <v>34</v>
      </c>
      <c r="D62" s="2">
        <v>312</v>
      </c>
      <c r="E62" s="4">
        <v>286.70999999999998</v>
      </c>
      <c r="F62" s="2">
        <v>35</v>
      </c>
      <c r="G62" s="2" t="s">
        <v>34</v>
      </c>
      <c r="H62" s="2">
        <v>33</v>
      </c>
      <c r="I62" s="19">
        <v>31.88</v>
      </c>
      <c r="J62" s="22">
        <v>345</v>
      </c>
      <c r="K62" s="21">
        <v>318.58</v>
      </c>
    </row>
    <row r="63" spans="1:13" x14ac:dyDescent="0.25">
      <c r="A63" s="2">
        <f t="shared" si="0"/>
        <v>20088</v>
      </c>
      <c r="B63" s="2">
        <v>55</v>
      </c>
      <c r="C63" s="2" t="s">
        <v>35</v>
      </c>
      <c r="D63" s="2">
        <v>292</v>
      </c>
      <c r="E63" s="4">
        <v>295.04000000000002</v>
      </c>
      <c r="F63" s="2">
        <v>36</v>
      </c>
      <c r="G63" s="2" t="s">
        <v>35</v>
      </c>
      <c r="H63" s="2">
        <v>34</v>
      </c>
      <c r="I63" s="19">
        <v>32.78</v>
      </c>
      <c r="J63" s="22">
        <v>326</v>
      </c>
      <c r="K63" s="21">
        <v>327.77</v>
      </c>
    </row>
    <row r="64" spans="1:13" x14ac:dyDescent="0.25">
      <c r="A64" s="2">
        <f t="shared" si="0"/>
        <v>20089</v>
      </c>
      <c r="B64" s="2">
        <v>56</v>
      </c>
      <c r="C64" s="2" t="s">
        <v>36</v>
      </c>
      <c r="D64" s="2">
        <v>533</v>
      </c>
      <c r="E64" s="4">
        <v>508.16</v>
      </c>
      <c r="F64" s="2">
        <v>37</v>
      </c>
      <c r="G64" s="2" t="s">
        <v>36</v>
      </c>
      <c r="H64" s="2">
        <v>60</v>
      </c>
      <c r="I64" s="19">
        <v>56.85</v>
      </c>
      <c r="J64" s="22">
        <v>593</v>
      </c>
      <c r="K64" s="21">
        <v>564.95000000000005</v>
      </c>
    </row>
    <row r="65" spans="1:12" x14ac:dyDescent="0.25">
      <c r="A65" s="2">
        <f t="shared" si="0"/>
        <v>20090</v>
      </c>
      <c r="B65" s="2">
        <v>57</v>
      </c>
      <c r="C65" s="2" t="s">
        <v>37</v>
      </c>
      <c r="D65" s="2">
        <v>883</v>
      </c>
      <c r="E65" s="4">
        <v>835.52</v>
      </c>
      <c r="F65" s="2">
        <v>38</v>
      </c>
      <c r="G65" s="2" t="s">
        <v>37</v>
      </c>
      <c r="H65" s="2">
        <v>96</v>
      </c>
      <c r="I65" s="19">
        <v>92.9</v>
      </c>
      <c r="J65" s="22">
        <v>979</v>
      </c>
      <c r="K65" s="21">
        <v>927.57</v>
      </c>
    </row>
    <row r="66" spans="1:12" x14ac:dyDescent="0.25">
      <c r="A66" s="2">
        <f t="shared" si="0"/>
        <v>20091</v>
      </c>
      <c r="B66" s="2">
        <v>58</v>
      </c>
      <c r="C66" s="2" t="s">
        <v>39</v>
      </c>
      <c r="D66" s="2">
        <v>917</v>
      </c>
      <c r="E66" s="4">
        <v>891.53</v>
      </c>
      <c r="F66" s="2">
        <v>40</v>
      </c>
      <c r="G66" s="2" t="s">
        <v>39</v>
      </c>
      <c r="H66" s="2">
        <v>102</v>
      </c>
      <c r="I66" s="19">
        <v>99.17</v>
      </c>
      <c r="J66" s="22">
        <v>1019</v>
      </c>
      <c r="K66" s="21">
        <v>990.55</v>
      </c>
    </row>
    <row r="67" spans="1:12" x14ac:dyDescent="0.25">
      <c r="A67" s="2">
        <f t="shared" si="0"/>
        <v>20092</v>
      </c>
      <c r="B67" s="2">
        <v>59</v>
      </c>
      <c r="C67" s="2" t="s">
        <v>38</v>
      </c>
      <c r="D67" s="2">
        <v>1166</v>
      </c>
      <c r="E67" s="4">
        <v>1109.3399999999999</v>
      </c>
      <c r="F67" s="2">
        <v>39</v>
      </c>
      <c r="G67" s="2" t="s">
        <v>38</v>
      </c>
      <c r="H67" s="2">
        <v>126</v>
      </c>
      <c r="I67" s="19">
        <v>123.3</v>
      </c>
      <c r="J67" s="22">
        <v>1292</v>
      </c>
      <c r="K67" s="21">
        <v>1232.5</v>
      </c>
    </row>
    <row r="68" spans="1:12" x14ac:dyDescent="0.25">
      <c r="A68" s="2">
        <f t="shared" si="0"/>
        <v>20093</v>
      </c>
      <c r="B68" s="2">
        <v>60</v>
      </c>
      <c r="C68" s="2" t="s">
        <v>40</v>
      </c>
      <c r="D68" s="2">
        <v>481</v>
      </c>
      <c r="E68" s="4">
        <v>493.53</v>
      </c>
      <c r="F68" s="2">
        <v>41</v>
      </c>
      <c r="G68" s="2" t="s">
        <v>40</v>
      </c>
      <c r="H68" s="2">
        <v>55</v>
      </c>
      <c r="I68" s="19">
        <v>54.87</v>
      </c>
      <c r="J68" s="22">
        <v>536</v>
      </c>
      <c r="K68" s="21">
        <v>548.38</v>
      </c>
    </row>
    <row r="69" spans="1:12" x14ac:dyDescent="0.25">
      <c r="A69" s="2">
        <f t="shared" si="0"/>
        <v>20094</v>
      </c>
      <c r="B69" s="2">
        <v>61</v>
      </c>
      <c r="C69" s="2" t="s">
        <v>41</v>
      </c>
      <c r="D69" s="2">
        <v>1368</v>
      </c>
      <c r="E69" s="4">
        <v>1376</v>
      </c>
      <c r="F69" s="2">
        <v>42</v>
      </c>
      <c r="G69" s="2" t="s">
        <v>41</v>
      </c>
      <c r="H69" s="2">
        <v>157</v>
      </c>
      <c r="I69" s="19">
        <v>152.80000000000001</v>
      </c>
      <c r="J69" s="22">
        <v>1525</v>
      </c>
      <c r="K69" s="21">
        <v>1528.65</v>
      </c>
    </row>
    <row r="70" spans="1:12" x14ac:dyDescent="0.25">
      <c r="A70" s="2">
        <f t="shared" si="0"/>
        <v>20095</v>
      </c>
      <c r="B70" s="2">
        <v>62</v>
      </c>
      <c r="C70" s="2" t="s">
        <v>42</v>
      </c>
      <c r="D70" s="3"/>
      <c r="E70" s="4">
        <v>3208.3</v>
      </c>
      <c r="F70" s="2">
        <v>43</v>
      </c>
      <c r="G70" s="2" t="s">
        <v>42</v>
      </c>
      <c r="H70" s="3"/>
      <c r="I70" s="19">
        <v>1069.69</v>
      </c>
      <c r="J70" s="22"/>
      <c r="K70" s="21">
        <v>4277.8599999999997</v>
      </c>
    </row>
    <row r="71" spans="1:12" x14ac:dyDescent="0.25">
      <c r="A71" s="2">
        <f t="shared" si="0"/>
        <v>20096</v>
      </c>
      <c r="B71" s="2">
        <v>63</v>
      </c>
      <c r="C71" s="2" t="s">
        <v>43</v>
      </c>
      <c r="D71" s="3"/>
      <c r="E71" s="4">
        <v>843.07</v>
      </c>
      <c r="F71" s="2">
        <v>44</v>
      </c>
      <c r="G71" s="2" t="s">
        <v>43</v>
      </c>
      <c r="H71" s="3"/>
      <c r="I71" s="19">
        <v>93.72</v>
      </c>
      <c r="J71" s="22"/>
      <c r="K71" s="21">
        <v>936.79</v>
      </c>
    </row>
    <row r="72" spans="1:12" x14ac:dyDescent="0.25">
      <c r="A72" s="2">
        <f t="shared" si="0"/>
        <v>20097</v>
      </c>
      <c r="B72" s="2">
        <v>64</v>
      </c>
      <c r="C72" s="2" t="s">
        <v>44</v>
      </c>
      <c r="D72" s="3"/>
      <c r="E72" s="4">
        <v>616.25</v>
      </c>
      <c r="F72" s="2">
        <v>45</v>
      </c>
      <c r="G72" s="2" t="s">
        <v>44</v>
      </c>
      <c r="H72" s="3"/>
      <c r="I72" s="19">
        <v>68.61</v>
      </c>
      <c r="J72" s="22"/>
      <c r="K72" s="21">
        <v>684.84</v>
      </c>
    </row>
    <row r="73" spans="1:12" x14ac:dyDescent="0.25">
      <c r="A73" s="2">
        <f t="shared" si="0"/>
        <v>20098</v>
      </c>
      <c r="B73" s="2">
        <v>65</v>
      </c>
      <c r="C73" s="2" t="s">
        <v>45</v>
      </c>
      <c r="D73" s="3"/>
      <c r="E73" s="4">
        <v>4064.85</v>
      </c>
      <c r="F73" s="7">
        <v>46</v>
      </c>
      <c r="G73" s="7" t="s">
        <v>45</v>
      </c>
      <c r="H73" s="8"/>
      <c r="I73" s="12">
        <v>903.36</v>
      </c>
      <c r="J73" s="22"/>
      <c r="K73" s="21">
        <v>4968.2</v>
      </c>
      <c r="L73" s="11"/>
    </row>
    <row r="74" spans="1:12" x14ac:dyDescent="0.25">
      <c r="A74" s="2">
        <f t="shared" si="0"/>
        <v>20099</v>
      </c>
      <c r="B74" s="2">
        <v>66</v>
      </c>
      <c r="C74" s="2" t="s">
        <v>45</v>
      </c>
      <c r="D74" s="3"/>
      <c r="E74" s="4">
        <v>4064.73</v>
      </c>
      <c r="F74" s="9"/>
      <c r="G74" s="9"/>
      <c r="H74" s="9"/>
      <c r="I74" s="12">
        <v>903.35</v>
      </c>
      <c r="J74" s="22"/>
      <c r="K74" s="21">
        <v>4968.03</v>
      </c>
    </row>
    <row r="75" spans="1:12" x14ac:dyDescent="0.25">
      <c r="A75" s="2">
        <f t="shared" ref="A75:A109" si="1">A74+1</f>
        <v>20100</v>
      </c>
      <c r="B75" s="2">
        <v>67</v>
      </c>
      <c r="C75" s="2" t="s">
        <v>46</v>
      </c>
      <c r="D75" s="3"/>
      <c r="E75" s="4">
        <v>5638.78</v>
      </c>
      <c r="F75" s="2">
        <v>47</v>
      </c>
      <c r="G75" s="2" t="s">
        <v>46</v>
      </c>
      <c r="H75" s="3"/>
      <c r="I75" s="19">
        <v>626.57000000000005</v>
      </c>
      <c r="J75" s="22"/>
      <c r="K75" s="21">
        <v>6265.27</v>
      </c>
    </row>
    <row r="76" spans="1:12" x14ac:dyDescent="0.25">
      <c r="A76" s="2">
        <f t="shared" si="1"/>
        <v>20101</v>
      </c>
      <c r="B76" s="2">
        <v>68</v>
      </c>
      <c r="C76" s="2" t="s">
        <v>47</v>
      </c>
      <c r="D76" s="3"/>
      <c r="E76" s="4">
        <v>5034.63</v>
      </c>
      <c r="F76" s="7">
        <v>48</v>
      </c>
      <c r="G76" s="7" t="s">
        <v>47</v>
      </c>
      <c r="H76" s="8"/>
      <c r="I76" s="9">
        <v>559.45000000000005</v>
      </c>
      <c r="J76" s="22"/>
      <c r="K76" s="21">
        <v>5593.95</v>
      </c>
      <c r="L76" s="10"/>
    </row>
    <row r="77" spans="1:12" x14ac:dyDescent="0.25">
      <c r="A77" s="2">
        <f t="shared" si="1"/>
        <v>20102</v>
      </c>
      <c r="B77" s="2">
        <v>69</v>
      </c>
      <c r="C77" s="2" t="s">
        <v>47</v>
      </c>
      <c r="D77" s="3"/>
      <c r="E77" s="4">
        <v>5034.5200000000004</v>
      </c>
      <c r="F77" s="9"/>
      <c r="G77" s="9"/>
      <c r="H77" s="9"/>
      <c r="I77" s="9">
        <v>559.44000000000005</v>
      </c>
      <c r="J77" s="22"/>
      <c r="K77" s="21">
        <v>5593.92</v>
      </c>
    </row>
    <row r="78" spans="1:12" x14ac:dyDescent="0.25">
      <c r="A78" s="2">
        <f t="shared" si="1"/>
        <v>20103</v>
      </c>
      <c r="B78" s="2">
        <v>70</v>
      </c>
      <c r="C78" s="2" t="s">
        <v>48</v>
      </c>
      <c r="D78" s="3"/>
      <c r="E78" s="4">
        <v>5166.8500000000004</v>
      </c>
      <c r="F78" s="2">
        <v>49</v>
      </c>
      <c r="G78" s="2" t="s">
        <v>48</v>
      </c>
      <c r="H78" s="3"/>
      <c r="I78" s="19">
        <v>574.07000000000005</v>
      </c>
      <c r="J78" s="22"/>
      <c r="K78" s="21">
        <v>5741.55</v>
      </c>
    </row>
    <row r="79" spans="1:12" x14ac:dyDescent="0.25">
      <c r="A79" s="2">
        <f t="shared" si="1"/>
        <v>20104</v>
      </c>
      <c r="B79" s="2">
        <v>71</v>
      </c>
      <c r="C79" s="2" t="s">
        <v>49</v>
      </c>
      <c r="D79" s="3"/>
      <c r="E79" s="4">
        <v>4053.16</v>
      </c>
      <c r="F79" s="2">
        <v>50</v>
      </c>
      <c r="G79" s="2" t="s">
        <v>49</v>
      </c>
      <c r="H79" s="3"/>
      <c r="I79" s="19">
        <v>900.8</v>
      </c>
      <c r="J79" s="22"/>
      <c r="K79" s="21">
        <v>4954</v>
      </c>
    </row>
    <row r="80" spans="1:12" x14ac:dyDescent="0.25">
      <c r="A80" s="2">
        <f t="shared" si="1"/>
        <v>20105</v>
      </c>
      <c r="B80" s="2">
        <v>72</v>
      </c>
      <c r="C80" s="2" t="s">
        <v>50</v>
      </c>
      <c r="D80" s="3"/>
      <c r="E80" s="4">
        <v>958.82</v>
      </c>
      <c r="F80" s="2">
        <v>51</v>
      </c>
      <c r="G80" s="2" t="s">
        <v>50</v>
      </c>
      <c r="H80" s="3"/>
      <c r="I80" s="19">
        <v>106.7</v>
      </c>
      <c r="J80" s="22"/>
      <c r="K80" s="21">
        <v>1065.49</v>
      </c>
    </row>
    <row r="81" spans="1:11" x14ac:dyDescent="0.25">
      <c r="A81" s="2">
        <f t="shared" si="1"/>
        <v>20106</v>
      </c>
      <c r="B81" s="2">
        <v>73</v>
      </c>
      <c r="C81" s="2" t="s">
        <v>51</v>
      </c>
      <c r="D81" s="3"/>
      <c r="E81" s="4">
        <v>3455.69</v>
      </c>
      <c r="F81" s="2">
        <v>52</v>
      </c>
      <c r="G81" s="2" t="s">
        <v>51</v>
      </c>
      <c r="H81" s="3"/>
      <c r="I81" s="19">
        <v>384.89</v>
      </c>
      <c r="J81" s="20"/>
      <c r="K81" s="21">
        <v>3840.49</v>
      </c>
    </row>
    <row r="82" spans="1:11" x14ac:dyDescent="0.25">
      <c r="A82" s="2">
        <f t="shared" si="1"/>
        <v>20107</v>
      </c>
      <c r="B82" s="2">
        <v>74</v>
      </c>
      <c r="C82" s="2" t="s">
        <v>52</v>
      </c>
      <c r="D82" s="3"/>
      <c r="E82" s="4">
        <v>167.86</v>
      </c>
      <c r="F82" s="2">
        <v>53</v>
      </c>
      <c r="G82" s="2" t="s">
        <v>52</v>
      </c>
      <c r="H82" s="3"/>
      <c r="I82" s="19">
        <v>18.64</v>
      </c>
      <c r="J82" s="20"/>
      <c r="K82" s="21">
        <v>186.49</v>
      </c>
    </row>
    <row r="83" spans="1:11" x14ac:dyDescent="0.25">
      <c r="A83" s="2">
        <f t="shared" si="1"/>
        <v>20108</v>
      </c>
      <c r="B83" s="2">
        <v>75</v>
      </c>
      <c r="C83" s="2" t="s">
        <v>53</v>
      </c>
      <c r="D83" s="3"/>
      <c r="E83" s="4">
        <v>238.06</v>
      </c>
      <c r="F83" s="2">
        <v>54</v>
      </c>
      <c r="G83" s="2" t="s">
        <v>53</v>
      </c>
      <c r="H83" s="3"/>
      <c r="I83" s="19">
        <v>26.46</v>
      </c>
      <c r="J83" s="20"/>
      <c r="K83" s="21">
        <v>264.51</v>
      </c>
    </row>
    <row r="84" spans="1:11" x14ac:dyDescent="0.25">
      <c r="A84" s="2">
        <f t="shared" si="1"/>
        <v>20109</v>
      </c>
      <c r="B84" s="2">
        <v>76</v>
      </c>
      <c r="C84" s="2" t="s">
        <v>54</v>
      </c>
      <c r="D84" s="3"/>
      <c r="E84" s="4">
        <v>294.18</v>
      </c>
      <c r="F84" s="2">
        <v>55</v>
      </c>
      <c r="G84" s="2" t="s">
        <v>54</v>
      </c>
      <c r="H84" s="3"/>
      <c r="I84" s="19">
        <v>32.71</v>
      </c>
      <c r="J84" s="20"/>
      <c r="K84" s="21">
        <v>326.85000000000002</v>
      </c>
    </row>
    <row r="85" spans="1:11" x14ac:dyDescent="0.25">
      <c r="A85" s="2">
        <f t="shared" si="1"/>
        <v>20110</v>
      </c>
      <c r="B85" s="2">
        <v>77</v>
      </c>
      <c r="C85" s="2" t="s">
        <v>55</v>
      </c>
      <c r="D85" s="3"/>
      <c r="E85" s="4">
        <v>106.08</v>
      </c>
      <c r="F85" s="2">
        <v>56</v>
      </c>
      <c r="G85" s="2" t="s">
        <v>55</v>
      </c>
      <c r="H85" s="3"/>
      <c r="I85" s="19">
        <v>11.85</v>
      </c>
      <c r="J85" s="20"/>
      <c r="K85" s="21">
        <v>117.88</v>
      </c>
    </row>
    <row r="86" spans="1:11" x14ac:dyDescent="0.25">
      <c r="A86" s="2">
        <f t="shared" si="1"/>
        <v>20111</v>
      </c>
      <c r="B86" s="2">
        <v>78</v>
      </c>
      <c r="C86" s="2" t="s">
        <v>56</v>
      </c>
      <c r="D86" s="3"/>
      <c r="E86" s="4">
        <v>3070.12</v>
      </c>
      <c r="F86" s="7">
        <v>57</v>
      </c>
      <c r="G86" s="7" t="s">
        <v>56</v>
      </c>
      <c r="H86" s="8"/>
      <c r="I86" s="9">
        <v>511.67</v>
      </c>
      <c r="J86" s="20"/>
      <c r="K86" s="21">
        <v>3031.79</v>
      </c>
    </row>
    <row r="87" spans="1:11" x14ac:dyDescent="0.25">
      <c r="A87" s="2">
        <f t="shared" si="1"/>
        <v>20112</v>
      </c>
      <c r="B87" s="2">
        <v>79</v>
      </c>
      <c r="C87" s="2" t="s">
        <v>56</v>
      </c>
      <c r="D87" s="3"/>
      <c r="E87" s="4">
        <v>3070.1</v>
      </c>
      <c r="F87" s="9"/>
      <c r="G87" s="9"/>
      <c r="H87" s="9"/>
      <c r="I87" s="9">
        <v>511.66</v>
      </c>
      <c r="J87" s="20"/>
      <c r="K87" s="21">
        <v>3031.78</v>
      </c>
    </row>
    <row r="88" spans="1:11" x14ac:dyDescent="0.25">
      <c r="A88" s="2">
        <f t="shared" si="1"/>
        <v>20113</v>
      </c>
      <c r="B88" s="2">
        <v>80</v>
      </c>
      <c r="C88" s="2" t="s">
        <v>57</v>
      </c>
      <c r="D88" s="3"/>
      <c r="E88" s="4">
        <v>649.37</v>
      </c>
      <c r="F88" s="2">
        <v>58</v>
      </c>
      <c r="G88" s="2" t="s">
        <v>57</v>
      </c>
      <c r="H88" s="3"/>
      <c r="I88" s="19">
        <v>72.2</v>
      </c>
      <c r="J88" s="20"/>
      <c r="K88" s="21">
        <v>721.56</v>
      </c>
    </row>
    <row r="89" spans="1:11" x14ac:dyDescent="0.25">
      <c r="A89" s="2">
        <f t="shared" si="1"/>
        <v>20114</v>
      </c>
      <c r="B89" s="2">
        <v>81</v>
      </c>
      <c r="C89" s="2" t="s">
        <v>58</v>
      </c>
      <c r="D89" s="3"/>
      <c r="E89" s="4">
        <v>6547.21</v>
      </c>
      <c r="F89" s="2">
        <v>59</v>
      </c>
      <c r="G89" s="2" t="s">
        <v>58</v>
      </c>
      <c r="H89" s="3"/>
      <c r="I89" s="19">
        <v>2909.98</v>
      </c>
      <c r="J89" s="20"/>
      <c r="K89" s="21">
        <v>9457.23</v>
      </c>
    </row>
    <row r="90" spans="1:11" x14ac:dyDescent="0.25">
      <c r="A90" s="2">
        <f t="shared" si="1"/>
        <v>20115</v>
      </c>
      <c r="B90" s="2">
        <v>82</v>
      </c>
      <c r="C90" s="2" t="s">
        <v>59</v>
      </c>
      <c r="D90" s="3"/>
      <c r="E90" s="4">
        <v>3968.11</v>
      </c>
      <c r="F90" s="7">
        <v>60</v>
      </c>
      <c r="G90" s="7" t="s">
        <v>59</v>
      </c>
      <c r="H90" s="8"/>
      <c r="I90" s="9">
        <v>440.94</v>
      </c>
      <c r="J90" s="20"/>
      <c r="K90" s="21">
        <v>4409.05</v>
      </c>
    </row>
    <row r="91" spans="1:11" x14ac:dyDescent="0.25">
      <c r="A91" s="2">
        <f t="shared" si="1"/>
        <v>20116</v>
      </c>
      <c r="B91" s="2">
        <v>83</v>
      </c>
      <c r="C91" s="2" t="s">
        <v>59</v>
      </c>
      <c r="D91" s="3"/>
      <c r="E91" s="4">
        <v>3968.21</v>
      </c>
      <c r="F91" s="9"/>
      <c r="G91" s="9"/>
      <c r="H91" s="9"/>
      <c r="I91" s="9">
        <v>440.94</v>
      </c>
      <c r="J91" s="20"/>
      <c r="K91" s="21">
        <v>4409.2</v>
      </c>
    </row>
    <row r="92" spans="1:11" x14ac:dyDescent="0.25">
      <c r="A92" s="2">
        <f t="shared" si="1"/>
        <v>20117</v>
      </c>
      <c r="B92" s="2">
        <v>84</v>
      </c>
      <c r="C92" s="2" t="s">
        <v>60</v>
      </c>
      <c r="D92" s="3"/>
      <c r="E92" s="4">
        <v>5798.02</v>
      </c>
      <c r="F92" s="7">
        <v>61</v>
      </c>
      <c r="G92" s="7" t="s">
        <v>60</v>
      </c>
      <c r="H92" s="8"/>
      <c r="I92" s="9">
        <v>644.29999999999995</v>
      </c>
      <c r="J92" s="20"/>
      <c r="K92" s="21">
        <v>6442.25</v>
      </c>
    </row>
    <row r="93" spans="1:11" x14ac:dyDescent="0.25">
      <c r="A93" s="2">
        <f t="shared" si="1"/>
        <v>20118</v>
      </c>
      <c r="B93" s="2">
        <v>85</v>
      </c>
      <c r="C93" s="2" t="s">
        <v>60</v>
      </c>
      <c r="D93" s="3"/>
      <c r="E93" s="4">
        <v>5799.15</v>
      </c>
      <c r="F93" s="9"/>
      <c r="G93" s="9"/>
      <c r="H93" s="9"/>
      <c r="I93" s="9">
        <v>644.29999999999995</v>
      </c>
      <c r="J93" s="20"/>
      <c r="K93" s="21">
        <v>6443.55</v>
      </c>
    </row>
    <row r="94" spans="1:11" x14ac:dyDescent="0.25">
      <c r="A94" s="2">
        <f t="shared" si="1"/>
        <v>20119</v>
      </c>
      <c r="B94" s="2">
        <v>86</v>
      </c>
      <c r="C94" s="2" t="s">
        <v>60</v>
      </c>
      <c r="D94" s="3"/>
      <c r="E94" s="4">
        <v>5799.14</v>
      </c>
      <c r="F94" s="9"/>
      <c r="G94" s="9"/>
      <c r="H94" s="9"/>
      <c r="I94" s="9">
        <v>644.29999999999995</v>
      </c>
      <c r="J94" s="20"/>
      <c r="K94" s="21">
        <v>6443.5</v>
      </c>
    </row>
    <row r="95" spans="1:11" x14ac:dyDescent="0.25">
      <c r="A95" s="2">
        <f t="shared" si="1"/>
        <v>20120</v>
      </c>
      <c r="B95" s="2">
        <v>87</v>
      </c>
      <c r="C95" s="2" t="s">
        <v>61</v>
      </c>
      <c r="D95" s="3"/>
      <c r="E95" s="4">
        <v>7089.74</v>
      </c>
      <c r="F95" s="7">
        <v>62</v>
      </c>
      <c r="G95" s="7" t="s">
        <v>61</v>
      </c>
      <c r="H95" s="8"/>
      <c r="I95" s="9">
        <v>787.76</v>
      </c>
      <c r="J95" s="20"/>
      <c r="K95" s="21">
        <v>7877.1</v>
      </c>
    </row>
    <row r="96" spans="1:11" x14ac:dyDescent="0.25">
      <c r="A96" s="2">
        <f t="shared" si="1"/>
        <v>20121</v>
      </c>
      <c r="B96" s="2">
        <v>88</v>
      </c>
      <c r="C96" s="2" t="s">
        <v>61</v>
      </c>
      <c r="D96" s="3"/>
      <c r="E96" s="4">
        <v>7090.33</v>
      </c>
      <c r="F96" s="9"/>
      <c r="G96" s="9"/>
      <c r="H96" s="9"/>
      <c r="I96" s="9">
        <v>787.76</v>
      </c>
      <c r="J96" s="20"/>
      <c r="K96" s="21">
        <v>7878.06</v>
      </c>
    </row>
    <row r="97" spans="1:11" x14ac:dyDescent="0.25">
      <c r="A97" s="2">
        <f t="shared" si="1"/>
        <v>20122</v>
      </c>
      <c r="B97" s="2">
        <v>89</v>
      </c>
      <c r="C97" s="2" t="s">
        <v>61</v>
      </c>
      <c r="D97" s="3"/>
      <c r="E97" s="4">
        <v>7089.68</v>
      </c>
      <c r="F97" s="9"/>
      <c r="G97" s="9"/>
      <c r="H97" s="9"/>
      <c r="I97" s="9">
        <v>787.77</v>
      </c>
      <c r="J97" s="20"/>
      <c r="K97" s="21">
        <v>7877.55</v>
      </c>
    </row>
    <row r="98" spans="1:11" x14ac:dyDescent="0.25">
      <c r="A98" s="2">
        <f t="shared" si="1"/>
        <v>20123</v>
      </c>
      <c r="B98" s="2">
        <v>90</v>
      </c>
      <c r="C98" s="2" t="s">
        <v>62</v>
      </c>
      <c r="D98" s="3"/>
      <c r="E98" s="4">
        <v>7522.74</v>
      </c>
      <c r="F98" s="2">
        <v>63</v>
      </c>
      <c r="G98" s="2" t="s">
        <v>62</v>
      </c>
      <c r="H98" s="3"/>
      <c r="I98" s="19">
        <v>1671.69</v>
      </c>
      <c r="J98" s="20"/>
      <c r="K98" s="21">
        <v>9194.3700000000008</v>
      </c>
    </row>
    <row r="99" spans="1:11" x14ac:dyDescent="0.25">
      <c r="A99" s="2">
        <f t="shared" si="1"/>
        <v>20124</v>
      </c>
      <c r="B99" s="2">
        <v>91</v>
      </c>
      <c r="C99" s="2" t="s">
        <v>63</v>
      </c>
      <c r="D99" s="3"/>
      <c r="E99" s="4">
        <v>2446.8200000000002</v>
      </c>
      <c r="F99" s="2">
        <v>64</v>
      </c>
      <c r="G99" s="2" t="s">
        <v>63</v>
      </c>
      <c r="H99" s="3"/>
      <c r="I99" s="19">
        <v>271.86</v>
      </c>
      <c r="J99" s="20"/>
      <c r="K99" s="21">
        <v>2718.73</v>
      </c>
    </row>
    <row r="100" spans="1:11" x14ac:dyDescent="0.25">
      <c r="A100" s="2">
        <f t="shared" si="1"/>
        <v>20125</v>
      </c>
      <c r="B100" s="2">
        <v>92</v>
      </c>
      <c r="C100" s="2" t="s">
        <v>64</v>
      </c>
      <c r="D100" s="3"/>
      <c r="E100" s="4">
        <v>469.64</v>
      </c>
      <c r="F100" s="2">
        <v>65</v>
      </c>
      <c r="G100" s="2" t="s">
        <v>64</v>
      </c>
      <c r="H100" s="3"/>
      <c r="I100" s="19">
        <v>52.24</v>
      </c>
      <c r="J100" s="20"/>
      <c r="K100" s="21">
        <v>521.84</v>
      </c>
    </row>
    <row r="101" spans="1:11" x14ac:dyDescent="0.25">
      <c r="A101" s="2">
        <f t="shared" si="1"/>
        <v>20126</v>
      </c>
      <c r="B101" s="2">
        <v>93</v>
      </c>
      <c r="C101" s="2" t="s">
        <v>65</v>
      </c>
      <c r="D101" s="3"/>
      <c r="E101" s="4">
        <v>605.88</v>
      </c>
      <c r="F101" s="2">
        <v>66</v>
      </c>
      <c r="G101" s="2" t="s">
        <v>65</v>
      </c>
      <c r="H101" s="3"/>
      <c r="I101" s="19">
        <v>67.33</v>
      </c>
      <c r="J101" s="20"/>
      <c r="K101" s="21">
        <v>673.19</v>
      </c>
    </row>
    <row r="102" spans="1:11" x14ac:dyDescent="0.25">
      <c r="A102" s="2">
        <f t="shared" si="1"/>
        <v>20127</v>
      </c>
      <c r="B102" s="2">
        <v>94</v>
      </c>
      <c r="C102" s="2" t="s">
        <v>66</v>
      </c>
      <c r="D102" s="3"/>
      <c r="E102" s="4">
        <v>158.93</v>
      </c>
      <c r="F102" s="2">
        <v>67</v>
      </c>
      <c r="G102" s="2" t="s">
        <v>66</v>
      </c>
      <c r="H102" s="3"/>
      <c r="I102" s="19">
        <v>17.68</v>
      </c>
      <c r="J102" s="20"/>
      <c r="K102" s="21">
        <v>176.6</v>
      </c>
    </row>
    <row r="103" spans="1:11" x14ac:dyDescent="0.25">
      <c r="A103" s="2">
        <f t="shared" si="1"/>
        <v>20128</v>
      </c>
      <c r="B103" s="2">
        <v>95</v>
      </c>
      <c r="C103" s="2" t="s">
        <v>67</v>
      </c>
      <c r="D103" s="3"/>
      <c r="E103" s="4">
        <v>2357.4499999999998</v>
      </c>
      <c r="F103" s="2">
        <v>68</v>
      </c>
      <c r="G103" s="2" t="s">
        <v>67</v>
      </c>
      <c r="H103" s="3"/>
      <c r="I103" s="19">
        <v>261.99</v>
      </c>
      <c r="J103" s="20"/>
      <c r="K103" s="21">
        <v>2619.5</v>
      </c>
    </row>
    <row r="104" spans="1:11" x14ac:dyDescent="0.25">
      <c r="A104" s="2">
        <f t="shared" si="1"/>
        <v>20129</v>
      </c>
      <c r="B104" s="2">
        <v>96</v>
      </c>
      <c r="C104" s="2" t="s">
        <v>68</v>
      </c>
      <c r="D104" s="3"/>
      <c r="E104" s="4">
        <v>3923.59</v>
      </c>
      <c r="F104" s="2">
        <v>69</v>
      </c>
      <c r="G104" s="2" t="s">
        <v>68</v>
      </c>
      <c r="H104" s="3"/>
      <c r="I104" s="19">
        <v>871.91</v>
      </c>
      <c r="J104" s="20"/>
      <c r="K104" s="21">
        <v>4795.55</v>
      </c>
    </row>
    <row r="105" spans="1:11" x14ac:dyDescent="0.25">
      <c r="A105" s="2">
        <f t="shared" si="1"/>
        <v>20130</v>
      </c>
      <c r="B105" s="2">
        <v>97</v>
      </c>
      <c r="C105" s="2" t="s">
        <v>69</v>
      </c>
      <c r="D105" s="3"/>
      <c r="E105" s="4">
        <v>5749.17</v>
      </c>
      <c r="F105" s="7">
        <v>70</v>
      </c>
      <c r="G105" s="7" t="s">
        <v>69</v>
      </c>
      <c r="H105" s="8"/>
      <c r="I105" s="9">
        <v>638.79</v>
      </c>
      <c r="J105" s="20"/>
      <c r="K105" s="21">
        <v>6387.88</v>
      </c>
    </row>
    <row r="106" spans="1:11" x14ac:dyDescent="0.25">
      <c r="A106" s="2">
        <f t="shared" si="1"/>
        <v>20131</v>
      </c>
      <c r="B106" s="2">
        <v>98</v>
      </c>
      <c r="C106" s="2" t="s">
        <v>69</v>
      </c>
      <c r="D106" s="3"/>
      <c r="E106" s="4">
        <v>5749.1</v>
      </c>
      <c r="F106" s="9"/>
      <c r="G106" s="9"/>
      <c r="H106" s="9"/>
      <c r="I106" s="9">
        <v>638.79</v>
      </c>
      <c r="J106" s="20"/>
      <c r="K106" s="21">
        <v>6387.95</v>
      </c>
    </row>
    <row r="107" spans="1:11" x14ac:dyDescent="0.25">
      <c r="A107" s="2">
        <f t="shared" si="1"/>
        <v>20132</v>
      </c>
      <c r="B107" s="2">
        <v>99</v>
      </c>
      <c r="C107" s="2" t="s">
        <v>69</v>
      </c>
      <c r="D107" s="3"/>
      <c r="E107" s="4">
        <v>5749.13</v>
      </c>
      <c r="I107" s="17">
        <v>638.79</v>
      </c>
      <c r="J107" s="20"/>
      <c r="K107" s="21">
        <v>6388.09</v>
      </c>
    </row>
    <row r="108" spans="1:11" x14ac:dyDescent="0.25">
      <c r="A108" s="2">
        <f t="shared" si="1"/>
        <v>20133</v>
      </c>
      <c r="B108" s="2">
        <v>100</v>
      </c>
      <c r="C108" s="2" t="s">
        <v>70</v>
      </c>
      <c r="D108" s="3"/>
      <c r="E108" s="4">
        <v>4699.04</v>
      </c>
      <c r="F108" s="2">
        <v>71</v>
      </c>
      <c r="G108" s="2" t="s">
        <v>70</v>
      </c>
      <c r="H108" s="3"/>
      <c r="I108" s="19">
        <v>522.05999999999995</v>
      </c>
      <c r="J108" s="20"/>
      <c r="K108" s="21">
        <v>5221.1899999999996</v>
      </c>
    </row>
    <row r="109" spans="1:11" x14ac:dyDescent="0.25">
      <c r="A109" s="2">
        <f t="shared" si="1"/>
        <v>20134</v>
      </c>
      <c r="B109" s="2">
        <v>101</v>
      </c>
      <c r="C109" s="2" t="s">
        <v>71</v>
      </c>
      <c r="D109" s="3"/>
      <c r="E109" s="4">
        <v>5065.87</v>
      </c>
      <c r="F109" s="2">
        <v>72</v>
      </c>
      <c r="G109" s="2" t="s">
        <v>71</v>
      </c>
      <c r="H109" s="3"/>
      <c r="I109" s="19">
        <v>563.01</v>
      </c>
      <c r="J109" s="20"/>
      <c r="K109" s="21">
        <v>5629.02</v>
      </c>
    </row>
    <row r="110" spans="1:11" ht="15.75" thickBot="1" x14ac:dyDescent="0.3">
      <c r="A110" s="1"/>
      <c r="B110" s="1"/>
      <c r="D110" s="1"/>
      <c r="E110" s="5">
        <f>SUM(E9:E109)</f>
        <v>175330.13000000006</v>
      </c>
      <c r="F110" s="1"/>
      <c r="G110" s="1"/>
      <c r="H110" s="1"/>
      <c r="I110" s="5">
        <f>SUM(I19:I109)</f>
        <v>24630.920000000002</v>
      </c>
      <c r="K110" s="25">
        <f>SUM(K9:K109)</f>
        <v>198856.59</v>
      </c>
    </row>
    <row r="111" spans="1:11" ht="15.75" thickTop="1" x14ac:dyDescent="0.25">
      <c r="A111" s="1"/>
      <c r="B111" s="1"/>
      <c r="D111" s="1"/>
      <c r="E111" s="1"/>
    </row>
    <row r="112" spans="1:11" x14ac:dyDescent="0.25">
      <c r="A112" s="1"/>
      <c r="B112" s="1"/>
      <c r="D112" s="1"/>
      <c r="E112" s="1"/>
    </row>
    <row r="113" spans="1:5" x14ac:dyDescent="0.25">
      <c r="A113" s="1"/>
      <c r="B113" s="1"/>
      <c r="D113" s="1"/>
      <c r="E113" s="1"/>
    </row>
    <row r="114" spans="1:5" x14ac:dyDescent="0.25">
      <c r="A114" s="1"/>
      <c r="B114" s="1"/>
      <c r="D114" s="1"/>
      <c r="E114" s="1"/>
    </row>
    <row r="115" spans="1:5" x14ac:dyDescent="0.25">
      <c r="A115" s="1"/>
      <c r="B115" s="1"/>
      <c r="D115" s="1"/>
      <c r="E115" s="1"/>
    </row>
    <row r="116" spans="1:5" x14ac:dyDescent="0.25">
      <c r="A116" s="1"/>
      <c r="B116" s="1"/>
      <c r="D116" s="1"/>
      <c r="E116" s="1"/>
    </row>
    <row r="117" spans="1:5" x14ac:dyDescent="0.25">
      <c r="A117" s="1"/>
      <c r="B117" s="1"/>
      <c r="D117" s="1"/>
      <c r="E117" s="1"/>
    </row>
    <row r="118" spans="1:5" x14ac:dyDescent="0.25">
      <c r="A118" s="1"/>
      <c r="B118" s="1"/>
      <c r="D118" s="1"/>
      <c r="E118" s="1"/>
    </row>
    <row r="119" spans="1:5" x14ac:dyDescent="0.25">
      <c r="A119" s="1"/>
      <c r="B119" s="1"/>
      <c r="D119" s="1"/>
      <c r="E119" s="1"/>
    </row>
    <row r="120" spans="1:5" x14ac:dyDescent="0.25">
      <c r="A120" s="1"/>
      <c r="B120" s="1"/>
      <c r="D120" s="1"/>
      <c r="E120" s="1"/>
    </row>
    <row r="121" spans="1:5" x14ac:dyDescent="0.25">
      <c r="A121" s="1"/>
      <c r="B121" s="1"/>
      <c r="D121" s="1"/>
      <c r="E121" s="1"/>
    </row>
    <row r="122" spans="1:5" x14ac:dyDescent="0.25">
      <c r="A122" s="1"/>
      <c r="B122" s="1"/>
      <c r="D122" s="1"/>
      <c r="E122" s="1"/>
    </row>
    <row r="123" spans="1:5" x14ac:dyDescent="0.25">
      <c r="A123" s="1"/>
      <c r="B123" s="1"/>
      <c r="D123" s="1"/>
      <c r="E123" s="1"/>
    </row>
    <row r="124" spans="1:5" x14ac:dyDescent="0.25">
      <c r="A124" s="1"/>
      <c r="B124" s="1"/>
      <c r="D124" s="1"/>
      <c r="E124" s="1"/>
    </row>
    <row r="125" spans="1:5" x14ac:dyDescent="0.25">
      <c r="A125" s="1"/>
      <c r="B125" s="1"/>
      <c r="D125" s="1"/>
      <c r="E125" s="1"/>
    </row>
  </sheetData>
  <mergeCells count="1">
    <mergeCell ref="A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user</cp:lastModifiedBy>
  <cp:lastPrinted>2013-11-19T07:28:07Z</cp:lastPrinted>
  <dcterms:created xsi:type="dcterms:W3CDTF">2013-11-15T07:00:07Z</dcterms:created>
  <dcterms:modified xsi:type="dcterms:W3CDTF">2014-01-17T12:36:10Z</dcterms:modified>
</cp:coreProperties>
</file>