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CULLINAN JUNE 2014 TENDER" sheetId="1" r:id="rId1"/>
  </sheets>
  <calcPr calcId="144525"/>
</workbook>
</file>

<file path=xl/calcChain.xml><?xml version="1.0" encoding="utf-8"?>
<calcChain xmlns="http://schemas.openxmlformats.org/spreadsheetml/2006/main">
  <c r="I111" i="1" l="1"/>
  <c r="E111" i="1"/>
  <c r="J109" i="1"/>
  <c r="K108" i="1"/>
  <c r="K105" i="1"/>
  <c r="K104" i="1"/>
  <c r="K98" i="1"/>
  <c r="K96" i="1"/>
  <c r="K92" i="1"/>
  <c r="K90" i="1"/>
  <c r="K87" i="1"/>
  <c r="K86" i="1"/>
  <c r="K85" i="1"/>
  <c r="K84" i="1"/>
  <c r="J83" i="1"/>
  <c r="K82" i="1"/>
  <c r="J82" i="1"/>
  <c r="J81" i="1"/>
  <c r="J80" i="1"/>
  <c r="K79" i="1"/>
  <c r="J79" i="1"/>
  <c r="J78" i="1"/>
  <c r="J77" i="1"/>
  <c r="J76" i="1"/>
  <c r="K75" i="1"/>
  <c r="J75" i="1"/>
  <c r="K74" i="1"/>
  <c r="J74" i="1"/>
  <c r="J73" i="1"/>
  <c r="K72" i="1"/>
  <c r="J72" i="1"/>
  <c r="K71" i="1"/>
  <c r="J71" i="1"/>
  <c r="K70" i="1"/>
  <c r="J70" i="1"/>
  <c r="J69" i="1"/>
  <c r="J68" i="1"/>
  <c r="J67" i="1"/>
  <c r="K66" i="1"/>
  <c r="J66" i="1"/>
  <c r="K65" i="1"/>
  <c r="J65" i="1"/>
  <c r="K64" i="1"/>
  <c r="J64" i="1"/>
  <c r="K63" i="1"/>
  <c r="J63" i="1"/>
  <c r="J62" i="1"/>
  <c r="K61" i="1"/>
  <c r="J61" i="1"/>
  <c r="J60" i="1"/>
  <c r="K59" i="1"/>
  <c r="J59" i="1"/>
  <c r="K58" i="1"/>
  <c r="J58" i="1"/>
  <c r="K57" i="1"/>
  <c r="J57" i="1"/>
  <c r="K56" i="1"/>
  <c r="J56" i="1"/>
  <c r="J55" i="1"/>
  <c r="J54" i="1"/>
  <c r="J53" i="1"/>
  <c r="K52" i="1"/>
  <c r="K111" i="1" s="1"/>
  <c r="J52" i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1" i="1"/>
</calcChain>
</file>

<file path=xl/sharedStrings.xml><?xml version="1.0" encoding="utf-8"?>
<sst xmlns="http://schemas.openxmlformats.org/spreadsheetml/2006/main" count="146" uniqueCount="79">
  <si>
    <t>CULLUNAN  JUNE 2014 TENDER</t>
  </si>
  <si>
    <t>CULLUNAN 10% JUNE 2014</t>
  </si>
  <si>
    <t>Deec Lot</t>
  </si>
  <si>
    <t>Lot No</t>
  </si>
  <si>
    <t>Description</t>
  </si>
  <si>
    <t>No of Stones</t>
  </si>
  <si>
    <t>Weight</t>
  </si>
  <si>
    <t>+10.8CT SINGLE STONE</t>
  </si>
  <si>
    <t>+10.8CT SINGLE STONE (BROWN)</t>
  </si>
  <si>
    <t>+10.8CT SINGLE STONE (YELLOW)</t>
  </si>
  <si>
    <t>SINGLE STONE (FANCY GREY)</t>
  </si>
  <si>
    <t>SINGLE STONE (YELLOW)</t>
  </si>
  <si>
    <t>SINGLE STONE (YELLOW ORANGE)</t>
  </si>
  <si>
    <t>SINGLE STONE (PINK)</t>
  </si>
  <si>
    <t>+10.8CT BROWN GEM</t>
  </si>
  <si>
    <t>+10.8CT CLIVAGE</t>
  </si>
  <si>
    <t>+10.8CT BROWN MIX</t>
  </si>
  <si>
    <t>+10.8CT POOR CLIVAGE</t>
  </si>
  <si>
    <t>+10.8CT COMM/BRT</t>
  </si>
  <si>
    <t>5-10CT GEM</t>
  </si>
  <si>
    <t>5-10CT BROWN GEM</t>
  </si>
  <si>
    <t>5-10CT CLIVAGE</t>
  </si>
  <si>
    <t>5-10CT BROWN MIX</t>
  </si>
  <si>
    <t>5-10CT POOR CLIVAGE</t>
  </si>
  <si>
    <t>5-10CT POOR BROWN</t>
  </si>
  <si>
    <t>5-10CT COMM/BRT</t>
  </si>
  <si>
    <t>3-4CT GEM</t>
  </si>
  <si>
    <t>3-4CT BROWN GEM</t>
  </si>
  <si>
    <t>3-4CT CLIVAGE</t>
  </si>
  <si>
    <t>3-4CT BROWN MIX</t>
  </si>
  <si>
    <t>3-4CT POOR CLIVAGE</t>
  </si>
  <si>
    <t>3-4CT POOR BROWN</t>
  </si>
  <si>
    <t>3-4CT COMM/BRT</t>
  </si>
  <si>
    <t>2-2.5CT GEM</t>
  </si>
  <si>
    <t>2-2.5CT BROWN GEM</t>
  </si>
  <si>
    <t>2-2.5CT CLIVAGE</t>
  </si>
  <si>
    <t>2-2.5CT BROWN MIX</t>
  </si>
  <si>
    <t>2-2.5CT POOR CLIVAGE</t>
  </si>
  <si>
    <t>2-2.5CT POOR BROWN</t>
  </si>
  <si>
    <t>2-2.5CT COMM/BRT</t>
  </si>
  <si>
    <t>3-6GR GEM</t>
  </si>
  <si>
    <t>3-6GR MIXED BLK Z</t>
  </si>
  <si>
    <t>3-6GR MIXED BLK Z LOW</t>
  </si>
  <si>
    <t>3-6GR CLIVAGE</t>
  </si>
  <si>
    <t>3-6GR LIGHT BROWN GEM</t>
  </si>
  <si>
    <t>3-6GR BROWN MIX GEM</t>
  </si>
  <si>
    <t>3-6GR LIGHT BROWN CLIV</t>
  </si>
  <si>
    <t>3-6GR BROWN MIX CLIV</t>
  </si>
  <si>
    <t>3-6GR DARK BROWN</t>
  </si>
  <si>
    <t>3-6GR POOR BROWN</t>
  </si>
  <si>
    <t>3-6GR POOR CLIVAGE</t>
  </si>
  <si>
    <t>3-6GR POOR GREY MIX</t>
  </si>
  <si>
    <t>3-6GR COMM/BRT</t>
  </si>
  <si>
    <t>+11/+9 MELEE GEM</t>
  </si>
  <si>
    <t>+11/+9 MELEE CLIVAGE</t>
  </si>
  <si>
    <t>+11/+9 MELEE MIX BROWN GEM</t>
  </si>
  <si>
    <t>+11/+9 MELEE LIGHT BROWN</t>
  </si>
  <si>
    <t>+11/+9 MELEE MID BROWN</t>
  </si>
  <si>
    <t>+11/+9 MELEE DARK BROWN</t>
  </si>
  <si>
    <t>+11/+9 MELEE POOR BROWN</t>
  </si>
  <si>
    <t>+11/+9 MELEE POOR CLIV</t>
  </si>
  <si>
    <t>+11/+9 MELEE POOR GREY</t>
  </si>
  <si>
    <t>+11/+9 MELEE COMM/BRT</t>
  </si>
  <si>
    <t>+11/+9 MELEE GEM FLATS</t>
  </si>
  <si>
    <t>+11/+9 MELEE CLIV FLATS</t>
  </si>
  <si>
    <t>+11/+9 MELEE BROWN FLATS</t>
  </si>
  <si>
    <t>+11/+9 MELEE POOR FLATS</t>
  </si>
  <si>
    <t>-9+5 GEM</t>
  </si>
  <si>
    <t>-9+5 CLIVAGE</t>
  </si>
  <si>
    <t>-9+5 BROWN</t>
  </si>
  <si>
    <t>-9+5 POOR</t>
  </si>
  <si>
    <t>-9+3 GEM/CLIV FLATS</t>
  </si>
  <si>
    <t>-9+3 BROWN FLATS</t>
  </si>
  <si>
    <t>-9+3 POOR FLATS</t>
  </si>
  <si>
    <t>-5+3 GEM</t>
  </si>
  <si>
    <t>-5+3 CLIVAGE</t>
  </si>
  <si>
    <t>-5+3 BROWN</t>
  </si>
  <si>
    <t>-5+3 POOR</t>
  </si>
  <si>
    <t>-3+1 R.O.M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</si>
</sst>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b/>
      <u/>
      <sz val="12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8"/>
      <name val="Arial"/>
      <charset val="16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1" xfId="0" applyBorder="1"/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4" fontId="6" fillId="0" borderId="7" xfId="0" applyNumberFormat="1" applyFont="1" applyFill="1" applyBorder="1" applyAlignment="1">
      <alignment horizontal="right"/>
    </xf>
    <xf numFmtId="0" fontId="6" fillId="0" borderId="8" xfId="0" applyFont="1" applyFill="1" applyBorder="1" applyAlignment="1">
      <alignment horizontal="center"/>
    </xf>
    <xf numFmtId="0" fontId="7" fillId="0" borderId="0" xfId="0" applyFont="1"/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4" fontId="6" fillId="0" borderId="10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4" fontId="6" fillId="0" borderId="1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/>
    <xf numFmtId="0" fontId="8" fillId="0" borderId="0" xfId="0" applyFont="1"/>
    <xf numFmtId="4" fontId="6" fillId="0" borderId="1" xfId="0" applyNumberFormat="1" applyFont="1" applyFill="1" applyBorder="1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9" fillId="0" borderId="0" xfId="0" applyFont="1" applyFill="1" applyBorder="1" applyAlignment="1">
      <alignment horizontal="center"/>
    </xf>
    <xf numFmtId="0" fontId="0" fillId="0" borderId="12" xfId="0" applyBorder="1"/>
    <xf numFmtId="4" fontId="9" fillId="0" borderId="12" xfId="0" applyNumberFormat="1" applyFont="1" applyFill="1" applyBorder="1" applyAlignment="1">
      <alignment horizontal="right"/>
    </xf>
    <xf numFmtId="0" fontId="10" fillId="0" borderId="0" xfId="0" applyFont="1" applyBorder="1"/>
    <xf numFmtId="4" fontId="10" fillId="0" borderId="12" xfId="0" applyNumberFormat="1" applyFont="1" applyBorder="1"/>
    <xf numFmtId="0" fontId="2" fillId="0" borderId="13" xfId="0" applyFont="1" applyBorder="1"/>
    <xf numFmtId="4" fontId="2" fillId="0" borderId="13" xfId="0" applyNumberFormat="1" applyFont="1" applyBorder="1"/>
    <xf numFmtId="4" fontId="11" fillId="0" borderId="13" xfId="0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28574</xdr:rowOff>
    </xdr:from>
    <xdr:to>
      <xdr:col>10</xdr:col>
      <xdr:colOff>133351</xdr:colOff>
      <xdr:row>11</xdr:row>
      <xdr:rowOff>190499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6" y="219074"/>
          <a:ext cx="3790950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topLeftCell="A5" workbookViewId="0">
      <selection activeCell="Q41" sqref="Q41"/>
    </sheetView>
  </sheetViews>
  <sheetFormatPr defaultRowHeight="15" x14ac:dyDescent="0.25"/>
  <cols>
    <col min="2" max="2" width="10.7109375" customWidth="1"/>
    <col min="3" max="3" width="40.28515625" customWidth="1"/>
    <col min="4" max="9" width="0" hidden="1" customWidth="1"/>
    <col min="10" max="10" width="14.5703125" customWidth="1"/>
    <col min="11" max="11" width="15.140625" customWidth="1"/>
    <col min="12" max="12" width="9.140625" customWidth="1"/>
  </cols>
  <sheetData>
    <row r="1" spans="13:13" hidden="1" x14ac:dyDescent="0.25"/>
    <row r="2" spans="13:13" hidden="1" x14ac:dyDescent="0.25"/>
    <row r="3" spans="13:13" hidden="1" x14ac:dyDescent="0.25"/>
    <row r="4" spans="13:13" hidden="1" x14ac:dyDescent="0.25"/>
    <row r="12" spans="13:13" x14ac:dyDescent="0.25">
      <c r="M12" s="1"/>
    </row>
    <row r="14" spans="13:13" hidden="1" x14ac:dyDescent="0.25"/>
    <row r="15" spans="13:13" hidden="1" x14ac:dyDescent="0.25"/>
    <row r="16" spans="13:13" hidden="1" x14ac:dyDescent="0.25"/>
    <row r="17" spans="1:11" hidden="1" x14ac:dyDescent="0.25"/>
    <row r="18" spans="1:11" hidden="1" x14ac:dyDescent="0.25">
      <c r="B18" s="2"/>
      <c r="C18" s="2"/>
      <c r="D18" s="2"/>
      <c r="E18" s="2"/>
    </row>
    <row r="19" spans="1:11" hidden="1" x14ac:dyDescent="0.25">
      <c r="B19" s="2"/>
      <c r="C19" s="2"/>
      <c r="D19" s="2"/>
      <c r="E19" s="2"/>
    </row>
    <row r="20" spans="1:11" hidden="1" x14ac:dyDescent="0.25">
      <c r="B20" s="2"/>
      <c r="C20" s="2"/>
      <c r="D20" s="2"/>
      <c r="E20" s="2"/>
    </row>
    <row r="21" spans="1:11" hidden="1" x14ac:dyDescent="0.25">
      <c r="B21" s="2"/>
      <c r="C21" s="2"/>
      <c r="D21" s="2"/>
      <c r="E21" s="2"/>
    </row>
    <row r="22" spans="1:11" hidden="1" x14ac:dyDescent="0.25">
      <c r="B22" s="2"/>
      <c r="C22" s="2"/>
      <c r="D22" s="2"/>
      <c r="E22" s="2"/>
    </row>
    <row r="23" spans="1:11" x14ac:dyDescent="0.25">
      <c r="B23" s="2"/>
      <c r="C23" s="2"/>
      <c r="D23" s="2"/>
      <c r="E23" s="2"/>
    </row>
    <row r="24" spans="1:11" ht="15.75" x14ac:dyDescent="0.25">
      <c r="B24" s="3" t="s">
        <v>0</v>
      </c>
      <c r="C24" s="3"/>
      <c r="D24" s="3"/>
      <c r="E24" s="3"/>
      <c r="F24" s="3" t="s">
        <v>1</v>
      </c>
      <c r="G24" s="3"/>
      <c r="H24" s="3"/>
      <c r="I24" s="3"/>
      <c r="J24" s="4"/>
      <c r="K24" s="5"/>
    </row>
    <row r="25" spans="1:11" ht="15.75" thickBot="1" x14ac:dyDescent="0.3">
      <c r="B25" s="6"/>
      <c r="C25" s="6"/>
      <c r="D25" s="6"/>
      <c r="E25" s="6"/>
      <c r="F25" s="6"/>
      <c r="G25" s="6"/>
      <c r="H25" s="6"/>
      <c r="I25" s="6"/>
      <c r="J25" s="5"/>
      <c r="K25" s="5"/>
    </row>
    <row r="26" spans="1:11" ht="15.75" thickBot="1" x14ac:dyDescent="0.3">
      <c r="A26" s="7" t="s">
        <v>2</v>
      </c>
      <c r="B26" s="8" t="s">
        <v>3</v>
      </c>
      <c r="C26" s="9" t="s">
        <v>4</v>
      </c>
      <c r="D26" s="9" t="s">
        <v>5</v>
      </c>
      <c r="E26" s="9" t="s">
        <v>6</v>
      </c>
      <c r="F26" s="9" t="s">
        <v>3</v>
      </c>
      <c r="G26" s="9" t="s">
        <v>4</v>
      </c>
      <c r="H26" s="9" t="s">
        <v>5</v>
      </c>
      <c r="I26" s="10" t="s">
        <v>6</v>
      </c>
      <c r="J26" s="11" t="s">
        <v>5</v>
      </c>
      <c r="K26" s="12" t="s">
        <v>6</v>
      </c>
    </row>
    <row r="27" spans="1:11" x14ac:dyDescent="0.25">
      <c r="A27" s="13"/>
      <c r="B27" s="14">
        <v>1</v>
      </c>
      <c r="C27" s="15" t="s">
        <v>7</v>
      </c>
      <c r="D27" s="15">
        <v>1</v>
      </c>
      <c r="E27" s="16">
        <v>27.42</v>
      </c>
      <c r="F27" s="17">
        <v>11</v>
      </c>
      <c r="G27" s="18"/>
      <c r="H27" s="18"/>
      <c r="I27" s="18"/>
      <c r="J27" s="15">
        <v>1</v>
      </c>
      <c r="K27" s="16">
        <v>27.42</v>
      </c>
    </row>
    <row r="28" spans="1:11" x14ac:dyDescent="0.25">
      <c r="A28" s="13"/>
      <c r="B28" s="19">
        <v>2</v>
      </c>
      <c r="C28" s="20" t="s">
        <v>7</v>
      </c>
      <c r="D28" s="20">
        <v>1</v>
      </c>
      <c r="E28" s="21">
        <v>20.68</v>
      </c>
      <c r="F28" s="22">
        <v>12</v>
      </c>
      <c r="G28" s="18"/>
      <c r="H28" s="18"/>
      <c r="I28" s="18"/>
      <c r="J28" s="20">
        <v>1</v>
      </c>
      <c r="K28" s="21">
        <v>20.68</v>
      </c>
    </row>
    <row r="29" spans="1:11" x14ac:dyDescent="0.25">
      <c r="A29" s="13"/>
      <c r="B29" s="19">
        <v>3</v>
      </c>
      <c r="C29" s="20" t="s">
        <v>8</v>
      </c>
      <c r="D29" s="20">
        <v>1</v>
      </c>
      <c r="E29" s="21">
        <v>60.3</v>
      </c>
      <c r="F29" s="22">
        <v>13</v>
      </c>
      <c r="G29" s="18"/>
      <c r="H29" s="18"/>
      <c r="I29" s="18"/>
      <c r="J29" s="20">
        <v>1</v>
      </c>
      <c r="K29" s="21">
        <v>60.3</v>
      </c>
    </row>
    <row r="30" spans="1:11" x14ac:dyDescent="0.25">
      <c r="A30" s="13"/>
      <c r="B30" s="19">
        <v>4</v>
      </c>
      <c r="C30" s="20" t="s">
        <v>8</v>
      </c>
      <c r="D30" s="20">
        <v>1</v>
      </c>
      <c r="E30" s="21">
        <v>56.27</v>
      </c>
      <c r="F30" s="22">
        <v>14</v>
      </c>
      <c r="G30" s="18"/>
      <c r="H30" s="18"/>
      <c r="I30" s="18"/>
      <c r="J30" s="20">
        <v>1</v>
      </c>
      <c r="K30" s="21">
        <v>56.27</v>
      </c>
    </row>
    <row r="31" spans="1:11" x14ac:dyDescent="0.25">
      <c r="A31" s="13"/>
      <c r="B31" s="19">
        <v>5</v>
      </c>
      <c r="C31" s="20" t="s">
        <v>7</v>
      </c>
      <c r="D31" s="20">
        <v>1</v>
      </c>
      <c r="E31" s="21">
        <v>21.38</v>
      </c>
      <c r="F31" s="22">
        <v>18</v>
      </c>
      <c r="G31" s="18"/>
      <c r="H31" s="18"/>
      <c r="I31" s="18"/>
      <c r="J31" s="20">
        <v>1</v>
      </c>
      <c r="K31" s="21">
        <v>21.38</v>
      </c>
    </row>
    <row r="32" spans="1:11" x14ac:dyDescent="0.25">
      <c r="A32" s="13"/>
      <c r="B32" s="19">
        <v>6</v>
      </c>
      <c r="C32" s="20" t="s">
        <v>7</v>
      </c>
      <c r="D32" s="20">
        <v>1</v>
      </c>
      <c r="E32" s="21">
        <v>16.09</v>
      </c>
      <c r="F32" s="22">
        <v>19</v>
      </c>
      <c r="G32" s="18"/>
      <c r="H32" s="18"/>
      <c r="I32" s="18"/>
      <c r="J32" s="20">
        <v>1</v>
      </c>
      <c r="K32" s="21">
        <v>16.09</v>
      </c>
    </row>
    <row r="33" spans="1:11" x14ac:dyDescent="0.25">
      <c r="A33" s="13"/>
      <c r="B33" s="19">
        <v>7</v>
      </c>
      <c r="C33" s="20" t="s">
        <v>7</v>
      </c>
      <c r="D33" s="20">
        <v>1</v>
      </c>
      <c r="E33" s="21">
        <v>10.98</v>
      </c>
      <c r="F33" s="22">
        <v>20</v>
      </c>
      <c r="G33" s="18"/>
      <c r="H33" s="18"/>
      <c r="I33" s="18"/>
      <c r="J33" s="20">
        <v>1</v>
      </c>
      <c r="K33" s="21">
        <v>10.98</v>
      </c>
    </row>
    <row r="34" spans="1:11" x14ac:dyDescent="0.25">
      <c r="A34" s="13"/>
      <c r="B34" s="19">
        <v>8</v>
      </c>
      <c r="C34" s="20" t="s">
        <v>9</v>
      </c>
      <c r="D34" s="20">
        <v>1</v>
      </c>
      <c r="E34" s="21">
        <v>16.059999999999999</v>
      </c>
      <c r="F34" s="22">
        <v>21</v>
      </c>
      <c r="G34" s="18"/>
      <c r="H34" s="18"/>
      <c r="I34" s="18"/>
      <c r="J34" s="20">
        <v>1</v>
      </c>
      <c r="K34" s="21">
        <v>16.059999999999999</v>
      </c>
    </row>
    <row r="35" spans="1:11" x14ac:dyDescent="0.25">
      <c r="A35" s="13"/>
      <c r="B35" s="19">
        <v>9</v>
      </c>
      <c r="C35" s="20" t="s">
        <v>7</v>
      </c>
      <c r="D35" s="20">
        <v>1</v>
      </c>
      <c r="E35" s="21">
        <v>13.23</v>
      </c>
      <c r="F35" s="22">
        <v>25</v>
      </c>
      <c r="G35" s="18"/>
      <c r="H35" s="18"/>
      <c r="I35" s="18"/>
      <c r="J35" s="20">
        <v>1</v>
      </c>
      <c r="K35" s="21">
        <v>13.23</v>
      </c>
    </row>
    <row r="36" spans="1:11" x14ac:dyDescent="0.25">
      <c r="A36" s="13"/>
      <c r="B36" s="19">
        <v>10</v>
      </c>
      <c r="C36" s="20" t="s">
        <v>7</v>
      </c>
      <c r="D36" s="20">
        <v>1</v>
      </c>
      <c r="E36" s="21">
        <v>15.87</v>
      </c>
      <c r="F36" s="22">
        <v>26</v>
      </c>
      <c r="G36" s="18"/>
      <c r="H36" s="18"/>
      <c r="I36" s="18"/>
      <c r="J36" s="20">
        <v>1</v>
      </c>
      <c r="K36" s="21">
        <v>15.87</v>
      </c>
    </row>
    <row r="37" spans="1:11" x14ac:dyDescent="0.25">
      <c r="A37" s="13"/>
      <c r="B37" s="19">
        <v>11</v>
      </c>
      <c r="C37" s="20" t="s">
        <v>7</v>
      </c>
      <c r="D37" s="20">
        <v>1</v>
      </c>
      <c r="E37" s="21">
        <v>11.9</v>
      </c>
      <c r="F37" s="22">
        <v>27</v>
      </c>
      <c r="G37" s="18"/>
      <c r="H37" s="18"/>
      <c r="I37" s="18"/>
      <c r="J37" s="20">
        <v>1</v>
      </c>
      <c r="K37" s="21">
        <v>11.9</v>
      </c>
    </row>
    <row r="38" spans="1:11" x14ac:dyDescent="0.25">
      <c r="A38" s="13"/>
      <c r="B38" s="19">
        <v>12</v>
      </c>
      <c r="C38" s="20" t="s">
        <v>7</v>
      </c>
      <c r="D38" s="20">
        <v>1</v>
      </c>
      <c r="E38" s="21">
        <v>18.29</v>
      </c>
      <c r="F38" s="22">
        <v>28</v>
      </c>
      <c r="G38" s="18"/>
      <c r="H38" s="18"/>
      <c r="I38" s="18"/>
      <c r="J38" s="20">
        <v>1</v>
      </c>
      <c r="K38" s="21">
        <v>18.29</v>
      </c>
    </row>
    <row r="39" spans="1:11" x14ac:dyDescent="0.25">
      <c r="A39" s="13"/>
      <c r="B39" s="19">
        <v>13</v>
      </c>
      <c r="C39" s="20" t="s">
        <v>7</v>
      </c>
      <c r="D39" s="20">
        <v>1</v>
      </c>
      <c r="E39" s="21">
        <v>239.41</v>
      </c>
      <c r="F39" s="22">
        <v>30</v>
      </c>
      <c r="G39" s="18"/>
      <c r="H39" s="18"/>
      <c r="I39" s="18"/>
      <c r="J39" s="20">
        <v>1</v>
      </c>
      <c r="K39" s="21">
        <v>239.41</v>
      </c>
    </row>
    <row r="40" spans="1:11" x14ac:dyDescent="0.25">
      <c r="A40" s="13"/>
      <c r="B40" s="19">
        <v>14</v>
      </c>
      <c r="C40" s="20" t="s">
        <v>10</v>
      </c>
      <c r="D40" s="20">
        <v>1</v>
      </c>
      <c r="E40" s="21">
        <v>9.41</v>
      </c>
      <c r="F40" s="22">
        <v>31</v>
      </c>
      <c r="G40" s="18"/>
      <c r="H40" s="18"/>
      <c r="I40" s="18"/>
      <c r="J40" s="20">
        <v>1</v>
      </c>
      <c r="K40" s="21">
        <v>9.41</v>
      </c>
    </row>
    <row r="41" spans="1:11" x14ac:dyDescent="0.25">
      <c r="A41" s="13"/>
      <c r="B41" s="19">
        <f>B40+1</f>
        <v>15</v>
      </c>
      <c r="C41" s="20" t="s">
        <v>11</v>
      </c>
      <c r="D41" s="20">
        <v>1</v>
      </c>
      <c r="E41" s="21">
        <v>7.75</v>
      </c>
      <c r="F41" s="22">
        <v>33</v>
      </c>
      <c r="G41" s="18"/>
      <c r="H41" s="18"/>
      <c r="I41" s="18"/>
      <c r="J41" s="20">
        <v>1</v>
      </c>
      <c r="K41" s="21">
        <v>7.75</v>
      </c>
    </row>
    <row r="42" spans="1:11" x14ac:dyDescent="0.25">
      <c r="A42" s="13"/>
      <c r="B42" s="19">
        <f t="shared" ref="B42:B105" si="0">B41+1</f>
        <v>16</v>
      </c>
      <c r="C42" s="20" t="s">
        <v>12</v>
      </c>
      <c r="D42" s="20">
        <v>1</v>
      </c>
      <c r="E42" s="21">
        <v>6.05</v>
      </c>
      <c r="F42" s="22">
        <v>34</v>
      </c>
      <c r="G42" s="18"/>
      <c r="H42" s="18"/>
      <c r="I42" s="18"/>
      <c r="J42" s="20">
        <v>1</v>
      </c>
      <c r="K42" s="21">
        <v>6.05</v>
      </c>
    </row>
    <row r="43" spans="1:11" x14ac:dyDescent="0.25">
      <c r="A43" s="13"/>
      <c r="B43" s="19">
        <f t="shared" si="0"/>
        <v>17</v>
      </c>
      <c r="C43" s="20" t="s">
        <v>13</v>
      </c>
      <c r="D43" s="20">
        <v>1</v>
      </c>
      <c r="E43" s="21">
        <v>3.55</v>
      </c>
      <c r="F43" s="22">
        <v>35</v>
      </c>
      <c r="G43" s="18"/>
      <c r="H43" s="18"/>
      <c r="I43" s="18"/>
      <c r="J43" s="20">
        <v>1</v>
      </c>
      <c r="K43" s="21">
        <v>3.55</v>
      </c>
    </row>
    <row r="44" spans="1:11" x14ac:dyDescent="0.25">
      <c r="A44" s="13"/>
      <c r="B44" s="19">
        <f t="shared" si="0"/>
        <v>18</v>
      </c>
      <c r="C44" s="20" t="s">
        <v>14</v>
      </c>
      <c r="D44" s="20">
        <v>5</v>
      </c>
      <c r="E44" s="21">
        <v>105.18</v>
      </c>
      <c r="F44" s="22">
        <v>36</v>
      </c>
      <c r="G44" s="18"/>
      <c r="H44" s="18"/>
      <c r="I44" s="18"/>
      <c r="J44" s="20">
        <v>5</v>
      </c>
      <c r="K44" s="21">
        <v>105.18</v>
      </c>
    </row>
    <row r="45" spans="1:11" x14ac:dyDescent="0.25">
      <c r="A45" s="13"/>
      <c r="B45" s="19">
        <f t="shared" si="0"/>
        <v>19</v>
      </c>
      <c r="C45" s="20" t="s">
        <v>15</v>
      </c>
      <c r="D45" s="20">
        <v>13</v>
      </c>
      <c r="E45" s="21">
        <v>189.58</v>
      </c>
      <c r="F45" s="22">
        <v>37</v>
      </c>
      <c r="G45" s="18"/>
      <c r="H45" s="18"/>
      <c r="I45" s="18"/>
      <c r="J45" s="20">
        <v>13</v>
      </c>
      <c r="K45" s="21">
        <v>189.58</v>
      </c>
    </row>
    <row r="46" spans="1:11" x14ac:dyDescent="0.25">
      <c r="A46" s="13"/>
      <c r="B46" s="19">
        <f t="shared" si="0"/>
        <v>20</v>
      </c>
      <c r="C46" s="20" t="s">
        <v>16</v>
      </c>
      <c r="D46" s="20">
        <v>2</v>
      </c>
      <c r="E46" s="21">
        <v>34.68</v>
      </c>
      <c r="F46" s="22">
        <v>38</v>
      </c>
      <c r="G46" s="18"/>
      <c r="H46" s="18"/>
      <c r="I46" s="18"/>
      <c r="J46" s="20">
        <v>2</v>
      </c>
      <c r="K46" s="21">
        <v>34.68</v>
      </c>
    </row>
    <row r="47" spans="1:11" x14ac:dyDescent="0.25">
      <c r="A47" s="13"/>
      <c r="B47" s="19">
        <f t="shared" si="0"/>
        <v>21</v>
      </c>
      <c r="C47" s="20" t="s">
        <v>17</v>
      </c>
      <c r="D47" s="20">
        <v>41</v>
      </c>
      <c r="E47" s="21">
        <v>689.9</v>
      </c>
      <c r="F47" s="22">
        <v>39</v>
      </c>
      <c r="G47" s="18"/>
      <c r="H47" s="18"/>
      <c r="I47" s="18"/>
      <c r="J47" s="20">
        <v>41</v>
      </c>
      <c r="K47" s="21">
        <v>689.9</v>
      </c>
    </row>
    <row r="48" spans="1:11" x14ac:dyDescent="0.25">
      <c r="A48" s="13"/>
      <c r="B48" s="19">
        <f t="shared" si="0"/>
        <v>22</v>
      </c>
      <c r="C48" s="20" t="s">
        <v>18</v>
      </c>
      <c r="D48" s="20">
        <v>21</v>
      </c>
      <c r="E48" s="21">
        <v>421.24</v>
      </c>
      <c r="F48" s="22">
        <v>40</v>
      </c>
      <c r="G48" s="18"/>
      <c r="H48" s="18"/>
      <c r="I48" s="18"/>
      <c r="J48" s="20">
        <v>21</v>
      </c>
      <c r="K48" s="21">
        <v>421.24</v>
      </c>
    </row>
    <row r="49" spans="1:11" x14ac:dyDescent="0.25">
      <c r="A49" s="13"/>
      <c r="B49" s="19">
        <f t="shared" si="0"/>
        <v>23</v>
      </c>
      <c r="C49" s="20" t="s">
        <v>19</v>
      </c>
      <c r="D49" s="20">
        <v>32</v>
      </c>
      <c r="E49" s="21">
        <v>223.3</v>
      </c>
      <c r="F49" s="22">
        <v>41</v>
      </c>
      <c r="G49" s="18"/>
      <c r="H49" s="18"/>
      <c r="I49" s="18"/>
      <c r="J49" s="20">
        <v>32</v>
      </c>
      <c r="K49" s="21">
        <v>223.3</v>
      </c>
    </row>
    <row r="50" spans="1:11" x14ac:dyDescent="0.25">
      <c r="A50" s="13"/>
      <c r="B50" s="19">
        <f t="shared" si="0"/>
        <v>24</v>
      </c>
      <c r="C50" s="20" t="s">
        <v>20</v>
      </c>
      <c r="D50" s="20">
        <v>9</v>
      </c>
      <c r="E50" s="21">
        <v>58.27</v>
      </c>
      <c r="F50" s="22">
        <v>42</v>
      </c>
      <c r="G50" s="18"/>
      <c r="H50" s="18"/>
      <c r="I50" s="18"/>
      <c r="J50" s="20">
        <v>9</v>
      </c>
      <c r="K50" s="21">
        <v>58.27</v>
      </c>
    </row>
    <row r="51" spans="1:11" x14ac:dyDescent="0.25">
      <c r="A51" s="13"/>
      <c r="B51" s="19">
        <f t="shared" si="0"/>
        <v>25</v>
      </c>
      <c r="C51" s="20" t="s">
        <v>21</v>
      </c>
      <c r="D51" s="20">
        <v>106</v>
      </c>
      <c r="E51" s="21">
        <v>700.5</v>
      </c>
      <c r="F51" s="22">
        <v>43</v>
      </c>
      <c r="G51" s="18"/>
      <c r="H51" s="18"/>
      <c r="I51" s="18"/>
      <c r="J51" s="20">
        <v>106</v>
      </c>
      <c r="K51" s="21">
        <v>700.5</v>
      </c>
    </row>
    <row r="52" spans="1:11" x14ac:dyDescent="0.25">
      <c r="A52" s="13"/>
      <c r="B52" s="19">
        <f t="shared" si="0"/>
        <v>26</v>
      </c>
      <c r="C52" s="20" t="s">
        <v>22</v>
      </c>
      <c r="D52" s="20">
        <v>14</v>
      </c>
      <c r="E52" s="21">
        <v>99.31</v>
      </c>
      <c r="F52" s="22">
        <v>44</v>
      </c>
      <c r="G52" s="22" t="s">
        <v>22</v>
      </c>
      <c r="H52" s="22">
        <v>2</v>
      </c>
      <c r="I52" s="23">
        <v>12.49</v>
      </c>
      <c r="J52" s="24">
        <f>H52+D52</f>
        <v>16</v>
      </c>
      <c r="K52" s="25">
        <f>I52+E52</f>
        <v>111.8</v>
      </c>
    </row>
    <row r="53" spans="1:11" x14ac:dyDescent="0.25">
      <c r="A53" s="13"/>
      <c r="B53" s="19">
        <f t="shared" si="0"/>
        <v>27</v>
      </c>
      <c r="C53" s="20" t="s">
        <v>23</v>
      </c>
      <c r="D53" s="20">
        <v>200</v>
      </c>
      <c r="E53" s="21">
        <v>1316.42</v>
      </c>
      <c r="F53" s="22">
        <v>45</v>
      </c>
      <c r="G53" s="22" t="s">
        <v>23</v>
      </c>
      <c r="H53" s="22">
        <v>20</v>
      </c>
      <c r="I53" s="23">
        <v>148.37</v>
      </c>
      <c r="J53" s="24">
        <f t="shared" ref="J53:K109" si="1">H53+D53</f>
        <v>220</v>
      </c>
      <c r="K53" s="25">
        <v>1464.68</v>
      </c>
    </row>
    <row r="54" spans="1:11" x14ac:dyDescent="0.25">
      <c r="A54" s="13"/>
      <c r="B54" s="19">
        <f t="shared" si="0"/>
        <v>28</v>
      </c>
      <c r="C54" s="20" t="s">
        <v>24</v>
      </c>
      <c r="D54" s="20">
        <v>12</v>
      </c>
      <c r="E54" s="21">
        <v>79.97</v>
      </c>
      <c r="F54" s="22">
        <v>46</v>
      </c>
      <c r="G54" s="22" t="s">
        <v>24</v>
      </c>
      <c r="H54" s="22">
        <v>2</v>
      </c>
      <c r="I54" s="23">
        <v>9.89</v>
      </c>
      <c r="J54" s="24">
        <f t="shared" si="1"/>
        <v>14</v>
      </c>
      <c r="K54" s="25">
        <v>89.83</v>
      </c>
    </row>
    <row r="55" spans="1:11" x14ac:dyDescent="0.25">
      <c r="A55" s="13"/>
      <c r="B55" s="19">
        <f t="shared" si="0"/>
        <v>29</v>
      </c>
      <c r="C55" s="20" t="s">
        <v>25</v>
      </c>
      <c r="D55" s="20">
        <v>57</v>
      </c>
      <c r="E55" s="21">
        <v>393.98</v>
      </c>
      <c r="F55" s="22">
        <v>47</v>
      </c>
      <c r="G55" s="22" t="s">
        <v>25</v>
      </c>
      <c r="H55" s="22">
        <v>7</v>
      </c>
      <c r="I55" s="23">
        <v>43.25</v>
      </c>
      <c r="J55" s="24">
        <f t="shared" si="1"/>
        <v>64</v>
      </c>
      <c r="K55" s="25">
        <v>437.18</v>
      </c>
    </row>
    <row r="56" spans="1:11" x14ac:dyDescent="0.25">
      <c r="A56" s="13"/>
      <c r="B56" s="19">
        <f t="shared" si="0"/>
        <v>30</v>
      </c>
      <c r="C56" s="20" t="s">
        <v>26</v>
      </c>
      <c r="D56" s="20">
        <v>72</v>
      </c>
      <c r="E56" s="21">
        <v>250.69</v>
      </c>
      <c r="F56" s="22">
        <v>48</v>
      </c>
      <c r="G56" s="18"/>
      <c r="H56" s="18"/>
      <c r="I56" s="18"/>
      <c r="J56" s="24">
        <f t="shared" si="1"/>
        <v>72</v>
      </c>
      <c r="K56" s="25">
        <f t="shared" si="1"/>
        <v>250.69</v>
      </c>
    </row>
    <row r="57" spans="1:11" x14ac:dyDescent="0.25">
      <c r="A57" s="13"/>
      <c r="B57" s="19">
        <f t="shared" si="0"/>
        <v>31</v>
      </c>
      <c r="C57" s="20" t="s">
        <v>27</v>
      </c>
      <c r="D57" s="20">
        <v>24</v>
      </c>
      <c r="E57" s="21">
        <v>93.22</v>
      </c>
      <c r="F57" s="22">
        <v>49</v>
      </c>
      <c r="G57" s="18"/>
      <c r="H57" s="18"/>
      <c r="I57" s="18"/>
      <c r="J57" s="24">
        <f t="shared" si="1"/>
        <v>24</v>
      </c>
      <c r="K57" s="25">
        <f t="shared" si="1"/>
        <v>93.22</v>
      </c>
    </row>
    <row r="58" spans="1:11" x14ac:dyDescent="0.25">
      <c r="A58" s="13"/>
      <c r="B58" s="19">
        <f t="shared" si="0"/>
        <v>32</v>
      </c>
      <c r="C58" s="20" t="s">
        <v>28</v>
      </c>
      <c r="D58" s="20">
        <v>384</v>
      </c>
      <c r="E58" s="21">
        <v>1356.14</v>
      </c>
      <c r="F58" s="22">
        <v>50</v>
      </c>
      <c r="G58" s="18"/>
      <c r="H58" s="18"/>
      <c r="I58" s="18"/>
      <c r="J58" s="24">
        <f t="shared" si="1"/>
        <v>384</v>
      </c>
      <c r="K58" s="25">
        <f t="shared" si="1"/>
        <v>1356.14</v>
      </c>
    </row>
    <row r="59" spans="1:11" x14ac:dyDescent="0.25">
      <c r="A59" s="13"/>
      <c r="B59" s="19">
        <f t="shared" si="0"/>
        <v>33</v>
      </c>
      <c r="C59" s="20" t="s">
        <v>29</v>
      </c>
      <c r="D59" s="20">
        <v>68</v>
      </c>
      <c r="E59" s="21">
        <v>235.94</v>
      </c>
      <c r="F59" s="22">
        <v>51</v>
      </c>
      <c r="G59" s="22" t="s">
        <v>29</v>
      </c>
      <c r="H59" s="22">
        <v>8</v>
      </c>
      <c r="I59" s="23">
        <v>26.43</v>
      </c>
      <c r="J59" s="24">
        <f t="shared" si="1"/>
        <v>76</v>
      </c>
      <c r="K59" s="25">
        <f t="shared" si="1"/>
        <v>262.37</v>
      </c>
    </row>
    <row r="60" spans="1:11" x14ac:dyDescent="0.25">
      <c r="A60" s="13"/>
      <c r="B60" s="19">
        <f t="shared" si="0"/>
        <v>34</v>
      </c>
      <c r="C60" s="20" t="s">
        <v>30</v>
      </c>
      <c r="D60" s="20">
        <v>404</v>
      </c>
      <c r="E60" s="21">
        <v>1434.35</v>
      </c>
      <c r="F60" s="22">
        <v>52</v>
      </c>
      <c r="G60" s="22" t="s">
        <v>30</v>
      </c>
      <c r="H60" s="22">
        <v>44</v>
      </c>
      <c r="I60" s="23">
        <v>158.66999999999999</v>
      </c>
      <c r="J60" s="24">
        <f t="shared" si="1"/>
        <v>448</v>
      </c>
      <c r="K60" s="25">
        <v>1592.98</v>
      </c>
    </row>
    <row r="61" spans="1:11" x14ac:dyDescent="0.25">
      <c r="A61" s="13"/>
      <c r="B61" s="19">
        <f t="shared" si="0"/>
        <v>35</v>
      </c>
      <c r="C61" s="20" t="s">
        <v>31</v>
      </c>
      <c r="D61" s="20">
        <v>44</v>
      </c>
      <c r="E61" s="21">
        <v>152.12</v>
      </c>
      <c r="F61" s="22">
        <v>53</v>
      </c>
      <c r="G61" s="22" t="s">
        <v>31</v>
      </c>
      <c r="H61" s="22">
        <v>6</v>
      </c>
      <c r="I61" s="23">
        <v>18.21</v>
      </c>
      <c r="J61" s="24">
        <f t="shared" si="1"/>
        <v>50</v>
      </c>
      <c r="K61" s="25">
        <f t="shared" si="1"/>
        <v>170.33</v>
      </c>
    </row>
    <row r="62" spans="1:11" x14ac:dyDescent="0.25">
      <c r="A62" s="13"/>
      <c r="B62" s="19">
        <f t="shared" si="0"/>
        <v>36</v>
      </c>
      <c r="C62" s="20" t="s">
        <v>32</v>
      </c>
      <c r="D62" s="20">
        <v>85</v>
      </c>
      <c r="E62" s="21">
        <v>308.22000000000003</v>
      </c>
      <c r="F62" s="22">
        <v>54</v>
      </c>
      <c r="G62" s="22" t="s">
        <v>32</v>
      </c>
      <c r="H62" s="22">
        <v>9</v>
      </c>
      <c r="I62" s="23">
        <v>34.35</v>
      </c>
      <c r="J62" s="24">
        <f t="shared" si="1"/>
        <v>94</v>
      </c>
      <c r="K62" s="25">
        <v>342.52</v>
      </c>
    </row>
    <row r="63" spans="1:11" x14ac:dyDescent="0.25">
      <c r="A63" s="13"/>
      <c r="B63" s="19">
        <f t="shared" si="0"/>
        <v>37</v>
      </c>
      <c r="C63" s="20" t="s">
        <v>33</v>
      </c>
      <c r="D63" s="20">
        <v>121</v>
      </c>
      <c r="E63" s="21">
        <v>262.99</v>
      </c>
      <c r="F63" s="22">
        <v>55</v>
      </c>
      <c r="G63" s="18"/>
      <c r="H63" s="18"/>
      <c r="I63" s="18"/>
      <c r="J63" s="24">
        <f t="shared" si="1"/>
        <v>121</v>
      </c>
      <c r="K63" s="25">
        <f t="shared" si="1"/>
        <v>262.99</v>
      </c>
    </row>
    <row r="64" spans="1:11" x14ac:dyDescent="0.25">
      <c r="A64" s="13"/>
      <c r="B64" s="19">
        <f t="shared" si="0"/>
        <v>38</v>
      </c>
      <c r="C64" s="20" t="s">
        <v>34</v>
      </c>
      <c r="D64" s="20">
        <v>29</v>
      </c>
      <c r="E64" s="21">
        <v>63.81</v>
      </c>
      <c r="F64" s="22">
        <v>56</v>
      </c>
      <c r="G64" s="18"/>
      <c r="H64" s="18"/>
      <c r="I64" s="18"/>
      <c r="J64" s="24">
        <f t="shared" si="1"/>
        <v>29</v>
      </c>
      <c r="K64" s="25">
        <f t="shared" si="1"/>
        <v>63.81</v>
      </c>
    </row>
    <row r="65" spans="1:11" x14ac:dyDescent="0.25">
      <c r="A65" s="13"/>
      <c r="B65" s="19">
        <f t="shared" si="0"/>
        <v>39</v>
      </c>
      <c r="C65" s="20" t="s">
        <v>35</v>
      </c>
      <c r="D65" s="20">
        <v>917</v>
      </c>
      <c r="E65" s="21">
        <v>2018.55</v>
      </c>
      <c r="F65" s="22">
        <v>57</v>
      </c>
      <c r="G65" s="18"/>
      <c r="H65" s="18"/>
      <c r="I65" s="18"/>
      <c r="J65" s="24">
        <f t="shared" si="1"/>
        <v>917</v>
      </c>
      <c r="K65" s="25">
        <f t="shared" si="1"/>
        <v>2018.55</v>
      </c>
    </row>
    <row r="66" spans="1:11" x14ac:dyDescent="0.25">
      <c r="A66" s="13"/>
      <c r="B66" s="19">
        <f t="shared" si="0"/>
        <v>40</v>
      </c>
      <c r="C66" s="20" t="s">
        <v>36</v>
      </c>
      <c r="D66" s="20">
        <v>199</v>
      </c>
      <c r="E66" s="21">
        <v>433.73</v>
      </c>
      <c r="F66" s="22">
        <v>58</v>
      </c>
      <c r="G66" s="22" t="s">
        <v>36</v>
      </c>
      <c r="H66" s="22">
        <v>23</v>
      </c>
      <c r="I66" s="23">
        <v>49</v>
      </c>
      <c r="J66" s="24">
        <f t="shared" si="1"/>
        <v>222</v>
      </c>
      <c r="K66" s="25">
        <f t="shared" si="1"/>
        <v>482.73</v>
      </c>
    </row>
    <row r="67" spans="1:11" x14ac:dyDescent="0.25">
      <c r="A67" s="13"/>
      <c r="B67" s="19">
        <f t="shared" si="0"/>
        <v>41</v>
      </c>
      <c r="C67" s="20" t="s">
        <v>37</v>
      </c>
      <c r="D67" s="20">
        <v>739</v>
      </c>
      <c r="E67" s="21">
        <v>1635.98</v>
      </c>
      <c r="F67" s="22">
        <v>59</v>
      </c>
      <c r="G67" s="22" t="s">
        <v>37</v>
      </c>
      <c r="H67" s="22">
        <v>82</v>
      </c>
      <c r="I67" s="23">
        <v>181.6</v>
      </c>
      <c r="J67" s="24">
        <f t="shared" si="1"/>
        <v>821</v>
      </c>
      <c r="K67" s="25">
        <v>1817.25</v>
      </c>
    </row>
    <row r="68" spans="1:11" x14ac:dyDescent="0.25">
      <c r="A68" s="13"/>
      <c r="B68" s="19">
        <f t="shared" si="0"/>
        <v>42</v>
      </c>
      <c r="C68" s="20" t="s">
        <v>38</v>
      </c>
      <c r="D68" s="20">
        <v>134</v>
      </c>
      <c r="E68" s="21">
        <v>294.06</v>
      </c>
      <c r="F68" s="22">
        <v>60</v>
      </c>
      <c r="G68" s="22" t="s">
        <v>38</v>
      </c>
      <c r="H68" s="22">
        <v>15</v>
      </c>
      <c r="I68" s="23">
        <v>32.72</v>
      </c>
      <c r="J68" s="24">
        <f t="shared" si="1"/>
        <v>149</v>
      </c>
      <c r="K68" s="25">
        <v>326.75</v>
      </c>
    </row>
    <row r="69" spans="1:11" x14ac:dyDescent="0.25">
      <c r="A69" s="13"/>
      <c r="B69" s="19">
        <f t="shared" si="0"/>
        <v>43</v>
      </c>
      <c r="C69" s="20" t="s">
        <v>39</v>
      </c>
      <c r="D69" s="20">
        <v>89</v>
      </c>
      <c r="E69" s="21">
        <v>196.99</v>
      </c>
      <c r="F69" s="22">
        <v>61</v>
      </c>
      <c r="G69" s="22" t="s">
        <v>39</v>
      </c>
      <c r="H69" s="22">
        <v>10</v>
      </c>
      <c r="I69" s="23">
        <v>21.97</v>
      </c>
      <c r="J69" s="24">
        <f t="shared" si="1"/>
        <v>99</v>
      </c>
      <c r="K69" s="25">
        <v>218.89</v>
      </c>
    </row>
    <row r="70" spans="1:11" x14ac:dyDescent="0.25">
      <c r="A70" s="13"/>
      <c r="B70" s="19">
        <f t="shared" si="0"/>
        <v>44</v>
      </c>
      <c r="C70" s="20" t="s">
        <v>40</v>
      </c>
      <c r="D70" s="20">
        <v>1326</v>
      </c>
      <c r="E70" s="21">
        <v>1324.1</v>
      </c>
      <c r="F70" s="22">
        <v>62</v>
      </c>
      <c r="G70" s="18"/>
      <c r="H70" s="18"/>
      <c r="I70" s="18"/>
      <c r="J70" s="24">
        <f t="shared" si="1"/>
        <v>1326</v>
      </c>
      <c r="K70" s="25">
        <f t="shared" si="1"/>
        <v>1324.1</v>
      </c>
    </row>
    <row r="71" spans="1:11" x14ac:dyDescent="0.25">
      <c r="A71" s="13"/>
      <c r="B71" s="19">
        <f t="shared" si="0"/>
        <v>45</v>
      </c>
      <c r="C71" s="20" t="s">
        <v>41</v>
      </c>
      <c r="D71" s="20">
        <v>559</v>
      </c>
      <c r="E71" s="21">
        <v>587.36</v>
      </c>
      <c r="F71" s="22">
        <v>63</v>
      </c>
      <c r="G71" s="22" t="s">
        <v>41</v>
      </c>
      <c r="H71" s="22">
        <v>65</v>
      </c>
      <c r="I71" s="23">
        <v>65.540000000000006</v>
      </c>
      <c r="J71" s="24">
        <f t="shared" si="1"/>
        <v>624</v>
      </c>
      <c r="K71" s="25">
        <f t="shared" si="1"/>
        <v>652.9</v>
      </c>
    </row>
    <row r="72" spans="1:11" x14ac:dyDescent="0.25">
      <c r="A72" s="13"/>
      <c r="B72" s="19">
        <f t="shared" si="0"/>
        <v>46</v>
      </c>
      <c r="C72" s="20" t="s">
        <v>42</v>
      </c>
      <c r="D72" s="20">
        <v>350</v>
      </c>
      <c r="E72" s="21">
        <v>370.38</v>
      </c>
      <c r="F72" s="22">
        <v>64</v>
      </c>
      <c r="G72" s="22" t="s">
        <v>42</v>
      </c>
      <c r="H72" s="22">
        <v>41</v>
      </c>
      <c r="I72" s="23">
        <v>41.43</v>
      </c>
      <c r="J72" s="24">
        <f t="shared" si="1"/>
        <v>391</v>
      </c>
      <c r="K72" s="25">
        <f t="shared" si="1"/>
        <v>411.81</v>
      </c>
    </row>
    <row r="73" spans="1:11" x14ac:dyDescent="0.25">
      <c r="A73" s="13"/>
      <c r="B73" s="19">
        <f t="shared" si="0"/>
        <v>47</v>
      </c>
      <c r="C73" s="20" t="s">
        <v>43</v>
      </c>
      <c r="D73" s="20">
        <v>2818</v>
      </c>
      <c r="E73" s="21">
        <v>2842.64</v>
      </c>
      <c r="F73" s="22">
        <v>65</v>
      </c>
      <c r="G73" s="22" t="s">
        <v>43</v>
      </c>
      <c r="H73" s="22">
        <v>637</v>
      </c>
      <c r="I73" s="23">
        <v>631.73</v>
      </c>
      <c r="J73" s="24">
        <f t="shared" si="1"/>
        <v>3455</v>
      </c>
      <c r="K73" s="25">
        <v>3474.31</v>
      </c>
    </row>
    <row r="74" spans="1:11" x14ac:dyDescent="0.25">
      <c r="A74" s="13"/>
      <c r="B74" s="19">
        <f t="shared" si="0"/>
        <v>48</v>
      </c>
      <c r="C74" s="20" t="s">
        <v>43</v>
      </c>
      <c r="D74" s="20">
        <v>2772</v>
      </c>
      <c r="E74" s="21">
        <v>2842.63</v>
      </c>
      <c r="F74" s="22">
        <v>66</v>
      </c>
      <c r="G74" s="18"/>
      <c r="H74" s="18"/>
      <c r="I74" s="18"/>
      <c r="J74" s="24">
        <f t="shared" si="1"/>
        <v>2772</v>
      </c>
      <c r="K74" s="25">
        <f t="shared" si="1"/>
        <v>2842.63</v>
      </c>
    </row>
    <row r="75" spans="1:11" x14ac:dyDescent="0.25">
      <c r="A75" s="13"/>
      <c r="B75" s="19">
        <f t="shared" si="0"/>
        <v>49</v>
      </c>
      <c r="C75" s="20" t="s">
        <v>44</v>
      </c>
      <c r="D75" s="20">
        <v>323</v>
      </c>
      <c r="E75" s="21">
        <v>315.63</v>
      </c>
      <c r="F75" s="22">
        <v>67</v>
      </c>
      <c r="G75" s="22" t="s">
        <v>44</v>
      </c>
      <c r="H75" s="22">
        <v>35</v>
      </c>
      <c r="I75" s="23">
        <v>35.130000000000003</v>
      </c>
      <c r="J75" s="24">
        <f t="shared" si="1"/>
        <v>358</v>
      </c>
      <c r="K75" s="25">
        <f t="shared" si="1"/>
        <v>350.76</v>
      </c>
    </row>
    <row r="76" spans="1:11" x14ac:dyDescent="0.25">
      <c r="A76" s="13"/>
      <c r="B76" s="19">
        <f t="shared" si="0"/>
        <v>50</v>
      </c>
      <c r="C76" s="20" t="s">
        <v>45</v>
      </c>
      <c r="D76" s="20">
        <v>274</v>
      </c>
      <c r="E76" s="21">
        <v>267.97000000000003</v>
      </c>
      <c r="F76" s="26"/>
      <c r="G76" s="22" t="s">
        <v>45</v>
      </c>
      <c r="H76" s="22">
        <v>30</v>
      </c>
      <c r="I76" s="23">
        <v>29.8</v>
      </c>
      <c r="J76" s="24">
        <f t="shared" si="1"/>
        <v>304</v>
      </c>
      <c r="K76" s="25">
        <v>297.76</v>
      </c>
    </row>
    <row r="77" spans="1:11" x14ac:dyDescent="0.25">
      <c r="A77" s="13"/>
      <c r="B77" s="19">
        <f t="shared" si="0"/>
        <v>51</v>
      </c>
      <c r="C77" s="20" t="s">
        <v>46</v>
      </c>
      <c r="D77" s="20">
        <v>1099</v>
      </c>
      <c r="E77" s="21">
        <v>1079.0899999999999</v>
      </c>
      <c r="F77" s="18"/>
      <c r="G77" s="22" t="s">
        <v>46</v>
      </c>
      <c r="H77" s="22">
        <v>120</v>
      </c>
      <c r="I77" s="23">
        <v>120.08</v>
      </c>
      <c r="J77" s="24">
        <f t="shared" si="1"/>
        <v>1219</v>
      </c>
      <c r="K77" s="25">
        <v>1199.08</v>
      </c>
    </row>
    <row r="78" spans="1:11" x14ac:dyDescent="0.25">
      <c r="A78" s="13"/>
      <c r="B78" s="19">
        <f t="shared" si="0"/>
        <v>52</v>
      </c>
      <c r="C78" s="20" t="s">
        <v>47</v>
      </c>
      <c r="D78" s="20">
        <v>1116</v>
      </c>
      <c r="E78" s="21">
        <v>1111.18</v>
      </c>
      <c r="F78" s="18"/>
      <c r="G78" s="22" t="s">
        <v>47</v>
      </c>
      <c r="H78" s="22">
        <v>124</v>
      </c>
      <c r="I78" s="23">
        <v>123.64</v>
      </c>
      <c r="J78" s="24">
        <f t="shared" si="1"/>
        <v>1240</v>
      </c>
      <c r="K78" s="25">
        <v>1234.8399999999999</v>
      </c>
    </row>
    <row r="79" spans="1:11" x14ac:dyDescent="0.25">
      <c r="A79" s="13"/>
      <c r="B79" s="19">
        <f t="shared" si="0"/>
        <v>53</v>
      </c>
      <c r="C79" s="20" t="s">
        <v>48</v>
      </c>
      <c r="D79" s="20">
        <v>768</v>
      </c>
      <c r="E79" s="21">
        <v>756.45</v>
      </c>
      <c r="F79" s="18"/>
      <c r="G79" s="22" t="s">
        <v>48</v>
      </c>
      <c r="H79" s="22">
        <v>86</v>
      </c>
      <c r="I79" s="23">
        <v>84.34</v>
      </c>
      <c r="J79" s="24">
        <f t="shared" si="1"/>
        <v>854</v>
      </c>
      <c r="K79" s="25">
        <f t="shared" si="1"/>
        <v>840.79000000000008</v>
      </c>
    </row>
    <row r="80" spans="1:11" x14ac:dyDescent="0.25">
      <c r="A80" s="13"/>
      <c r="B80" s="19">
        <f t="shared" si="0"/>
        <v>54</v>
      </c>
      <c r="C80" s="20" t="s">
        <v>49</v>
      </c>
      <c r="D80" s="20">
        <v>1366</v>
      </c>
      <c r="E80" s="21">
        <v>1364.95</v>
      </c>
      <c r="F80" s="18"/>
      <c r="G80" s="22" t="s">
        <v>49</v>
      </c>
      <c r="H80" s="22">
        <v>154</v>
      </c>
      <c r="I80" s="23">
        <v>151.83000000000001</v>
      </c>
      <c r="J80" s="24">
        <f t="shared" si="1"/>
        <v>1520</v>
      </c>
      <c r="K80" s="25">
        <v>1516.74</v>
      </c>
    </row>
    <row r="81" spans="1:11" x14ac:dyDescent="0.25">
      <c r="A81" s="13"/>
      <c r="B81" s="19">
        <f t="shared" si="0"/>
        <v>55</v>
      </c>
      <c r="C81" s="20" t="s">
        <v>50</v>
      </c>
      <c r="D81" s="20">
        <v>2394</v>
      </c>
      <c r="E81" s="21">
        <v>2396.7199999999998</v>
      </c>
      <c r="F81" s="18"/>
      <c r="G81" s="22" t="s">
        <v>50</v>
      </c>
      <c r="H81" s="22">
        <v>456</v>
      </c>
      <c r="I81" s="23">
        <v>455.27</v>
      </c>
      <c r="J81" s="24">
        <f t="shared" si="1"/>
        <v>2850</v>
      </c>
      <c r="K81" s="25">
        <v>2851.96</v>
      </c>
    </row>
    <row r="82" spans="1:11" x14ac:dyDescent="0.25">
      <c r="A82" s="13"/>
      <c r="B82" s="19">
        <f t="shared" si="0"/>
        <v>56</v>
      </c>
      <c r="C82" s="22" t="s">
        <v>51</v>
      </c>
      <c r="D82" s="22">
        <v>467</v>
      </c>
      <c r="E82" s="27">
        <v>471.49</v>
      </c>
      <c r="F82" s="18"/>
      <c r="G82" s="22" t="s">
        <v>51</v>
      </c>
      <c r="H82" s="22">
        <v>54</v>
      </c>
      <c r="I82" s="23">
        <v>52.93</v>
      </c>
      <c r="J82" s="24">
        <f t="shared" si="1"/>
        <v>521</v>
      </c>
      <c r="K82" s="25">
        <f t="shared" si="1"/>
        <v>524.41999999999996</v>
      </c>
    </row>
    <row r="83" spans="1:11" x14ac:dyDescent="0.25">
      <c r="A83" s="13"/>
      <c r="B83" s="19">
        <f t="shared" si="0"/>
        <v>57</v>
      </c>
      <c r="C83" s="22" t="s">
        <v>52</v>
      </c>
      <c r="D83" s="22">
        <v>573</v>
      </c>
      <c r="E83" s="27">
        <v>606.04999999999995</v>
      </c>
      <c r="F83" s="18"/>
      <c r="G83" s="22" t="s">
        <v>52</v>
      </c>
      <c r="H83" s="22">
        <v>67</v>
      </c>
      <c r="I83" s="23">
        <v>67.03</v>
      </c>
      <c r="J83" s="24">
        <f t="shared" si="1"/>
        <v>640</v>
      </c>
      <c r="K83" s="25">
        <v>673.04</v>
      </c>
    </row>
    <row r="84" spans="1:11" x14ac:dyDescent="0.25">
      <c r="A84" s="13"/>
      <c r="B84" s="19">
        <f t="shared" si="0"/>
        <v>58</v>
      </c>
      <c r="C84" s="22" t="s">
        <v>53</v>
      </c>
      <c r="D84" s="28"/>
      <c r="E84" s="27">
        <v>2218.9299999999998</v>
      </c>
      <c r="F84" s="18"/>
      <c r="G84" s="22" t="s">
        <v>53</v>
      </c>
      <c r="H84" s="28"/>
      <c r="I84" s="23">
        <v>246.55</v>
      </c>
      <c r="J84" s="29"/>
      <c r="K84" s="25">
        <f t="shared" si="1"/>
        <v>2465.48</v>
      </c>
    </row>
    <row r="85" spans="1:11" x14ac:dyDescent="0.25">
      <c r="A85" s="13"/>
      <c r="B85" s="19">
        <f t="shared" si="0"/>
        <v>59</v>
      </c>
      <c r="C85" s="22" t="s">
        <v>54</v>
      </c>
      <c r="D85" s="28"/>
      <c r="E85" s="27">
        <v>8699.42</v>
      </c>
      <c r="F85" s="18"/>
      <c r="G85" s="22" t="s">
        <v>54</v>
      </c>
      <c r="H85" s="28"/>
      <c r="I85" s="23">
        <v>1355.51</v>
      </c>
      <c r="J85" s="29"/>
      <c r="K85" s="25">
        <f t="shared" si="1"/>
        <v>10054.93</v>
      </c>
    </row>
    <row r="86" spans="1:11" x14ac:dyDescent="0.25">
      <c r="A86" s="13"/>
      <c r="B86" s="19">
        <f t="shared" si="0"/>
        <v>60</v>
      </c>
      <c r="C86" s="22" t="s">
        <v>55</v>
      </c>
      <c r="D86" s="28"/>
      <c r="E86" s="27">
        <v>1163.22</v>
      </c>
      <c r="F86" s="18"/>
      <c r="G86" s="22" t="s">
        <v>55</v>
      </c>
      <c r="H86" s="28"/>
      <c r="I86" s="23">
        <v>129.30000000000001</v>
      </c>
      <c r="J86" s="29"/>
      <c r="K86" s="25">
        <f t="shared" si="1"/>
        <v>1292.52</v>
      </c>
    </row>
    <row r="87" spans="1:11" x14ac:dyDescent="0.25">
      <c r="A87" s="13"/>
      <c r="B87" s="19">
        <f t="shared" si="0"/>
        <v>61</v>
      </c>
      <c r="C87" s="22" t="s">
        <v>56</v>
      </c>
      <c r="D87" s="28"/>
      <c r="E87" s="27">
        <v>2765.65</v>
      </c>
      <c r="F87" s="18"/>
      <c r="G87" s="22" t="s">
        <v>56</v>
      </c>
      <c r="H87" s="28"/>
      <c r="I87" s="23">
        <v>418.44</v>
      </c>
      <c r="J87" s="29"/>
      <c r="K87" s="25">
        <f t="shared" si="1"/>
        <v>3184.09</v>
      </c>
    </row>
    <row r="88" spans="1:11" x14ac:dyDescent="0.25">
      <c r="A88" s="13"/>
      <c r="B88" s="19">
        <f t="shared" si="0"/>
        <v>62</v>
      </c>
      <c r="C88" s="22" t="s">
        <v>57</v>
      </c>
      <c r="D88" s="28"/>
      <c r="E88" s="27">
        <v>2416.09</v>
      </c>
      <c r="F88" s="18"/>
      <c r="G88" s="22" t="s">
        <v>57</v>
      </c>
      <c r="H88" s="28"/>
      <c r="I88" s="23">
        <v>379.62</v>
      </c>
      <c r="J88" s="29"/>
      <c r="K88" s="25">
        <v>2795.67</v>
      </c>
    </row>
    <row r="89" spans="1:11" x14ac:dyDescent="0.25">
      <c r="A89" s="13"/>
      <c r="B89" s="19">
        <f t="shared" si="0"/>
        <v>63</v>
      </c>
      <c r="C89" s="22" t="s">
        <v>58</v>
      </c>
      <c r="D89" s="28"/>
      <c r="E89" s="27">
        <v>2093.5100000000002</v>
      </c>
      <c r="F89" s="18"/>
      <c r="G89" s="22" t="s">
        <v>58</v>
      </c>
      <c r="H89" s="28"/>
      <c r="I89" s="23">
        <v>232.7</v>
      </c>
      <c r="J89" s="29"/>
      <c r="K89" s="25">
        <v>2326.1799999999998</v>
      </c>
    </row>
    <row r="90" spans="1:11" x14ac:dyDescent="0.25">
      <c r="A90" s="13"/>
      <c r="B90" s="19">
        <f t="shared" si="0"/>
        <v>64</v>
      </c>
      <c r="C90" s="22" t="s">
        <v>59</v>
      </c>
      <c r="D90" s="28"/>
      <c r="E90" s="27">
        <v>2347.1</v>
      </c>
      <c r="F90" s="18"/>
      <c r="G90" s="22" t="s">
        <v>59</v>
      </c>
      <c r="H90" s="28"/>
      <c r="I90" s="23">
        <v>260.73</v>
      </c>
      <c r="J90" s="29"/>
      <c r="K90" s="25">
        <f t="shared" si="1"/>
        <v>2607.83</v>
      </c>
    </row>
    <row r="91" spans="1:11" x14ac:dyDescent="0.25">
      <c r="A91" s="13"/>
      <c r="B91" s="19">
        <f t="shared" si="0"/>
        <v>65</v>
      </c>
      <c r="C91" s="22" t="s">
        <v>60</v>
      </c>
      <c r="D91" s="28"/>
      <c r="E91" s="27">
        <v>6703.98</v>
      </c>
      <c r="F91" s="18"/>
      <c r="G91" s="22" t="s">
        <v>60</v>
      </c>
      <c r="H91" s="28"/>
      <c r="I91" s="23">
        <v>744.91</v>
      </c>
      <c r="J91" s="29"/>
      <c r="K91" s="25">
        <v>7449.1</v>
      </c>
    </row>
    <row r="92" spans="1:11" x14ac:dyDescent="0.25">
      <c r="A92" s="13"/>
      <c r="B92" s="19">
        <f t="shared" si="0"/>
        <v>66</v>
      </c>
      <c r="C92" s="22" t="s">
        <v>61</v>
      </c>
      <c r="D92" s="28"/>
      <c r="E92" s="27">
        <v>809.93</v>
      </c>
      <c r="F92" s="18"/>
      <c r="G92" s="22" t="s">
        <v>61</v>
      </c>
      <c r="H92" s="28"/>
      <c r="I92" s="23">
        <v>89.98</v>
      </c>
      <c r="J92" s="29"/>
      <c r="K92" s="25">
        <f t="shared" si="1"/>
        <v>899.91</v>
      </c>
    </row>
    <row r="93" spans="1:11" x14ac:dyDescent="0.25">
      <c r="A93" s="13"/>
      <c r="B93" s="19">
        <f t="shared" si="0"/>
        <v>67</v>
      </c>
      <c r="C93" s="22" t="s">
        <v>62</v>
      </c>
      <c r="D93" s="28"/>
      <c r="E93" s="27">
        <v>1042</v>
      </c>
      <c r="F93" s="18"/>
      <c r="G93" s="22" t="s">
        <v>62</v>
      </c>
      <c r="H93" s="28"/>
      <c r="I93" s="23">
        <v>115.79</v>
      </c>
      <c r="J93" s="29"/>
      <c r="K93" s="25">
        <v>1157.75</v>
      </c>
    </row>
    <row r="94" spans="1:11" x14ac:dyDescent="0.25">
      <c r="A94" s="13"/>
      <c r="B94" s="19">
        <f t="shared" si="0"/>
        <v>68</v>
      </c>
      <c r="C94" s="22" t="s">
        <v>63</v>
      </c>
      <c r="D94" s="28"/>
      <c r="E94" s="27">
        <v>210.28</v>
      </c>
      <c r="F94" s="18"/>
      <c r="G94" s="22" t="s">
        <v>63</v>
      </c>
      <c r="H94" s="28"/>
      <c r="I94" s="23">
        <v>23.39</v>
      </c>
      <c r="J94" s="29"/>
      <c r="K94" s="25">
        <v>233.95</v>
      </c>
    </row>
    <row r="95" spans="1:11" x14ac:dyDescent="0.25">
      <c r="A95" s="13"/>
      <c r="B95" s="19">
        <f t="shared" si="0"/>
        <v>69</v>
      </c>
      <c r="C95" s="22" t="s">
        <v>64</v>
      </c>
      <c r="D95" s="28"/>
      <c r="E95" s="27">
        <v>389.1</v>
      </c>
      <c r="F95" s="18"/>
      <c r="G95" s="22" t="s">
        <v>64</v>
      </c>
      <c r="H95" s="28"/>
      <c r="I95" s="23">
        <v>43.26</v>
      </c>
      <c r="J95" s="29"/>
      <c r="K95" s="25">
        <v>432.32</v>
      </c>
    </row>
    <row r="96" spans="1:11" x14ac:dyDescent="0.25">
      <c r="A96" s="13"/>
      <c r="B96" s="19">
        <f t="shared" si="0"/>
        <v>70</v>
      </c>
      <c r="C96" s="22" t="s">
        <v>65</v>
      </c>
      <c r="D96" s="28"/>
      <c r="E96" s="27">
        <v>271.38</v>
      </c>
      <c r="F96" s="18"/>
      <c r="G96" s="22" t="s">
        <v>65</v>
      </c>
      <c r="H96" s="28"/>
      <c r="I96" s="23">
        <v>30.12</v>
      </c>
      <c r="J96" s="29"/>
      <c r="K96" s="25">
        <f t="shared" si="1"/>
        <v>301.5</v>
      </c>
    </row>
    <row r="97" spans="1:11" x14ac:dyDescent="0.25">
      <c r="A97" s="13"/>
      <c r="B97" s="19">
        <f t="shared" si="0"/>
        <v>71</v>
      </c>
      <c r="C97" s="22" t="s">
        <v>66</v>
      </c>
      <c r="D97" s="28"/>
      <c r="E97" s="27">
        <v>182.8</v>
      </c>
      <c r="F97" s="18"/>
      <c r="G97" s="22" t="s">
        <v>66</v>
      </c>
      <c r="H97" s="28"/>
      <c r="I97" s="23">
        <v>20.32</v>
      </c>
      <c r="J97" s="29"/>
      <c r="K97" s="25">
        <v>203.1</v>
      </c>
    </row>
    <row r="98" spans="1:11" x14ac:dyDescent="0.25">
      <c r="A98" s="13"/>
      <c r="B98" s="19">
        <f t="shared" si="0"/>
        <v>72</v>
      </c>
      <c r="C98" s="22" t="s">
        <v>67</v>
      </c>
      <c r="D98" s="28"/>
      <c r="E98" s="27">
        <v>1653.18</v>
      </c>
      <c r="F98" s="18"/>
      <c r="G98" s="22" t="s">
        <v>67</v>
      </c>
      <c r="H98" s="28"/>
      <c r="I98" s="23">
        <v>183.69</v>
      </c>
      <c r="J98" s="29"/>
      <c r="K98" s="25">
        <f t="shared" si="1"/>
        <v>1836.8700000000001</v>
      </c>
    </row>
    <row r="99" spans="1:11" x14ac:dyDescent="0.25">
      <c r="A99" s="13"/>
      <c r="B99" s="19">
        <f t="shared" si="0"/>
        <v>73</v>
      </c>
      <c r="C99" s="22" t="s">
        <v>68</v>
      </c>
      <c r="D99" s="28"/>
      <c r="E99" s="27">
        <v>6756.7</v>
      </c>
      <c r="F99" s="18"/>
      <c r="G99" s="22" t="s">
        <v>68</v>
      </c>
      <c r="H99" s="28"/>
      <c r="I99" s="23">
        <v>1084.1099999999999</v>
      </c>
      <c r="J99" s="29"/>
      <c r="K99" s="25">
        <v>7840.85</v>
      </c>
    </row>
    <row r="100" spans="1:11" x14ac:dyDescent="0.25">
      <c r="A100" s="13"/>
      <c r="B100" s="19">
        <f t="shared" si="0"/>
        <v>74</v>
      </c>
      <c r="C100" s="22" t="s">
        <v>69</v>
      </c>
      <c r="D100" s="28"/>
      <c r="E100" s="27">
        <v>7265.69</v>
      </c>
      <c r="F100" s="18"/>
      <c r="G100" s="22" t="s">
        <v>69</v>
      </c>
      <c r="H100" s="28"/>
      <c r="I100" s="23">
        <v>1362.88</v>
      </c>
      <c r="J100" s="29"/>
      <c r="K100" s="25">
        <v>8628.75</v>
      </c>
    </row>
    <row r="101" spans="1:11" x14ac:dyDescent="0.25">
      <c r="A101" s="13"/>
      <c r="B101" s="19">
        <f t="shared" si="0"/>
        <v>75</v>
      </c>
      <c r="C101" s="22" t="s">
        <v>70</v>
      </c>
      <c r="D101" s="28"/>
      <c r="E101" s="27">
        <v>4364.53</v>
      </c>
      <c r="F101" s="18"/>
      <c r="G101" s="22" t="s">
        <v>70</v>
      </c>
      <c r="H101" s="28"/>
      <c r="I101" s="23">
        <v>484.92</v>
      </c>
      <c r="J101" s="29"/>
      <c r="K101" s="25">
        <v>4849.3999999999996</v>
      </c>
    </row>
    <row r="102" spans="1:11" x14ac:dyDescent="0.25">
      <c r="A102" s="13"/>
      <c r="B102" s="19">
        <f t="shared" si="0"/>
        <v>76</v>
      </c>
      <c r="C102" s="22" t="s">
        <v>71</v>
      </c>
      <c r="D102" s="28"/>
      <c r="E102" s="27">
        <v>404.97</v>
      </c>
      <c r="F102" s="18"/>
      <c r="G102" s="22" t="s">
        <v>71</v>
      </c>
      <c r="H102" s="28"/>
      <c r="I102" s="23">
        <v>45</v>
      </c>
      <c r="J102" s="29"/>
      <c r="K102" s="25">
        <v>449.95</v>
      </c>
    </row>
    <row r="103" spans="1:11" x14ac:dyDescent="0.25">
      <c r="A103" s="13"/>
      <c r="B103" s="19">
        <f t="shared" si="0"/>
        <v>77</v>
      </c>
      <c r="C103" s="22" t="s">
        <v>72</v>
      </c>
      <c r="D103" s="28"/>
      <c r="E103" s="27">
        <v>334.44</v>
      </c>
      <c r="F103" s="18"/>
      <c r="G103" s="22" t="s">
        <v>72</v>
      </c>
      <c r="H103" s="28"/>
      <c r="I103" s="23">
        <v>37.18</v>
      </c>
      <c r="J103" s="29"/>
      <c r="K103" s="25">
        <v>371.61</v>
      </c>
    </row>
    <row r="104" spans="1:11" x14ac:dyDescent="0.25">
      <c r="A104" s="13"/>
      <c r="B104" s="19">
        <f t="shared" si="0"/>
        <v>78</v>
      </c>
      <c r="C104" s="22" t="s">
        <v>73</v>
      </c>
      <c r="D104" s="28"/>
      <c r="E104" s="27">
        <v>166.18</v>
      </c>
      <c r="F104" s="18"/>
      <c r="G104" s="22" t="s">
        <v>73</v>
      </c>
      <c r="H104" s="28"/>
      <c r="I104" s="23">
        <v>18.489999999999998</v>
      </c>
      <c r="J104" s="29"/>
      <c r="K104" s="25">
        <f t="shared" si="1"/>
        <v>184.67000000000002</v>
      </c>
    </row>
    <row r="105" spans="1:11" x14ac:dyDescent="0.25">
      <c r="A105" s="13"/>
      <c r="B105" s="19">
        <f t="shared" si="0"/>
        <v>79</v>
      </c>
      <c r="C105" s="22" t="s">
        <v>74</v>
      </c>
      <c r="D105" s="28"/>
      <c r="E105" s="27">
        <v>184.62</v>
      </c>
      <c r="F105" s="18"/>
      <c r="G105" s="22" t="s">
        <v>74</v>
      </c>
      <c r="H105" s="28"/>
      <c r="I105" s="23">
        <v>20.55</v>
      </c>
      <c r="J105" s="29"/>
      <c r="K105" s="25">
        <f t="shared" si="1"/>
        <v>205.17000000000002</v>
      </c>
    </row>
    <row r="106" spans="1:11" x14ac:dyDescent="0.25">
      <c r="A106" s="13"/>
      <c r="B106" s="19">
        <f>B105+1</f>
        <v>80</v>
      </c>
      <c r="C106" s="22" t="s">
        <v>75</v>
      </c>
      <c r="D106" s="28"/>
      <c r="E106" s="27">
        <v>1870.81</v>
      </c>
      <c r="F106" s="18"/>
      <c r="G106" s="22" t="s">
        <v>75</v>
      </c>
      <c r="H106" s="28"/>
      <c r="I106" s="23">
        <v>207.86</v>
      </c>
      <c r="J106" s="29"/>
      <c r="K106" s="25">
        <v>2079.0100000000002</v>
      </c>
    </row>
    <row r="107" spans="1:11" x14ac:dyDescent="0.25">
      <c r="A107" s="13"/>
      <c r="B107" s="19">
        <f>B106+1</f>
        <v>81</v>
      </c>
      <c r="C107" s="22" t="s">
        <v>76</v>
      </c>
      <c r="D107" s="28"/>
      <c r="E107" s="27">
        <v>2347.8200000000002</v>
      </c>
      <c r="F107" s="18"/>
      <c r="G107" s="22" t="s">
        <v>76</v>
      </c>
      <c r="H107" s="28"/>
      <c r="I107" s="23">
        <v>260.95999999999998</v>
      </c>
      <c r="J107" s="29"/>
      <c r="K107" s="25">
        <v>2608.75</v>
      </c>
    </row>
    <row r="108" spans="1:11" x14ac:dyDescent="0.25">
      <c r="A108" s="13"/>
      <c r="B108" s="19">
        <f>B107+1</f>
        <v>82</v>
      </c>
      <c r="C108" s="22" t="s">
        <v>77</v>
      </c>
      <c r="D108" s="28"/>
      <c r="E108" s="27">
        <v>751.59</v>
      </c>
      <c r="F108" s="18"/>
      <c r="G108" s="22" t="s">
        <v>77</v>
      </c>
      <c r="H108" s="28"/>
      <c r="I108" s="23">
        <v>83.53</v>
      </c>
      <c r="J108" s="29"/>
      <c r="K108" s="25">
        <f t="shared" si="1"/>
        <v>835.12</v>
      </c>
    </row>
    <row r="109" spans="1:11" x14ac:dyDescent="0.25">
      <c r="A109" s="13"/>
      <c r="B109" s="19">
        <f>B108+1</f>
        <v>83</v>
      </c>
      <c r="C109" s="22" t="s">
        <v>78</v>
      </c>
      <c r="D109" s="28"/>
      <c r="E109" s="27">
        <v>1100.3399999999999</v>
      </c>
      <c r="F109" s="18"/>
      <c r="G109" s="22" t="s">
        <v>78</v>
      </c>
      <c r="H109" s="28"/>
      <c r="I109" s="23">
        <v>122.28</v>
      </c>
      <c r="J109" s="29">
        <f t="shared" si="1"/>
        <v>0</v>
      </c>
      <c r="K109" s="25">
        <v>1222.56</v>
      </c>
    </row>
    <row r="110" spans="1:11" x14ac:dyDescent="0.25">
      <c r="B110" s="30"/>
      <c r="C110" s="30"/>
      <c r="D110" s="31"/>
      <c r="E110" s="32"/>
      <c r="G110" s="30"/>
      <c r="H110" s="31"/>
      <c r="I110" s="32"/>
      <c r="J110" s="33"/>
      <c r="K110" s="34"/>
    </row>
    <row r="111" spans="1:11" ht="15.75" thickBot="1" x14ac:dyDescent="0.3">
      <c r="B111" s="2"/>
      <c r="C111" s="2"/>
      <c r="D111" s="35"/>
      <c r="E111" s="36">
        <f>SUM(E27:E109)</f>
        <v>88454.659999999989</v>
      </c>
      <c r="G111" s="2"/>
      <c r="H111" s="35"/>
      <c r="I111" s="36">
        <f>SUM(I52:I109)</f>
        <v>10597.769999999999</v>
      </c>
      <c r="K111" s="37">
        <f>SUM(K27:K109)</f>
        <v>99052.18</v>
      </c>
    </row>
    <row r="112" spans="1:11" ht="15.75" thickTop="1" x14ac:dyDescent="0.25"/>
  </sheetData>
  <mergeCells count="2">
    <mergeCell ref="B24:E24"/>
    <mergeCell ref="F24:I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CULLINAN JUNE 2014 TENDER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2014-06-12T12:40:26Z</dcterms:created>
  <dcterms:modified xsi:type="dcterms:W3CDTF">2014-06-12T12:41:02Z</dcterms:modified>
</cp:coreProperties>
</file>