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22995" windowHeight="9525"/>
  </bookViews>
  <sheets>
    <sheet name="KOFFIE JUNE 2014 TENDER" sheetId="1" r:id="rId1"/>
  </sheets>
  <calcPr calcId="144525"/>
</workbook>
</file>

<file path=xl/calcChain.xml><?xml version="1.0" encoding="utf-8"?>
<calcChain xmlns="http://schemas.openxmlformats.org/spreadsheetml/2006/main">
  <c r="I55" i="1" l="1"/>
  <c r="E55" i="1"/>
  <c r="K45" i="1"/>
  <c r="K44" i="1"/>
  <c r="J42" i="1"/>
  <c r="J41" i="1"/>
  <c r="J40" i="1"/>
  <c r="K39" i="1"/>
  <c r="J39" i="1"/>
  <c r="J38" i="1"/>
  <c r="K37" i="1"/>
  <c r="K55" i="1" s="1"/>
  <c r="J37" i="1"/>
  <c r="J36" i="1"/>
  <c r="J35" i="1"/>
  <c r="J34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</calcChain>
</file>

<file path=xl/sharedStrings.xml><?xml version="1.0" encoding="utf-8"?>
<sst xmlns="http://schemas.openxmlformats.org/spreadsheetml/2006/main" count="65" uniqueCount="35">
  <si>
    <t>KOFFIEFONTEIN JUNE 2014 TENDER</t>
  </si>
  <si>
    <t>KOFFIEFONTEIN 10% JUNE 2014</t>
  </si>
  <si>
    <t>Lot No</t>
  </si>
  <si>
    <t>Description</t>
  </si>
  <si>
    <t>No of Stones</t>
  </si>
  <si>
    <t>Weight</t>
  </si>
  <si>
    <t>+10.8CT SINGLE STONE</t>
  </si>
  <si>
    <t>+10.8CT POOR CLIVAGE</t>
  </si>
  <si>
    <t>+10.8CMN/BRT</t>
  </si>
  <si>
    <t>5-10CT GEM</t>
  </si>
  <si>
    <t>5-10CT CLIVAGE</t>
  </si>
  <si>
    <t>3-4CT GEM</t>
  </si>
  <si>
    <t>2-2.5CT GEM</t>
  </si>
  <si>
    <t>2-4CT CLIVAGE</t>
  </si>
  <si>
    <t>+2CT BROWN MIX</t>
  </si>
  <si>
    <t>+2CT POOR CLIVAGE</t>
  </si>
  <si>
    <t>+2CT COMM/BRT</t>
  </si>
  <si>
    <t>3-6GR GEM</t>
  </si>
  <si>
    <t>3-6GR MIXED BLK Z</t>
  </si>
  <si>
    <t>3-6GR CLIVAGE</t>
  </si>
  <si>
    <t>3-6GR POOR CLIVAGE</t>
  </si>
  <si>
    <t>3-6GR BROWN MIX</t>
  </si>
  <si>
    <t>3-6GR COMM/BRT</t>
  </si>
  <si>
    <t>+11/+9 MELEE GEM</t>
  </si>
  <si>
    <t>+11/+9 MELEE MIX BLK Z</t>
  </si>
  <si>
    <t>+11/+9 MELEE CLIVAGE</t>
  </si>
  <si>
    <t>+11/+9 MELEE BROWN</t>
  </si>
  <si>
    <t>+11/+9 MELEE POOR CLIV</t>
  </si>
  <si>
    <t>+11/+9 MELEE COMM/BRT</t>
  </si>
  <si>
    <t>-9+3 GEM</t>
  </si>
  <si>
    <t>-9+3 CLIVAGE</t>
  </si>
  <si>
    <t>-9+3 BROWN</t>
  </si>
  <si>
    <t>-9+3 POOR</t>
  </si>
  <si>
    <t>-3+1 R.O.M</t>
  </si>
  <si>
    <t>DEEC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</si>
</sst>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3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/>
    <xf numFmtId="0" fontId="5" fillId="0" borderId="5" xfId="0" applyFont="1" applyFill="1" applyBorder="1" applyAlignment="1">
      <alignment horizontal="center"/>
    </xf>
    <xf numFmtId="4" fontId="5" fillId="0" borderId="5" xfId="0" applyNumberFormat="1" applyFont="1" applyFill="1" applyBorder="1" applyAlignment="1">
      <alignment horizontal="right"/>
    </xf>
    <xf numFmtId="0" fontId="0" fillId="0" borderId="5" xfId="0" applyBorder="1"/>
    <xf numFmtId="0" fontId="5" fillId="0" borderId="5" xfId="0" quotePrefix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4" fontId="5" fillId="3" borderId="5" xfId="0" applyNumberFormat="1" applyFont="1" applyFill="1" applyBorder="1" applyAlignment="1">
      <alignment horizontal="right"/>
    </xf>
    <xf numFmtId="0" fontId="7" fillId="0" borderId="5" xfId="0" applyFont="1" applyBorder="1" applyAlignment="1">
      <alignment horizontal="center"/>
    </xf>
    <xf numFmtId="4" fontId="7" fillId="0" borderId="5" xfId="0" applyNumberFormat="1" applyFont="1" applyBorder="1"/>
    <xf numFmtId="0" fontId="5" fillId="0" borderId="5" xfId="0" applyFont="1" applyBorder="1"/>
    <xf numFmtId="0" fontId="7" fillId="0" borderId="5" xfId="0" applyFont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Border="1"/>
    <xf numFmtId="4" fontId="5" fillId="0" borderId="0" xfId="0" applyNumberFormat="1" applyFont="1" applyFill="1" applyBorder="1" applyAlignment="1">
      <alignment horizontal="right"/>
    </xf>
    <xf numFmtId="0" fontId="7" fillId="0" borderId="0" xfId="0" applyFont="1" applyBorder="1"/>
    <xf numFmtId="0" fontId="0" fillId="0" borderId="6" xfId="0" applyBorder="1"/>
    <xf numFmtId="4" fontId="0" fillId="0" borderId="6" xfId="0" applyNumberFormat="1" applyBorder="1"/>
    <xf numFmtId="0" fontId="0" fillId="0" borderId="0" xfId="0" applyBorder="1"/>
    <xf numFmtId="2" fontId="8" fillId="0" borderId="6" xfId="0" applyNumberFormat="1" applyFont="1" applyBorder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47624</xdr:colOff>
      <xdr:row>5</xdr:row>
      <xdr:rowOff>9525</xdr:rowOff>
    </xdr:from>
    <xdr:to>
      <xdr:col>10</xdr:col>
      <xdr:colOff>466725</xdr:colOff>
      <xdr:row>12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4" y="390525"/>
          <a:ext cx="3581401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4" workbookViewId="0">
      <selection activeCell="P30" sqref="P30"/>
    </sheetView>
  </sheetViews>
  <sheetFormatPr defaultRowHeight="15" x14ac:dyDescent="0.25"/>
  <cols>
    <col min="2" max="2" width="11.42578125" customWidth="1"/>
    <col min="3" max="3" width="33.28515625" customWidth="1"/>
    <col min="4" max="8" width="0" hidden="1" customWidth="1"/>
    <col min="9" max="9" width="5.7109375" hidden="1" customWidth="1"/>
    <col min="10" max="10" width="14.140625" customWidth="1"/>
    <col min="11" max="11" width="17.7109375" customWidth="1"/>
  </cols>
  <sheetData>
    <row r="1" hidden="1" x14ac:dyDescent="0.25"/>
    <row r="2" hidden="1" x14ac:dyDescent="0.25"/>
    <row r="3" hidden="1" x14ac:dyDescent="0.25"/>
    <row r="15" hidden="1" x14ac:dyDescent="0.25"/>
    <row r="16" hidden="1" x14ac:dyDescent="0.25"/>
    <row r="18" spans="1:11" ht="15.75" x14ac:dyDescent="0.25">
      <c r="B18" s="31" t="s">
        <v>0</v>
      </c>
      <c r="C18" s="31"/>
      <c r="D18" s="31"/>
      <c r="E18" s="31"/>
      <c r="F18" s="32" t="s">
        <v>1</v>
      </c>
      <c r="G18" s="32"/>
      <c r="H18" s="32"/>
      <c r="I18" s="32"/>
      <c r="J18" s="1"/>
      <c r="K18" s="1"/>
    </row>
    <row r="19" spans="1:11" ht="15.75" thickBot="1" x14ac:dyDescent="0.3">
      <c r="B19" s="2"/>
      <c r="C19" s="2"/>
      <c r="D19" s="2"/>
      <c r="E19" s="2"/>
      <c r="F19" s="2"/>
      <c r="G19" s="2"/>
      <c r="H19" s="2"/>
      <c r="I19" s="2"/>
      <c r="J19" s="1"/>
      <c r="K19" s="1"/>
    </row>
    <row r="20" spans="1:11" ht="15.75" thickBot="1" x14ac:dyDescent="0.3">
      <c r="A20" s="30" t="s">
        <v>34</v>
      </c>
      <c r="B20" s="3" t="s">
        <v>2</v>
      </c>
      <c r="C20" s="4" t="s">
        <v>3</v>
      </c>
      <c r="D20" s="4" t="s">
        <v>4</v>
      </c>
      <c r="E20" s="4" t="s">
        <v>5</v>
      </c>
      <c r="F20" s="4" t="s">
        <v>2</v>
      </c>
      <c r="G20" s="4" t="s">
        <v>3</v>
      </c>
      <c r="H20" s="4" t="s">
        <v>4</v>
      </c>
      <c r="I20" s="4" t="s">
        <v>5</v>
      </c>
      <c r="J20" s="5" t="s">
        <v>4</v>
      </c>
      <c r="K20" s="6" t="s">
        <v>5</v>
      </c>
    </row>
    <row r="21" spans="1:11" x14ac:dyDescent="0.25">
      <c r="B21" s="7">
        <v>1</v>
      </c>
      <c r="C21" s="7" t="s">
        <v>6</v>
      </c>
      <c r="D21" s="8"/>
      <c r="E21" s="8"/>
      <c r="F21" s="8"/>
      <c r="G21" s="8"/>
      <c r="H21" s="8"/>
      <c r="I21" s="8"/>
      <c r="J21" s="9">
        <v>1</v>
      </c>
      <c r="K21" s="10">
        <v>33.1</v>
      </c>
    </row>
    <row r="22" spans="1:11" x14ac:dyDescent="0.25">
      <c r="B22" s="11">
        <f>B21+1</f>
        <v>2</v>
      </c>
      <c r="C22" s="11" t="s">
        <v>6</v>
      </c>
      <c r="D22" s="11">
        <v>1</v>
      </c>
      <c r="E22" s="12">
        <v>17.14</v>
      </c>
      <c r="F22" s="11">
        <v>12</v>
      </c>
      <c r="G22" s="13"/>
      <c r="H22" s="13"/>
      <c r="I22" s="13"/>
      <c r="J22" s="11">
        <v>1</v>
      </c>
      <c r="K22" s="12">
        <v>17.14</v>
      </c>
    </row>
    <row r="23" spans="1:11" x14ac:dyDescent="0.25">
      <c r="B23" s="11">
        <f t="shared" ref="B23:B53" si="0">B22+1</f>
        <v>3</v>
      </c>
      <c r="C23" s="11" t="s">
        <v>6</v>
      </c>
      <c r="D23" s="11">
        <v>1</v>
      </c>
      <c r="E23" s="12">
        <v>26.31</v>
      </c>
      <c r="F23" s="11">
        <v>13</v>
      </c>
      <c r="G23" s="13"/>
      <c r="H23" s="13"/>
      <c r="I23" s="13"/>
      <c r="J23" s="11">
        <v>1</v>
      </c>
      <c r="K23" s="12">
        <v>26.31</v>
      </c>
    </row>
    <row r="24" spans="1:11" x14ac:dyDescent="0.25">
      <c r="B24" s="11">
        <f t="shared" si="0"/>
        <v>4</v>
      </c>
      <c r="C24" s="11" t="s">
        <v>6</v>
      </c>
      <c r="D24" s="11">
        <v>1</v>
      </c>
      <c r="E24" s="12">
        <v>12.12</v>
      </c>
      <c r="F24" s="11">
        <v>14</v>
      </c>
      <c r="G24" s="13"/>
      <c r="H24" s="13"/>
      <c r="I24" s="13"/>
      <c r="J24" s="11">
        <v>1</v>
      </c>
      <c r="K24" s="12">
        <v>12.12</v>
      </c>
    </row>
    <row r="25" spans="1:11" x14ac:dyDescent="0.25">
      <c r="B25" s="11">
        <f t="shared" si="0"/>
        <v>5</v>
      </c>
      <c r="C25" s="11" t="s">
        <v>6</v>
      </c>
      <c r="D25" s="11">
        <v>1</v>
      </c>
      <c r="E25" s="12">
        <v>13.74</v>
      </c>
      <c r="F25" s="11">
        <v>15</v>
      </c>
      <c r="G25" s="13"/>
      <c r="H25" s="13"/>
      <c r="I25" s="13"/>
      <c r="J25" s="11">
        <v>1</v>
      </c>
      <c r="K25" s="12">
        <v>13.74</v>
      </c>
    </row>
    <row r="26" spans="1:11" x14ac:dyDescent="0.25">
      <c r="B26" s="11">
        <f t="shared" si="0"/>
        <v>6</v>
      </c>
      <c r="C26" s="11" t="s">
        <v>6</v>
      </c>
      <c r="D26" s="11">
        <v>1</v>
      </c>
      <c r="E26" s="12">
        <v>24.05</v>
      </c>
      <c r="F26" s="11">
        <v>16</v>
      </c>
      <c r="G26" s="13"/>
      <c r="H26" s="13"/>
      <c r="I26" s="13"/>
      <c r="J26" s="11">
        <v>1</v>
      </c>
      <c r="K26" s="12">
        <v>24.05</v>
      </c>
    </row>
    <row r="27" spans="1:11" x14ac:dyDescent="0.25">
      <c r="B27" s="11">
        <f t="shared" si="0"/>
        <v>7</v>
      </c>
      <c r="C27" s="11" t="s">
        <v>7</v>
      </c>
      <c r="D27" s="11">
        <v>2</v>
      </c>
      <c r="E27" s="12">
        <v>23.71</v>
      </c>
      <c r="F27" s="11">
        <v>18</v>
      </c>
      <c r="G27" s="13"/>
      <c r="H27" s="13"/>
      <c r="I27" s="13"/>
      <c r="J27" s="11">
        <v>2</v>
      </c>
      <c r="K27" s="12">
        <v>23.71</v>
      </c>
    </row>
    <row r="28" spans="1:11" x14ac:dyDescent="0.25">
      <c r="B28" s="11">
        <f t="shared" si="0"/>
        <v>8</v>
      </c>
      <c r="C28" s="14" t="s">
        <v>8</v>
      </c>
      <c r="D28" s="13"/>
      <c r="E28" s="13"/>
      <c r="F28" s="13"/>
      <c r="G28" s="13"/>
      <c r="H28" s="13"/>
      <c r="I28" s="13"/>
      <c r="J28" s="15">
        <v>2</v>
      </c>
      <c r="K28" s="13">
        <v>32.840000000000003</v>
      </c>
    </row>
    <row r="29" spans="1:11" x14ac:dyDescent="0.25">
      <c r="B29" s="11">
        <f t="shared" si="0"/>
        <v>9</v>
      </c>
      <c r="C29" s="11" t="s">
        <v>9</v>
      </c>
      <c r="D29" s="11">
        <v>5</v>
      </c>
      <c r="E29" s="12">
        <v>33.9</v>
      </c>
      <c r="F29" s="11">
        <v>19</v>
      </c>
      <c r="G29" s="13"/>
      <c r="H29" s="13"/>
      <c r="I29" s="13"/>
      <c r="J29" s="11">
        <v>5</v>
      </c>
      <c r="K29" s="12">
        <v>33.9</v>
      </c>
    </row>
    <row r="30" spans="1:11" x14ac:dyDescent="0.25">
      <c r="B30" s="11">
        <f t="shared" si="0"/>
        <v>10</v>
      </c>
      <c r="C30" s="11" t="s">
        <v>10</v>
      </c>
      <c r="D30" s="11">
        <v>10</v>
      </c>
      <c r="E30" s="12">
        <v>75.2</v>
      </c>
      <c r="F30" s="11">
        <v>20</v>
      </c>
      <c r="G30" s="13"/>
      <c r="H30" s="13"/>
      <c r="I30" s="13"/>
      <c r="J30" s="11">
        <v>10</v>
      </c>
      <c r="K30" s="12">
        <v>75.2</v>
      </c>
    </row>
    <row r="31" spans="1:11" x14ac:dyDescent="0.25">
      <c r="B31" s="11">
        <f t="shared" si="0"/>
        <v>11</v>
      </c>
      <c r="C31" s="11" t="s">
        <v>11</v>
      </c>
      <c r="D31" s="11">
        <v>21</v>
      </c>
      <c r="E31" s="12">
        <v>73.39</v>
      </c>
      <c r="F31" s="11">
        <v>21</v>
      </c>
      <c r="G31" s="13"/>
      <c r="H31" s="13"/>
      <c r="I31" s="13"/>
      <c r="J31" s="11">
        <v>21</v>
      </c>
      <c r="K31" s="12">
        <v>73.39</v>
      </c>
    </row>
    <row r="32" spans="1:11" x14ac:dyDescent="0.25">
      <c r="B32" s="11">
        <f t="shared" si="0"/>
        <v>12</v>
      </c>
      <c r="C32" s="11" t="s">
        <v>12</v>
      </c>
      <c r="D32" s="11">
        <v>42</v>
      </c>
      <c r="E32" s="12">
        <v>92.07</v>
      </c>
      <c r="F32" s="11">
        <v>22</v>
      </c>
      <c r="G32" s="13"/>
      <c r="H32" s="13"/>
      <c r="I32" s="13"/>
      <c r="J32" s="11">
        <v>42</v>
      </c>
      <c r="K32" s="12">
        <v>92.07</v>
      </c>
    </row>
    <row r="33" spans="2:11" x14ac:dyDescent="0.25">
      <c r="B33" s="11">
        <f t="shared" si="0"/>
        <v>13</v>
      </c>
      <c r="C33" s="11" t="s">
        <v>13</v>
      </c>
      <c r="D33" s="11">
        <v>57</v>
      </c>
      <c r="E33" s="12">
        <v>161.38999999999999</v>
      </c>
      <c r="F33" s="11">
        <v>23</v>
      </c>
      <c r="G33" s="13"/>
      <c r="H33" s="13"/>
      <c r="I33" s="13"/>
      <c r="J33" s="11">
        <v>57</v>
      </c>
      <c r="K33" s="12">
        <v>161.38999999999999</v>
      </c>
    </row>
    <row r="34" spans="2:11" x14ac:dyDescent="0.25">
      <c r="B34" s="11">
        <f t="shared" si="0"/>
        <v>14</v>
      </c>
      <c r="C34" s="11" t="s">
        <v>14</v>
      </c>
      <c r="D34" s="11">
        <v>14</v>
      </c>
      <c r="E34" s="12">
        <v>42.88</v>
      </c>
      <c r="F34" s="11">
        <v>24</v>
      </c>
      <c r="G34" s="16" t="s">
        <v>14</v>
      </c>
      <c r="H34" s="16">
        <v>1</v>
      </c>
      <c r="I34" s="17">
        <v>5.38</v>
      </c>
      <c r="J34" s="18">
        <f>H34+D34</f>
        <v>15</v>
      </c>
      <c r="K34" s="19">
        <v>48.25</v>
      </c>
    </row>
    <row r="35" spans="2:11" x14ac:dyDescent="0.25">
      <c r="B35" s="11">
        <f t="shared" si="0"/>
        <v>15</v>
      </c>
      <c r="C35" s="11" t="s">
        <v>15</v>
      </c>
      <c r="D35" s="11">
        <v>36</v>
      </c>
      <c r="E35" s="12">
        <v>123.88</v>
      </c>
      <c r="F35" s="11">
        <v>25</v>
      </c>
      <c r="G35" s="16" t="s">
        <v>15</v>
      </c>
      <c r="H35" s="16">
        <v>4</v>
      </c>
      <c r="I35" s="17">
        <v>13.55</v>
      </c>
      <c r="J35" s="18">
        <f t="shared" ref="J35:K45" si="1">H35+D35</f>
        <v>40</v>
      </c>
      <c r="K35" s="19">
        <v>137.46</v>
      </c>
    </row>
    <row r="36" spans="2:11" x14ac:dyDescent="0.25">
      <c r="B36" s="11">
        <f t="shared" si="0"/>
        <v>16</v>
      </c>
      <c r="C36" s="11" t="s">
        <v>16</v>
      </c>
      <c r="D36" s="11">
        <v>34</v>
      </c>
      <c r="E36" s="12">
        <v>116.66</v>
      </c>
      <c r="F36" s="11">
        <v>26</v>
      </c>
      <c r="G36" s="16" t="s">
        <v>16</v>
      </c>
      <c r="H36" s="16">
        <v>4</v>
      </c>
      <c r="I36" s="17">
        <v>13.37</v>
      </c>
      <c r="J36" s="18">
        <f t="shared" si="1"/>
        <v>38</v>
      </c>
      <c r="K36" s="19">
        <v>130.06</v>
      </c>
    </row>
    <row r="37" spans="2:11" x14ac:dyDescent="0.25">
      <c r="B37" s="11">
        <f t="shared" si="0"/>
        <v>17</v>
      </c>
      <c r="C37" s="11" t="s">
        <v>17</v>
      </c>
      <c r="D37" s="11">
        <v>208</v>
      </c>
      <c r="E37" s="12">
        <v>206.17</v>
      </c>
      <c r="F37" s="13"/>
      <c r="G37" s="13"/>
      <c r="H37" s="13"/>
      <c r="I37" s="13"/>
      <c r="J37" s="18">
        <f t="shared" si="1"/>
        <v>208</v>
      </c>
      <c r="K37" s="19">
        <f t="shared" si="1"/>
        <v>206.17</v>
      </c>
    </row>
    <row r="38" spans="2:11" x14ac:dyDescent="0.25">
      <c r="B38" s="11">
        <f t="shared" si="0"/>
        <v>18</v>
      </c>
      <c r="C38" s="11" t="s">
        <v>18</v>
      </c>
      <c r="D38" s="11">
        <v>93</v>
      </c>
      <c r="E38" s="12">
        <v>96.68</v>
      </c>
      <c r="F38" s="13"/>
      <c r="G38" s="16" t="s">
        <v>18</v>
      </c>
      <c r="H38" s="16">
        <v>11</v>
      </c>
      <c r="I38" s="17">
        <v>10.86</v>
      </c>
      <c r="J38" s="18">
        <f t="shared" si="1"/>
        <v>104</v>
      </c>
      <c r="K38" s="19">
        <v>107.55</v>
      </c>
    </row>
    <row r="39" spans="2:11" x14ac:dyDescent="0.25">
      <c r="B39" s="11">
        <f t="shared" si="0"/>
        <v>19</v>
      </c>
      <c r="C39" s="11" t="s">
        <v>19</v>
      </c>
      <c r="D39" s="11">
        <v>201</v>
      </c>
      <c r="E39" s="12">
        <v>206.1</v>
      </c>
      <c r="F39" s="13"/>
      <c r="G39" s="11" t="s">
        <v>19</v>
      </c>
      <c r="H39" s="11">
        <v>23</v>
      </c>
      <c r="I39" s="12">
        <v>23.26</v>
      </c>
      <c r="J39" s="18">
        <f t="shared" si="1"/>
        <v>224</v>
      </c>
      <c r="K39" s="19">
        <f t="shared" si="1"/>
        <v>229.35999999999999</v>
      </c>
    </row>
    <row r="40" spans="2:11" x14ac:dyDescent="0.25">
      <c r="B40" s="11">
        <f t="shared" si="0"/>
        <v>20</v>
      </c>
      <c r="C40" s="11" t="s">
        <v>20</v>
      </c>
      <c r="D40" s="11">
        <v>148</v>
      </c>
      <c r="E40" s="12">
        <v>139.32</v>
      </c>
      <c r="F40" s="13"/>
      <c r="G40" s="11" t="s">
        <v>20</v>
      </c>
      <c r="H40" s="11">
        <v>16</v>
      </c>
      <c r="I40" s="12">
        <v>15.52</v>
      </c>
      <c r="J40" s="18">
        <f t="shared" si="1"/>
        <v>164</v>
      </c>
      <c r="K40" s="19">
        <v>154.83000000000001</v>
      </c>
    </row>
    <row r="41" spans="2:11" x14ac:dyDescent="0.25">
      <c r="B41" s="11">
        <f t="shared" si="0"/>
        <v>21</v>
      </c>
      <c r="C41" s="11" t="s">
        <v>21</v>
      </c>
      <c r="D41" s="11">
        <v>107</v>
      </c>
      <c r="E41" s="12">
        <v>105.39</v>
      </c>
      <c r="F41" s="13"/>
      <c r="G41" s="11" t="s">
        <v>21</v>
      </c>
      <c r="H41" s="11">
        <v>12</v>
      </c>
      <c r="I41" s="12">
        <v>11.9</v>
      </c>
      <c r="J41" s="18">
        <f t="shared" si="1"/>
        <v>119</v>
      </c>
      <c r="K41" s="19">
        <v>117.3</v>
      </c>
    </row>
    <row r="42" spans="2:11" x14ac:dyDescent="0.25">
      <c r="B42" s="11">
        <f t="shared" si="0"/>
        <v>22</v>
      </c>
      <c r="C42" s="11" t="s">
        <v>22</v>
      </c>
      <c r="D42" s="11">
        <v>120</v>
      </c>
      <c r="E42" s="12">
        <v>112.98</v>
      </c>
      <c r="F42" s="13"/>
      <c r="G42" s="11" t="s">
        <v>22</v>
      </c>
      <c r="H42" s="11">
        <v>13</v>
      </c>
      <c r="I42" s="12">
        <v>12.67</v>
      </c>
      <c r="J42" s="18">
        <f t="shared" si="1"/>
        <v>133</v>
      </c>
      <c r="K42" s="19">
        <v>125.64</v>
      </c>
    </row>
    <row r="43" spans="2:11" x14ac:dyDescent="0.25">
      <c r="B43" s="11">
        <f t="shared" si="0"/>
        <v>23</v>
      </c>
      <c r="C43" s="11" t="s">
        <v>23</v>
      </c>
      <c r="D43" s="20"/>
      <c r="E43" s="12">
        <v>443.26</v>
      </c>
      <c r="F43" s="13"/>
      <c r="G43" s="11" t="s">
        <v>23</v>
      </c>
      <c r="H43" s="20"/>
      <c r="I43" s="12">
        <v>49.24</v>
      </c>
      <c r="J43" s="21"/>
      <c r="K43" s="19">
        <v>492.51</v>
      </c>
    </row>
    <row r="44" spans="2:11" x14ac:dyDescent="0.25">
      <c r="B44" s="11">
        <f t="shared" si="0"/>
        <v>24</v>
      </c>
      <c r="C44" s="11" t="s">
        <v>24</v>
      </c>
      <c r="D44" s="20"/>
      <c r="E44" s="12">
        <v>112.11</v>
      </c>
      <c r="F44" s="13"/>
      <c r="G44" s="11" t="s">
        <v>24</v>
      </c>
      <c r="H44" s="20"/>
      <c r="I44" s="12">
        <v>12.46</v>
      </c>
      <c r="J44" s="21"/>
      <c r="K44" s="19">
        <f t="shared" si="1"/>
        <v>124.57</v>
      </c>
    </row>
    <row r="45" spans="2:11" x14ac:dyDescent="0.25">
      <c r="B45" s="11">
        <f t="shared" si="0"/>
        <v>25</v>
      </c>
      <c r="C45" s="11" t="s">
        <v>25</v>
      </c>
      <c r="D45" s="20"/>
      <c r="E45" s="12">
        <v>574.04999999999995</v>
      </c>
      <c r="F45" s="13"/>
      <c r="G45" s="11" t="s">
        <v>25</v>
      </c>
      <c r="H45" s="20"/>
      <c r="I45" s="12">
        <v>63.8</v>
      </c>
      <c r="J45" s="21"/>
      <c r="K45" s="19">
        <f t="shared" si="1"/>
        <v>637.84999999999991</v>
      </c>
    </row>
    <row r="46" spans="2:11" x14ac:dyDescent="0.25">
      <c r="B46" s="11">
        <f t="shared" si="0"/>
        <v>26</v>
      </c>
      <c r="C46" s="11" t="s">
        <v>26</v>
      </c>
      <c r="D46" s="20"/>
      <c r="E46" s="12">
        <v>454.36</v>
      </c>
      <c r="F46" s="13"/>
      <c r="G46" s="11" t="s">
        <v>26</v>
      </c>
      <c r="H46" s="20"/>
      <c r="I46" s="12">
        <v>50.38</v>
      </c>
      <c r="J46" s="21"/>
      <c r="K46" s="19">
        <v>504.73</v>
      </c>
    </row>
    <row r="47" spans="2:11" x14ac:dyDescent="0.25">
      <c r="B47" s="11">
        <f t="shared" si="0"/>
        <v>27</v>
      </c>
      <c r="C47" s="11" t="s">
        <v>27</v>
      </c>
      <c r="D47" s="20"/>
      <c r="E47" s="12">
        <v>398.4</v>
      </c>
      <c r="F47" s="13"/>
      <c r="G47" s="11" t="s">
        <v>27</v>
      </c>
      <c r="H47" s="20"/>
      <c r="I47" s="12">
        <v>44.26</v>
      </c>
      <c r="J47" s="21"/>
      <c r="K47" s="19">
        <v>442.67</v>
      </c>
    </row>
    <row r="48" spans="2:11" x14ac:dyDescent="0.25">
      <c r="B48" s="11">
        <f t="shared" si="0"/>
        <v>28</v>
      </c>
      <c r="C48" s="11" t="s">
        <v>28</v>
      </c>
      <c r="D48" s="20"/>
      <c r="E48" s="12">
        <v>272.79000000000002</v>
      </c>
      <c r="F48" s="13"/>
      <c r="G48" s="11" t="s">
        <v>28</v>
      </c>
      <c r="H48" s="20"/>
      <c r="I48" s="12">
        <v>30.13</v>
      </c>
      <c r="J48" s="21"/>
      <c r="K48" s="19">
        <v>302.89</v>
      </c>
    </row>
    <row r="49" spans="2:11" x14ac:dyDescent="0.25">
      <c r="B49" s="11">
        <f t="shared" si="0"/>
        <v>29</v>
      </c>
      <c r="C49" s="11" t="s">
        <v>29</v>
      </c>
      <c r="D49" s="20"/>
      <c r="E49" s="12">
        <v>212.61</v>
      </c>
      <c r="F49" s="13"/>
      <c r="G49" s="11" t="s">
        <v>29</v>
      </c>
      <c r="H49" s="20"/>
      <c r="I49" s="12">
        <v>23.63</v>
      </c>
      <c r="J49" s="21"/>
      <c r="K49" s="19">
        <v>236.21</v>
      </c>
    </row>
    <row r="50" spans="2:11" x14ac:dyDescent="0.25">
      <c r="B50" s="11">
        <f t="shared" si="0"/>
        <v>30</v>
      </c>
      <c r="C50" s="11" t="s">
        <v>30</v>
      </c>
      <c r="D50" s="20"/>
      <c r="E50" s="12">
        <v>485.98</v>
      </c>
      <c r="F50" s="13"/>
      <c r="G50" s="11" t="s">
        <v>30</v>
      </c>
      <c r="H50" s="20"/>
      <c r="I50" s="12">
        <v>54.01</v>
      </c>
      <c r="J50" s="21"/>
      <c r="K50" s="19">
        <v>539.96</v>
      </c>
    </row>
    <row r="51" spans="2:11" x14ac:dyDescent="0.25">
      <c r="B51" s="11">
        <f t="shared" si="0"/>
        <v>31</v>
      </c>
      <c r="C51" s="11" t="s">
        <v>31</v>
      </c>
      <c r="D51" s="20"/>
      <c r="E51" s="12">
        <v>330.38</v>
      </c>
      <c r="F51" s="13"/>
      <c r="G51" s="11" t="s">
        <v>31</v>
      </c>
      <c r="H51" s="20"/>
      <c r="I51" s="12">
        <v>36.71</v>
      </c>
      <c r="J51" s="21"/>
      <c r="K51" s="19">
        <v>367.08</v>
      </c>
    </row>
    <row r="52" spans="2:11" x14ac:dyDescent="0.25">
      <c r="B52" s="11">
        <f t="shared" si="0"/>
        <v>32</v>
      </c>
      <c r="C52" s="11" t="s">
        <v>32</v>
      </c>
      <c r="D52" s="20"/>
      <c r="E52" s="12">
        <v>299.02</v>
      </c>
      <c r="F52" s="13"/>
      <c r="G52" s="11" t="s">
        <v>32</v>
      </c>
      <c r="H52" s="20"/>
      <c r="I52" s="12">
        <v>33.229999999999997</v>
      </c>
      <c r="J52" s="21"/>
      <c r="K52" s="19">
        <v>332.23</v>
      </c>
    </row>
    <row r="53" spans="2:11" x14ac:dyDescent="0.25">
      <c r="B53" s="11">
        <f t="shared" si="0"/>
        <v>33</v>
      </c>
      <c r="C53" s="11" t="s">
        <v>33</v>
      </c>
      <c r="D53" s="20"/>
      <c r="E53" s="12">
        <v>2.5099999999999998</v>
      </c>
      <c r="F53" s="13"/>
      <c r="G53" s="11" t="s">
        <v>33</v>
      </c>
      <c r="H53" s="20"/>
      <c r="I53" s="12">
        <v>0.28000000000000003</v>
      </c>
      <c r="J53" s="21"/>
      <c r="K53" s="19">
        <v>2.77</v>
      </c>
    </row>
    <row r="54" spans="2:11" x14ac:dyDescent="0.25">
      <c r="B54" s="22"/>
      <c r="C54" s="22"/>
      <c r="D54" s="23"/>
      <c r="E54" s="24"/>
      <c r="G54" s="22"/>
      <c r="H54" s="23"/>
      <c r="I54" s="24"/>
      <c r="J54" s="25"/>
    </row>
    <row r="55" spans="2:11" ht="15.75" thickBot="1" x14ac:dyDescent="0.3">
      <c r="D55" s="26"/>
      <c r="E55" s="27">
        <f>SUM(E22:E53)</f>
        <v>5288.5499999999993</v>
      </c>
      <c r="H55" s="26"/>
      <c r="I55" s="27">
        <f>SUM(I26:I53)</f>
        <v>504.63999999999993</v>
      </c>
      <c r="J55" s="28"/>
      <c r="K55" s="29">
        <f>SUM(K21:K53)</f>
        <v>5859.0500000000011</v>
      </c>
    </row>
    <row r="56" spans="2:11" ht="15.75" thickTop="1" x14ac:dyDescent="0.25"/>
  </sheetData>
  <mergeCells count="2">
    <mergeCell ref="B18:E18"/>
    <mergeCell ref="F18:I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KOFFIE JUNE 2014 TENDER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2014-06-12T13:12:55Z</dcterms:created>
  <dcterms:modified xsi:type="dcterms:W3CDTF">2014-06-12T13:20:36Z</dcterms:modified>
</cp:coreProperties>
</file>