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HELAM" sheetId="1" r:id="rId1"/>
    <sheet name="KOFFIE" sheetId="2" r:id="rId2"/>
    <sheet name="KUM" sheetId="3" r:id="rId3"/>
    <sheet name="FINSCH" sheetId="4" r:id="rId4"/>
    <sheet name="CULLINAN" sheetId="5" r:id="rId5"/>
  </sheets>
  <calcPr calcId="145621"/>
</workbook>
</file>

<file path=xl/calcChain.xml><?xml version="1.0" encoding="utf-8"?>
<calcChain xmlns="http://schemas.openxmlformats.org/spreadsheetml/2006/main">
  <c r="B16" i="4" l="1"/>
  <c r="B17" i="4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5" i="4"/>
  <c r="B18" i="3"/>
  <c r="B19" i="3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17" i="3"/>
  <c r="B14" i="5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13" i="5"/>
  <c r="B16" i="2"/>
  <c r="B17" i="2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15" i="2"/>
  <c r="B20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9" i="1"/>
  <c r="M49" i="2" l="1"/>
  <c r="K59" i="3" l="1"/>
  <c r="K36" i="1"/>
  <c r="I131" i="4" l="1"/>
  <c r="E131" i="4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K131" i="4" l="1"/>
  <c r="I90" i="5"/>
  <c r="E90" i="5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I59" i="3"/>
  <c r="E59" i="3"/>
  <c r="A47" i="3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7" i="3"/>
  <c r="I49" i="2"/>
  <c r="E49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K89" i="5" l="1"/>
</calcChain>
</file>

<file path=xl/sharedStrings.xml><?xml version="1.0" encoding="utf-8"?>
<sst xmlns="http://schemas.openxmlformats.org/spreadsheetml/2006/main" count="527" uniqueCount="133">
  <si>
    <t>HELAM  AUG/SEPT 2014 TENDER</t>
  </si>
  <si>
    <t>HELAM 10% AUGUST 2014</t>
  </si>
  <si>
    <t>Lot No</t>
  </si>
  <si>
    <t>Description</t>
  </si>
  <si>
    <t xml:space="preserve"> Stones</t>
  </si>
  <si>
    <t>Weight</t>
  </si>
  <si>
    <t>+10.8CT COMM/BRT</t>
  </si>
  <si>
    <t>+2CT GEM</t>
  </si>
  <si>
    <t>+2CT CUBES</t>
  </si>
  <si>
    <t>+2CT CLIVAGE</t>
  </si>
  <si>
    <t>+2CT BROWN</t>
  </si>
  <si>
    <t>+2CT POOR CLIVAGE</t>
  </si>
  <si>
    <t>+2CT COMM/BRT</t>
  </si>
  <si>
    <t>3-6GR GEM</t>
  </si>
  <si>
    <t>3-6GR CLIVAGE</t>
  </si>
  <si>
    <t>3-6GR BROWN</t>
  </si>
  <si>
    <t>3-6GR POOR CLIVAGE</t>
  </si>
  <si>
    <t>3-6GR COMM/BRT</t>
  </si>
  <si>
    <t>+11/+9 MELEE GEM</t>
  </si>
  <si>
    <t>+11/+9 MELEE CLIVAGE</t>
  </si>
  <si>
    <t>+11/+9 MELEE BROWN</t>
  </si>
  <si>
    <t>+11/+9 MELEE POOR CLIV</t>
  </si>
  <si>
    <t>+11/+9 MELEE COMM/BRT</t>
  </si>
  <si>
    <t>-9+1 R.O.M</t>
  </si>
  <si>
    <t>KOFFIEFONTEIN  AUG/SEPT 2014 TENDER</t>
  </si>
  <si>
    <t>KOFFIEFONTEIN 10% AUGUST 2014</t>
  </si>
  <si>
    <t>Stones</t>
  </si>
  <si>
    <t>+10.8CT SINGLE STONE</t>
  </si>
  <si>
    <t>+10.8CT CLIVAGE</t>
  </si>
  <si>
    <t>+10.8CT BROWN</t>
  </si>
  <si>
    <t>+10.8CT POOR CLIVAGE</t>
  </si>
  <si>
    <t>5-10CT GEM</t>
  </si>
  <si>
    <t>5-10CT CLIVAGE</t>
  </si>
  <si>
    <t>3-4CT GEM</t>
  </si>
  <si>
    <t>2-2.5CT GEM</t>
  </si>
  <si>
    <t>2-4CT CLIVAGE</t>
  </si>
  <si>
    <t>+2CT BROWN MIX</t>
  </si>
  <si>
    <t>3-6GR MIXED BLK Z</t>
  </si>
  <si>
    <t>3-6GR BROWN MIX</t>
  </si>
  <si>
    <t>+11/+9 MELEE MIX BLK Z</t>
  </si>
  <si>
    <t>-9+3 GEM</t>
  </si>
  <si>
    <t>-9+3 CLIVAGE</t>
  </si>
  <si>
    <t>-9+3 BROWN</t>
  </si>
  <si>
    <t>-9+3 POOR</t>
  </si>
  <si>
    <t>KIMBERLEY UNDERGROUND AUG/SEPT TENDER</t>
  </si>
  <si>
    <t>KIMBERLEY UNDERGROUND 10% AUGUST 2014</t>
  </si>
  <si>
    <t>5-10CT POOR CLIVAGE</t>
  </si>
  <si>
    <t>2-4CT POOR CLIVAGE</t>
  </si>
  <si>
    <t>3-6GR GEM FLATS</t>
  </si>
  <si>
    <t>3-6GR MIXED BLK Z LOW</t>
  </si>
  <si>
    <t>-9+5 GEM</t>
  </si>
  <si>
    <t>-9+5 CLIVAGE</t>
  </si>
  <si>
    <t>-9+5 BROWN</t>
  </si>
  <si>
    <t>-9+5 POOR</t>
  </si>
  <si>
    <t>-9+3 MIXED FLATS</t>
  </si>
  <si>
    <t>-5+1 R.O.M</t>
  </si>
  <si>
    <t>CULLUNAN AUG/SEPT 2014 TENDER</t>
  </si>
  <si>
    <t>CULLUNAN 10% AUGUST 2014</t>
  </si>
  <si>
    <t>+10.8CT SINGLE STONE (YELLOW)</t>
  </si>
  <si>
    <t>+10.8CT SINGLE STONE (DEEP BROWN)</t>
  </si>
  <si>
    <t xml:space="preserve"> SINGLE STONE (GREY)</t>
  </si>
  <si>
    <t>+10.8CT BROWN GEM</t>
  </si>
  <si>
    <t>+10.8CT BROWN MIX</t>
  </si>
  <si>
    <t>5-10CT BROWN GEM</t>
  </si>
  <si>
    <t>5-10CT BROWN MIX</t>
  </si>
  <si>
    <t>5-10CT POOR BROWN</t>
  </si>
  <si>
    <t>5-10CT COMM/BRT</t>
  </si>
  <si>
    <t>3-4CT CLIVAGE</t>
  </si>
  <si>
    <t>3-4CT BROWN GEM</t>
  </si>
  <si>
    <t>3-4CT BROWN MIX</t>
  </si>
  <si>
    <t>3-4CT POOR BROWN</t>
  </si>
  <si>
    <t>3-4CT POOR CLIVAGE</t>
  </si>
  <si>
    <t>3-4CT COMM/BRT</t>
  </si>
  <si>
    <t>2-2.5CT BROWN GEM</t>
  </si>
  <si>
    <t>2-2.5CT CLIVAGE</t>
  </si>
  <si>
    <t>2-2.5CT BROWN MIX</t>
  </si>
  <si>
    <t>2-2.5CT POOR BROWN</t>
  </si>
  <si>
    <t>2-2.5CT POOR CLIVAGE</t>
  </si>
  <si>
    <t>2-2.5CT COMM/BRT</t>
  </si>
  <si>
    <t>3-6GR LIGHT BROWN GEM</t>
  </si>
  <si>
    <t>3-6GR BROWN MIX GEM</t>
  </si>
  <si>
    <t>3-6GR LIGHT BROWN CLIV</t>
  </si>
  <si>
    <t>3-6GR BROWN MIX CLIV</t>
  </si>
  <si>
    <t>3-6GR DARK BROWN</t>
  </si>
  <si>
    <t>3-6GR POOR BROWN</t>
  </si>
  <si>
    <t>3-6GR POOR GREY MIX</t>
  </si>
  <si>
    <t>+11/+9 MELEE MIX BROWN GEM</t>
  </si>
  <si>
    <t>+11/+9 MELEE LIGHT BROWN</t>
  </si>
  <si>
    <t>+11/+9 MELEE MID BROWN</t>
  </si>
  <si>
    <t>+11/+9 MELEE DARK BROWN</t>
  </si>
  <si>
    <t>+11/+9 MELEE POOR BROWN</t>
  </si>
  <si>
    <t>+11/+9 MELEE POOR GREY</t>
  </si>
  <si>
    <t>+11/+9 MELEE GEM FLATS</t>
  </si>
  <si>
    <t>+11/+9 MELEE CLIV FLATS</t>
  </si>
  <si>
    <t>+11/+9 MELEE BROWN FLATS</t>
  </si>
  <si>
    <t>+11/+9 MELEE POOR FLATS</t>
  </si>
  <si>
    <t>-9+3 GEM/CLIV FLATS</t>
  </si>
  <si>
    <t>-9+3 BROWN FLATS</t>
  </si>
  <si>
    <t>-9+3 POOR FLATS</t>
  </si>
  <si>
    <t>-5+3 GEM</t>
  </si>
  <si>
    <t>-5+3 CLIVAGE</t>
  </si>
  <si>
    <t>-5+3 BROWN</t>
  </si>
  <si>
    <t>-5+3 POOR</t>
  </si>
  <si>
    <t>-3+1 R.O.M</t>
  </si>
  <si>
    <t>FINSCH AUG/SEPT 2014 TENDER</t>
  </si>
  <si>
    <t>FINSCH 10%  AUGUST 2014</t>
  </si>
  <si>
    <t>SINGLE STONE (PINK)</t>
  </si>
  <si>
    <t>+10.8CT POOR BROWN</t>
  </si>
  <si>
    <t>5-10CT YELLOW GEM</t>
  </si>
  <si>
    <t>5-10CT MIXED BLK Z</t>
  </si>
  <si>
    <t>3-4CT MIXED BLK Z</t>
  </si>
  <si>
    <t>2-2.5CT MIXED BLK Z</t>
  </si>
  <si>
    <t>3-6GR YELLOW GEM</t>
  </si>
  <si>
    <t>3-6GR COLR SELECT (GEM)</t>
  </si>
  <si>
    <t>3-6GR BRN COLR SELECT GEM</t>
  </si>
  <si>
    <t>3-6GR COLR SELECT (MIXED)</t>
  </si>
  <si>
    <t>3-6GR BROWN MIX Z</t>
  </si>
  <si>
    <t>3-6GR DARK BROWN MIX</t>
  </si>
  <si>
    <t>3-6GR POOR DRK BROWN</t>
  </si>
  <si>
    <t>+11/+9 MELEE COLR SELECT (GEM)</t>
  </si>
  <si>
    <t>+11/+9 MELEE COLR SELECT (CLIV)</t>
  </si>
  <si>
    <t>+11/+9 MELEE MIX BROWN CLIV</t>
  </si>
  <si>
    <t>-9+5 COLR SELECT (GEM)</t>
  </si>
  <si>
    <t>-9+5 COLR SELECT (CLIV)</t>
  </si>
  <si>
    <t>-9+5 2/3 BROWN</t>
  </si>
  <si>
    <t>-9+5 4 BROWN</t>
  </si>
  <si>
    <t>-9+5 DARK BROWN</t>
  </si>
  <si>
    <t>-9+5 COMM/BRT</t>
  </si>
  <si>
    <t>-5+3 COLR SELECT (GEM/CLIV)</t>
  </si>
  <si>
    <t>-5+3 1/2 BROWN</t>
  </si>
  <si>
    <t>-5+3 3/4 BROWN</t>
  </si>
  <si>
    <t>-5+3 DARK BROWN</t>
  </si>
  <si>
    <t>DEEC 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</si>
</sst>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0" fillId="2" borderId="2" xfId="0" applyFill="1" applyBorder="1" applyProtection="1">
      <protection locked="0" hidden="1"/>
    </xf>
    <xf numFmtId="0" fontId="0" fillId="2" borderId="3" xfId="0" applyFill="1" applyBorder="1" applyProtection="1">
      <protection locked="0" hidden="1"/>
    </xf>
    <xf numFmtId="0" fontId="1" fillId="0" borderId="4" xfId="0" applyFont="1" applyFill="1" applyBorder="1" applyAlignment="1" applyProtection="1">
      <alignment horizontal="center"/>
      <protection locked="0" hidden="1"/>
    </xf>
    <xf numFmtId="0" fontId="1" fillId="0" borderId="5" xfId="0" applyFont="1" applyFill="1" applyBorder="1" applyAlignment="1" applyProtection="1">
      <alignment horizontal="center"/>
      <protection locked="0" hidden="1"/>
    </xf>
    <xf numFmtId="0" fontId="1" fillId="0" borderId="6" xfId="0" applyFont="1" applyFill="1" applyBorder="1" applyAlignment="1" applyProtection="1">
      <alignment horizontal="center"/>
      <protection locked="0" hidden="1"/>
    </xf>
    <xf numFmtId="0" fontId="1" fillId="0" borderId="7" xfId="0" applyFont="1" applyFill="1" applyBorder="1" applyAlignment="1" applyProtection="1">
      <alignment horizontal="center"/>
      <protection locked="0" hidden="1"/>
    </xf>
    <xf numFmtId="0" fontId="2" fillId="0" borderId="8" xfId="0" applyFont="1" applyFill="1" applyBorder="1" applyAlignment="1" applyProtection="1">
      <alignment horizontal="center"/>
      <protection locked="0" hidden="1"/>
    </xf>
    <xf numFmtId="4" fontId="2" fillId="0" borderId="8" xfId="0" applyNumberFormat="1" applyFont="1" applyFill="1" applyBorder="1" applyAlignment="1" applyProtection="1">
      <alignment horizontal="right"/>
      <protection locked="0" hidden="1"/>
    </xf>
    <xf numFmtId="0" fontId="2" fillId="3" borderId="8" xfId="0" applyFont="1" applyFill="1" applyBorder="1" applyAlignment="1" applyProtection="1">
      <alignment horizontal="center"/>
      <protection locked="0" hidden="1"/>
    </xf>
    <xf numFmtId="4" fontId="2" fillId="3" borderId="8" xfId="0" applyNumberFormat="1" applyFont="1" applyFill="1" applyBorder="1" applyAlignment="1" applyProtection="1">
      <alignment horizontal="right"/>
      <protection locked="0" hidden="1"/>
    </xf>
    <xf numFmtId="0" fontId="1" fillId="0" borderId="10" xfId="0" applyFont="1" applyFill="1" applyBorder="1" applyAlignment="1" applyProtection="1">
      <alignment horizontal="center"/>
      <protection locked="0" hidden="1"/>
    </xf>
    <xf numFmtId="0" fontId="2" fillId="0" borderId="11" xfId="0" applyFont="1" applyFill="1" applyBorder="1" applyAlignment="1" applyProtection="1">
      <alignment horizontal="center"/>
      <protection locked="0" hidden="1"/>
    </xf>
    <xf numFmtId="4" fontId="2" fillId="0" borderId="11" xfId="0" applyNumberFormat="1" applyFont="1" applyFill="1" applyBorder="1" applyAlignment="1" applyProtection="1">
      <alignment horizontal="right"/>
      <protection locked="0" hidden="1"/>
    </xf>
    <xf numFmtId="0" fontId="2" fillId="3" borderId="11" xfId="0" applyFont="1" applyFill="1" applyBorder="1" applyAlignment="1" applyProtection="1">
      <alignment horizontal="center"/>
      <protection locked="0" hidden="1"/>
    </xf>
    <xf numFmtId="4" fontId="2" fillId="3" borderId="11" xfId="0" applyNumberFormat="1" applyFont="1" applyFill="1" applyBorder="1" applyAlignment="1" applyProtection="1">
      <alignment horizontal="right"/>
      <protection locked="0" hidden="1"/>
    </xf>
    <xf numFmtId="0" fontId="0" fillId="0" borderId="11" xfId="0" applyBorder="1" applyProtection="1">
      <protection locked="0" hidden="1"/>
    </xf>
    <xf numFmtId="0" fontId="0" fillId="0" borderId="0" xfId="0" applyBorder="1" applyProtection="1">
      <protection locked="0" hidden="1"/>
    </xf>
    <xf numFmtId="0" fontId="2" fillId="0" borderId="11" xfId="0" applyFont="1" applyBorder="1" applyProtection="1">
      <protection locked="0" hidden="1"/>
    </xf>
    <xf numFmtId="0" fontId="1" fillId="0" borderId="13" xfId="0" applyFont="1" applyFill="1" applyBorder="1" applyAlignment="1" applyProtection="1">
      <alignment horizontal="center"/>
      <protection locked="0" hidden="1"/>
    </xf>
    <xf numFmtId="0" fontId="2" fillId="0" borderId="14" xfId="0" applyFont="1" applyFill="1" applyBorder="1" applyAlignment="1" applyProtection="1">
      <alignment horizontal="center"/>
      <protection locked="0" hidden="1"/>
    </xf>
    <xf numFmtId="0" fontId="2" fillId="0" borderId="14" xfId="0" applyFont="1" applyBorder="1" applyProtection="1">
      <protection locked="0" hidden="1"/>
    </xf>
    <xf numFmtId="4" fontId="2" fillId="0" borderId="14" xfId="0" applyNumberFormat="1" applyFont="1" applyFill="1" applyBorder="1" applyAlignment="1" applyProtection="1">
      <alignment horizontal="right"/>
      <protection locked="0" hidden="1"/>
    </xf>
    <xf numFmtId="0" fontId="2" fillId="0" borderId="0" xfId="0" applyFont="1" applyFill="1" applyBorder="1" applyAlignment="1" applyProtection="1">
      <alignment horizontal="center"/>
      <protection locked="0" hidden="1"/>
    </xf>
    <xf numFmtId="0" fontId="2" fillId="0" borderId="0" xfId="0" applyFont="1" applyBorder="1" applyProtection="1">
      <protection locked="0" hidden="1"/>
    </xf>
    <xf numFmtId="4" fontId="2" fillId="0" borderId="0" xfId="0" applyNumberFormat="1" applyFont="1" applyFill="1" applyBorder="1" applyAlignment="1" applyProtection="1">
      <alignment horizontal="right"/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0" fillId="3" borderId="0" xfId="0" applyFill="1" applyBorder="1" applyProtection="1">
      <protection locked="0" hidden="1"/>
    </xf>
    <xf numFmtId="0" fontId="3" fillId="3" borderId="0" xfId="0" applyFont="1" applyFill="1" applyBorder="1" applyProtection="1">
      <protection locked="0" hidden="1"/>
    </xf>
    <xf numFmtId="4" fontId="4" fillId="3" borderId="0" xfId="0" applyNumberFormat="1" applyFont="1" applyFill="1" applyBorder="1" applyProtection="1">
      <protection locked="0" hidden="1"/>
    </xf>
    <xf numFmtId="4" fontId="5" fillId="3" borderId="0" xfId="0" applyNumberFormat="1" applyFont="1" applyFill="1" applyBorder="1" applyAlignment="1" applyProtection="1">
      <alignment horizontal="right"/>
      <protection locked="0" hidden="1"/>
    </xf>
    <xf numFmtId="0" fontId="0" fillId="0" borderId="0" xfId="0" applyBorder="1" applyProtection="1">
      <protection locked="0"/>
    </xf>
    <xf numFmtId="4" fontId="0" fillId="0" borderId="0" xfId="0" applyNumberFormat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" fontId="2" fillId="0" borderId="9" xfId="0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0" fillId="0" borderId="0" xfId="0" applyBorder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4" fontId="2" fillId="0" borderId="12" xfId="0" applyNumberFormat="1" applyFont="1" applyFill="1" applyBorder="1" applyAlignment="1">
      <alignment horizontal="right"/>
    </xf>
    <xf numFmtId="0" fontId="2" fillId="3" borderId="10" xfId="0" applyFont="1" applyFill="1" applyBorder="1" applyAlignment="1">
      <alignment horizontal="center"/>
    </xf>
    <xf numFmtId="4" fontId="2" fillId="0" borderId="18" xfId="0" applyNumberFormat="1" applyFont="1" applyFill="1" applyBorder="1" applyAlignment="1">
      <alignment horizontal="right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4" fontId="2" fillId="3" borderId="11" xfId="0" applyNumberFormat="1" applyFont="1" applyFill="1" applyBorder="1" applyAlignment="1">
      <alignment horizontal="right"/>
    </xf>
    <xf numFmtId="4" fontId="0" fillId="0" borderId="12" xfId="0" applyNumberFormat="1" applyBorder="1"/>
    <xf numFmtId="4" fontId="2" fillId="3" borderId="12" xfId="0" applyNumberFormat="1" applyFont="1" applyFill="1" applyBorder="1" applyAlignment="1">
      <alignment horizontal="right"/>
    </xf>
    <xf numFmtId="0" fontId="2" fillId="0" borderId="11" xfId="0" applyFont="1" applyBorder="1"/>
    <xf numFmtId="0" fontId="2" fillId="0" borderId="14" xfId="0" applyFont="1" applyFill="1" applyBorder="1" applyAlignment="1">
      <alignment horizontal="center"/>
    </xf>
    <xf numFmtId="0" fontId="2" fillId="0" borderId="14" xfId="0" applyFont="1" applyBorder="1"/>
    <xf numFmtId="4" fontId="2" fillId="0" borderId="15" xfId="0" applyNumberFormat="1" applyFont="1" applyFill="1" applyBorder="1" applyAlignment="1">
      <alignment horizontal="right"/>
    </xf>
    <xf numFmtId="0" fontId="2" fillId="0" borderId="13" xfId="0" applyFont="1" applyFill="1" applyBorder="1" applyAlignment="1">
      <alignment horizontal="center"/>
    </xf>
    <xf numFmtId="0" fontId="0" fillId="0" borderId="19" xfId="0" applyBorder="1"/>
    <xf numFmtId="4" fontId="0" fillId="0" borderId="15" xfId="0" applyNumberForma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4" fontId="2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3" borderId="0" xfId="0" applyFill="1" applyBorder="1"/>
    <xf numFmtId="4" fontId="4" fillId="3" borderId="0" xfId="0" applyNumberFormat="1" applyFont="1" applyFill="1" applyBorder="1"/>
    <xf numFmtId="0" fontId="1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right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4" fontId="2" fillId="0" borderId="25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center"/>
    </xf>
    <xf numFmtId="4" fontId="2" fillId="3" borderId="8" xfId="0" applyNumberFormat="1" applyFont="1" applyFill="1" applyBorder="1" applyAlignment="1">
      <alignment horizontal="right"/>
    </xf>
    <xf numFmtId="0" fontId="1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4" fontId="2" fillId="0" borderId="28" xfId="0" applyNumberFormat="1" applyFont="1" applyFill="1" applyBorder="1" applyAlignment="1">
      <alignment horizontal="right"/>
    </xf>
    <xf numFmtId="0" fontId="2" fillId="0" borderId="29" xfId="0" applyFont="1" applyFill="1" applyBorder="1" applyAlignment="1">
      <alignment horizontal="center"/>
    </xf>
    <xf numFmtId="4" fontId="2" fillId="0" borderId="30" xfId="0" applyNumberFormat="1" applyFont="1" applyFill="1" applyBorder="1" applyAlignment="1">
      <alignment horizontal="right"/>
    </xf>
    <xf numFmtId="4" fontId="2" fillId="0" borderId="11" xfId="0" applyNumberFormat="1" applyFont="1" applyFill="1" applyBorder="1" applyAlignment="1">
      <alignment horizontal="right"/>
    </xf>
    <xf numFmtId="4" fontId="2" fillId="0" borderId="31" xfId="0" applyNumberFormat="1" applyFont="1" applyFill="1" applyBorder="1" applyAlignment="1">
      <alignment horizontal="right"/>
    </xf>
    <xf numFmtId="4" fontId="2" fillId="0" borderId="14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4" fontId="2" fillId="3" borderId="0" xfId="0" applyNumberFormat="1" applyFont="1" applyFill="1" applyBorder="1" applyAlignment="1">
      <alignment horizontal="right"/>
    </xf>
    <xf numFmtId="0" fontId="6" fillId="3" borderId="0" xfId="0" applyFont="1" applyFill="1" applyBorder="1"/>
    <xf numFmtId="0" fontId="1" fillId="3" borderId="0" xfId="0" applyFont="1" applyFill="1" applyBorder="1"/>
    <xf numFmtId="4" fontId="5" fillId="3" borderId="0" xfId="0" applyNumberFormat="1" applyFont="1" applyFill="1" applyBorder="1"/>
    <xf numFmtId="4" fontId="6" fillId="3" borderId="16" xfId="0" applyNumberFormat="1" applyFont="1" applyFill="1" applyBorder="1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4" borderId="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4" fontId="2" fillId="3" borderId="18" xfId="0" applyNumberFormat="1" applyFont="1" applyFill="1" applyBorder="1" applyAlignment="1">
      <alignment horizontal="right"/>
    </xf>
    <xf numFmtId="0" fontId="2" fillId="0" borderId="11" xfId="0" applyFont="1" applyBorder="1" applyAlignment="1">
      <alignment horizontal="center"/>
    </xf>
    <xf numFmtId="4" fontId="2" fillId="0" borderId="12" xfId="0" applyNumberFormat="1" applyFont="1" applyBorder="1"/>
    <xf numFmtId="0" fontId="2" fillId="0" borderId="32" xfId="0" applyFont="1" applyFill="1" applyBorder="1" applyAlignment="1">
      <alignment horizontal="center"/>
    </xf>
    <xf numFmtId="0" fontId="2" fillId="0" borderId="32" xfId="0" applyFont="1" applyBorder="1"/>
    <xf numFmtId="4" fontId="2" fillId="0" borderId="33" xfId="0" applyNumberFormat="1" applyFont="1" applyFill="1" applyBorder="1" applyAlignment="1">
      <alignment horizontal="right"/>
    </xf>
    <xf numFmtId="4" fontId="2" fillId="0" borderId="34" xfId="0" applyNumberFormat="1" applyFont="1" applyFill="1" applyBorder="1" applyAlignment="1">
      <alignment horizontal="right"/>
    </xf>
    <xf numFmtId="4" fontId="2" fillId="0" borderId="33" xfId="0" applyNumberFormat="1" applyFont="1" applyBorder="1"/>
    <xf numFmtId="4" fontId="2" fillId="0" borderId="15" xfId="0" applyNumberFormat="1" applyFont="1" applyBorder="1"/>
    <xf numFmtId="4" fontId="1" fillId="0" borderId="16" xfId="0" applyNumberFormat="1" applyFont="1" applyBorder="1"/>
    <xf numFmtId="4" fontId="2" fillId="0" borderId="0" xfId="0" applyNumberFormat="1" applyFont="1"/>
    <xf numFmtId="0" fontId="0" fillId="2" borderId="1" xfId="0" applyFill="1" applyBorder="1"/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4" fontId="0" fillId="3" borderId="12" xfId="0" applyNumberFormat="1" applyFill="1" applyBorder="1"/>
    <xf numFmtId="0" fontId="2" fillId="3" borderId="11" xfId="0" applyFont="1" applyFill="1" applyBorder="1"/>
    <xf numFmtId="4" fontId="2" fillId="3" borderId="42" xfId="0" applyNumberFormat="1" applyFont="1" applyFill="1" applyBorder="1" applyAlignment="1">
      <alignment horizontal="right"/>
    </xf>
    <xf numFmtId="0" fontId="2" fillId="3" borderId="32" xfId="0" applyFont="1" applyFill="1" applyBorder="1" applyAlignment="1">
      <alignment horizontal="center"/>
    </xf>
    <xf numFmtId="0" fontId="2" fillId="3" borderId="32" xfId="0" applyFont="1" applyFill="1" applyBorder="1"/>
    <xf numFmtId="4" fontId="2" fillId="3" borderId="33" xfId="0" applyNumberFormat="1" applyFont="1" applyFill="1" applyBorder="1" applyAlignment="1">
      <alignment horizontal="right"/>
    </xf>
    <xf numFmtId="4" fontId="2" fillId="3" borderId="32" xfId="0" applyNumberFormat="1" applyFont="1" applyFill="1" applyBorder="1" applyAlignment="1">
      <alignment horizontal="right"/>
    </xf>
    <xf numFmtId="0" fontId="0" fillId="3" borderId="32" xfId="0" applyFill="1" applyBorder="1"/>
    <xf numFmtId="4" fontId="0" fillId="3" borderId="33" xfId="0" applyNumberFormat="1" applyFill="1" applyBorder="1"/>
    <xf numFmtId="0" fontId="0" fillId="0" borderId="14" xfId="0" applyBorder="1"/>
    <xf numFmtId="4" fontId="1" fillId="3" borderId="0" xfId="0" applyNumberFormat="1" applyFont="1" applyFill="1" applyBorder="1"/>
    <xf numFmtId="0" fontId="2" fillId="0" borderId="41" xfId="0" applyFont="1" applyFill="1" applyBorder="1" applyAlignment="1" applyProtection="1">
      <alignment horizontal="center"/>
      <protection locked="0" hidden="1"/>
    </xf>
    <xf numFmtId="0" fontId="2" fillId="0" borderId="18" xfId="0" applyFont="1" applyFill="1" applyBorder="1" applyAlignment="1" applyProtection="1">
      <alignment horizontal="center"/>
      <protection locked="0" hidden="1"/>
    </xf>
    <xf numFmtId="0" fontId="0" fillId="0" borderId="18" xfId="0" applyBorder="1" applyAlignment="1" applyProtection="1">
      <alignment horizontal="center"/>
      <protection locked="0" hidden="1"/>
    </xf>
    <xf numFmtId="0" fontId="0" fillId="0" borderId="31" xfId="0" applyBorder="1" applyAlignment="1" applyProtection="1">
      <alignment horizontal="center"/>
      <protection locked="0" hidden="1"/>
    </xf>
    <xf numFmtId="0" fontId="1" fillId="0" borderId="43" xfId="0" applyFont="1" applyFill="1" applyBorder="1" applyAlignment="1" applyProtection="1">
      <alignment horizontal="center"/>
      <protection locked="0" hidden="1"/>
    </xf>
    <xf numFmtId="4" fontId="6" fillId="3" borderId="0" xfId="0" applyNumberFormat="1" applyFont="1" applyFill="1" applyBorder="1" applyProtection="1">
      <protection locked="0" hidden="1"/>
    </xf>
    <xf numFmtId="4" fontId="8" fillId="0" borderId="44" xfId="0" applyNumberFormat="1" applyFont="1" applyBorder="1" applyProtection="1">
      <protection locked="0" hidden="1"/>
    </xf>
    <xf numFmtId="0" fontId="2" fillId="0" borderId="4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0" fillId="0" borderId="18" xfId="0" applyBorder="1" applyAlignment="1"/>
    <xf numFmtId="0" fontId="0" fillId="0" borderId="31" xfId="0" applyBorder="1" applyAlignment="1"/>
    <xf numFmtId="0" fontId="1" fillId="0" borderId="45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1" fillId="0" borderId="46" xfId="0" applyFont="1" applyFill="1" applyBorder="1" applyAlignment="1" applyProtection="1">
      <alignment horizontal="center"/>
      <protection locked="0" hidden="1"/>
    </xf>
    <xf numFmtId="0" fontId="1" fillId="0" borderId="47" xfId="0" applyFont="1" applyFill="1" applyBorder="1" applyAlignment="1" applyProtection="1">
      <alignment horizontal="center"/>
      <protection locked="0" hidden="1"/>
    </xf>
    <xf numFmtId="0" fontId="1" fillId="0" borderId="48" xfId="0" applyFont="1" applyFill="1" applyBorder="1" applyAlignment="1" applyProtection="1">
      <alignment horizontal="center"/>
      <protection locked="0" hidden="1"/>
    </xf>
    <xf numFmtId="0" fontId="1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1" fillId="0" borderId="52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right" vertical="center"/>
      <protection locked="0" hidden="1"/>
    </xf>
    <xf numFmtId="0" fontId="1" fillId="2" borderId="2" xfId="0" applyFont="1" applyFill="1" applyBorder="1" applyAlignment="1" applyProtection="1">
      <alignment horizontal="right" vertical="center"/>
      <protection locked="0" hidden="1"/>
    </xf>
    <xf numFmtId="0" fontId="2" fillId="2" borderId="2" xfId="0" applyFont="1" applyFill="1" applyBorder="1" applyAlignment="1" applyProtection="1">
      <alignment horizontal="center" vertical="center"/>
      <protection locked="0" hidden="1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180976</xdr:colOff>
      <xdr:row>3</xdr:row>
      <xdr:rowOff>38100</xdr:rowOff>
    </xdr:from>
    <xdr:to>
      <xdr:col>10</xdr:col>
      <xdr:colOff>180976</xdr:colOff>
      <xdr:row>11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609600"/>
          <a:ext cx="30480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</xdr:row>
      <xdr:rowOff>104775</xdr:rowOff>
    </xdr:from>
    <xdr:to>
      <xdr:col>11</xdr:col>
      <xdr:colOff>647700</xdr:colOff>
      <xdr:row>9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95275"/>
          <a:ext cx="244792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1</xdr:row>
      <xdr:rowOff>114300</xdr:rowOff>
    </xdr:from>
    <xdr:to>
      <xdr:col>9</xdr:col>
      <xdr:colOff>714376</xdr:colOff>
      <xdr:row>11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04800"/>
          <a:ext cx="3228976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</xdr:row>
      <xdr:rowOff>114300</xdr:rowOff>
    </xdr:from>
    <xdr:to>
      <xdr:col>9</xdr:col>
      <xdr:colOff>209551</xdr:colOff>
      <xdr:row>9</xdr:row>
      <xdr:rowOff>66675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04800"/>
          <a:ext cx="3838576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19050</xdr:rowOff>
    </xdr:from>
    <xdr:to>
      <xdr:col>10</xdr:col>
      <xdr:colOff>247650</xdr:colOff>
      <xdr:row>7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9550"/>
          <a:ext cx="3524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1" workbookViewId="0">
      <selection activeCell="N24" sqref="N24"/>
    </sheetView>
  </sheetViews>
  <sheetFormatPr defaultRowHeight="15" x14ac:dyDescent="0.25"/>
  <cols>
    <col min="1" max="2" width="14.42578125" customWidth="1"/>
    <col min="3" max="3" width="29.5703125" customWidth="1"/>
    <col min="4" max="4" width="12" hidden="1" customWidth="1"/>
    <col min="5" max="5" width="10.85546875" hidden="1" customWidth="1"/>
    <col min="6" max="6" width="7.7109375" hidden="1" customWidth="1"/>
    <col min="7" max="7" width="22.7109375" hidden="1" customWidth="1"/>
    <col min="8" max="8" width="11" hidden="1" customWidth="1"/>
    <col min="9" max="9" width="10" hidden="1" customWidth="1"/>
    <col min="10" max="10" width="16.140625" customWidth="1"/>
    <col min="11" max="11" width="16.5703125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75" thickBo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thickBot="1" x14ac:dyDescent="0.3">
      <c r="A16" s="165" t="s">
        <v>0</v>
      </c>
      <c r="B16" s="166"/>
      <c r="C16" s="166"/>
      <c r="D16" s="166"/>
      <c r="E16" s="166"/>
      <c r="F16" s="167" t="s">
        <v>1</v>
      </c>
      <c r="G16" s="167"/>
      <c r="H16" s="167"/>
      <c r="I16" s="167"/>
      <c r="J16" s="3"/>
      <c r="K16" s="4"/>
    </row>
    <row r="17" spans="1:11" ht="15.75" thickBot="1" x14ac:dyDescent="0.3">
      <c r="A17" s="5" t="s">
        <v>2</v>
      </c>
      <c r="B17" s="155" t="s">
        <v>132</v>
      </c>
      <c r="C17" s="6" t="s">
        <v>3</v>
      </c>
      <c r="D17" s="6" t="s">
        <v>4</v>
      </c>
      <c r="E17" s="7" t="s">
        <v>5</v>
      </c>
      <c r="F17" s="5" t="s">
        <v>2</v>
      </c>
      <c r="G17" s="6" t="s">
        <v>3</v>
      </c>
      <c r="H17" s="6" t="s">
        <v>4</v>
      </c>
      <c r="I17" s="7" t="s">
        <v>5</v>
      </c>
      <c r="J17" s="6" t="s">
        <v>4</v>
      </c>
      <c r="K17" s="143" t="s">
        <v>5</v>
      </c>
    </row>
    <row r="18" spans="1:11" x14ac:dyDescent="0.25">
      <c r="A18" s="8">
        <v>1</v>
      </c>
      <c r="B18" s="156">
        <v>23970</v>
      </c>
      <c r="C18" s="9" t="s">
        <v>6</v>
      </c>
      <c r="D18" s="9">
        <v>1</v>
      </c>
      <c r="E18" s="10">
        <v>17.3</v>
      </c>
      <c r="F18" s="11"/>
      <c r="G18" s="11"/>
      <c r="H18" s="11"/>
      <c r="I18" s="12"/>
      <c r="J18" s="139">
        <v>1</v>
      </c>
      <c r="K18" s="52">
        <v>17.3</v>
      </c>
    </row>
    <row r="19" spans="1:11" x14ac:dyDescent="0.25">
      <c r="A19" s="13">
        <v>2</v>
      </c>
      <c r="B19" s="157">
        <f>B18+1</f>
        <v>23971</v>
      </c>
      <c r="C19" s="14" t="s">
        <v>7</v>
      </c>
      <c r="D19" s="14">
        <v>27</v>
      </c>
      <c r="E19" s="15">
        <v>68.13</v>
      </c>
      <c r="F19" s="16"/>
      <c r="G19" s="16"/>
      <c r="H19" s="16"/>
      <c r="I19" s="17"/>
      <c r="J19" s="140">
        <v>27</v>
      </c>
      <c r="K19" s="52">
        <v>68.13</v>
      </c>
    </row>
    <row r="20" spans="1:11" x14ac:dyDescent="0.25">
      <c r="A20" s="13">
        <v>3</v>
      </c>
      <c r="B20" s="157">
        <f t="shared" ref="B20:B35" si="0">B19+1</f>
        <v>23972</v>
      </c>
      <c r="C20" s="14" t="s">
        <v>8</v>
      </c>
      <c r="D20" s="14">
        <v>43</v>
      </c>
      <c r="E20" s="15">
        <v>120.15</v>
      </c>
      <c r="F20" s="16"/>
      <c r="G20" s="16"/>
      <c r="H20" s="16"/>
      <c r="I20" s="17"/>
      <c r="J20" s="140">
        <v>43</v>
      </c>
      <c r="K20" s="52">
        <v>120.15</v>
      </c>
    </row>
    <row r="21" spans="1:11" x14ac:dyDescent="0.25">
      <c r="A21" s="13">
        <v>4</v>
      </c>
      <c r="B21" s="157">
        <f t="shared" si="0"/>
        <v>23973</v>
      </c>
      <c r="C21" s="14" t="s">
        <v>9</v>
      </c>
      <c r="D21" s="14">
        <v>27</v>
      </c>
      <c r="E21" s="15">
        <v>72.099999999999994</v>
      </c>
      <c r="F21" s="18"/>
      <c r="G21" s="18"/>
      <c r="H21" s="18"/>
      <c r="I21" s="18"/>
      <c r="J21" s="140">
        <v>27</v>
      </c>
      <c r="K21" s="52">
        <v>72.099999999999994</v>
      </c>
    </row>
    <row r="22" spans="1:11" x14ac:dyDescent="0.25">
      <c r="A22" s="13">
        <v>5</v>
      </c>
      <c r="B22" s="157">
        <f t="shared" si="0"/>
        <v>23974</v>
      </c>
      <c r="C22" s="14" t="s">
        <v>10</v>
      </c>
      <c r="D22" s="14">
        <v>19</v>
      </c>
      <c r="E22" s="15">
        <v>51.16</v>
      </c>
      <c r="F22" s="16">
        <v>4</v>
      </c>
      <c r="G22" s="16" t="s">
        <v>10</v>
      </c>
      <c r="H22" s="16">
        <v>3</v>
      </c>
      <c r="I22" s="17">
        <v>6.39</v>
      </c>
      <c r="J22" s="141">
        <v>22</v>
      </c>
      <c r="K22" s="52">
        <v>57.54</v>
      </c>
    </row>
    <row r="23" spans="1:11" x14ac:dyDescent="0.25">
      <c r="A23" s="13">
        <v>6</v>
      </c>
      <c r="B23" s="157">
        <f t="shared" si="0"/>
        <v>23975</v>
      </c>
      <c r="C23" s="14" t="s">
        <v>11</v>
      </c>
      <c r="D23" s="14">
        <v>30</v>
      </c>
      <c r="E23" s="15">
        <v>93.87</v>
      </c>
      <c r="F23" s="16">
        <v>5</v>
      </c>
      <c r="G23" s="16" t="s">
        <v>11</v>
      </c>
      <c r="H23" s="16">
        <v>4</v>
      </c>
      <c r="I23" s="17">
        <v>8.8699999999999992</v>
      </c>
      <c r="J23" s="141">
        <v>34</v>
      </c>
      <c r="K23" s="52">
        <v>102.75</v>
      </c>
    </row>
    <row r="24" spans="1:11" x14ac:dyDescent="0.25">
      <c r="A24" s="13">
        <v>7</v>
      </c>
      <c r="B24" s="157">
        <f t="shared" si="0"/>
        <v>23976</v>
      </c>
      <c r="C24" s="14" t="s">
        <v>12</v>
      </c>
      <c r="D24" s="14">
        <v>7</v>
      </c>
      <c r="E24" s="15">
        <v>23.45</v>
      </c>
      <c r="F24" s="16">
        <v>6</v>
      </c>
      <c r="G24" s="16" t="s">
        <v>12</v>
      </c>
      <c r="H24" s="16">
        <v>1</v>
      </c>
      <c r="I24" s="17">
        <v>2.5499999999999998</v>
      </c>
      <c r="J24" s="141">
        <v>8</v>
      </c>
      <c r="K24" s="52">
        <v>25.98</v>
      </c>
    </row>
    <row r="25" spans="1:11" x14ac:dyDescent="0.25">
      <c r="A25" s="13">
        <v>8</v>
      </c>
      <c r="B25" s="157">
        <f t="shared" si="0"/>
        <v>23977</v>
      </c>
      <c r="C25" s="14" t="s">
        <v>13</v>
      </c>
      <c r="D25" s="14">
        <v>132</v>
      </c>
      <c r="E25" s="15">
        <v>136.86000000000001</v>
      </c>
      <c r="F25" s="19"/>
      <c r="G25" s="19"/>
      <c r="H25" s="19"/>
      <c r="I25" s="19"/>
      <c r="J25" s="141">
        <v>132</v>
      </c>
      <c r="K25" s="52">
        <v>136.86000000000001</v>
      </c>
    </row>
    <row r="26" spans="1:11" x14ac:dyDescent="0.25">
      <c r="A26" s="13">
        <v>9</v>
      </c>
      <c r="B26" s="157">
        <f t="shared" si="0"/>
        <v>23978</v>
      </c>
      <c r="C26" s="14" t="s">
        <v>14</v>
      </c>
      <c r="D26" s="14">
        <v>328</v>
      </c>
      <c r="E26" s="15">
        <v>334.66</v>
      </c>
      <c r="F26" s="14">
        <v>8</v>
      </c>
      <c r="G26" s="14" t="s">
        <v>14</v>
      </c>
      <c r="H26" s="14">
        <v>35</v>
      </c>
      <c r="I26" s="15">
        <v>36.69</v>
      </c>
      <c r="J26" s="141">
        <v>363</v>
      </c>
      <c r="K26" s="52">
        <v>371.28</v>
      </c>
    </row>
    <row r="27" spans="1:11" x14ac:dyDescent="0.25">
      <c r="A27" s="13">
        <v>10</v>
      </c>
      <c r="B27" s="157">
        <f t="shared" si="0"/>
        <v>23979</v>
      </c>
      <c r="C27" s="14" t="s">
        <v>15</v>
      </c>
      <c r="D27" s="14">
        <v>154</v>
      </c>
      <c r="E27" s="15">
        <v>154.26</v>
      </c>
      <c r="F27" s="14">
        <v>9</v>
      </c>
      <c r="G27" s="14" t="s">
        <v>15</v>
      </c>
      <c r="H27" s="14">
        <v>17</v>
      </c>
      <c r="I27" s="15">
        <v>17.079999999999998</v>
      </c>
      <c r="J27" s="141">
        <v>171</v>
      </c>
      <c r="K27" s="52">
        <v>171.32</v>
      </c>
    </row>
    <row r="28" spans="1:11" x14ac:dyDescent="0.25">
      <c r="A28" s="13">
        <v>11</v>
      </c>
      <c r="B28" s="157">
        <f t="shared" si="0"/>
        <v>23980</v>
      </c>
      <c r="C28" s="14" t="s">
        <v>16</v>
      </c>
      <c r="D28" s="14">
        <v>145</v>
      </c>
      <c r="E28" s="15">
        <v>146.81</v>
      </c>
      <c r="F28" s="14">
        <v>10</v>
      </c>
      <c r="G28" s="14" t="s">
        <v>16</v>
      </c>
      <c r="H28" s="14">
        <v>16</v>
      </c>
      <c r="I28" s="15">
        <v>16.07</v>
      </c>
      <c r="J28" s="141">
        <v>161</v>
      </c>
      <c r="K28" s="52">
        <v>162.88999999999999</v>
      </c>
    </row>
    <row r="29" spans="1:11" x14ac:dyDescent="0.25">
      <c r="A29" s="13">
        <v>12</v>
      </c>
      <c r="B29" s="157">
        <f t="shared" si="0"/>
        <v>23981</v>
      </c>
      <c r="C29" s="14" t="s">
        <v>17</v>
      </c>
      <c r="D29" s="14">
        <v>46</v>
      </c>
      <c r="E29" s="15">
        <v>46.78</v>
      </c>
      <c r="F29" s="14">
        <v>11</v>
      </c>
      <c r="G29" s="14" t="s">
        <v>17</v>
      </c>
      <c r="H29" s="14">
        <v>5</v>
      </c>
      <c r="I29" s="15">
        <v>5.15</v>
      </c>
      <c r="J29" s="141">
        <v>91</v>
      </c>
      <c r="K29" s="52">
        <v>94.19</v>
      </c>
    </row>
    <row r="30" spans="1:11" x14ac:dyDescent="0.25">
      <c r="A30" s="13">
        <v>13</v>
      </c>
      <c r="B30" s="157">
        <f t="shared" si="0"/>
        <v>23982</v>
      </c>
      <c r="C30" s="14" t="s">
        <v>18</v>
      </c>
      <c r="D30" s="20"/>
      <c r="E30" s="15">
        <v>265.3</v>
      </c>
      <c r="F30" s="14">
        <v>12</v>
      </c>
      <c r="G30" s="14" t="s">
        <v>18</v>
      </c>
      <c r="H30" s="20"/>
      <c r="I30" s="15">
        <v>29.41</v>
      </c>
      <c r="J30" s="141"/>
      <c r="K30" s="52">
        <v>294.73</v>
      </c>
    </row>
    <row r="31" spans="1:11" x14ac:dyDescent="0.25">
      <c r="A31" s="13">
        <v>14</v>
      </c>
      <c r="B31" s="157">
        <f t="shared" si="0"/>
        <v>23983</v>
      </c>
      <c r="C31" s="14" t="s">
        <v>19</v>
      </c>
      <c r="D31" s="20"/>
      <c r="E31" s="15">
        <v>563.91999999999996</v>
      </c>
      <c r="F31" s="14">
        <v>13</v>
      </c>
      <c r="G31" s="14" t="s">
        <v>19</v>
      </c>
      <c r="H31" s="20"/>
      <c r="I31" s="15">
        <v>62.57</v>
      </c>
      <c r="J31" s="141"/>
      <c r="K31" s="52">
        <v>626.51</v>
      </c>
    </row>
    <row r="32" spans="1:11" x14ac:dyDescent="0.25">
      <c r="A32" s="13">
        <v>15</v>
      </c>
      <c r="B32" s="157">
        <f t="shared" si="0"/>
        <v>23984</v>
      </c>
      <c r="C32" s="14" t="s">
        <v>20</v>
      </c>
      <c r="D32" s="20"/>
      <c r="E32" s="15">
        <v>397.3</v>
      </c>
      <c r="F32" s="14">
        <v>14</v>
      </c>
      <c r="G32" s="14" t="s">
        <v>20</v>
      </c>
      <c r="H32" s="20"/>
      <c r="I32" s="15">
        <v>44.21</v>
      </c>
      <c r="J32" s="141"/>
      <c r="K32" s="52">
        <v>441.51</v>
      </c>
    </row>
    <row r="33" spans="1:11" x14ac:dyDescent="0.25">
      <c r="A33" s="13">
        <v>16</v>
      </c>
      <c r="B33" s="157">
        <f t="shared" si="0"/>
        <v>23985</v>
      </c>
      <c r="C33" s="14" t="s">
        <v>21</v>
      </c>
      <c r="D33" s="20"/>
      <c r="E33" s="15">
        <v>291.08999999999997</v>
      </c>
      <c r="F33" s="14">
        <v>15</v>
      </c>
      <c r="G33" s="14" t="s">
        <v>21</v>
      </c>
      <c r="H33" s="20"/>
      <c r="I33" s="15">
        <v>32.340000000000003</v>
      </c>
      <c r="J33" s="141"/>
      <c r="K33" s="52">
        <v>323.43</v>
      </c>
    </row>
    <row r="34" spans="1:11" x14ac:dyDescent="0.25">
      <c r="A34" s="13">
        <v>17</v>
      </c>
      <c r="B34" s="157">
        <f t="shared" si="0"/>
        <v>23986</v>
      </c>
      <c r="C34" s="14" t="s">
        <v>22</v>
      </c>
      <c r="D34" s="20"/>
      <c r="E34" s="15">
        <v>128.59</v>
      </c>
      <c r="F34" s="14">
        <v>16</v>
      </c>
      <c r="G34" s="14" t="s">
        <v>22</v>
      </c>
      <c r="H34" s="20"/>
      <c r="I34" s="15">
        <v>14.21</v>
      </c>
      <c r="J34" s="141"/>
      <c r="K34" s="52">
        <v>142.83000000000001</v>
      </c>
    </row>
    <row r="35" spans="1:11" ht="15.75" thickBot="1" x14ac:dyDescent="0.3">
      <c r="A35" s="21">
        <v>18</v>
      </c>
      <c r="B35" s="157">
        <f t="shared" si="0"/>
        <v>23987</v>
      </c>
      <c r="C35" s="22" t="s">
        <v>23</v>
      </c>
      <c r="D35" s="23"/>
      <c r="E35" s="24">
        <v>1085.3499999999999</v>
      </c>
      <c r="F35" s="22">
        <v>17</v>
      </c>
      <c r="G35" s="22" t="s">
        <v>23</v>
      </c>
      <c r="H35" s="23"/>
      <c r="I35" s="24">
        <v>120.56</v>
      </c>
      <c r="J35" s="142"/>
      <c r="K35" s="52">
        <v>1205.92</v>
      </c>
    </row>
    <row r="36" spans="1:11" ht="15.75" thickBot="1" x14ac:dyDescent="0.3">
      <c r="A36" s="25"/>
      <c r="B36" s="25"/>
      <c r="C36" s="25"/>
      <c r="D36" s="26"/>
      <c r="E36" s="27"/>
      <c r="F36" s="25"/>
      <c r="G36" s="25"/>
      <c r="H36" s="26"/>
      <c r="I36" s="27"/>
      <c r="J36" s="28"/>
      <c r="K36" s="145">
        <f>SUM(K18:K35)</f>
        <v>4435.42</v>
      </c>
    </row>
    <row r="37" spans="1:11" ht="15.75" thickTop="1" x14ac:dyDescent="0.25">
      <c r="A37" s="29"/>
      <c r="B37" s="29"/>
      <c r="C37" s="29"/>
      <c r="D37" s="30"/>
      <c r="E37" s="31">
        <v>3997.0800000000004</v>
      </c>
      <c r="F37" s="29"/>
      <c r="G37" s="29"/>
      <c r="H37" s="29"/>
      <c r="I37" s="32">
        <v>396.1</v>
      </c>
      <c r="J37" s="29"/>
      <c r="K37" s="144"/>
    </row>
    <row r="38" spans="1:1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40" spans="1:11" x14ac:dyDescent="0.25">
      <c r="G40" s="34"/>
      <c r="H40" s="34"/>
    </row>
    <row r="41" spans="1:11" x14ac:dyDescent="0.25">
      <c r="G41" s="34"/>
      <c r="H41" s="34"/>
    </row>
  </sheetData>
  <mergeCells count="2">
    <mergeCell ref="A16:E16"/>
    <mergeCell ref="F16:I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52"/>
  <sheetViews>
    <sheetView topLeftCell="A33" workbookViewId="0">
      <selection activeCell="M47" sqref="M14:M47"/>
    </sheetView>
  </sheetViews>
  <sheetFormatPr defaultRowHeight="15" x14ac:dyDescent="0.25"/>
  <cols>
    <col min="1" max="1" width="10.5703125" customWidth="1"/>
    <col min="2" max="2" width="12.7109375" customWidth="1"/>
    <col min="3" max="3" width="31.28515625" customWidth="1"/>
    <col min="4" max="4" width="10.140625" hidden="1" customWidth="1"/>
    <col min="5" max="5" width="8.5703125" hidden="1" customWidth="1"/>
    <col min="6" max="6" width="7.85546875" hidden="1" customWidth="1"/>
    <col min="7" max="7" width="22.5703125" hidden="1" customWidth="1"/>
    <col min="8" max="8" width="11.28515625" hidden="1" customWidth="1"/>
    <col min="9" max="9" width="11.85546875" hidden="1" customWidth="1"/>
    <col min="10" max="10" width="13.7109375" hidden="1" customWidth="1"/>
    <col min="11" max="11" width="14.85546875" hidden="1" customWidth="1"/>
    <col min="12" max="12" width="12.140625" customWidth="1"/>
    <col min="13" max="13" width="15.5703125" customWidth="1"/>
  </cols>
  <sheetData>
    <row r="11" spans="1:13" ht="15.75" thickBot="1" x14ac:dyDescent="0.3"/>
    <row r="12" spans="1:13" ht="15.75" thickBot="1" x14ac:dyDescent="0.3">
      <c r="A12" s="168" t="s">
        <v>24</v>
      </c>
      <c r="B12" s="169"/>
      <c r="C12" s="169"/>
      <c r="D12" s="169"/>
      <c r="E12" s="170"/>
      <c r="F12" s="171" t="s">
        <v>25</v>
      </c>
      <c r="G12" s="172"/>
      <c r="H12" s="172"/>
      <c r="I12" s="173"/>
      <c r="J12" s="35"/>
      <c r="K12" s="35"/>
      <c r="L12" s="36"/>
      <c r="M12" s="37"/>
    </row>
    <row r="13" spans="1:13" ht="15.75" thickBot="1" x14ac:dyDescent="0.3">
      <c r="A13" s="38" t="s">
        <v>2</v>
      </c>
      <c r="B13" s="158" t="s">
        <v>132</v>
      </c>
      <c r="C13" s="39" t="s">
        <v>3</v>
      </c>
      <c r="D13" s="39" t="s">
        <v>26</v>
      </c>
      <c r="E13" s="40" t="s">
        <v>5</v>
      </c>
      <c r="F13" s="38" t="s">
        <v>2</v>
      </c>
      <c r="G13" s="39" t="s">
        <v>3</v>
      </c>
      <c r="H13" s="39" t="s">
        <v>4</v>
      </c>
      <c r="I13" s="40" t="s">
        <v>5</v>
      </c>
      <c r="J13" s="38" t="s">
        <v>2</v>
      </c>
      <c r="K13" s="41" t="s">
        <v>3</v>
      </c>
      <c r="L13" s="38" t="s">
        <v>4</v>
      </c>
      <c r="M13" s="149" t="s">
        <v>5</v>
      </c>
    </row>
    <row r="14" spans="1:13" x14ac:dyDescent="0.25">
      <c r="A14" s="42">
        <v>1</v>
      </c>
      <c r="B14" s="159">
        <v>23936</v>
      </c>
      <c r="C14" s="43" t="s">
        <v>27</v>
      </c>
      <c r="D14" s="43">
        <v>1</v>
      </c>
      <c r="E14" s="44">
        <v>38.81</v>
      </c>
      <c r="F14" s="45"/>
      <c r="G14" s="43"/>
      <c r="H14" s="43"/>
      <c r="I14" s="44"/>
      <c r="J14" s="46"/>
      <c r="K14" s="46"/>
      <c r="L14" s="146">
        <v>1</v>
      </c>
      <c r="M14" s="52">
        <v>38.81</v>
      </c>
    </row>
    <row r="15" spans="1:13" x14ac:dyDescent="0.25">
      <c r="A15" s="47">
        <f>A14+1</f>
        <v>2</v>
      </c>
      <c r="B15" s="160">
        <f>B14+1</f>
        <v>23937</v>
      </c>
      <c r="C15" s="48" t="s">
        <v>27</v>
      </c>
      <c r="D15" s="48">
        <v>1</v>
      </c>
      <c r="E15" s="49">
        <v>25.79</v>
      </c>
      <c r="F15" s="50"/>
      <c r="G15" s="48"/>
      <c r="H15" s="48"/>
      <c r="I15" s="49"/>
      <c r="J15" s="46"/>
      <c r="K15" s="46"/>
      <c r="L15" s="124">
        <v>1</v>
      </c>
      <c r="M15" s="52">
        <v>25.79</v>
      </c>
    </row>
    <row r="16" spans="1:13" x14ac:dyDescent="0.25">
      <c r="A16" s="47">
        <f t="shared" ref="A16:B46" si="0">A15+1</f>
        <v>3</v>
      </c>
      <c r="B16" s="160">
        <f t="shared" si="0"/>
        <v>23938</v>
      </c>
      <c r="C16" s="48" t="s">
        <v>27</v>
      </c>
      <c r="D16" s="48">
        <v>1</v>
      </c>
      <c r="E16" s="49">
        <v>17.55</v>
      </c>
      <c r="F16" s="50"/>
      <c r="G16" s="48"/>
      <c r="H16" s="48"/>
      <c r="I16" s="49"/>
      <c r="J16" s="46"/>
      <c r="K16" s="46"/>
      <c r="L16" s="124">
        <v>1</v>
      </c>
      <c r="M16" s="52">
        <v>17.55</v>
      </c>
    </row>
    <row r="17" spans="1:13" x14ac:dyDescent="0.25">
      <c r="A17" s="47">
        <f t="shared" si="0"/>
        <v>4</v>
      </c>
      <c r="B17" s="160">
        <f t="shared" si="0"/>
        <v>23939</v>
      </c>
      <c r="C17" s="48" t="s">
        <v>27</v>
      </c>
      <c r="D17" s="48">
        <v>1</v>
      </c>
      <c r="E17" s="49">
        <v>17.75</v>
      </c>
      <c r="F17" s="50"/>
      <c r="G17" s="48"/>
      <c r="H17" s="48"/>
      <c r="I17" s="49"/>
      <c r="J17" s="46"/>
      <c r="K17" s="46"/>
      <c r="L17" s="124">
        <v>1</v>
      </c>
      <c r="M17" s="52">
        <v>17.75</v>
      </c>
    </row>
    <row r="18" spans="1:13" x14ac:dyDescent="0.25">
      <c r="A18" s="47">
        <f t="shared" si="0"/>
        <v>5</v>
      </c>
      <c r="B18" s="160">
        <f t="shared" si="0"/>
        <v>23940</v>
      </c>
      <c r="C18" s="48" t="s">
        <v>27</v>
      </c>
      <c r="D18" s="48">
        <v>1</v>
      </c>
      <c r="E18" s="49">
        <v>13.05</v>
      </c>
      <c r="F18" s="50"/>
      <c r="G18" s="48"/>
      <c r="H18" s="48"/>
      <c r="I18" s="49"/>
      <c r="J18" s="46"/>
      <c r="K18" s="46"/>
      <c r="L18" s="124">
        <v>1</v>
      </c>
      <c r="M18" s="52">
        <v>13.05</v>
      </c>
    </row>
    <row r="19" spans="1:13" x14ac:dyDescent="0.25">
      <c r="A19" s="47">
        <f t="shared" si="0"/>
        <v>6</v>
      </c>
      <c r="B19" s="160">
        <f t="shared" si="0"/>
        <v>23941</v>
      </c>
      <c r="C19" s="48" t="s">
        <v>27</v>
      </c>
      <c r="D19" s="48">
        <v>1</v>
      </c>
      <c r="E19" s="51">
        <v>13.78</v>
      </c>
      <c r="F19" s="52"/>
      <c r="G19" s="52"/>
      <c r="H19" s="52"/>
      <c r="I19" s="52"/>
      <c r="J19" s="46"/>
      <c r="K19" s="46"/>
      <c r="L19" s="147">
        <v>1</v>
      </c>
      <c r="M19" s="52">
        <v>13.78</v>
      </c>
    </row>
    <row r="20" spans="1:13" x14ac:dyDescent="0.25">
      <c r="A20" s="47">
        <f t="shared" si="0"/>
        <v>7</v>
      </c>
      <c r="B20" s="160">
        <f t="shared" si="0"/>
        <v>23942</v>
      </c>
      <c r="C20" s="48" t="s">
        <v>28</v>
      </c>
      <c r="D20" s="48">
        <v>6</v>
      </c>
      <c r="E20" s="51">
        <v>101.48</v>
      </c>
      <c r="F20" s="52"/>
      <c r="G20" s="52"/>
      <c r="H20" s="52"/>
      <c r="I20" s="52"/>
      <c r="J20" s="46"/>
      <c r="K20" s="46"/>
      <c r="L20" s="124">
        <v>6</v>
      </c>
      <c r="M20" s="52">
        <v>101.43</v>
      </c>
    </row>
    <row r="21" spans="1:13" x14ac:dyDescent="0.25">
      <c r="A21" s="47">
        <f t="shared" si="0"/>
        <v>8</v>
      </c>
      <c r="B21" s="160">
        <f t="shared" si="0"/>
        <v>23943</v>
      </c>
      <c r="C21" s="48" t="s">
        <v>29</v>
      </c>
      <c r="D21" s="48">
        <v>2</v>
      </c>
      <c r="E21" s="51">
        <v>75.069999999999993</v>
      </c>
      <c r="F21" s="52"/>
      <c r="G21" s="52"/>
      <c r="H21" s="52"/>
      <c r="I21" s="52"/>
      <c r="J21" s="46"/>
      <c r="K21" s="46"/>
      <c r="L21" s="124">
        <v>2</v>
      </c>
      <c r="M21" s="52">
        <v>75.069999999999993</v>
      </c>
    </row>
    <row r="22" spans="1:13" x14ac:dyDescent="0.25">
      <c r="A22" s="47">
        <f t="shared" si="0"/>
        <v>9</v>
      </c>
      <c r="B22" s="160">
        <f t="shared" si="0"/>
        <v>23944</v>
      </c>
      <c r="C22" s="48" t="s">
        <v>30</v>
      </c>
      <c r="D22" s="48">
        <v>2</v>
      </c>
      <c r="E22" s="51">
        <v>26.52</v>
      </c>
      <c r="F22" s="52"/>
      <c r="G22" s="52"/>
      <c r="H22" s="52"/>
      <c r="I22" s="52"/>
      <c r="J22" s="46"/>
      <c r="K22" s="46"/>
      <c r="L22" s="124">
        <v>2</v>
      </c>
      <c r="M22" s="52">
        <v>26.52</v>
      </c>
    </row>
    <row r="23" spans="1:13" x14ac:dyDescent="0.25">
      <c r="A23" s="47">
        <f t="shared" si="0"/>
        <v>10</v>
      </c>
      <c r="B23" s="160">
        <f t="shared" si="0"/>
        <v>23945</v>
      </c>
      <c r="C23" s="48" t="s">
        <v>6</v>
      </c>
      <c r="D23" s="48">
        <v>1</v>
      </c>
      <c r="E23" s="51">
        <v>40.380000000000003</v>
      </c>
      <c r="F23" s="54"/>
      <c r="G23" s="54"/>
      <c r="H23" s="54"/>
      <c r="I23" s="55"/>
      <c r="J23" s="46"/>
      <c r="K23" s="46"/>
      <c r="L23" s="124">
        <v>1</v>
      </c>
      <c r="M23" s="52">
        <v>40.380000000000003</v>
      </c>
    </row>
    <row r="24" spans="1:13" x14ac:dyDescent="0.25">
      <c r="A24" s="47">
        <f t="shared" si="0"/>
        <v>11</v>
      </c>
      <c r="B24" s="160">
        <f t="shared" si="0"/>
        <v>23946</v>
      </c>
      <c r="C24" s="48" t="s">
        <v>31</v>
      </c>
      <c r="D24" s="48">
        <v>19</v>
      </c>
      <c r="E24" s="51">
        <v>130.47999999999999</v>
      </c>
      <c r="F24" s="52"/>
      <c r="G24" s="52"/>
      <c r="H24" s="52"/>
      <c r="I24" s="52"/>
      <c r="J24" s="46"/>
      <c r="K24" s="46"/>
      <c r="L24" s="124">
        <v>19</v>
      </c>
      <c r="M24" s="52">
        <v>130.47999999999999</v>
      </c>
    </row>
    <row r="25" spans="1:13" x14ac:dyDescent="0.25">
      <c r="A25" s="47">
        <f t="shared" si="0"/>
        <v>12</v>
      </c>
      <c r="B25" s="160">
        <f t="shared" si="0"/>
        <v>23947</v>
      </c>
      <c r="C25" s="48" t="s">
        <v>32</v>
      </c>
      <c r="D25" s="48">
        <v>21</v>
      </c>
      <c r="E25" s="51">
        <v>147.15</v>
      </c>
      <c r="F25" s="52"/>
      <c r="G25" s="52"/>
      <c r="H25" s="52"/>
      <c r="I25" s="52"/>
      <c r="J25" s="46"/>
      <c r="K25" s="46"/>
      <c r="L25" s="124">
        <v>21</v>
      </c>
      <c r="M25" s="52">
        <v>147.15</v>
      </c>
    </row>
    <row r="26" spans="1:13" x14ac:dyDescent="0.25">
      <c r="A26" s="47">
        <f t="shared" si="0"/>
        <v>13</v>
      </c>
      <c r="B26" s="160">
        <f t="shared" si="0"/>
        <v>23948</v>
      </c>
      <c r="C26" s="48" t="s">
        <v>33</v>
      </c>
      <c r="D26" s="48">
        <v>37</v>
      </c>
      <c r="E26" s="51">
        <v>131.91999999999999</v>
      </c>
      <c r="F26" s="52"/>
      <c r="G26" s="52"/>
      <c r="H26" s="52"/>
      <c r="I26" s="52"/>
      <c r="J26" s="46"/>
      <c r="K26" s="46"/>
      <c r="L26" s="124">
        <v>37</v>
      </c>
      <c r="M26" s="52">
        <v>131.91999999999999</v>
      </c>
    </row>
    <row r="27" spans="1:13" x14ac:dyDescent="0.25">
      <c r="A27" s="47">
        <f t="shared" si="0"/>
        <v>14</v>
      </c>
      <c r="B27" s="160">
        <f t="shared" si="0"/>
        <v>23949</v>
      </c>
      <c r="C27" s="48" t="s">
        <v>34</v>
      </c>
      <c r="D27" s="48">
        <v>69</v>
      </c>
      <c r="E27" s="51">
        <v>155.28</v>
      </c>
      <c r="F27" s="52"/>
      <c r="G27" s="52"/>
      <c r="H27" s="52"/>
      <c r="I27" s="52"/>
      <c r="J27" s="46"/>
      <c r="K27" s="46"/>
      <c r="L27" s="124">
        <v>69</v>
      </c>
      <c r="M27" s="52">
        <v>155.28</v>
      </c>
    </row>
    <row r="28" spans="1:13" x14ac:dyDescent="0.25">
      <c r="A28" s="47">
        <f t="shared" si="0"/>
        <v>15</v>
      </c>
      <c r="B28" s="160">
        <f t="shared" si="0"/>
        <v>23950</v>
      </c>
      <c r="C28" s="48" t="s">
        <v>35</v>
      </c>
      <c r="D28" s="48">
        <v>120</v>
      </c>
      <c r="E28" s="51">
        <v>331.08</v>
      </c>
      <c r="F28" s="52"/>
      <c r="G28" s="52"/>
      <c r="H28" s="52"/>
      <c r="I28" s="52"/>
      <c r="J28" s="46"/>
      <c r="K28" s="46"/>
      <c r="L28" s="124">
        <v>120</v>
      </c>
      <c r="M28" s="52">
        <v>331.08</v>
      </c>
    </row>
    <row r="29" spans="1:13" x14ac:dyDescent="0.25">
      <c r="A29" s="47">
        <f t="shared" si="0"/>
        <v>16</v>
      </c>
      <c r="B29" s="160">
        <f t="shared" si="0"/>
        <v>23951</v>
      </c>
      <c r="C29" s="48" t="s">
        <v>36</v>
      </c>
      <c r="D29" s="48">
        <v>22</v>
      </c>
      <c r="E29" s="51">
        <v>77.569999999999993</v>
      </c>
      <c r="F29" s="54">
        <v>7</v>
      </c>
      <c r="G29" s="54" t="s">
        <v>36</v>
      </c>
      <c r="H29" s="54">
        <v>2</v>
      </c>
      <c r="I29" s="55">
        <v>8.6999999999999993</v>
      </c>
      <c r="J29" s="46"/>
      <c r="K29" s="46"/>
      <c r="L29" s="147">
        <v>24</v>
      </c>
      <c r="M29" s="52">
        <v>86.28</v>
      </c>
    </row>
    <row r="30" spans="1:13" x14ac:dyDescent="0.25">
      <c r="A30" s="47">
        <f t="shared" si="0"/>
        <v>17</v>
      </c>
      <c r="B30" s="160">
        <f t="shared" si="0"/>
        <v>23952</v>
      </c>
      <c r="C30" s="48" t="s">
        <v>11</v>
      </c>
      <c r="D30" s="48">
        <v>77</v>
      </c>
      <c r="E30" s="51">
        <v>246.61</v>
      </c>
      <c r="F30" s="54">
        <v>8</v>
      </c>
      <c r="G30" s="54" t="s">
        <v>11</v>
      </c>
      <c r="H30" s="54">
        <v>7</v>
      </c>
      <c r="I30" s="55">
        <v>27.67</v>
      </c>
      <c r="J30" s="46"/>
      <c r="K30" s="46"/>
      <c r="L30" s="147">
        <v>84</v>
      </c>
      <c r="M30" s="52">
        <v>274.29000000000002</v>
      </c>
    </row>
    <row r="31" spans="1:13" x14ac:dyDescent="0.25">
      <c r="A31" s="47">
        <f t="shared" si="0"/>
        <v>18</v>
      </c>
      <c r="B31" s="160">
        <f t="shared" si="0"/>
        <v>23953</v>
      </c>
      <c r="C31" s="48" t="s">
        <v>12</v>
      </c>
      <c r="D31" s="48">
        <v>23</v>
      </c>
      <c r="E31" s="51">
        <v>86.67</v>
      </c>
      <c r="F31" s="54">
        <v>9</v>
      </c>
      <c r="G31" s="54" t="s">
        <v>12</v>
      </c>
      <c r="H31" s="54">
        <v>3</v>
      </c>
      <c r="I31" s="55">
        <v>9.6999999999999993</v>
      </c>
      <c r="J31" s="46"/>
      <c r="K31" s="46"/>
      <c r="L31" s="147">
        <v>26</v>
      </c>
      <c r="M31" s="52">
        <v>96.37</v>
      </c>
    </row>
    <row r="32" spans="1:13" x14ac:dyDescent="0.25">
      <c r="A32" s="47">
        <f t="shared" si="0"/>
        <v>19</v>
      </c>
      <c r="B32" s="160">
        <f t="shared" si="0"/>
        <v>23954</v>
      </c>
      <c r="C32" s="48" t="s">
        <v>13</v>
      </c>
      <c r="D32" s="48">
        <v>397</v>
      </c>
      <c r="E32" s="51">
        <v>418.18</v>
      </c>
      <c r="F32" s="52"/>
      <c r="G32" s="52"/>
      <c r="H32" s="52"/>
      <c r="I32" s="52"/>
      <c r="J32" s="46"/>
      <c r="K32" s="46"/>
      <c r="L32" s="147">
        <v>397</v>
      </c>
      <c r="M32" s="52">
        <v>418.18</v>
      </c>
    </row>
    <row r="33" spans="1:13" x14ac:dyDescent="0.25">
      <c r="A33" s="47">
        <f t="shared" si="0"/>
        <v>20</v>
      </c>
      <c r="B33" s="160">
        <f t="shared" si="0"/>
        <v>23955</v>
      </c>
      <c r="C33" s="48" t="s">
        <v>37</v>
      </c>
      <c r="D33" s="48">
        <v>114</v>
      </c>
      <c r="E33" s="51">
        <v>123.78</v>
      </c>
      <c r="F33" s="52"/>
      <c r="G33" s="52"/>
      <c r="H33" s="52"/>
      <c r="I33" s="52"/>
      <c r="J33" s="46"/>
      <c r="K33" s="46"/>
      <c r="L33" s="147">
        <v>114</v>
      </c>
      <c r="M33" s="52">
        <v>123.78</v>
      </c>
    </row>
    <row r="34" spans="1:13" x14ac:dyDescent="0.25">
      <c r="A34" s="47">
        <f t="shared" si="0"/>
        <v>21</v>
      </c>
      <c r="B34" s="160">
        <f t="shared" si="0"/>
        <v>23956</v>
      </c>
      <c r="C34" s="48" t="s">
        <v>14</v>
      </c>
      <c r="D34" s="48">
        <v>294</v>
      </c>
      <c r="E34" s="49">
        <v>314.60000000000002</v>
      </c>
      <c r="F34" s="50">
        <v>12</v>
      </c>
      <c r="G34" s="54" t="s">
        <v>14</v>
      </c>
      <c r="H34" s="54">
        <v>33</v>
      </c>
      <c r="I34" s="57">
        <v>34.22</v>
      </c>
      <c r="J34" s="46"/>
      <c r="K34" s="46"/>
      <c r="L34" s="147">
        <v>327</v>
      </c>
      <c r="M34" s="52">
        <v>348.89</v>
      </c>
    </row>
    <row r="35" spans="1:13" x14ac:dyDescent="0.25">
      <c r="A35" s="47">
        <f t="shared" si="0"/>
        <v>22</v>
      </c>
      <c r="B35" s="160">
        <f t="shared" si="0"/>
        <v>23957</v>
      </c>
      <c r="C35" s="48" t="s">
        <v>16</v>
      </c>
      <c r="D35" s="48">
        <v>233</v>
      </c>
      <c r="E35" s="49">
        <v>233.36</v>
      </c>
      <c r="F35" s="47">
        <v>13</v>
      </c>
      <c r="G35" s="48" t="s">
        <v>16</v>
      </c>
      <c r="H35" s="48">
        <v>25</v>
      </c>
      <c r="I35" s="49">
        <v>25.58</v>
      </c>
      <c r="J35" s="46"/>
      <c r="K35" s="46"/>
      <c r="L35" s="147">
        <v>258</v>
      </c>
      <c r="M35" s="52">
        <v>258.93</v>
      </c>
    </row>
    <row r="36" spans="1:13" x14ac:dyDescent="0.25">
      <c r="A36" s="47">
        <f t="shared" si="0"/>
        <v>23</v>
      </c>
      <c r="B36" s="160">
        <f t="shared" si="0"/>
        <v>23958</v>
      </c>
      <c r="C36" s="48" t="s">
        <v>38</v>
      </c>
      <c r="D36" s="48">
        <v>112</v>
      </c>
      <c r="E36" s="49">
        <v>113.45</v>
      </c>
      <c r="F36" s="47">
        <v>14</v>
      </c>
      <c r="G36" s="48" t="s">
        <v>38</v>
      </c>
      <c r="H36" s="48">
        <v>13</v>
      </c>
      <c r="I36" s="49">
        <v>12.76</v>
      </c>
      <c r="J36" s="46"/>
      <c r="K36" s="46"/>
      <c r="L36" s="147">
        <v>125</v>
      </c>
      <c r="M36" s="52">
        <v>126.2</v>
      </c>
    </row>
    <row r="37" spans="1:13" x14ac:dyDescent="0.25">
      <c r="A37" s="47">
        <f t="shared" si="0"/>
        <v>24</v>
      </c>
      <c r="B37" s="160">
        <f t="shared" si="0"/>
        <v>23959</v>
      </c>
      <c r="C37" s="48" t="s">
        <v>17</v>
      </c>
      <c r="D37" s="48">
        <v>69</v>
      </c>
      <c r="E37" s="49">
        <v>69.73</v>
      </c>
      <c r="F37" s="47">
        <v>15</v>
      </c>
      <c r="G37" s="48" t="s">
        <v>17</v>
      </c>
      <c r="H37" s="48">
        <v>8</v>
      </c>
      <c r="I37" s="49">
        <v>7.95</v>
      </c>
      <c r="J37" s="46"/>
      <c r="K37" s="46"/>
      <c r="L37" s="147">
        <v>77</v>
      </c>
      <c r="M37" s="52">
        <v>77.67</v>
      </c>
    </row>
    <row r="38" spans="1:13" x14ac:dyDescent="0.25">
      <c r="A38" s="47">
        <f t="shared" si="0"/>
        <v>25</v>
      </c>
      <c r="B38" s="160">
        <f t="shared" si="0"/>
        <v>23960</v>
      </c>
      <c r="C38" s="48" t="s">
        <v>18</v>
      </c>
      <c r="D38" s="58"/>
      <c r="E38" s="49">
        <v>542.37</v>
      </c>
      <c r="F38" s="47">
        <v>16</v>
      </c>
      <c r="G38" s="48" t="s">
        <v>18</v>
      </c>
      <c r="H38" s="58"/>
      <c r="I38" s="49">
        <v>60.28</v>
      </c>
      <c r="J38" s="46"/>
      <c r="K38" s="46"/>
      <c r="L38" s="147"/>
      <c r="M38" s="52">
        <v>602.66</v>
      </c>
    </row>
    <row r="39" spans="1:13" x14ac:dyDescent="0.25">
      <c r="A39" s="47">
        <f t="shared" si="0"/>
        <v>26</v>
      </c>
      <c r="B39" s="160">
        <f t="shared" si="0"/>
        <v>23961</v>
      </c>
      <c r="C39" s="48" t="s">
        <v>39</v>
      </c>
      <c r="D39" s="58"/>
      <c r="E39" s="49">
        <v>148.33000000000001</v>
      </c>
      <c r="F39" s="47">
        <v>17</v>
      </c>
      <c r="G39" s="48" t="s">
        <v>39</v>
      </c>
      <c r="H39" s="58"/>
      <c r="I39" s="49">
        <v>16.55</v>
      </c>
      <c r="J39" s="46"/>
      <c r="K39" s="46"/>
      <c r="L39" s="147"/>
      <c r="M39" s="52">
        <v>164.87</v>
      </c>
    </row>
    <row r="40" spans="1:13" x14ac:dyDescent="0.25">
      <c r="A40" s="47">
        <f t="shared" si="0"/>
        <v>27</v>
      </c>
      <c r="B40" s="160">
        <f t="shared" si="0"/>
        <v>23962</v>
      </c>
      <c r="C40" s="48" t="s">
        <v>19</v>
      </c>
      <c r="D40" s="58"/>
      <c r="E40" s="49">
        <v>698.53</v>
      </c>
      <c r="F40" s="47">
        <v>18</v>
      </c>
      <c r="G40" s="48" t="s">
        <v>19</v>
      </c>
      <c r="H40" s="58"/>
      <c r="I40" s="49">
        <v>77.66</v>
      </c>
      <c r="J40" s="46"/>
      <c r="K40" s="46"/>
      <c r="L40" s="147"/>
      <c r="M40" s="52">
        <v>776.47</v>
      </c>
    </row>
    <row r="41" spans="1:13" x14ac:dyDescent="0.25">
      <c r="A41" s="47">
        <f t="shared" si="0"/>
        <v>28</v>
      </c>
      <c r="B41" s="160">
        <f t="shared" si="0"/>
        <v>23963</v>
      </c>
      <c r="C41" s="48" t="s">
        <v>20</v>
      </c>
      <c r="D41" s="58"/>
      <c r="E41" s="49">
        <v>368.77</v>
      </c>
      <c r="F41" s="47">
        <v>19</v>
      </c>
      <c r="G41" s="48" t="s">
        <v>20</v>
      </c>
      <c r="H41" s="58"/>
      <c r="I41" s="49">
        <v>41.01</v>
      </c>
      <c r="J41" s="46"/>
      <c r="K41" s="46"/>
      <c r="L41" s="147"/>
      <c r="M41" s="52">
        <v>409.78</v>
      </c>
    </row>
    <row r="42" spans="1:13" x14ac:dyDescent="0.25">
      <c r="A42" s="47">
        <f t="shared" si="0"/>
        <v>29</v>
      </c>
      <c r="B42" s="160">
        <f t="shared" si="0"/>
        <v>23964</v>
      </c>
      <c r="C42" s="48" t="s">
        <v>21</v>
      </c>
      <c r="D42" s="58"/>
      <c r="E42" s="49">
        <v>475.02</v>
      </c>
      <c r="F42" s="47">
        <v>20</v>
      </c>
      <c r="G42" s="48" t="s">
        <v>21</v>
      </c>
      <c r="H42" s="58"/>
      <c r="I42" s="49">
        <v>52.77</v>
      </c>
      <c r="J42" s="46"/>
      <c r="K42" s="46"/>
      <c r="L42" s="147"/>
      <c r="M42" s="52">
        <v>527.78</v>
      </c>
    </row>
    <row r="43" spans="1:13" x14ac:dyDescent="0.25">
      <c r="A43" s="47">
        <f t="shared" si="0"/>
        <v>30</v>
      </c>
      <c r="B43" s="160">
        <f t="shared" si="0"/>
        <v>23965</v>
      </c>
      <c r="C43" s="48" t="s">
        <v>22</v>
      </c>
      <c r="D43" s="58"/>
      <c r="E43" s="49">
        <v>195.58</v>
      </c>
      <c r="F43" s="47">
        <v>21</v>
      </c>
      <c r="G43" s="48" t="s">
        <v>22</v>
      </c>
      <c r="H43" s="58"/>
      <c r="I43" s="49">
        <v>21.74</v>
      </c>
      <c r="J43" s="46"/>
      <c r="K43" s="46"/>
      <c r="L43" s="147"/>
      <c r="M43" s="52">
        <v>217.32</v>
      </c>
    </row>
    <row r="44" spans="1:13" x14ac:dyDescent="0.25">
      <c r="A44" s="47">
        <f t="shared" si="0"/>
        <v>31</v>
      </c>
      <c r="B44" s="160">
        <f t="shared" si="0"/>
        <v>23966</v>
      </c>
      <c r="C44" s="48" t="s">
        <v>40</v>
      </c>
      <c r="D44" s="58"/>
      <c r="E44" s="49">
        <v>215.48</v>
      </c>
      <c r="F44" s="47">
        <v>22</v>
      </c>
      <c r="G44" s="48" t="s">
        <v>40</v>
      </c>
      <c r="H44" s="58"/>
      <c r="I44" s="49">
        <v>23.92</v>
      </c>
      <c r="J44" s="46"/>
      <c r="K44" s="46"/>
      <c r="L44" s="147"/>
      <c r="M44" s="52">
        <v>239.4</v>
      </c>
    </row>
    <row r="45" spans="1:13" x14ac:dyDescent="0.25">
      <c r="A45" s="47">
        <f t="shared" si="0"/>
        <v>32</v>
      </c>
      <c r="B45" s="160">
        <f t="shared" si="0"/>
        <v>23967</v>
      </c>
      <c r="C45" s="48" t="s">
        <v>41</v>
      </c>
      <c r="D45" s="58"/>
      <c r="E45" s="49">
        <v>455.24</v>
      </c>
      <c r="F45" s="47">
        <v>23</v>
      </c>
      <c r="G45" s="48" t="s">
        <v>41</v>
      </c>
      <c r="H45" s="58"/>
      <c r="I45" s="49">
        <v>50.59</v>
      </c>
      <c r="J45" s="46"/>
      <c r="K45" s="46"/>
      <c r="L45" s="147"/>
      <c r="M45" s="52">
        <v>505.67</v>
      </c>
    </row>
    <row r="46" spans="1:13" x14ac:dyDescent="0.25">
      <c r="A46" s="47">
        <f t="shared" si="0"/>
        <v>33</v>
      </c>
      <c r="B46" s="160">
        <f t="shared" si="0"/>
        <v>23968</v>
      </c>
      <c r="C46" s="48" t="s">
        <v>42</v>
      </c>
      <c r="D46" s="58"/>
      <c r="E46" s="49">
        <v>251.95</v>
      </c>
      <c r="F46" s="47">
        <v>24</v>
      </c>
      <c r="G46" s="48" t="s">
        <v>42</v>
      </c>
      <c r="H46" s="58"/>
      <c r="I46" s="49">
        <v>28.02</v>
      </c>
      <c r="J46" s="46"/>
      <c r="K46" s="46"/>
      <c r="L46" s="147"/>
      <c r="M46" s="52">
        <v>279.97000000000003</v>
      </c>
    </row>
    <row r="47" spans="1:13" ht="15.75" thickBot="1" x14ac:dyDescent="0.3">
      <c r="A47" s="47">
        <f>A46+1</f>
        <v>34</v>
      </c>
      <c r="B47" s="160">
        <f t="shared" ref="B47" si="1">B46+1</f>
        <v>23969</v>
      </c>
      <c r="C47" s="59" t="s">
        <v>43</v>
      </c>
      <c r="D47" s="60"/>
      <c r="E47" s="61">
        <v>360.08</v>
      </c>
      <c r="F47" s="62">
        <v>25</v>
      </c>
      <c r="G47" s="59" t="s">
        <v>43</v>
      </c>
      <c r="H47" s="60"/>
      <c r="I47" s="61">
        <v>40.020000000000003</v>
      </c>
      <c r="J47" s="63"/>
      <c r="K47" s="63"/>
      <c r="L47" s="148"/>
      <c r="M47" s="52">
        <v>400.08</v>
      </c>
    </row>
    <row r="48" spans="1:13" x14ac:dyDescent="0.25">
      <c r="A48" s="65"/>
      <c r="B48" s="65"/>
      <c r="C48" s="65"/>
      <c r="D48" s="66"/>
      <c r="E48" s="67"/>
      <c r="F48" s="65"/>
      <c r="G48" s="65"/>
      <c r="H48" s="66"/>
      <c r="I48" s="67"/>
      <c r="J48" s="46"/>
      <c r="K48" s="46"/>
      <c r="L48" s="68"/>
    </row>
    <row r="49" spans="1:13" ht="15.75" thickBot="1" x14ac:dyDescent="0.3">
      <c r="A49" s="70"/>
      <c r="B49" s="70"/>
      <c r="C49" s="70"/>
      <c r="D49" s="70"/>
      <c r="E49" s="71">
        <f>SUM(E14:E47)</f>
        <v>6661.3899999999985</v>
      </c>
      <c r="F49" s="70"/>
      <c r="G49" s="70"/>
      <c r="H49" s="70"/>
      <c r="I49" s="71">
        <f>SUM(I14:I47)</f>
        <v>539.14</v>
      </c>
      <c r="J49" s="70"/>
      <c r="K49" s="70"/>
      <c r="L49" s="70"/>
      <c r="M49" s="98">
        <f>SUM(M14:M47)</f>
        <v>7200.6299999999983</v>
      </c>
    </row>
    <row r="50" spans="1:13" ht="15.75" thickTop="1" x14ac:dyDescent="0.25"/>
    <row r="52" spans="1:13" x14ac:dyDescent="0.25">
      <c r="G52" s="34"/>
    </row>
  </sheetData>
  <mergeCells count="2">
    <mergeCell ref="A12:E12"/>
    <mergeCell ref="F12:I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K63"/>
  <sheetViews>
    <sheetView topLeftCell="A43" workbookViewId="0">
      <selection activeCell="K57" sqref="K16:K57"/>
    </sheetView>
  </sheetViews>
  <sheetFormatPr defaultRowHeight="15" x14ac:dyDescent="0.25"/>
  <cols>
    <col min="1" max="1" width="10.140625" customWidth="1"/>
    <col min="2" max="2" width="12.7109375" customWidth="1"/>
    <col min="3" max="3" width="42.140625" customWidth="1"/>
    <col min="4" max="4" width="11" hidden="1" customWidth="1"/>
    <col min="5" max="6" width="0" hidden="1" customWidth="1"/>
    <col min="7" max="7" width="23.42578125" hidden="1" customWidth="1"/>
    <col min="8" max="8" width="12.140625" hidden="1" customWidth="1"/>
    <col min="9" max="9" width="10.42578125" hidden="1" customWidth="1"/>
    <col min="10" max="10" width="11.85546875" customWidth="1"/>
    <col min="11" max="11" width="11.5703125" customWidth="1"/>
  </cols>
  <sheetData>
    <row r="13" spans="1:11" ht="15.75" thickBot="1" x14ac:dyDescent="0.3"/>
    <row r="14" spans="1:11" ht="16.5" thickBot="1" x14ac:dyDescent="0.3">
      <c r="A14" s="72"/>
      <c r="B14" s="74"/>
      <c r="C14" s="73" t="s">
        <v>44</v>
      </c>
      <c r="D14" s="74"/>
      <c r="E14" s="74"/>
      <c r="F14" s="169" t="s">
        <v>45</v>
      </c>
      <c r="G14" s="169"/>
      <c r="H14" s="169"/>
      <c r="I14" s="169"/>
      <c r="J14" s="75"/>
      <c r="K14" s="37"/>
    </row>
    <row r="15" spans="1:11" ht="15.75" thickBot="1" x14ac:dyDescent="0.3">
      <c r="A15" s="76" t="s">
        <v>2</v>
      </c>
      <c r="B15" s="161" t="s">
        <v>132</v>
      </c>
      <c r="C15" s="77" t="s">
        <v>3</v>
      </c>
      <c r="D15" s="77" t="s">
        <v>4</v>
      </c>
      <c r="E15" s="78" t="s">
        <v>5</v>
      </c>
      <c r="F15" s="76" t="s">
        <v>2</v>
      </c>
      <c r="G15" s="77" t="s">
        <v>3</v>
      </c>
      <c r="H15" s="77" t="s">
        <v>4</v>
      </c>
      <c r="I15" s="78" t="s">
        <v>5</v>
      </c>
      <c r="J15" s="77" t="s">
        <v>4</v>
      </c>
      <c r="K15" s="152" t="s">
        <v>5</v>
      </c>
    </row>
    <row r="16" spans="1:11" x14ac:dyDescent="0.25">
      <c r="A16" s="79">
        <v>1</v>
      </c>
      <c r="B16" s="162">
        <v>23894</v>
      </c>
      <c r="C16" s="80" t="s">
        <v>27</v>
      </c>
      <c r="D16" s="80">
        <v>1</v>
      </c>
      <c r="E16" s="81">
        <v>30.79</v>
      </c>
      <c r="F16" s="82"/>
      <c r="G16" s="82"/>
      <c r="H16" s="82"/>
      <c r="I16" s="83"/>
      <c r="J16" s="153">
        <v>1</v>
      </c>
      <c r="K16" s="52">
        <v>30.79</v>
      </c>
    </row>
    <row r="17" spans="1:11" x14ac:dyDescent="0.25">
      <c r="A17" s="84">
        <f>A16+1</f>
        <v>2</v>
      </c>
      <c r="B17" s="163">
        <f>B16+1</f>
        <v>23895</v>
      </c>
      <c r="C17" s="85" t="s">
        <v>27</v>
      </c>
      <c r="D17" s="85">
        <v>1</v>
      </c>
      <c r="E17" s="86">
        <v>13.68</v>
      </c>
      <c r="F17" s="54"/>
      <c r="G17" s="54"/>
      <c r="H17" s="54"/>
      <c r="I17" s="55"/>
      <c r="J17" s="154">
        <v>1</v>
      </c>
      <c r="K17" s="52">
        <v>13.68</v>
      </c>
    </row>
    <row r="18" spans="1:11" x14ac:dyDescent="0.25">
      <c r="A18" s="84">
        <f t="shared" ref="A18:B31" si="0">A17+1</f>
        <v>3</v>
      </c>
      <c r="B18" s="163">
        <f t="shared" si="0"/>
        <v>23896</v>
      </c>
      <c r="C18" s="85" t="s">
        <v>27</v>
      </c>
      <c r="D18" s="85">
        <v>1</v>
      </c>
      <c r="E18" s="86">
        <v>11.31</v>
      </c>
      <c r="F18" s="54"/>
      <c r="G18" s="54"/>
      <c r="H18" s="54"/>
      <c r="I18" s="55"/>
      <c r="J18" s="154">
        <v>1</v>
      </c>
      <c r="K18" s="52">
        <v>11.31</v>
      </c>
    </row>
    <row r="19" spans="1:11" x14ac:dyDescent="0.25">
      <c r="A19" s="84">
        <f t="shared" si="0"/>
        <v>4</v>
      </c>
      <c r="B19" s="163">
        <f t="shared" si="0"/>
        <v>23897</v>
      </c>
      <c r="C19" s="85" t="s">
        <v>27</v>
      </c>
      <c r="D19" s="85">
        <v>1</v>
      </c>
      <c r="E19" s="86">
        <v>15.67</v>
      </c>
      <c r="F19" s="54"/>
      <c r="G19" s="54"/>
      <c r="H19" s="54"/>
      <c r="I19" s="55"/>
      <c r="J19" s="154">
        <v>1</v>
      </c>
      <c r="K19" s="52">
        <v>15.67</v>
      </c>
    </row>
    <row r="20" spans="1:11" x14ac:dyDescent="0.25">
      <c r="A20" s="84">
        <f t="shared" si="0"/>
        <v>5</v>
      </c>
      <c r="B20" s="163">
        <f t="shared" si="0"/>
        <v>23898</v>
      </c>
      <c r="C20" s="85" t="s">
        <v>27</v>
      </c>
      <c r="D20" s="85">
        <v>1</v>
      </c>
      <c r="E20" s="86">
        <v>13.76</v>
      </c>
      <c r="F20" s="52"/>
      <c r="G20" s="52"/>
      <c r="H20" s="52"/>
      <c r="I20" s="52"/>
      <c r="J20" s="154">
        <v>1</v>
      </c>
      <c r="K20" s="52">
        <v>13.76</v>
      </c>
    </row>
    <row r="21" spans="1:11" x14ac:dyDescent="0.25">
      <c r="A21" s="84">
        <f t="shared" si="0"/>
        <v>6</v>
      </c>
      <c r="B21" s="163">
        <f t="shared" si="0"/>
        <v>23899</v>
      </c>
      <c r="C21" s="85" t="s">
        <v>27</v>
      </c>
      <c r="D21" s="85">
        <v>1</v>
      </c>
      <c r="E21" s="86">
        <v>12.68</v>
      </c>
      <c r="F21" s="54"/>
      <c r="G21" s="54"/>
      <c r="H21" s="54"/>
      <c r="I21" s="55"/>
      <c r="J21" s="154">
        <v>1</v>
      </c>
      <c r="K21" s="52">
        <v>12.68</v>
      </c>
    </row>
    <row r="22" spans="1:11" x14ac:dyDescent="0.25">
      <c r="A22" s="84">
        <f t="shared" si="0"/>
        <v>7</v>
      </c>
      <c r="B22" s="163">
        <f t="shared" si="0"/>
        <v>23900</v>
      </c>
      <c r="C22" s="85" t="s">
        <v>27</v>
      </c>
      <c r="D22" s="85">
        <v>1</v>
      </c>
      <c r="E22" s="86">
        <v>10.95</v>
      </c>
      <c r="F22" s="54"/>
      <c r="G22" s="54"/>
      <c r="H22" s="54"/>
      <c r="I22" s="55"/>
      <c r="J22" s="154">
        <v>1</v>
      </c>
      <c r="K22" s="52">
        <v>10.95</v>
      </c>
    </row>
    <row r="23" spans="1:11" x14ac:dyDescent="0.25">
      <c r="A23" s="84">
        <f t="shared" si="0"/>
        <v>8</v>
      </c>
      <c r="B23" s="163">
        <f t="shared" si="0"/>
        <v>23901</v>
      </c>
      <c r="C23" s="85" t="s">
        <v>27</v>
      </c>
      <c r="D23" s="85">
        <v>1</v>
      </c>
      <c r="E23" s="86">
        <v>12.12</v>
      </c>
      <c r="F23" s="52"/>
      <c r="G23" s="52"/>
      <c r="H23" s="52"/>
      <c r="I23" s="52"/>
      <c r="J23" s="154">
        <v>1</v>
      </c>
      <c r="K23" s="52">
        <v>12.12</v>
      </c>
    </row>
    <row r="24" spans="1:11" x14ac:dyDescent="0.25">
      <c r="A24" s="84">
        <f t="shared" si="0"/>
        <v>9</v>
      </c>
      <c r="B24" s="163">
        <f t="shared" si="0"/>
        <v>23902</v>
      </c>
      <c r="C24" s="85" t="s">
        <v>27</v>
      </c>
      <c r="D24" s="85">
        <v>1</v>
      </c>
      <c r="E24" s="86">
        <v>10.88</v>
      </c>
      <c r="F24" s="54"/>
      <c r="G24" s="54"/>
      <c r="H24" s="54"/>
      <c r="I24" s="55"/>
      <c r="J24" s="154">
        <v>1</v>
      </c>
      <c r="K24" s="52">
        <v>10.88</v>
      </c>
    </row>
    <row r="25" spans="1:11" x14ac:dyDescent="0.25">
      <c r="A25" s="84">
        <f t="shared" si="0"/>
        <v>10</v>
      </c>
      <c r="B25" s="163">
        <f t="shared" si="0"/>
        <v>23903</v>
      </c>
      <c r="C25" s="85" t="s">
        <v>27</v>
      </c>
      <c r="D25" s="85">
        <v>1</v>
      </c>
      <c r="E25" s="86">
        <v>26.93</v>
      </c>
      <c r="F25" s="52"/>
      <c r="G25" s="52"/>
      <c r="H25" s="52"/>
      <c r="I25" s="52"/>
      <c r="J25" s="154">
        <v>1</v>
      </c>
      <c r="K25" s="52">
        <v>26.93</v>
      </c>
    </row>
    <row r="26" spans="1:11" x14ac:dyDescent="0.25">
      <c r="A26" s="84">
        <f t="shared" si="0"/>
        <v>11</v>
      </c>
      <c r="B26" s="163">
        <f t="shared" si="0"/>
        <v>23904</v>
      </c>
      <c r="C26" s="85" t="s">
        <v>27</v>
      </c>
      <c r="D26" s="85">
        <v>1</v>
      </c>
      <c r="E26" s="86">
        <v>12.55</v>
      </c>
      <c r="F26" s="52"/>
      <c r="G26" s="52"/>
      <c r="H26" s="52"/>
      <c r="I26" s="52"/>
      <c r="J26" s="154">
        <v>1</v>
      </c>
      <c r="K26" s="52">
        <v>12.55</v>
      </c>
    </row>
    <row r="27" spans="1:11" x14ac:dyDescent="0.25">
      <c r="A27" s="84">
        <f t="shared" si="0"/>
        <v>12</v>
      </c>
      <c r="B27" s="163">
        <f t="shared" si="0"/>
        <v>23905</v>
      </c>
      <c r="C27" s="85" t="s">
        <v>28</v>
      </c>
      <c r="D27" s="85">
        <v>8</v>
      </c>
      <c r="E27" s="86">
        <v>132.94999999999999</v>
      </c>
      <c r="F27" s="54"/>
      <c r="G27" s="54"/>
      <c r="H27" s="54"/>
      <c r="I27" s="55"/>
      <c r="J27" s="154">
        <v>8</v>
      </c>
      <c r="K27" s="52">
        <v>132.77000000000001</v>
      </c>
    </row>
    <row r="28" spans="1:11" x14ac:dyDescent="0.25">
      <c r="A28" s="84">
        <f t="shared" si="0"/>
        <v>13</v>
      </c>
      <c r="B28" s="163">
        <f t="shared" si="0"/>
        <v>23906</v>
      </c>
      <c r="C28" s="85" t="s">
        <v>30</v>
      </c>
      <c r="D28" s="85">
        <v>3</v>
      </c>
      <c r="E28" s="86">
        <v>37.68</v>
      </c>
      <c r="F28" s="52"/>
      <c r="G28" s="52"/>
      <c r="H28" s="52"/>
      <c r="I28" s="52"/>
      <c r="J28" s="154">
        <v>3</v>
      </c>
      <c r="K28" s="52">
        <v>37.68</v>
      </c>
    </row>
    <row r="29" spans="1:11" x14ac:dyDescent="0.25">
      <c r="A29" s="84">
        <f t="shared" si="0"/>
        <v>14</v>
      </c>
      <c r="B29" s="163">
        <f t="shared" si="0"/>
        <v>23907</v>
      </c>
      <c r="C29" s="85" t="s">
        <v>31</v>
      </c>
      <c r="D29" s="85">
        <v>39</v>
      </c>
      <c r="E29" s="86">
        <v>241.74</v>
      </c>
      <c r="F29" s="52"/>
      <c r="G29" s="52"/>
      <c r="H29" s="52"/>
      <c r="I29" s="52"/>
      <c r="J29" s="154">
        <v>41</v>
      </c>
      <c r="K29" s="52">
        <v>257.58</v>
      </c>
    </row>
    <row r="30" spans="1:11" x14ac:dyDescent="0.25">
      <c r="A30" s="84">
        <f t="shared" si="0"/>
        <v>15</v>
      </c>
      <c r="B30" s="163">
        <f t="shared" si="0"/>
        <v>23908</v>
      </c>
      <c r="C30" s="85" t="s">
        <v>32</v>
      </c>
      <c r="D30" s="85">
        <v>50</v>
      </c>
      <c r="E30" s="86">
        <v>327.10000000000002</v>
      </c>
      <c r="F30" s="54"/>
      <c r="G30" s="54"/>
      <c r="H30" s="54"/>
      <c r="I30" s="55"/>
      <c r="J30" s="154">
        <v>50</v>
      </c>
      <c r="K30" s="52">
        <v>327.10000000000002</v>
      </c>
    </row>
    <row r="31" spans="1:11" x14ac:dyDescent="0.25">
      <c r="A31" s="84">
        <f t="shared" si="0"/>
        <v>16</v>
      </c>
      <c r="B31" s="163">
        <f t="shared" si="0"/>
        <v>23909</v>
      </c>
      <c r="C31" s="85" t="s">
        <v>46</v>
      </c>
      <c r="D31" s="85">
        <v>21</v>
      </c>
      <c r="E31" s="86">
        <v>127.94</v>
      </c>
      <c r="F31" s="54">
        <v>5</v>
      </c>
      <c r="G31" s="54" t="s">
        <v>46</v>
      </c>
      <c r="H31" s="54">
        <v>2</v>
      </c>
      <c r="I31" s="55">
        <v>13.82</v>
      </c>
      <c r="J31" s="147">
        <v>23</v>
      </c>
      <c r="K31" s="52">
        <v>141.76</v>
      </c>
    </row>
    <row r="32" spans="1:11" x14ac:dyDescent="0.25">
      <c r="A32" s="84">
        <v>17</v>
      </c>
      <c r="B32" s="163">
        <f t="shared" ref="B32:B57" si="1">B31+1</f>
        <v>23910</v>
      </c>
      <c r="C32" s="85" t="s">
        <v>33</v>
      </c>
      <c r="D32" s="85">
        <v>94</v>
      </c>
      <c r="E32" s="86">
        <v>327.64</v>
      </c>
      <c r="F32" s="52"/>
      <c r="G32" s="52"/>
      <c r="H32" s="52"/>
      <c r="I32" s="52"/>
      <c r="J32" s="147">
        <v>94</v>
      </c>
      <c r="K32" s="52">
        <v>327.64</v>
      </c>
    </row>
    <row r="33" spans="1:11" x14ac:dyDescent="0.25">
      <c r="A33" s="84">
        <v>18</v>
      </c>
      <c r="B33" s="163">
        <f t="shared" si="1"/>
        <v>23911</v>
      </c>
      <c r="C33" s="85" t="s">
        <v>34</v>
      </c>
      <c r="D33" s="85">
        <v>201</v>
      </c>
      <c r="E33" s="86">
        <v>439.29</v>
      </c>
      <c r="F33" s="52"/>
      <c r="G33" s="52"/>
      <c r="H33" s="52"/>
      <c r="I33" s="52"/>
      <c r="J33" s="147">
        <v>201</v>
      </c>
      <c r="K33" s="52">
        <v>439.29</v>
      </c>
    </row>
    <row r="34" spans="1:11" x14ac:dyDescent="0.25">
      <c r="A34" s="84">
        <v>19</v>
      </c>
      <c r="B34" s="163">
        <f t="shared" si="1"/>
        <v>23912</v>
      </c>
      <c r="C34" s="85" t="s">
        <v>10</v>
      </c>
      <c r="D34" s="85">
        <v>44</v>
      </c>
      <c r="E34" s="86">
        <v>119.26</v>
      </c>
      <c r="F34" s="54">
        <v>8</v>
      </c>
      <c r="G34" s="54" t="s">
        <v>10</v>
      </c>
      <c r="H34" s="54">
        <v>5</v>
      </c>
      <c r="I34" s="55">
        <v>11.41</v>
      </c>
      <c r="J34" s="147">
        <v>49</v>
      </c>
      <c r="K34" s="52">
        <v>130.66</v>
      </c>
    </row>
    <row r="35" spans="1:11" x14ac:dyDescent="0.25">
      <c r="A35" s="84">
        <v>20</v>
      </c>
      <c r="B35" s="163">
        <f t="shared" si="1"/>
        <v>23913</v>
      </c>
      <c r="C35" s="85" t="s">
        <v>35</v>
      </c>
      <c r="D35" s="85">
        <v>278</v>
      </c>
      <c r="E35" s="86">
        <v>705.26</v>
      </c>
      <c r="F35" s="54">
        <v>10</v>
      </c>
      <c r="G35" s="46"/>
      <c r="H35" s="46"/>
      <c r="I35" s="46"/>
      <c r="J35" s="147">
        <v>278</v>
      </c>
      <c r="K35" s="52">
        <v>705.17</v>
      </c>
    </row>
    <row r="36" spans="1:11" x14ac:dyDescent="0.25">
      <c r="A36" s="84">
        <v>21</v>
      </c>
      <c r="B36" s="163">
        <f t="shared" si="1"/>
        <v>23914</v>
      </c>
      <c r="C36" s="85" t="s">
        <v>47</v>
      </c>
      <c r="D36" s="85">
        <v>182</v>
      </c>
      <c r="E36" s="86">
        <v>478.6</v>
      </c>
      <c r="F36" s="54">
        <v>11</v>
      </c>
      <c r="G36" s="54" t="s">
        <v>47</v>
      </c>
      <c r="H36" s="54">
        <v>19</v>
      </c>
      <c r="I36" s="55">
        <v>53.17</v>
      </c>
      <c r="J36" s="147">
        <v>201</v>
      </c>
      <c r="K36" s="52">
        <v>531.71</v>
      </c>
    </row>
    <row r="37" spans="1:11" x14ac:dyDescent="0.25">
      <c r="A37" s="84">
        <v>22</v>
      </c>
      <c r="B37" s="163">
        <f t="shared" si="1"/>
        <v>23915</v>
      </c>
      <c r="C37" s="85" t="s">
        <v>12</v>
      </c>
      <c r="D37" s="85">
        <v>27</v>
      </c>
      <c r="E37" s="86">
        <v>72.040000000000006</v>
      </c>
      <c r="F37" s="52"/>
      <c r="G37" s="54" t="s">
        <v>12</v>
      </c>
      <c r="H37" s="54">
        <v>3</v>
      </c>
      <c r="I37" s="55">
        <v>7.99</v>
      </c>
      <c r="J37" s="147">
        <v>30</v>
      </c>
      <c r="K37" s="52">
        <v>79.989999999999995</v>
      </c>
    </row>
    <row r="38" spans="1:11" x14ac:dyDescent="0.25">
      <c r="A38" s="84">
        <v>23</v>
      </c>
      <c r="B38" s="163">
        <f t="shared" si="1"/>
        <v>23916</v>
      </c>
      <c r="C38" s="85" t="s">
        <v>13</v>
      </c>
      <c r="D38" s="85">
        <v>1692</v>
      </c>
      <c r="E38" s="86">
        <v>1692.06</v>
      </c>
      <c r="F38" s="54">
        <v>13</v>
      </c>
      <c r="G38" s="46"/>
      <c r="H38" s="46"/>
      <c r="I38" s="46"/>
      <c r="J38" s="147">
        <v>859</v>
      </c>
      <c r="K38" s="52">
        <v>845.86</v>
      </c>
    </row>
    <row r="39" spans="1:11" x14ac:dyDescent="0.25">
      <c r="A39" s="84">
        <v>24</v>
      </c>
      <c r="B39" s="163">
        <f t="shared" si="1"/>
        <v>23917</v>
      </c>
      <c r="C39" s="85" t="s">
        <v>13</v>
      </c>
      <c r="D39" s="85"/>
      <c r="E39" s="86"/>
      <c r="F39" s="54"/>
      <c r="G39" s="46"/>
      <c r="H39" s="46"/>
      <c r="I39" s="46"/>
      <c r="J39" s="147">
        <v>831</v>
      </c>
      <c r="K39" s="52">
        <v>846.1</v>
      </c>
    </row>
    <row r="40" spans="1:11" x14ac:dyDescent="0.25">
      <c r="A40" s="84">
        <v>25</v>
      </c>
      <c r="B40" s="163">
        <f t="shared" si="1"/>
        <v>23918</v>
      </c>
      <c r="C40" s="87" t="s">
        <v>48</v>
      </c>
      <c r="D40" s="87">
        <v>41</v>
      </c>
      <c r="E40" s="88">
        <v>38.79</v>
      </c>
      <c r="F40" s="48">
        <v>19</v>
      </c>
      <c r="G40" s="48" t="s">
        <v>48</v>
      </c>
      <c r="H40" s="48">
        <v>4</v>
      </c>
      <c r="I40" s="89">
        <v>4.28</v>
      </c>
      <c r="J40" s="147">
        <v>45</v>
      </c>
      <c r="K40" s="52">
        <v>43.07</v>
      </c>
    </row>
    <row r="41" spans="1:11" x14ac:dyDescent="0.25">
      <c r="A41" s="84">
        <v>26</v>
      </c>
      <c r="B41" s="163">
        <f t="shared" si="1"/>
        <v>23919</v>
      </c>
      <c r="C41" s="85" t="s">
        <v>14</v>
      </c>
      <c r="D41" s="85">
        <v>1066</v>
      </c>
      <c r="E41" s="86">
        <v>1092.8900000000001</v>
      </c>
      <c r="F41" s="54">
        <v>14</v>
      </c>
      <c r="G41" s="54" t="s">
        <v>14</v>
      </c>
      <c r="H41" s="54">
        <v>122</v>
      </c>
      <c r="I41" s="55">
        <v>123.54</v>
      </c>
      <c r="J41" s="147">
        <v>1188</v>
      </c>
      <c r="K41" s="52">
        <v>1216.26</v>
      </c>
    </row>
    <row r="42" spans="1:11" x14ac:dyDescent="0.25">
      <c r="A42" s="84">
        <v>27</v>
      </c>
      <c r="B42" s="163">
        <f t="shared" si="1"/>
        <v>23920</v>
      </c>
      <c r="C42" s="85" t="s">
        <v>15</v>
      </c>
      <c r="D42" s="85">
        <v>471</v>
      </c>
      <c r="E42" s="86">
        <v>454.74</v>
      </c>
      <c r="F42" s="52"/>
      <c r="G42" s="54" t="s">
        <v>15</v>
      </c>
      <c r="H42" s="54">
        <v>49</v>
      </c>
      <c r="I42" s="55">
        <v>50.58</v>
      </c>
      <c r="J42" s="147">
        <v>520</v>
      </c>
      <c r="K42" s="52">
        <v>505.16</v>
      </c>
    </row>
    <row r="43" spans="1:11" x14ac:dyDescent="0.25">
      <c r="A43" s="84">
        <v>28</v>
      </c>
      <c r="B43" s="163">
        <f t="shared" si="1"/>
        <v>23921</v>
      </c>
      <c r="C43" s="85" t="s">
        <v>37</v>
      </c>
      <c r="D43" s="85">
        <v>324</v>
      </c>
      <c r="E43" s="86">
        <v>326.63</v>
      </c>
      <c r="F43" s="52"/>
      <c r="G43" s="52"/>
      <c r="H43" s="52"/>
      <c r="I43" s="52"/>
      <c r="J43" s="147">
        <v>324</v>
      </c>
      <c r="K43" s="52">
        <v>326.63</v>
      </c>
    </row>
    <row r="44" spans="1:11" x14ac:dyDescent="0.25">
      <c r="A44" s="84">
        <v>29</v>
      </c>
      <c r="B44" s="163">
        <f t="shared" si="1"/>
        <v>23922</v>
      </c>
      <c r="C44" s="85" t="s">
        <v>49</v>
      </c>
      <c r="D44" s="85">
        <v>252</v>
      </c>
      <c r="E44" s="86">
        <v>283.86</v>
      </c>
      <c r="F44" s="54">
        <v>16</v>
      </c>
      <c r="G44" s="54" t="s">
        <v>49</v>
      </c>
      <c r="H44" s="54">
        <v>31</v>
      </c>
      <c r="I44" s="55">
        <v>31.59</v>
      </c>
      <c r="J44" s="147">
        <v>283</v>
      </c>
      <c r="K44" s="52">
        <v>315.45</v>
      </c>
    </row>
    <row r="45" spans="1:11" x14ac:dyDescent="0.25">
      <c r="A45" s="84">
        <v>30</v>
      </c>
      <c r="B45" s="163">
        <f t="shared" si="1"/>
        <v>23923</v>
      </c>
      <c r="C45" s="85" t="s">
        <v>16</v>
      </c>
      <c r="D45" s="85">
        <v>775</v>
      </c>
      <c r="E45" s="86">
        <v>768.09</v>
      </c>
      <c r="F45" s="48">
        <v>17</v>
      </c>
      <c r="G45" s="48" t="s">
        <v>16</v>
      </c>
      <c r="H45" s="48">
        <v>83</v>
      </c>
      <c r="I45" s="89">
        <v>84.81</v>
      </c>
      <c r="J45" s="147">
        <v>858</v>
      </c>
      <c r="K45" s="52">
        <v>852.79</v>
      </c>
    </row>
    <row r="46" spans="1:11" x14ac:dyDescent="0.25">
      <c r="A46" s="84">
        <v>31</v>
      </c>
      <c r="B46" s="163">
        <f t="shared" si="1"/>
        <v>23924</v>
      </c>
      <c r="C46" s="85" t="s">
        <v>17</v>
      </c>
      <c r="D46" s="85">
        <v>123</v>
      </c>
      <c r="E46" s="86">
        <v>120.77</v>
      </c>
      <c r="F46" s="48">
        <v>18</v>
      </c>
      <c r="G46" s="48" t="s">
        <v>17</v>
      </c>
      <c r="H46" s="48">
        <v>14</v>
      </c>
      <c r="I46" s="89">
        <v>13.47</v>
      </c>
      <c r="J46" s="147">
        <v>212</v>
      </c>
      <c r="K46" s="52">
        <v>209.71</v>
      </c>
    </row>
    <row r="47" spans="1:11" x14ac:dyDescent="0.25">
      <c r="A47" s="84">
        <f t="shared" ref="A47:A57" si="2">A46+1</f>
        <v>32</v>
      </c>
      <c r="B47" s="163">
        <f t="shared" si="1"/>
        <v>23925</v>
      </c>
      <c r="C47" s="48" t="s">
        <v>18</v>
      </c>
      <c r="D47" s="58"/>
      <c r="E47" s="51">
        <v>2271.65</v>
      </c>
      <c r="F47" s="48">
        <v>20</v>
      </c>
      <c r="G47" s="48" t="s">
        <v>18</v>
      </c>
      <c r="H47" s="58"/>
      <c r="I47" s="89">
        <v>252.43</v>
      </c>
      <c r="J47" s="147"/>
      <c r="K47" s="52">
        <v>2524.12</v>
      </c>
    </row>
    <row r="48" spans="1:11" x14ac:dyDescent="0.25">
      <c r="A48" s="84">
        <f t="shared" si="2"/>
        <v>33</v>
      </c>
      <c r="B48" s="163">
        <f t="shared" si="1"/>
        <v>23926</v>
      </c>
      <c r="C48" s="48" t="s">
        <v>19</v>
      </c>
      <c r="D48" s="58"/>
      <c r="E48" s="51">
        <v>2689.32</v>
      </c>
      <c r="F48" s="52"/>
      <c r="G48" s="48" t="s">
        <v>19</v>
      </c>
      <c r="H48" s="58"/>
      <c r="I48" s="89">
        <v>298.77</v>
      </c>
      <c r="J48" s="150"/>
      <c r="K48" s="52">
        <v>2987.56</v>
      </c>
    </row>
    <row r="49" spans="1:11" x14ac:dyDescent="0.25">
      <c r="A49" s="84">
        <f t="shared" si="2"/>
        <v>34</v>
      </c>
      <c r="B49" s="163">
        <f t="shared" si="1"/>
        <v>23927</v>
      </c>
      <c r="C49" s="48" t="s">
        <v>20</v>
      </c>
      <c r="D49" s="58"/>
      <c r="E49" s="51">
        <v>1588.28</v>
      </c>
      <c r="F49" s="48">
        <v>22</v>
      </c>
      <c r="G49" s="48" t="s">
        <v>20</v>
      </c>
      <c r="H49" s="58"/>
      <c r="I49" s="89">
        <v>176.5</v>
      </c>
      <c r="J49" s="150"/>
      <c r="K49" s="52">
        <v>1764.55</v>
      </c>
    </row>
    <row r="50" spans="1:11" x14ac:dyDescent="0.25">
      <c r="A50" s="84">
        <f t="shared" si="2"/>
        <v>35</v>
      </c>
      <c r="B50" s="163">
        <f t="shared" si="1"/>
        <v>23928</v>
      </c>
      <c r="C50" s="48" t="s">
        <v>21</v>
      </c>
      <c r="D50" s="58"/>
      <c r="E50" s="51">
        <v>1799.82</v>
      </c>
      <c r="F50" s="48">
        <v>23</v>
      </c>
      <c r="G50" s="48" t="s">
        <v>21</v>
      </c>
      <c r="H50" s="58"/>
      <c r="I50" s="89">
        <v>199.91</v>
      </c>
      <c r="J50" s="150"/>
      <c r="K50" s="52">
        <v>1999.52</v>
      </c>
    </row>
    <row r="51" spans="1:11" x14ac:dyDescent="0.25">
      <c r="A51" s="84">
        <f t="shared" si="2"/>
        <v>36</v>
      </c>
      <c r="B51" s="163">
        <f t="shared" si="1"/>
        <v>23929</v>
      </c>
      <c r="C51" s="48" t="s">
        <v>22</v>
      </c>
      <c r="D51" s="58"/>
      <c r="E51" s="51">
        <v>169.46</v>
      </c>
      <c r="F51" s="48">
        <v>24</v>
      </c>
      <c r="G51" s="48" t="s">
        <v>22</v>
      </c>
      <c r="H51" s="58"/>
      <c r="I51" s="89">
        <v>18.809999999999999</v>
      </c>
      <c r="J51" s="150"/>
      <c r="K51" s="52">
        <v>188.81</v>
      </c>
    </row>
    <row r="52" spans="1:11" x14ac:dyDescent="0.25">
      <c r="A52" s="84">
        <f t="shared" si="2"/>
        <v>37</v>
      </c>
      <c r="B52" s="163">
        <f t="shared" si="1"/>
        <v>23930</v>
      </c>
      <c r="C52" s="48" t="s">
        <v>50</v>
      </c>
      <c r="D52" s="58"/>
      <c r="E52" s="51">
        <v>881.88</v>
      </c>
      <c r="F52" s="48">
        <v>25</v>
      </c>
      <c r="G52" s="48" t="s">
        <v>50</v>
      </c>
      <c r="H52" s="58"/>
      <c r="I52" s="89">
        <v>98.02</v>
      </c>
      <c r="J52" s="150"/>
      <c r="K52" s="52">
        <v>979.78</v>
      </c>
    </row>
    <row r="53" spans="1:11" x14ac:dyDescent="0.25">
      <c r="A53" s="84">
        <f t="shared" si="2"/>
        <v>38</v>
      </c>
      <c r="B53" s="163">
        <f t="shared" si="1"/>
        <v>23931</v>
      </c>
      <c r="C53" s="48" t="s">
        <v>51</v>
      </c>
      <c r="D53" s="58"/>
      <c r="E53" s="51">
        <v>1325.62</v>
      </c>
      <c r="F53" s="48">
        <v>26</v>
      </c>
      <c r="G53" s="48" t="s">
        <v>51</v>
      </c>
      <c r="H53" s="58"/>
      <c r="I53" s="89">
        <v>147.27000000000001</v>
      </c>
      <c r="J53" s="150"/>
      <c r="K53" s="52">
        <v>1472.73</v>
      </c>
    </row>
    <row r="54" spans="1:11" x14ac:dyDescent="0.25">
      <c r="A54" s="84">
        <f t="shared" si="2"/>
        <v>39</v>
      </c>
      <c r="B54" s="163">
        <f t="shared" si="1"/>
        <v>23932</v>
      </c>
      <c r="C54" s="48" t="s">
        <v>52</v>
      </c>
      <c r="D54" s="58"/>
      <c r="E54" s="51">
        <v>1136.28</v>
      </c>
      <c r="F54" s="48">
        <v>27</v>
      </c>
      <c r="G54" s="48" t="s">
        <v>52</v>
      </c>
      <c r="H54" s="58"/>
      <c r="I54" s="89">
        <v>126.22</v>
      </c>
      <c r="J54" s="150"/>
      <c r="K54" s="52">
        <v>1262.3499999999999</v>
      </c>
    </row>
    <row r="55" spans="1:11" x14ac:dyDescent="0.25">
      <c r="A55" s="84">
        <f t="shared" si="2"/>
        <v>40</v>
      </c>
      <c r="B55" s="163">
        <f t="shared" si="1"/>
        <v>23933</v>
      </c>
      <c r="C55" s="48" t="s">
        <v>53</v>
      </c>
      <c r="D55" s="58"/>
      <c r="E55" s="51">
        <v>1027.29</v>
      </c>
      <c r="F55" s="48">
        <v>28</v>
      </c>
      <c r="G55" s="48" t="s">
        <v>53</v>
      </c>
      <c r="H55" s="58"/>
      <c r="I55" s="89">
        <v>114.14</v>
      </c>
      <c r="J55" s="150"/>
      <c r="K55" s="52">
        <v>1141.29</v>
      </c>
    </row>
    <row r="56" spans="1:11" x14ac:dyDescent="0.25">
      <c r="A56" s="84">
        <f t="shared" si="2"/>
        <v>41</v>
      </c>
      <c r="B56" s="163">
        <f t="shared" si="1"/>
        <v>23934</v>
      </c>
      <c r="C56" s="48" t="s">
        <v>54</v>
      </c>
      <c r="D56" s="58"/>
      <c r="E56" s="51">
        <v>271.92</v>
      </c>
      <c r="F56" s="48">
        <v>29</v>
      </c>
      <c r="G56" s="48" t="s">
        <v>54</v>
      </c>
      <c r="H56" s="58"/>
      <c r="I56" s="89">
        <v>30.2</v>
      </c>
      <c r="J56" s="150"/>
      <c r="K56" s="52">
        <v>302.12</v>
      </c>
    </row>
    <row r="57" spans="1:11" ht="15.75" thickBot="1" x14ac:dyDescent="0.3">
      <c r="A57" s="84">
        <f t="shared" si="2"/>
        <v>42</v>
      </c>
      <c r="B57" s="163">
        <f t="shared" si="1"/>
        <v>23935</v>
      </c>
      <c r="C57" s="59" t="s">
        <v>55</v>
      </c>
      <c r="D57" s="60"/>
      <c r="E57" s="90">
        <v>307.47000000000003</v>
      </c>
      <c r="F57" s="59">
        <v>30</v>
      </c>
      <c r="G57" s="59" t="s">
        <v>55</v>
      </c>
      <c r="H57" s="60"/>
      <c r="I57" s="91">
        <v>34.18</v>
      </c>
      <c r="J57" s="151"/>
      <c r="K57" s="52">
        <v>341.59</v>
      </c>
    </row>
    <row r="58" spans="1:11" x14ac:dyDescent="0.25">
      <c r="A58" s="92"/>
      <c r="B58" s="92"/>
      <c r="C58" s="92"/>
      <c r="D58" s="93"/>
      <c r="E58" s="94"/>
      <c r="F58" s="92"/>
      <c r="G58" s="92"/>
      <c r="H58" s="93"/>
      <c r="I58" s="94"/>
      <c r="J58" s="70"/>
      <c r="K58" s="70"/>
    </row>
    <row r="59" spans="1:11" ht="15.75" thickBot="1" x14ac:dyDescent="0.3">
      <c r="A59" s="95"/>
      <c r="B59" s="95"/>
      <c r="C59" s="95"/>
      <c r="D59" s="95"/>
      <c r="E59" s="71">
        <f>SUM(E16:E57)</f>
        <v>21427.64</v>
      </c>
      <c r="F59" s="96"/>
      <c r="G59" s="96"/>
      <c r="H59" s="96"/>
      <c r="I59" s="97">
        <f>SUM(I16:I57)</f>
        <v>1891.1100000000004</v>
      </c>
      <c r="J59" s="95"/>
      <c r="K59" s="98">
        <f>SUM(K16:K58)</f>
        <v>23408.119999999995</v>
      </c>
    </row>
    <row r="60" spans="1:11" ht="15.75" thickTop="1" x14ac:dyDescent="0.25"/>
    <row r="63" spans="1:11" x14ac:dyDescent="0.25">
      <c r="H63" s="34"/>
    </row>
  </sheetData>
  <mergeCells count="1">
    <mergeCell ref="F14:I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K139"/>
  <sheetViews>
    <sheetView topLeftCell="A115" workbookViewId="0">
      <selection activeCell="K129" sqref="K14:K129"/>
    </sheetView>
  </sheetViews>
  <sheetFormatPr defaultRowHeight="15" x14ac:dyDescent="0.25"/>
  <cols>
    <col min="1" max="1" width="11.140625" customWidth="1"/>
    <col min="2" max="2" width="14.5703125" customWidth="1"/>
    <col min="3" max="3" width="39.28515625" customWidth="1"/>
    <col min="4" max="4" width="9.28515625" hidden="1" customWidth="1"/>
    <col min="5" max="5" width="10.7109375" hidden="1" customWidth="1"/>
    <col min="6" max="6" width="0" hidden="1" customWidth="1"/>
    <col min="7" max="7" width="30.85546875" hidden="1" customWidth="1"/>
    <col min="8" max="8" width="10.42578125" hidden="1" customWidth="1"/>
    <col min="9" max="9" width="10.140625" hidden="1" customWidth="1"/>
    <col min="10" max="10" width="12" customWidth="1"/>
    <col min="11" max="11" width="13.28515625" customWidth="1"/>
  </cols>
  <sheetData>
    <row r="11" spans="1:11" ht="15.75" thickBot="1" x14ac:dyDescent="0.3"/>
    <row r="12" spans="1:11" ht="15.75" thickBot="1" x14ac:dyDescent="0.3">
      <c r="A12" s="174" t="s">
        <v>104</v>
      </c>
      <c r="B12" s="175"/>
      <c r="C12" s="175"/>
      <c r="D12" s="175"/>
      <c r="E12" s="176"/>
      <c r="F12" s="171" t="s">
        <v>105</v>
      </c>
      <c r="G12" s="172"/>
      <c r="H12" s="172"/>
      <c r="I12" s="173"/>
      <c r="J12" s="115"/>
      <c r="K12" s="37"/>
    </row>
    <row r="13" spans="1:11" ht="15.75" thickBot="1" x14ac:dyDescent="0.3">
      <c r="A13" s="116" t="s">
        <v>2</v>
      </c>
      <c r="B13" s="164" t="s">
        <v>132</v>
      </c>
      <c r="C13" s="117" t="s">
        <v>3</v>
      </c>
      <c r="D13" s="117" t="s">
        <v>4</v>
      </c>
      <c r="E13" s="118" t="s">
        <v>5</v>
      </c>
      <c r="F13" s="38" t="s">
        <v>2</v>
      </c>
      <c r="G13" s="119" t="s">
        <v>3</v>
      </c>
      <c r="H13" s="119" t="s">
        <v>4</v>
      </c>
      <c r="I13" s="120" t="s">
        <v>5</v>
      </c>
      <c r="J13" s="41" t="s">
        <v>4</v>
      </c>
      <c r="K13" s="121" t="s">
        <v>5</v>
      </c>
    </row>
    <row r="14" spans="1:11" x14ac:dyDescent="0.25">
      <c r="A14" s="42">
        <v>1</v>
      </c>
      <c r="B14" s="159">
        <v>23701</v>
      </c>
      <c r="C14" s="43" t="s">
        <v>27</v>
      </c>
      <c r="D14" s="43">
        <v>1</v>
      </c>
      <c r="E14" s="44">
        <v>32.5</v>
      </c>
      <c r="F14" s="122">
        <v>1</v>
      </c>
      <c r="G14" s="54"/>
      <c r="H14" s="54"/>
      <c r="I14" s="55"/>
      <c r="J14" s="43">
        <v>1</v>
      </c>
      <c r="K14" s="44">
        <v>32.5</v>
      </c>
    </row>
    <row r="15" spans="1:11" x14ac:dyDescent="0.25">
      <c r="A15" s="47">
        <f>A14+1</f>
        <v>2</v>
      </c>
      <c r="B15" s="160">
        <f>B14+1</f>
        <v>23702</v>
      </c>
      <c r="C15" s="48" t="s">
        <v>27</v>
      </c>
      <c r="D15" s="48">
        <v>1</v>
      </c>
      <c r="E15" s="49">
        <v>28.11</v>
      </c>
      <c r="F15" s="123">
        <v>2</v>
      </c>
      <c r="G15" s="54"/>
      <c r="H15" s="54"/>
      <c r="I15" s="55"/>
      <c r="J15" s="48">
        <v>1</v>
      </c>
      <c r="K15" s="49">
        <v>28.11</v>
      </c>
    </row>
    <row r="16" spans="1:11" x14ac:dyDescent="0.25">
      <c r="A16" s="47">
        <f t="shared" ref="A16:B79" si="0">A15+1</f>
        <v>3</v>
      </c>
      <c r="B16" s="160">
        <f t="shared" si="0"/>
        <v>23703</v>
      </c>
      <c r="C16" s="48" t="s">
        <v>27</v>
      </c>
      <c r="D16" s="48">
        <v>1</v>
      </c>
      <c r="E16" s="49">
        <v>39.79</v>
      </c>
      <c r="F16" s="123">
        <v>3</v>
      </c>
      <c r="G16" s="54"/>
      <c r="H16" s="54"/>
      <c r="I16" s="55"/>
      <c r="J16" s="48">
        <v>1</v>
      </c>
      <c r="K16" s="49">
        <v>39.79</v>
      </c>
    </row>
    <row r="17" spans="1:11" x14ac:dyDescent="0.25">
      <c r="A17" s="47">
        <f t="shared" si="0"/>
        <v>4</v>
      </c>
      <c r="B17" s="160">
        <f t="shared" si="0"/>
        <v>23704</v>
      </c>
      <c r="C17" s="48" t="s">
        <v>27</v>
      </c>
      <c r="D17" s="48">
        <v>1</v>
      </c>
      <c r="E17" s="49">
        <v>19.920000000000002</v>
      </c>
      <c r="F17" s="123">
        <v>4</v>
      </c>
      <c r="G17" s="54"/>
      <c r="H17" s="54"/>
      <c r="I17" s="55"/>
      <c r="J17" s="48">
        <v>1</v>
      </c>
      <c r="K17" s="49">
        <v>19.920000000000002</v>
      </c>
    </row>
    <row r="18" spans="1:11" x14ac:dyDescent="0.25">
      <c r="A18" s="47">
        <f t="shared" si="0"/>
        <v>5</v>
      </c>
      <c r="B18" s="160">
        <f t="shared" si="0"/>
        <v>23705</v>
      </c>
      <c r="C18" s="48" t="s">
        <v>27</v>
      </c>
      <c r="D18" s="48">
        <v>1</v>
      </c>
      <c r="E18" s="49">
        <v>14.35</v>
      </c>
      <c r="F18" s="124">
        <v>5</v>
      </c>
      <c r="G18" s="52"/>
      <c r="H18" s="52"/>
      <c r="I18" s="52"/>
      <c r="J18" s="48">
        <v>1</v>
      </c>
      <c r="K18" s="49">
        <v>14.35</v>
      </c>
    </row>
    <row r="19" spans="1:11" x14ac:dyDescent="0.25">
      <c r="A19" s="47">
        <f t="shared" si="0"/>
        <v>6</v>
      </c>
      <c r="B19" s="160">
        <f t="shared" si="0"/>
        <v>23706</v>
      </c>
      <c r="C19" s="48" t="s">
        <v>27</v>
      </c>
      <c r="D19" s="48">
        <v>1</v>
      </c>
      <c r="E19" s="49">
        <v>20.63</v>
      </c>
      <c r="F19" s="124">
        <v>6</v>
      </c>
      <c r="G19" s="52"/>
      <c r="H19" s="52"/>
      <c r="I19" s="52"/>
      <c r="J19" s="48">
        <v>1</v>
      </c>
      <c r="K19" s="49">
        <v>20.61</v>
      </c>
    </row>
    <row r="20" spans="1:11" x14ac:dyDescent="0.25">
      <c r="A20" s="47">
        <f t="shared" si="0"/>
        <v>7</v>
      </c>
      <c r="B20" s="160">
        <f t="shared" si="0"/>
        <v>23707</v>
      </c>
      <c r="C20" s="48" t="s">
        <v>27</v>
      </c>
      <c r="D20" s="48">
        <v>1</v>
      </c>
      <c r="E20" s="49">
        <v>15.33</v>
      </c>
      <c r="F20" s="124">
        <v>7</v>
      </c>
      <c r="G20" s="52"/>
      <c r="H20" s="52"/>
      <c r="I20" s="52"/>
      <c r="J20" s="48">
        <v>1</v>
      </c>
      <c r="K20" s="49">
        <v>15.33</v>
      </c>
    </row>
    <row r="21" spans="1:11" x14ac:dyDescent="0.25">
      <c r="A21" s="47">
        <f t="shared" si="0"/>
        <v>8</v>
      </c>
      <c r="B21" s="160">
        <f t="shared" si="0"/>
        <v>23708</v>
      </c>
      <c r="C21" s="48" t="s">
        <v>27</v>
      </c>
      <c r="D21" s="48">
        <v>1</v>
      </c>
      <c r="E21" s="49">
        <v>18.7</v>
      </c>
      <c r="F21" s="123">
        <v>8</v>
      </c>
      <c r="G21" s="54"/>
      <c r="H21" s="54"/>
      <c r="I21" s="55"/>
      <c r="J21" s="48">
        <v>1</v>
      </c>
      <c r="K21" s="49">
        <v>18.7</v>
      </c>
    </row>
    <row r="22" spans="1:11" x14ac:dyDescent="0.25">
      <c r="A22" s="47">
        <f t="shared" si="0"/>
        <v>9</v>
      </c>
      <c r="B22" s="160">
        <f t="shared" si="0"/>
        <v>23709</v>
      </c>
      <c r="C22" s="48" t="s">
        <v>27</v>
      </c>
      <c r="D22" s="48">
        <v>1</v>
      </c>
      <c r="E22" s="49">
        <v>12.79</v>
      </c>
      <c r="F22" s="123">
        <v>9</v>
      </c>
      <c r="G22" s="54"/>
      <c r="H22" s="54"/>
      <c r="I22" s="55"/>
      <c r="J22" s="48">
        <v>1</v>
      </c>
      <c r="K22" s="49">
        <v>12.79</v>
      </c>
    </row>
    <row r="23" spans="1:11" x14ac:dyDescent="0.25">
      <c r="A23" s="47">
        <f t="shared" si="0"/>
        <v>10</v>
      </c>
      <c r="B23" s="160">
        <f t="shared" si="0"/>
        <v>23710</v>
      </c>
      <c r="C23" s="48" t="s">
        <v>27</v>
      </c>
      <c r="D23" s="48">
        <v>1</v>
      </c>
      <c r="E23" s="49">
        <v>11.19</v>
      </c>
      <c r="F23" s="124">
        <v>10</v>
      </c>
      <c r="G23" s="52"/>
      <c r="H23" s="52"/>
      <c r="I23" s="52"/>
      <c r="J23" s="48">
        <v>1</v>
      </c>
      <c r="K23" s="49">
        <v>11.19</v>
      </c>
    </row>
    <row r="24" spans="1:11" x14ac:dyDescent="0.25">
      <c r="A24" s="47">
        <f t="shared" si="0"/>
        <v>11</v>
      </c>
      <c r="B24" s="160">
        <f t="shared" si="0"/>
        <v>23711</v>
      </c>
      <c r="C24" s="48" t="s">
        <v>27</v>
      </c>
      <c r="D24" s="48">
        <v>1</v>
      </c>
      <c r="E24" s="49">
        <v>17.03</v>
      </c>
      <c r="F24" s="123">
        <v>11</v>
      </c>
      <c r="G24" s="54"/>
      <c r="H24" s="54"/>
      <c r="I24" s="55"/>
      <c r="J24" s="48">
        <v>1</v>
      </c>
      <c r="K24" s="49">
        <v>17.03</v>
      </c>
    </row>
    <row r="25" spans="1:11" x14ac:dyDescent="0.25">
      <c r="A25" s="47">
        <f t="shared" si="0"/>
        <v>12</v>
      </c>
      <c r="B25" s="160">
        <f t="shared" si="0"/>
        <v>23712</v>
      </c>
      <c r="C25" s="48" t="s">
        <v>27</v>
      </c>
      <c r="D25" s="48">
        <v>1</v>
      </c>
      <c r="E25" s="49">
        <v>10.86</v>
      </c>
      <c r="F25" s="124">
        <v>12</v>
      </c>
      <c r="G25" s="52"/>
      <c r="H25" s="52"/>
      <c r="I25" s="52"/>
      <c r="J25" s="48">
        <v>1</v>
      </c>
      <c r="K25" s="49">
        <v>10.86</v>
      </c>
    </row>
    <row r="26" spans="1:11" x14ac:dyDescent="0.25">
      <c r="A26" s="47">
        <f t="shared" si="0"/>
        <v>13</v>
      </c>
      <c r="B26" s="160">
        <f t="shared" si="0"/>
        <v>23713</v>
      </c>
      <c r="C26" s="48" t="s">
        <v>27</v>
      </c>
      <c r="D26" s="48">
        <v>1</v>
      </c>
      <c r="E26" s="49">
        <v>22.92</v>
      </c>
      <c r="F26" s="124">
        <v>13</v>
      </c>
      <c r="G26" s="52"/>
      <c r="H26" s="52"/>
      <c r="I26" s="52"/>
      <c r="J26" s="48">
        <v>1</v>
      </c>
      <c r="K26" s="49">
        <v>22.92</v>
      </c>
    </row>
    <row r="27" spans="1:11" x14ac:dyDescent="0.25">
      <c r="A27" s="47">
        <f t="shared" si="0"/>
        <v>14</v>
      </c>
      <c r="B27" s="160">
        <f t="shared" si="0"/>
        <v>23714</v>
      </c>
      <c r="C27" s="48" t="s">
        <v>27</v>
      </c>
      <c r="D27" s="48">
        <v>1</v>
      </c>
      <c r="E27" s="49">
        <v>14.3</v>
      </c>
      <c r="F27" s="124">
        <v>14</v>
      </c>
      <c r="G27" s="52"/>
      <c r="H27" s="52"/>
      <c r="I27" s="52"/>
      <c r="J27" s="48">
        <v>1</v>
      </c>
      <c r="K27" s="49">
        <v>14.9</v>
      </c>
    </row>
    <row r="28" spans="1:11" x14ac:dyDescent="0.25">
      <c r="A28" s="47">
        <f t="shared" si="0"/>
        <v>15</v>
      </c>
      <c r="B28" s="160">
        <f t="shared" si="0"/>
        <v>23715</v>
      </c>
      <c r="C28" s="48" t="s">
        <v>27</v>
      </c>
      <c r="D28" s="48">
        <v>1</v>
      </c>
      <c r="E28" s="49">
        <v>13.38</v>
      </c>
      <c r="F28" s="124">
        <v>15</v>
      </c>
      <c r="G28" s="52"/>
      <c r="H28" s="52"/>
      <c r="I28" s="52"/>
      <c r="J28" s="48">
        <v>1</v>
      </c>
      <c r="K28" s="49">
        <v>13.38</v>
      </c>
    </row>
    <row r="29" spans="1:11" x14ac:dyDescent="0.25">
      <c r="A29" s="47">
        <f t="shared" si="0"/>
        <v>16</v>
      </c>
      <c r="B29" s="160">
        <f t="shared" si="0"/>
        <v>23716</v>
      </c>
      <c r="C29" s="48" t="s">
        <v>27</v>
      </c>
      <c r="D29" s="48">
        <v>1</v>
      </c>
      <c r="E29" s="49">
        <v>16.82</v>
      </c>
      <c r="F29" s="124">
        <v>16</v>
      </c>
      <c r="G29" s="52"/>
      <c r="H29" s="52"/>
      <c r="I29" s="52"/>
      <c r="J29" s="48">
        <v>1</v>
      </c>
      <c r="K29" s="49">
        <v>16.82</v>
      </c>
    </row>
    <row r="30" spans="1:11" x14ac:dyDescent="0.25">
      <c r="A30" s="47">
        <f t="shared" si="0"/>
        <v>17</v>
      </c>
      <c r="B30" s="160">
        <f t="shared" si="0"/>
        <v>23717</v>
      </c>
      <c r="C30" s="48" t="s">
        <v>58</v>
      </c>
      <c r="D30" s="48">
        <v>1</v>
      </c>
      <c r="E30" s="49">
        <v>18.73</v>
      </c>
      <c r="F30" s="123">
        <v>17</v>
      </c>
      <c r="G30" s="52"/>
      <c r="H30" s="52"/>
      <c r="I30" s="52"/>
      <c r="J30" s="48">
        <v>1</v>
      </c>
      <c r="K30" s="49">
        <v>18.73</v>
      </c>
    </row>
    <row r="31" spans="1:11" x14ac:dyDescent="0.25">
      <c r="A31" s="47">
        <f t="shared" si="0"/>
        <v>18</v>
      </c>
      <c r="B31" s="160">
        <f t="shared" si="0"/>
        <v>23718</v>
      </c>
      <c r="C31" s="48" t="s">
        <v>58</v>
      </c>
      <c r="D31" s="48">
        <v>1</v>
      </c>
      <c r="E31" s="49">
        <v>12.18</v>
      </c>
      <c r="F31" s="124">
        <v>18</v>
      </c>
      <c r="G31" s="52"/>
      <c r="H31" s="52"/>
      <c r="I31" s="52"/>
      <c r="J31" s="48">
        <v>1</v>
      </c>
      <c r="K31" s="49">
        <v>12.18</v>
      </c>
    </row>
    <row r="32" spans="1:11" x14ac:dyDescent="0.25">
      <c r="A32" s="47">
        <f t="shared" si="0"/>
        <v>19</v>
      </c>
      <c r="B32" s="160">
        <f t="shared" si="0"/>
        <v>23719</v>
      </c>
      <c r="C32" s="48" t="s">
        <v>27</v>
      </c>
      <c r="D32" s="48">
        <v>1</v>
      </c>
      <c r="E32" s="49">
        <v>16.239999999999998</v>
      </c>
      <c r="F32" s="123">
        <v>19</v>
      </c>
      <c r="G32" s="54"/>
      <c r="H32" s="54"/>
      <c r="I32" s="55"/>
      <c r="J32" s="48">
        <v>1</v>
      </c>
      <c r="K32" s="49">
        <v>16.239999999999998</v>
      </c>
    </row>
    <row r="33" spans="1:11" x14ac:dyDescent="0.25">
      <c r="A33" s="47">
        <f t="shared" si="0"/>
        <v>20</v>
      </c>
      <c r="B33" s="160">
        <f t="shared" si="0"/>
        <v>23720</v>
      </c>
      <c r="C33" s="48" t="s">
        <v>27</v>
      </c>
      <c r="D33" s="48">
        <v>1</v>
      </c>
      <c r="E33" s="49">
        <v>11.48</v>
      </c>
      <c r="F33" s="124">
        <v>20</v>
      </c>
      <c r="G33" s="52"/>
      <c r="H33" s="52"/>
      <c r="I33" s="52"/>
      <c r="J33" s="48">
        <v>1</v>
      </c>
      <c r="K33" s="49">
        <v>11.48</v>
      </c>
    </row>
    <row r="34" spans="1:11" x14ac:dyDescent="0.25">
      <c r="A34" s="47">
        <f t="shared" si="0"/>
        <v>21</v>
      </c>
      <c r="B34" s="160">
        <f t="shared" si="0"/>
        <v>23721</v>
      </c>
      <c r="C34" s="48" t="s">
        <v>27</v>
      </c>
      <c r="D34" s="48">
        <v>1</v>
      </c>
      <c r="E34" s="49">
        <v>12.18</v>
      </c>
      <c r="F34" s="124">
        <v>21</v>
      </c>
      <c r="G34" s="52"/>
      <c r="H34" s="52"/>
      <c r="I34" s="52"/>
      <c r="J34" s="48">
        <v>1</v>
      </c>
      <c r="K34" s="49">
        <v>12.18</v>
      </c>
    </row>
    <row r="35" spans="1:11" x14ac:dyDescent="0.25">
      <c r="A35" s="47">
        <f t="shared" si="0"/>
        <v>22</v>
      </c>
      <c r="B35" s="160">
        <f t="shared" si="0"/>
        <v>23722</v>
      </c>
      <c r="C35" s="48" t="s">
        <v>27</v>
      </c>
      <c r="D35" s="48">
        <v>1</v>
      </c>
      <c r="E35" s="49">
        <v>10.98</v>
      </c>
      <c r="F35" s="124">
        <v>22</v>
      </c>
      <c r="G35" s="52"/>
      <c r="H35" s="52"/>
      <c r="I35" s="52"/>
      <c r="J35" s="48">
        <v>1</v>
      </c>
      <c r="K35" s="49">
        <v>10.98</v>
      </c>
    </row>
    <row r="36" spans="1:11" x14ac:dyDescent="0.25">
      <c r="A36" s="47">
        <f t="shared" si="0"/>
        <v>23</v>
      </c>
      <c r="B36" s="160">
        <f t="shared" si="0"/>
        <v>23723</v>
      </c>
      <c r="C36" s="48" t="s">
        <v>106</v>
      </c>
      <c r="D36" s="48">
        <v>1</v>
      </c>
      <c r="E36" s="49">
        <v>3.72</v>
      </c>
      <c r="F36" s="124">
        <v>23</v>
      </c>
      <c r="G36" s="52"/>
      <c r="H36" s="52"/>
      <c r="I36" s="52"/>
      <c r="J36" s="48">
        <v>1</v>
      </c>
      <c r="K36" s="49">
        <v>3.72</v>
      </c>
    </row>
    <row r="37" spans="1:11" x14ac:dyDescent="0.25">
      <c r="A37" s="47">
        <f t="shared" si="0"/>
        <v>24</v>
      </c>
      <c r="B37" s="160">
        <f t="shared" si="0"/>
        <v>23724</v>
      </c>
      <c r="C37" s="48" t="s">
        <v>106</v>
      </c>
      <c r="D37" s="48">
        <v>1</v>
      </c>
      <c r="E37" s="49">
        <v>6.46</v>
      </c>
      <c r="F37" s="124">
        <v>24</v>
      </c>
      <c r="G37" s="52"/>
      <c r="H37" s="52"/>
      <c r="I37" s="52"/>
      <c r="J37" s="48">
        <v>1</v>
      </c>
      <c r="K37" s="49">
        <v>6.46</v>
      </c>
    </row>
    <row r="38" spans="1:11" x14ac:dyDescent="0.25">
      <c r="A38" s="47">
        <f t="shared" si="0"/>
        <v>25</v>
      </c>
      <c r="B38" s="160">
        <f t="shared" si="0"/>
        <v>23725</v>
      </c>
      <c r="C38" s="48" t="s">
        <v>28</v>
      </c>
      <c r="D38" s="48">
        <v>13</v>
      </c>
      <c r="E38" s="49">
        <v>236.87</v>
      </c>
      <c r="F38" s="123">
        <v>25</v>
      </c>
      <c r="G38" s="54"/>
      <c r="H38" s="54"/>
      <c r="I38" s="55"/>
      <c r="J38" s="48">
        <v>13</v>
      </c>
      <c r="K38" s="49">
        <v>236.8</v>
      </c>
    </row>
    <row r="39" spans="1:11" x14ac:dyDescent="0.25">
      <c r="A39" s="47">
        <f t="shared" si="0"/>
        <v>26</v>
      </c>
      <c r="B39" s="160">
        <f t="shared" si="0"/>
        <v>23726</v>
      </c>
      <c r="C39" s="48" t="s">
        <v>30</v>
      </c>
      <c r="D39" s="48">
        <v>13</v>
      </c>
      <c r="E39" s="49">
        <v>209.04</v>
      </c>
      <c r="F39" s="123">
        <v>26</v>
      </c>
      <c r="G39" s="48" t="s">
        <v>30</v>
      </c>
      <c r="H39" s="48">
        <v>1</v>
      </c>
      <c r="I39" s="89">
        <v>25.02</v>
      </c>
      <c r="J39" s="53">
        <v>14</v>
      </c>
      <c r="K39" s="56">
        <v>234</v>
      </c>
    </row>
    <row r="40" spans="1:11" x14ac:dyDescent="0.25">
      <c r="A40" s="47">
        <f t="shared" si="0"/>
        <v>27</v>
      </c>
      <c r="B40" s="160">
        <f t="shared" si="0"/>
        <v>23727</v>
      </c>
      <c r="C40" s="48" t="s">
        <v>62</v>
      </c>
      <c r="D40" s="48">
        <v>2</v>
      </c>
      <c r="E40" s="49">
        <v>23.42</v>
      </c>
      <c r="F40" s="124">
        <v>27</v>
      </c>
      <c r="G40" s="52"/>
      <c r="H40" s="52"/>
      <c r="I40" s="52"/>
      <c r="J40" s="53">
        <v>2</v>
      </c>
      <c r="K40" s="56">
        <v>23.42</v>
      </c>
    </row>
    <row r="41" spans="1:11" x14ac:dyDescent="0.25">
      <c r="A41" s="47">
        <f t="shared" si="0"/>
        <v>28</v>
      </c>
      <c r="B41" s="160">
        <f t="shared" si="0"/>
        <v>23728</v>
      </c>
      <c r="C41" s="48" t="s">
        <v>107</v>
      </c>
      <c r="D41" s="48">
        <v>4</v>
      </c>
      <c r="E41" s="49">
        <v>61.37</v>
      </c>
      <c r="F41" s="124">
        <v>28</v>
      </c>
      <c r="G41" s="48" t="s">
        <v>107</v>
      </c>
      <c r="H41" s="48">
        <v>1</v>
      </c>
      <c r="I41" s="89">
        <v>11.62</v>
      </c>
      <c r="J41" s="53">
        <v>6</v>
      </c>
      <c r="K41" s="56">
        <v>72.989999999999995</v>
      </c>
    </row>
    <row r="42" spans="1:11" x14ac:dyDescent="0.25">
      <c r="A42" s="47">
        <f t="shared" si="0"/>
        <v>29</v>
      </c>
      <c r="B42" s="160">
        <f t="shared" si="0"/>
        <v>23729</v>
      </c>
      <c r="C42" s="48" t="s">
        <v>6</v>
      </c>
      <c r="D42" s="48">
        <v>28</v>
      </c>
      <c r="E42" s="49">
        <v>580.83000000000004</v>
      </c>
      <c r="F42" s="124">
        <v>29</v>
      </c>
      <c r="G42" s="48" t="s">
        <v>6</v>
      </c>
      <c r="H42" s="48">
        <v>4</v>
      </c>
      <c r="I42" s="89">
        <v>64.11</v>
      </c>
      <c r="J42" s="53">
        <v>32</v>
      </c>
      <c r="K42" s="56">
        <v>644.4</v>
      </c>
    </row>
    <row r="43" spans="1:11" x14ac:dyDescent="0.25">
      <c r="A43" s="47">
        <f t="shared" si="0"/>
        <v>30</v>
      </c>
      <c r="B43" s="160">
        <f t="shared" si="0"/>
        <v>23730</v>
      </c>
      <c r="C43" s="48" t="s">
        <v>31</v>
      </c>
      <c r="D43" s="48">
        <v>75</v>
      </c>
      <c r="E43" s="49">
        <v>492.31</v>
      </c>
      <c r="F43" s="124">
        <v>30</v>
      </c>
      <c r="G43" s="52"/>
      <c r="H43" s="52"/>
      <c r="I43" s="52"/>
      <c r="J43" s="53">
        <v>83</v>
      </c>
      <c r="K43" s="56">
        <v>544.26</v>
      </c>
    </row>
    <row r="44" spans="1:11" x14ac:dyDescent="0.25">
      <c r="A44" s="47">
        <f t="shared" si="0"/>
        <v>31</v>
      </c>
      <c r="B44" s="160">
        <f t="shared" si="0"/>
        <v>23731</v>
      </c>
      <c r="C44" s="48" t="s">
        <v>108</v>
      </c>
      <c r="D44" s="48">
        <v>9</v>
      </c>
      <c r="E44" s="49">
        <v>62.53</v>
      </c>
      <c r="F44" s="124">
        <v>31</v>
      </c>
      <c r="G44" s="52"/>
      <c r="H44" s="52"/>
      <c r="I44" s="52"/>
      <c r="J44" s="53">
        <v>9</v>
      </c>
      <c r="K44" s="56">
        <v>62.53</v>
      </c>
    </row>
    <row r="45" spans="1:11" x14ac:dyDescent="0.25">
      <c r="A45" s="47">
        <f t="shared" si="0"/>
        <v>32</v>
      </c>
      <c r="B45" s="160">
        <f t="shared" si="0"/>
        <v>23732</v>
      </c>
      <c r="C45" s="54" t="s">
        <v>63</v>
      </c>
      <c r="D45" s="54">
        <v>7</v>
      </c>
      <c r="E45" s="57">
        <v>43.59</v>
      </c>
      <c r="F45" s="124">
        <v>32</v>
      </c>
      <c r="G45" s="54" t="s">
        <v>63</v>
      </c>
      <c r="H45" s="54">
        <v>1</v>
      </c>
      <c r="I45" s="55">
        <v>5.0599999999999996</v>
      </c>
      <c r="J45" s="53">
        <v>8</v>
      </c>
      <c r="K45" s="56">
        <v>48.65</v>
      </c>
    </row>
    <row r="46" spans="1:11" x14ac:dyDescent="0.25">
      <c r="A46" s="47">
        <f t="shared" si="0"/>
        <v>33</v>
      </c>
      <c r="B46" s="160">
        <f t="shared" si="0"/>
        <v>23733</v>
      </c>
      <c r="C46" s="54" t="s">
        <v>109</v>
      </c>
      <c r="D46" s="54">
        <v>46</v>
      </c>
      <c r="E46" s="57">
        <v>304.83</v>
      </c>
      <c r="F46" s="123">
        <v>33</v>
      </c>
      <c r="G46" s="52"/>
      <c r="H46" s="52"/>
      <c r="I46" s="52"/>
      <c r="J46" s="53">
        <v>46</v>
      </c>
      <c r="K46" s="56">
        <v>304.83</v>
      </c>
    </row>
    <row r="47" spans="1:11" x14ac:dyDescent="0.25">
      <c r="A47" s="47">
        <f t="shared" si="0"/>
        <v>34</v>
      </c>
      <c r="B47" s="160">
        <f t="shared" si="0"/>
        <v>23734</v>
      </c>
      <c r="C47" s="54" t="s">
        <v>32</v>
      </c>
      <c r="D47" s="54">
        <v>71</v>
      </c>
      <c r="E47" s="57">
        <v>435.88</v>
      </c>
      <c r="F47" s="123">
        <v>34</v>
      </c>
      <c r="G47" s="54" t="s">
        <v>32</v>
      </c>
      <c r="H47" s="54">
        <v>7</v>
      </c>
      <c r="I47" s="55">
        <v>49.5</v>
      </c>
      <c r="J47" s="53">
        <v>78</v>
      </c>
      <c r="K47" s="56">
        <v>485.26</v>
      </c>
    </row>
    <row r="48" spans="1:11" x14ac:dyDescent="0.25">
      <c r="A48" s="47">
        <f t="shared" si="0"/>
        <v>35</v>
      </c>
      <c r="B48" s="160">
        <f t="shared" si="0"/>
        <v>23735</v>
      </c>
      <c r="C48" s="54" t="s">
        <v>64</v>
      </c>
      <c r="D48" s="54">
        <v>23</v>
      </c>
      <c r="E48" s="57">
        <v>156.87</v>
      </c>
      <c r="F48" s="124">
        <v>35</v>
      </c>
      <c r="G48" s="54" t="s">
        <v>64</v>
      </c>
      <c r="H48" s="54">
        <v>3</v>
      </c>
      <c r="I48" s="55">
        <v>16.95</v>
      </c>
      <c r="J48" s="53">
        <v>26</v>
      </c>
      <c r="K48" s="56">
        <v>173.74</v>
      </c>
    </row>
    <row r="49" spans="1:11" x14ac:dyDescent="0.25">
      <c r="A49" s="47">
        <f t="shared" si="0"/>
        <v>36</v>
      </c>
      <c r="B49" s="160">
        <f t="shared" si="0"/>
        <v>23736</v>
      </c>
      <c r="C49" s="54" t="s">
        <v>65</v>
      </c>
      <c r="D49" s="54">
        <v>20</v>
      </c>
      <c r="E49" s="57">
        <v>123.76</v>
      </c>
      <c r="F49" s="124">
        <v>36</v>
      </c>
      <c r="G49" s="54" t="s">
        <v>65</v>
      </c>
      <c r="H49" s="54">
        <v>2</v>
      </c>
      <c r="I49" s="55">
        <v>13.98</v>
      </c>
      <c r="J49" s="53">
        <v>47</v>
      </c>
      <c r="K49" s="56">
        <v>296.66000000000003</v>
      </c>
    </row>
    <row r="50" spans="1:11" x14ac:dyDescent="0.25">
      <c r="A50" s="47">
        <f t="shared" si="0"/>
        <v>37</v>
      </c>
      <c r="B50" s="160">
        <f t="shared" si="0"/>
        <v>23737</v>
      </c>
      <c r="C50" s="54" t="s">
        <v>46</v>
      </c>
      <c r="D50" s="54">
        <v>72</v>
      </c>
      <c r="E50" s="57">
        <v>475.46</v>
      </c>
      <c r="F50" s="124">
        <v>37</v>
      </c>
      <c r="G50" s="54" t="s">
        <v>46</v>
      </c>
      <c r="H50" s="54">
        <v>8</v>
      </c>
      <c r="I50" s="55">
        <v>52.2</v>
      </c>
      <c r="J50" s="53">
        <v>80</v>
      </c>
      <c r="K50" s="56">
        <v>527.59</v>
      </c>
    </row>
    <row r="51" spans="1:11" x14ac:dyDescent="0.25">
      <c r="A51" s="47">
        <f t="shared" si="0"/>
        <v>38</v>
      </c>
      <c r="B51" s="160">
        <f t="shared" si="0"/>
        <v>23738</v>
      </c>
      <c r="C51" s="54" t="s">
        <v>66</v>
      </c>
      <c r="D51" s="54">
        <v>65</v>
      </c>
      <c r="E51" s="57">
        <v>460.16</v>
      </c>
      <c r="F51" s="124">
        <v>38</v>
      </c>
      <c r="G51" s="54" t="s">
        <v>66</v>
      </c>
      <c r="H51" s="54">
        <v>8</v>
      </c>
      <c r="I51" s="55">
        <v>51.43</v>
      </c>
      <c r="J51" s="53">
        <v>73</v>
      </c>
      <c r="K51" s="56">
        <v>511.47</v>
      </c>
    </row>
    <row r="52" spans="1:11" x14ac:dyDescent="0.25">
      <c r="A52" s="47">
        <f t="shared" si="0"/>
        <v>39</v>
      </c>
      <c r="B52" s="160">
        <f t="shared" si="0"/>
        <v>23739</v>
      </c>
      <c r="C52" s="54" t="s">
        <v>33</v>
      </c>
      <c r="D52" s="54">
        <v>135</v>
      </c>
      <c r="E52" s="57">
        <v>485.6</v>
      </c>
      <c r="F52" s="124">
        <v>39</v>
      </c>
      <c r="G52" s="54"/>
      <c r="H52" s="54"/>
      <c r="I52" s="55"/>
      <c r="J52" s="53">
        <v>135</v>
      </c>
      <c r="K52" s="56">
        <v>485.6</v>
      </c>
    </row>
    <row r="53" spans="1:11" x14ac:dyDescent="0.25">
      <c r="A53" s="47">
        <f t="shared" si="0"/>
        <v>40</v>
      </c>
      <c r="B53" s="160">
        <f t="shared" si="0"/>
        <v>23740</v>
      </c>
      <c r="C53" s="54" t="s">
        <v>68</v>
      </c>
      <c r="D53" s="54">
        <v>7</v>
      </c>
      <c r="E53" s="57">
        <v>27.82</v>
      </c>
      <c r="F53" s="124">
        <v>40</v>
      </c>
      <c r="G53" s="54" t="s">
        <v>68</v>
      </c>
      <c r="H53" s="54">
        <v>1</v>
      </c>
      <c r="I53" s="55">
        <v>3.38</v>
      </c>
      <c r="J53" s="53">
        <v>8</v>
      </c>
      <c r="K53" s="56">
        <v>31.2</v>
      </c>
    </row>
    <row r="54" spans="1:11" x14ac:dyDescent="0.25">
      <c r="A54" s="47">
        <f t="shared" si="0"/>
        <v>41</v>
      </c>
      <c r="B54" s="160">
        <f t="shared" si="0"/>
        <v>23741</v>
      </c>
      <c r="C54" s="54" t="s">
        <v>110</v>
      </c>
      <c r="D54" s="54">
        <v>129</v>
      </c>
      <c r="E54" s="57">
        <v>457.28</v>
      </c>
      <c r="F54" s="124">
        <v>41</v>
      </c>
      <c r="G54" s="52"/>
      <c r="H54" s="52"/>
      <c r="I54" s="52"/>
      <c r="J54" s="53">
        <v>129</v>
      </c>
      <c r="K54" s="56">
        <v>457.28</v>
      </c>
    </row>
    <row r="55" spans="1:11" x14ac:dyDescent="0.25">
      <c r="A55" s="47">
        <f t="shared" si="0"/>
        <v>42</v>
      </c>
      <c r="B55" s="160">
        <f t="shared" si="0"/>
        <v>23742</v>
      </c>
      <c r="C55" s="54" t="s">
        <v>67</v>
      </c>
      <c r="D55" s="54">
        <v>192</v>
      </c>
      <c r="E55" s="57">
        <v>668.65</v>
      </c>
      <c r="F55" s="124">
        <v>42</v>
      </c>
      <c r="G55" s="54" t="s">
        <v>67</v>
      </c>
      <c r="H55" s="54">
        <v>22</v>
      </c>
      <c r="I55" s="55">
        <v>74.33</v>
      </c>
      <c r="J55" s="53">
        <v>214</v>
      </c>
      <c r="K55" s="56">
        <v>742.87</v>
      </c>
    </row>
    <row r="56" spans="1:11" x14ac:dyDescent="0.25">
      <c r="A56" s="47">
        <f t="shared" si="0"/>
        <v>43</v>
      </c>
      <c r="B56" s="160">
        <f t="shared" si="0"/>
        <v>23743</v>
      </c>
      <c r="C56" s="54" t="s">
        <v>69</v>
      </c>
      <c r="D56" s="54">
        <v>80</v>
      </c>
      <c r="E56" s="57">
        <v>271.75</v>
      </c>
      <c r="F56" s="124">
        <v>43</v>
      </c>
      <c r="G56" s="54" t="s">
        <v>69</v>
      </c>
      <c r="H56" s="54">
        <v>9</v>
      </c>
      <c r="I56" s="55">
        <v>30.12</v>
      </c>
      <c r="J56" s="53">
        <v>89</v>
      </c>
      <c r="K56" s="56">
        <v>301.87</v>
      </c>
    </row>
    <row r="57" spans="1:11" x14ac:dyDescent="0.25">
      <c r="A57" s="47">
        <f t="shared" si="0"/>
        <v>44</v>
      </c>
      <c r="B57" s="160">
        <f t="shared" si="0"/>
        <v>23744</v>
      </c>
      <c r="C57" s="54" t="s">
        <v>70</v>
      </c>
      <c r="D57" s="54">
        <v>92</v>
      </c>
      <c r="E57" s="57">
        <v>319.70999999999998</v>
      </c>
      <c r="F57" s="124">
        <v>44</v>
      </c>
      <c r="G57" s="54" t="s">
        <v>70</v>
      </c>
      <c r="H57" s="54">
        <v>11</v>
      </c>
      <c r="I57" s="55">
        <v>35.909999999999997</v>
      </c>
      <c r="J57" s="53">
        <v>103</v>
      </c>
      <c r="K57" s="56">
        <v>355.57</v>
      </c>
    </row>
    <row r="58" spans="1:11" x14ac:dyDescent="0.25">
      <c r="A58" s="47">
        <f t="shared" si="0"/>
        <v>45</v>
      </c>
      <c r="B58" s="160">
        <f t="shared" si="0"/>
        <v>23745</v>
      </c>
      <c r="C58" s="54" t="s">
        <v>71</v>
      </c>
      <c r="D58" s="54">
        <v>167</v>
      </c>
      <c r="E58" s="57">
        <v>575.52</v>
      </c>
      <c r="F58" s="124">
        <v>45</v>
      </c>
      <c r="G58" s="54" t="s">
        <v>71</v>
      </c>
      <c r="H58" s="54">
        <v>16</v>
      </c>
      <c r="I58" s="55">
        <v>63.8</v>
      </c>
      <c r="J58" s="53">
        <v>183</v>
      </c>
      <c r="K58" s="56">
        <v>639.13</v>
      </c>
    </row>
    <row r="59" spans="1:11" x14ac:dyDescent="0.25">
      <c r="A59" s="47">
        <f t="shared" si="0"/>
        <v>46</v>
      </c>
      <c r="B59" s="160">
        <f t="shared" si="0"/>
        <v>23746</v>
      </c>
      <c r="C59" s="54" t="s">
        <v>72</v>
      </c>
      <c r="D59" s="54">
        <v>129</v>
      </c>
      <c r="E59" s="57">
        <v>459.73</v>
      </c>
      <c r="F59" s="124">
        <v>46</v>
      </c>
      <c r="G59" s="54" t="s">
        <v>72</v>
      </c>
      <c r="H59" s="54">
        <v>14</v>
      </c>
      <c r="I59" s="55">
        <v>51.36</v>
      </c>
      <c r="J59" s="53">
        <v>143</v>
      </c>
      <c r="K59" s="56">
        <v>511.01</v>
      </c>
    </row>
    <row r="60" spans="1:11" x14ac:dyDescent="0.25">
      <c r="A60" s="47">
        <f t="shared" si="0"/>
        <v>47</v>
      </c>
      <c r="B60" s="160">
        <f t="shared" si="0"/>
        <v>23747</v>
      </c>
      <c r="C60" s="54" t="s">
        <v>34</v>
      </c>
      <c r="D60" s="54">
        <v>299</v>
      </c>
      <c r="E60" s="57">
        <v>656.45</v>
      </c>
      <c r="F60" s="124">
        <v>47</v>
      </c>
      <c r="G60" s="52"/>
      <c r="H60" s="52"/>
      <c r="I60" s="52"/>
      <c r="J60" s="53">
        <v>299</v>
      </c>
      <c r="K60" s="56">
        <v>656.45</v>
      </c>
    </row>
    <row r="61" spans="1:11" x14ac:dyDescent="0.25">
      <c r="A61" s="47">
        <f t="shared" si="0"/>
        <v>48</v>
      </c>
      <c r="B61" s="160">
        <f t="shared" si="0"/>
        <v>23748</v>
      </c>
      <c r="C61" s="54" t="s">
        <v>111</v>
      </c>
      <c r="D61" s="54">
        <v>294</v>
      </c>
      <c r="E61" s="57">
        <v>647.26</v>
      </c>
      <c r="F61" s="124">
        <v>48</v>
      </c>
      <c r="G61" s="52"/>
      <c r="H61" s="52"/>
      <c r="I61" s="52"/>
      <c r="J61" s="53">
        <v>294</v>
      </c>
      <c r="K61" s="56">
        <v>647.26</v>
      </c>
    </row>
    <row r="62" spans="1:11" x14ac:dyDescent="0.25">
      <c r="A62" s="47">
        <f t="shared" si="0"/>
        <v>49</v>
      </c>
      <c r="B62" s="160">
        <f t="shared" si="0"/>
        <v>23749</v>
      </c>
      <c r="C62" s="54" t="s">
        <v>73</v>
      </c>
      <c r="D62" s="54">
        <v>16</v>
      </c>
      <c r="E62" s="57">
        <v>36.76</v>
      </c>
      <c r="F62" s="124">
        <v>49</v>
      </c>
      <c r="G62" s="48" t="s">
        <v>73</v>
      </c>
      <c r="H62" s="48">
        <v>2</v>
      </c>
      <c r="I62" s="89">
        <v>4.05</v>
      </c>
      <c r="J62" s="53">
        <v>17</v>
      </c>
      <c r="K62" s="56">
        <v>40.81</v>
      </c>
    </row>
    <row r="63" spans="1:11" x14ac:dyDescent="0.25">
      <c r="A63" s="47">
        <f t="shared" si="0"/>
        <v>50</v>
      </c>
      <c r="B63" s="160">
        <f t="shared" si="0"/>
        <v>23750</v>
      </c>
      <c r="C63" s="54" t="s">
        <v>74</v>
      </c>
      <c r="D63" s="54">
        <v>506</v>
      </c>
      <c r="E63" s="57">
        <v>1115.22</v>
      </c>
      <c r="F63" s="124">
        <v>50</v>
      </c>
      <c r="G63" s="48" t="s">
        <v>74</v>
      </c>
      <c r="H63" s="48">
        <v>58</v>
      </c>
      <c r="I63" s="89">
        <v>124.14</v>
      </c>
      <c r="J63" s="53">
        <v>564</v>
      </c>
      <c r="K63" s="56">
        <v>1239.1300000000001</v>
      </c>
    </row>
    <row r="64" spans="1:11" x14ac:dyDescent="0.25">
      <c r="A64" s="47">
        <f t="shared" si="0"/>
        <v>51</v>
      </c>
      <c r="B64" s="160">
        <f t="shared" si="0"/>
        <v>23751</v>
      </c>
      <c r="C64" s="54" t="s">
        <v>75</v>
      </c>
      <c r="D64" s="54">
        <v>182</v>
      </c>
      <c r="E64" s="57">
        <v>396.86</v>
      </c>
      <c r="F64" s="124">
        <v>51</v>
      </c>
      <c r="G64" s="48" t="s">
        <v>75</v>
      </c>
      <c r="H64" s="48">
        <v>20</v>
      </c>
      <c r="I64" s="89">
        <v>44.28</v>
      </c>
      <c r="J64" s="53">
        <v>202</v>
      </c>
      <c r="K64" s="56">
        <v>441.09</v>
      </c>
    </row>
    <row r="65" spans="1:11" x14ac:dyDescent="0.25">
      <c r="A65" s="47">
        <f t="shared" si="0"/>
        <v>52</v>
      </c>
      <c r="B65" s="160">
        <f t="shared" si="0"/>
        <v>23752</v>
      </c>
      <c r="C65" s="54" t="s">
        <v>76</v>
      </c>
      <c r="D65" s="54">
        <v>222</v>
      </c>
      <c r="E65" s="57">
        <v>489.9</v>
      </c>
      <c r="F65" s="124">
        <v>52</v>
      </c>
      <c r="G65" s="48" t="s">
        <v>76</v>
      </c>
      <c r="H65" s="48">
        <v>25</v>
      </c>
      <c r="I65" s="89">
        <v>54.52</v>
      </c>
      <c r="J65" s="53">
        <v>247</v>
      </c>
      <c r="K65" s="56">
        <v>544.28</v>
      </c>
    </row>
    <row r="66" spans="1:11" x14ac:dyDescent="0.25">
      <c r="A66" s="47">
        <f t="shared" si="0"/>
        <v>53</v>
      </c>
      <c r="B66" s="160">
        <f t="shared" si="0"/>
        <v>23753</v>
      </c>
      <c r="C66" s="54" t="s">
        <v>77</v>
      </c>
      <c r="D66" s="54">
        <v>439</v>
      </c>
      <c r="E66" s="57">
        <v>961.5</v>
      </c>
      <c r="F66" s="124">
        <v>53</v>
      </c>
      <c r="G66" s="48" t="s">
        <v>77</v>
      </c>
      <c r="H66" s="48">
        <v>49</v>
      </c>
      <c r="I66" s="89">
        <v>106.94</v>
      </c>
      <c r="J66" s="53">
        <v>488</v>
      </c>
      <c r="K66" s="56">
        <v>1068.21</v>
      </c>
    </row>
    <row r="67" spans="1:11" x14ac:dyDescent="0.25">
      <c r="A67" s="47">
        <f t="shared" si="0"/>
        <v>54</v>
      </c>
      <c r="B67" s="160">
        <f t="shared" si="0"/>
        <v>23754</v>
      </c>
      <c r="C67" s="54" t="s">
        <v>78</v>
      </c>
      <c r="D67" s="54">
        <v>171</v>
      </c>
      <c r="E67" s="57">
        <v>377.92</v>
      </c>
      <c r="F67" s="124">
        <v>54</v>
      </c>
      <c r="G67" s="48" t="s">
        <v>78</v>
      </c>
      <c r="H67" s="48">
        <v>19</v>
      </c>
      <c r="I67" s="89">
        <v>41.97</v>
      </c>
      <c r="J67" s="53">
        <v>190</v>
      </c>
      <c r="K67" s="56">
        <v>419.8</v>
      </c>
    </row>
    <row r="68" spans="1:11" x14ac:dyDescent="0.25">
      <c r="A68" s="47">
        <f t="shared" si="0"/>
        <v>55</v>
      </c>
      <c r="B68" s="160">
        <f t="shared" si="0"/>
        <v>23755</v>
      </c>
      <c r="C68" s="54" t="s">
        <v>13</v>
      </c>
      <c r="D68" s="54">
        <v>2207</v>
      </c>
      <c r="E68" s="57">
        <v>2195.63</v>
      </c>
      <c r="F68" s="125">
        <v>55</v>
      </c>
      <c r="G68" s="126"/>
      <c r="H68" s="126"/>
      <c r="I68" s="126"/>
      <c r="J68" s="127">
        <v>2207</v>
      </c>
      <c r="K68" s="128">
        <v>2195.63</v>
      </c>
    </row>
    <row r="69" spans="1:11" x14ac:dyDescent="0.25">
      <c r="A69" s="47">
        <f t="shared" si="0"/>
        <v>56</v>
      </c>
      <c r="B69" s="160">
        <f t="shared" si="0"/>
        <v>23756</v>
      </c>
      <c r="C69" s="54" t="s">
        <v>112</v>
      </c>
      <c r="D69" s="54">
        <v>549</v>
      </c>
      <c r="E69" s="57">
        <v>566.27</v>
      </c>
      <c r="F69" s="125">
        <v>56</v>
      </c>
      <c r="G69" s="126"/>
      <c r="H69" s="126"/>
      <c r="I69" s="126"/>
      <c r="J69" s="127">
        <v>549</v>
      </c>
      <c r="K69" s="128">
        <v>566.27</v>
      </c>
    </row>
    <row r="70" spans="1:11" x14ac:dyDescent="0.25">
      <c r="A70" s="47">
        <f t="shared" si="0"/>
        <v>57</v>
      </c>
      <c r="B70" s="160">
        <f t="shared" si="0"/>
        <v>23757</v>
      </c>
      <c r="C70" s="54" t="s">
        <v>113</v>
      </c>
      <c r="D70" s="54">
        <v>326</v>
      </c>
      <c r="E70" s="57">
        <v>310.54000000000002</v>
      </c>
      <c r="F70" s="125">
        <v>57</v>
      </c>
      <c r="G70" s="54" t="s">
        <v>113</v>
      </c>
      <c r="H70" s="54">
        <v>34</v>
      </c>
      <c r="I70" s="55">
        <v>34.44</v>
      </c>
      <c r="J70" s="127">
        <v>360</v>
      </c>
      <c r="K70" s="128">
        <v>344.98</v>
      </c>
    </row>
    <row r="71" spans="1:11" x14ac:dyDescent="0.25">
      <c r="A71" s="47">
        <f t="shared" si="0"/>
        <v>58</v>
      </c>
      <c r="B71" s="160">
        <f t="shared" si="0"/>
        <v>23758</v>
      </c>
      <c r="C71" s="54" t="s">
        <v>114</v>
      </c>
      <c r="D71" s="54">
        <v>154</v>
      </c>
      <c r="E71" s="57">
        <v>147.41999999999999</v>
      </c>
      <c r="F71" s="125">
        <v>58</v>
      </c>
      <c r="G71" s="54" t="s">
        <v>114</v>
      </c>
      <c r="H71" s="54">
        <v>16</v>
      </c>
      <c r="I71" s="55">
        <v>16.600000000000001</v>
      </c>
      <c r="J71" s="127">
        <v>170</v>
      </c>
      <c r="K71" s="128">
        <v>164.02</v>
      </c>
    </row>
    <row r="72" spans="1:11" x14ac:dyDescent="0.25">
      <c r="A72" s="47">
        <f t="shared" si="0"/>
        <v>59</v>
      </c>
      <c r="B72" s="160">
        <f t="shared" si="0"/>
        <v>23759</v>
      </c>
      <c r="C72" s="54" t="s">
        <v>37</v>
      </c>
      <c r="D72" s="54">
        <v>1524</v>
      </c>
      <c r="E72" s="57">
        <v>1541.19</v>
      </c>
      <c r="F72" s="125">
        <v>59</v>
      </c>
      <c r="G72" s="54" t="s">
        <v>37</v>
      </c>
      <c r="H72" s="54">
        <v>173</v>
      </c>
      <c r="I72" s="55">
        <v>171.11</v>
      </c>
      <c r="J72" s="127">
        <v>1697</v>
      </c>
      <c r="K72" s="128">
        <v>1712.19</v>
      </c>
    </row>
    <row r="73" spans="1:11" x14ac:dyDescent="0.25">
      <c r="A73" s="47">
        <f t="shared" si="0"/>
        <v>60</v>
      </c>
      <c r="B73" s="160">
        <f t="shared" si="0"/>
        <v>23760</v>
      </c>
      <c r="C73" s="54" t="s">
        <v>49</v>
      </c>
      <c r="D73" s="54">
        <v>559</v>
      </c>
      <c r="E73" s="57">
        <v>550.01</v>
      </c>
      <c r="F73" s="125">
        <v>60</v>
      </c>
      <c r="G73" s="54" t="s">
        <v>49</v>
      </c>
      <c r="H73" s="54">
        <v>61</v>
      </c>
      <c r="I73" s="55">
        <v>61.22</v>
      </c>
      <c r="J73" s="127">
        <v>620</v>
      </c>
      <c r="K73" s="128">
        <v>611.23</v>
      </c>
    </row>
    <row r="74" spans="1:11" x14ac:dyDescent="0.25">
      <c r="A74" s="47">
        <f t="shared" si="0"/>
        <v>61</v>
      </c>
      <c r="B74" s="160">
        <f t="shared" si="0"/>
        <v>23761</v>
      </c>
      <c r="C74" s="54" t="s">
        <v>14</v>
      </c>
      <c r="D74" s="54">
        <v>2721</v>
      </c>
      <c r="E74" s="57">
        <v>2719.55</v>
      </c>
      <c r="F74" s="125">
        <v>61</v>
      </c>
      <c r="G74" s="54" t="s">
        <v>14</v>
      </c>
      <c r="H74" s="54">
        <v>476</v>
      </c>
      <c r="I74" s="55">
        <v>468.84</v>
      </c>
      <c r="J74" s="127">
        <v>3197</v>
      </c>
      <c r="K74" s="128">
        <v>3188.06</v>
      </c>
    </row>
    <row r="75" spans="1:11" x14ac:dyDescent="0.25">
      <c r="A75" s="47">
        <f t="shared" si="0"/>
        <v>62</v>
      </c>
      <c r="B75" s="160">
        <f t="shared" si="0"/>
        <v>23762</v>
      </c>
      <c r="C75" s="54" t="s">
        <v>115</v>
      </c>
      <c r="D75" s="54">
        <v>554</v>
      </c>
      <c r="E75" s="57">
        <v>517.29</v>
      </c>
      <c r="F75" s="125">
        <v>62</v>
      </c>
      <c r="G75" s="54" t="s">
        <v>115</v>
      </c>
      <c r="H75" s="54">
        <v>58</v>
      </c>
      <c r="I75" s="55">
        <v>57.51</v>
      </c>
      <c r="J75" s="127">
        <v>612</v>
      </c>
      <c r="K75" s="128">
        <v>574.72</v>
      </c>
    </row>
    <row r="76" spans="1:11" x14ac:dyDescent="0.25">
      <c r="A76" s="47">
        <f t="shared" si="0"/>
        <v>63</v>
      </c>
      <c r="B76" s="160">
        <f t="shared" si="0"/>
        <v>23763</v>
      </c>
      <c r="C76" s="54" t="s">
        <v>116</v>
      </c>
      <c r="D76" s="54">
        <v>793</v>
      </c>
      <c r="E76" s="57">
        <v>774.33</v>
      </c>
      <c r="F76" s="125">
        <v>63</v>
      </c>
      <c r="G76" s="54" t="s">
        <v>116</v>
      </c>
      <c r="H76" s="54">
        <v>87</v>
      </c>
      <c r="I76" s="55">
        <v>86.17</v>
      </c>
      <c r="J76" s="127">
        <v>880</v>
      </c>
      <c r="K76" s="128">
        <v>860.5</v>
      </c>
    </row>
    <row r="77" spans="1:11" x14ac:dyDescent="0.25">
      <c r="A77" s="47">
        <f t="shared" si="0"/>
        <v>64</v>
      </c>
      <c r="B77" s="160">
        <f t="shared" si="0"/>
        <v>23764</v>
      </c>
      <c r="C77" s="54" t="s">
        <v>38</v>
      </c>
      <c r="D77" s="54">
        <v>739</v>
      </c>
      <c r="E77" s="57">
        <v>698.78</v>
      </c>
      <c r="F77" s="125">
        <v>64</v>
      </c>
      <c r="G77" s="54" t="s">
        <v>38</v>
      </c>
      <c r="H77" s="54">
        <v>80</v>
      </c>
      <c r="I77" s="55">
        <v>77.59</v>
      </c>
      <c r="J77" s="127">
        <v>819</v>
      </c>
      <c r="K77" s="128">
        <v>776.3</v>
      </c>
    </row>
    <row r="78" spans="1:11" x14ac:dyDescent="0.25">
      <c r="A78" s="47">
        <f t="shared" si="0"/>
        <v>65</v>
      </c>
      <c r="B78" s="160">
        <f t="shared" si="0"/>
        <v>23765</v>
      </c>
      <c r="C78" s="54" t="s">
        <v>84</v>
      </c>
      <c r="D78" s="54">
        <v>1310</v>
      </c>
      <c r="E78" s="57">
        <v>1252.28</v>
      </c>
      <c r="F78" s="125">
        <v>65</v>
      </c>
      <c r="G78" s="54" t="s">
        <v>84</v>
      </c>
      <c r="H78" s="54">
        <v>143</v>
      </c>
      <c r="I78" s="55">
        <v>139.43</v>
      </c>
      <c r="J78" s="127">
        <v>1453</v>
      </c>
      <c r="K78" s="128">
        <v>1391.54</v>
      </c>
    </row>
    <row r="79" spans="1:11" x14ac:dyDescent="0.25">
      <c r="A79" s="47">
        <f t="shared" si="0"/>
        <v>66</v>
      </c>
      <c r="B79" s="160">
        <f t="shared" si="0"/>
        <v>23766</v>
      </c>
      <c r="C79" s="54" t="s">
        <v>117</v>
      </c>
      <c r="D79" s="54">
        <v>1611</v>
      </c>
      <c r="E79" s="57">
        <v>1530.82</v>
      </c>
      <c r="F79" s="125">
        <v>66</v>
      </c>
      <c r="G79" s="54" t="s">
        <v>117</v>
      </c>
      <c r="H79" s="54">
        <v>173</v>
      </c>
      <c r="I79" s="55">
        <v>170.53</v>
      </c>
      <c r="J79" s="127">
        <v>1784</v>
      </c>
      <c r="K79" s="128">
        <v>1701.26</v>
      </c>
    </row>
    <row r="80" spans="1:11" x14ac:dyDescent="0.25">
      <c r="A80" s="47">
        <f t="shared" ref="A80:B129" si="1">A79+1</f>
        <v>67</v>
      </c>
      <c r="B80" s="160">
        <f t="shared" si="1"/>
        <v>23767</v>
      </c>
      <c r="C80" s="54" t="s">
        <v>118</v>
      </c>
      <c r="D80" s="54">
        <v>1482</v>
      </c>
      <c r="E80" s="57">
        <v>1432.18</v>
      </c>
      <c r="F80" s="125">
        <v>67</v>
      </c>
      <c r="G80" s="54" t="s">
        <v>118</v>
      </c>
      <c r="H80" s="54">
        <v>163</v>
      </c>
      <c r="I80" s="55">
        <v>159.22</v>
      </c>
      <c r="J80" s="127">
        <v>1645</v>
      </c>
      <c r="K80" s="128">
        <v>1591.2</v>
      </c>
    </row>
    <row r="81" spans="1:11" x14ac:dyDescent="0.25">
      <c r="A81" s="47">
        <f t="shared" si="1"/>
        <v>68</v>
      </c>
      <c r="B81" s="160">
        <f t="shared" si="1"/>
        <v>23768</v>
      </c>
      <c r="C81" s="54" t="s">
        <v>85</v>
      </c>
      <c r="D81" s="54">
        <v>290</v>
      </c>
      <c r="E81" s="57">
        <v>308.49</v>
      </c>
      <c r="F81" s="125">
        <v>68</v>
      </c>
      <c r="G81" s="54" t="s">
        <v>85</v>
      </c>
      <c r="H81" s="54">
        <v>35</v>
      </c>
      <c r="I81" s="55">
        <v>34.22</v>
      </c>
      <c r="J81" s="127">
        <v>546</v>
      </c>
      <c r="K81" s="128">
        <v>575.6</v>
      </c>
    </row>
    <row r="82" spans="1:11" x14ac:dyDescent="0.25">
      <c r="A82" s="47">
        <f t="shared" si="1"/>
        <v>69</v>
      </c>
      <c r="B82" s="160">
        <f t="shared" si="1"/>
        <v>23769</v>
      </c>
      <c r="C82" s="54" t="s">
        <v>16</v>
      </c>
      <c r="D82" s="54">
        <v>3167</v>
      </c>
      <c r="E82" s="57">
        <v>3125.14</v>
      </c>
      <c r="F82" s="125">
        <v>69</v>
      </c>
      <c r="G82" s="54" t="s">
        <v>16</v>
      </c>
      <c r="H82" s="54">
        <v>353</v>
      </c>
      <c r="I82" s="55">
        <v>347.34</v>
      </c>
      <c r="J82" s="127">
        <v>3520</v>
      </c>
      <c r="K82" s="128">
        <v>3471.93</v>
      </c>
    </row>
    <row r="83" spans="1:11" x14ac:dyDescent="0.25">
      <c r="A83" s="47">
        <f t="shared" si="1"/>
        <v>70</v>
      </c>
      <c r="B83" s="160">
        <f t="shared" si="1"/>
        <v>23770</v>
      </c>
      <c r="C83" s="54" t="s">
        <v>17</v>
      </c>
      <c r="D83" s="54">
        <v>1194</v>
      </c>
      <c r="E83" s="57">
        <v>1202.82</v>
      </c>
      <c r="F83" s="125">
        <v>70</v>
      </c>
      <c r="G83" s="54" t="s">
        <v>17</v>
      </c>
      <c r="H83" s="54">
        <v>135</v>
      </c>
      <c r="I83" s="55">
        <v>133.38</v>
      </c>
      <c r="J83" s="127">
        <v>1329</v>
      </c>
      <c r="K83" s="128">
        <v>1335.93</v>
      </c>
    </row>
    <row r="84" spans="1:11" x14ac:dyDescent="0.25">
      <c r="A84" s="47">
        <f t="shared" si="1"/>
        <v>71</v>
      </c>
      <c r="B84" s="160">
        <f t="shared" si="1"/>
        <v>23771</v>
      </c>
      <c r="C84" s="54" t="s">
        <v>18</v>
      </c>
      <c r="D84" s="129"/>
      <c r="E84" s="57">
        <v>4624.1400000000003</v>
      </c>
      <c r="F84" s="125">
        <v>71</v>
      </c>
      <c r="G84" s="54" t="s">
        <v>18</v>
      </c>
      <c r="H84" s="129"/>
      <c r="I84" s="55">
        <v>1069.57</v>
      </c>
      <c r="J84" s="126"/>
      <c r="K84" s="128">
        <v>5692.93</v>
      </c>
    </row>
    <row r="85" spans="1:11" x14ac:dyDescent="0.25">
      <c r="A85" s="47">
        <f t="shared" si="1"/>
        <v>72</v>
      </c>
      <c r="B85" s="160">
        <f t="shared" si="1"/>
        <v>23772</v>
      </c>
      <c r="C85" s="54" t="s">
        <v>119</v>
      </c>
      <c r="D85" s="129"/>
      <c r="E85" s="57">
        <v>888.74</v>
      </c>
      <c r="F85" s="125">
        <v>72</v>
      </c>
      <c r="G85" s="54" t="s">
        <v>119</v>
      </c>
      <c r="H85" s="129"/>
      <c r="I85" s="55">
        <v>98.81</v>
      </c>
      <c r="J85" s="126"/>
      <c r="K85" s="128">
        <v>987.52</v>
      </c>
    </row>
    <row r="86" spans="1:11" x14ac:dyDescent="0.25">
      <c r="A86" s="47">
        <f t="shared" si="1"/>
        <v>73</v>
      </c>
      <c r="B86" s="160">
        <f t="shared" si="1"/>
        <v>23773</v>
      </c>
      <c r="C86" s="54" t="s">
        <v>19</v>
      </c>
      <c r="D86" s="129"/>
      <c r="E86" s="57">
        <v>6986.51</v>
      </c>
      <c r="F86" s="125">
        <v>73</v>
      </c>
      <c r="G86" s="54" t="s">
        <v>19</v>
      </c>
      <c r="H86" s="129"/>
      <c r="I86" s="55">
        <v>1831.95</v>
      </c>
      <c r="J86" s="126"/>
      <c r="K86" s="128">
        <v>8818.39</v>
      </c>
    </row>
    <row r="87" spans="1:11" x14ac:dyDescent="0.25">
      <c r="A87" s="47">
        <f t="shared" si="1"/>
        <v>74</v>
      </c>
      <c r="B87" s="160">
        <f t="shared" si="1"/>
        <v>23774</v>
      </c>
      <c r="C87" s="54" t="s">
        <v>120</v>
      </c>
      <c r="D87" s="129"/>
      <c r="E87" s="57">
        <v>2516.09</v>
      </c>
      <c r="F87" s="125">
        <v>74</v>
      </c>
      <c r="G87" s="54" t="s">
        <v>120</v>
      </c>
      <c r="H87" s="129"/>
      <c r="I87" s="55">
        <v>390.81</v>
      </c>
      <c r="J87" s="126"/>
      <c r="K87" s="128">
        <v>2906.91</v>
      </c>
    </row>
    <row r="88" spans="1:11" x14ac:dyDescent="0.25">
      <c r="A88" s="47">
        <f t="shared" si="1"/>
        <v>75</v>
      </c>
      <c r="B88" s="160">
        <f t="shared" si="1"/>
        <v>23775</v>
      </c>
      <c r="C88" s="54" t="s">
        <v>86</v>
      </c>
      <c r="D88" s="129"/>
      <c r="E88" s="57">
        <v>626.45000000000005</v>
      </c>
      <c r="F88" s="125">
        <v>75</v>
      </c>
      <c r="G88" s="54" t="s">
        <v>86</v>
      </c>
      <c r="H88" s="129"/>
      <c r="I88" s="55">
        <v>69.650000000000006</v>
      </c>
      <c r="J88" s="126"/>
      <c r="K88" s="128">
        <v>696.09</v>
      </c>
    </row>
    <row r="89" spans="1:11" x14ac:dyDescent="0.25">
      <c r="A89" s="47">
        <f t="shared" si="1"/>
        <v>76</v>
      </c>
      <c r="B89" s="160">
        <f t="shared" si="1"/>
        <v>23776</v>
      </c>
      <c r="C89" s="54" t="s">
        <v>121</v>
      </c>
      <c r="D89" s="129"/>
      <c r="E89" s="57">
        <v>5471.2</v>
      </c>
      <c r="F89" s="125">
        <v>76</v>
      </c>
      <c r="G89" s="54" t="s">
        <v>121</v>
      </c>
      <c r="H89" s="129"/>
      <c r="I89" s="55">
        <v>608.01</v>
      </c>
      <c r="J89" s="126"/>
      <c r="K89" s="128">
        <v>6079.01</v>
      </c>
    </row>
    <row r="90" spans="1:11" x14ac:dyDescent="0.25">
      <c r="A90" s="47">
        <f t="shared" si="1"/>
        <v>77</v>
      </c>
      <c r="B90" s="160">
        <f t="shared" si="1"/>
        <v>23777</v>
      </c>
      <c r="C90" s="54" t="s">
        <v>89</v>
      </c>
      <c r="D90" s="129"/>
      <c r="E90" s="57">
        <v>7565.27</v>
      </c>
      <c r="F90" s="125">
        <v>77</v>
      </c>
      <c r="G90" s="54" t="s">
        <v>89</v>
      </c>
      <c r="H90" s="129"/>
      <c r="I90" s="55">
        <v>840.6</v>
      </c>
      <c r="J90" s="126"/>
      <c r="K90" s="128">
        <v>8405.2800000000007</v>
      </c>
    </row>
    <row r="91" spans="1:11" x14ac:dyDescent="0.25">
      <c r="A91" s="47">
        <f t="shared" si="1"/>
        <v>78</v>
      </c>
      <c r="B91" s="160">
        <f t="shared" si="1"/>
        <v>23778</v>
      </c>
      <c r="C91" s="54" t="s">
        <v>89</v>
      </c>
      <c r="D91" s="129"/>
      <c r="E91" s="57">
        <v>7565.17</v>
      </c>
      <c r="F91" s="125">
        <v>78</v>
      </c>
      <c r="G91" s="126"/>
      <c r="H91" s="126"/>
      <c r="I91" s="126">
        <v>840.6</v>
      </c>
      <c r="J91" s="126"/>
      <c r="K91" s="128">
        <v>8405.3700000000008</v>
      </c>
    </row>
    <row r="92" spans="1:11" x14ac:dyDescent="0.25">
      <c r="A92" s="47">
        <f t="shared" si="1"/>
        <v>79</v>
      </c>
      <c r="B92" s="160">
        <f t="shared" si="1"/>
        <v>23779</v>
      </c>
      <c r="C92" s="54" t="s">
        <v>90</v>
      </c>
      <c r="D92" s="129"/>
      <c r="E92" s="57">
        <v>5050.53</v>
      </c>
      <c r="F92" s="125">
        <v>79</v>
      </c>
      <c r="G92" s="54" t="s">
        <v>90</v>
      </c>
      <c r="H92" s="129"/>
      <c r="I92" s="55">
        <v>561.1</v>
      </c>
      <c r="J92" s="126"/>
      <c r="K92" s="128">
        <v>5610.59</v>
      </c>
    </row>
    <row r="93" spans="1:11" x14ac:dyDescent="0.25">
      <c r="A93" s="47">
        <f t="shared" si="1"/>
        <v>80</v>
      </c>
      <c r="B93" s="160">
        <f t="shared" si="1"/>
        <v>23780</v>
      </c>
      <c r="C93" s="54" t="s">
        <v>21</v>
      </c>
      <c r="D93" s="129"/>
      <c r="E93" s="57">
        <v>3195.84</v>
      </c>
      <c r="F93" s="125">
        <v>80</v>
      </c>
      <c r="G93" s="54" t="s">
        <v>21</v>
      </c>
      <c r="H93" s="129"/>
      <c r="I93" s="55">
        <v>744.09</v>
      </c>
      <c r="J93" s="126"/>
      <c r="K93" s="128">
        <v>3939.64</v>
      </c>
    </row>
    <row r="94" spans="1:11" x14ac:dyDescent="0.25">
      <c r="A94" s="47">
        <f t="shared" si="1"/>
        <v>81</v>
      </c>
      <c r="B94" s="160">
        <f t="shared" si="1"/>
        <v>23781</v>
      </c>
      <c r="C94" s="54" t="s">
        <v>91</v>
      </c>
      <c r="D94" s="129"/>
      <c r="E94" s="57">
        <v>662</v>
      </c>
      <c r="F94" s="125">
        <v>81</v>
      </c>
      <c r="G94" s="54" t="s">
        <v>91</v>
      </c>
      <c r="H94" s="129"/>
      <c r="I94" s="55">
        <v>73.58</v>
      </c>
      <c r="J94" s="126"/>
      <c r="K94" s="128">
        <v>734.62</v>
      </c>
    </row>
    <row r="95" spans="1:11" x14ac:dyDescent="0.25">
      <c r="A95" s="47">
        <f t="shared" si="1"/>
        <v>82</v>
      </c>
      <c r="B95" s="160">
        <f t="shared" si="1"/>
        <v>23782</v>
      </c>
      <c r="C95" s="54" t="s">
        <v>22</v>
      </c>
      <c r="D95" s="129"/>
      <c r="E95" s="57">
        <v>3151.14</v>
      </c>
      <c r="F95" s="125">
        <v>82</v>
      </c>
      <c r="G95" s="54" t="s">
        <v>22</v>
      </c>
      <c r="H95" s="129"/>
      <c r="I95" s="55">
        <v>350.47</v>
      </c>
      <c r="J95" s="126"/>
      <c r="K95" s="128">
        <v>3501.35</v>
      </c>
    </row>
    <row r="96" spans="1:11" x14ac:dyDescent="0.25">
      <c r="A96" s="47">
        <f t="shared" si="1"/>
        <v>83</v>
      </c>
      <c r="B96" s="160">
        <f t="shared" si="1"/>
        <v>23783</v>
      </c>
      <c r="C96" s="54" t="s">
        <v>92</v>
      </c>
      <c r="D96" s="129"/>
      <c r="E96" s="57">
        <v>281.39</v>
      </c>
      <c r="F96" s="125">
        <v>83</v>
      </c>
      <c r="G96" s="54" t="s">
        <v>92</v>
      </c>
      <c r="H96" s="129"/>
      <c r="I96" s="55">
        <v>31.33</v>
      </c>
      <c r="J96" s="126"/>
      <c r="K96" s="128">
        <v>312.7</v>
      </c>
    </row>
    <row r="97" spans="1:11" x14ac:dyDescent="0.25">
      <c r="A97" s="47">
        <f t="shared" si="1"/>
        <v>84</v>
      </c>
      <c r="B97" s="160">
        <f t="shared" si="1"/>
        <v>23784</v>
      </c>
      <c r="C97" s="54" t="s">
        <v>93</v>
      </c>
      <c r="D97" s="129"/>
      <c r="E97" s="57">
        <v>228.41</v>
      </c>
      <c r="F97" s="93"/>
      <c r="G97" s="54" t="s">
        <v>93</v>
      </c>
      <c r="H97" s="129"/>
      <c r="I97" s="55">
        <v>25.4</v>
      </c>
      <c r="J97" s="126"/>
      <c r="K97" s="128">
        <v>253.69</v>
      </c>
    </row>
    <row r="98" spans="1:11" x14ac:dyDescent="0.25">
      <c r="A98" s="47">
        <f t="shared" si="1"/>
        <v>85</v>
      </c>
      <c r="B98" s="160">
        <f t="shared" si="1"/>
        <v>23785</v>
      </c>
      <c r="C98" s="54" t="s">
        <v>94</v>
      </c>
      <c r="D98" s="129"/>
      <c r="E98" s="57">
        <v>415.92</v>
      </c>
      <c r="F98" s="70"/>
      <c r="G98" s="54" t="s">
        <v>94</v>
      </c>
      <c r="H98" s="129"/>
      <c r="I98" s="55">
        <v>46.18</v>
      </c>
      <c r="J98" s="126"/>
      <c r="K98" s="128">
        <v>462.08</v>
      </c>
    </row>
    <row r="99" spans="1:11" x14ac:dyDescent="0.25">
      <c r="A99" s="47">
        <f t="shared" si="1"/>
        <v>86</v>
      </c>
      <c r="B99" s="160">
        <f t="shared" si="1"/>
        <v>23786</v>
      </c>
      <c r="C99" s="54" t="s">
        <v>95</v>
      </c>
      <c r="D99" s="129"/>
      <c r="E99" s="57">
        <v>65.33</v>
      </c>
      <c r="F99" s="70"/>
      <c r="G99" s="54" t="s">
        <v>95</v>
      </c>
      <c r="H99" s="129"/>
      <c r="I99" s="55">
        <v>7.25</v>
      </c>
      <c r="J99" s="126"/>
      <c r="K99" s="128">
        <v>72.599999999999994</v>
      </c>
    </row>
    <row r="100" spans="1:11" x14ac:dyDescent="0.25">
      <c r="A100" s="47">
        <f t="shared" si="1"/>
        <v>87</v>
      </c>
      <c r="B100" s="160">
        <f t="shared" si="1"/>
        <v>23787</v>
      </c>
      <c r="C100" s="54" t="s">
        <v>50</v>
      </c>
      <c r="D100" s="129"/>
      <c r="E100" s="57">
        <v>3974.8</v>
      </c>
      <c r="F100" s="70"/>
      <c r="G100" s="54" t="s">
        <v>50</v>
      </c>
      <c r="H100" s="129"/>
      <c r="I100" s="55">
        <v>552.73</v>
      </c>
      <c r="J100" s="126"/>
      <c r="K100" s="128">
        <v>4527.57</v>
      </c>
    </row>
    <row r="101" spans="1:11" x14ac:dyDescent="0.25">
      <c r="A101" s="47">
        <f t="shared" si="1"/>
        <v>88</v>
      </c>
      <c r="B101" s="160">
        <f t="shared" si="1"/>
        <v>23788</v>
      </c>
      <c r="C101" s="54" t="s">
        <v>50</v>
      </c>
      <c r="D101" s="129"/>
      <c r="E101" s="57">
        <v>3974.62</v>
      </c>
      <c r="F101" s="70"/>
      <c r="G101" s="126"/>
      <c r="H101" s="126"/>
      <c r="I101" s="126">
        <v>552.73</v>
      </c>
      <c r="J101" s="126"/>
      <c r="K101" s="128">
        <v>4527.45</v>
      </c>
    </row>
    <row r="102" spans="1:11" x14ac:dyDescent="0.25">
      <c r="A102" s="47">
        <f t="shared" si="1"/>
        <v>89</v>
      </c>
      <c r="B102" s="160">
        <f t="shared" si="1"/>
        <v>23789</v>
      </c>
      <c r="C102" s="54" t="s">
        <v>51</v>
      </c>
      <c r="D102" s="129"/>
      <c r="E102" s="57">
        <v>4898.84</v>
      </c>
      <c r="F102" s="70"/>
      <c r="G102" s="54" t="s">
        <v>51</v>
      </c>
      <c r="H102" s="129"/>
      <c r="I102" s="55">
        <v>988.7</v>
      </c>
      <c r="J102" s="126"/>
      <c r="K102" s="128">
        <v>5886.64</v>
      </c>
    </row>
    <row r="103" spans="1:11" x14ac:dyDescent="0.25">
      <c r="A103" s="47">
        <f t="shared" si="1"/>
        <v>90</v>
      </c>
      <c r="B103" s="160">
        <f t="shared" si="1"/>
        <v>23790</v>
      </c>
      <c r="C103" s="54" t="s">
        <v>51</v>
      </c>
      <c r="D103" s="129"/>
      <c r="E103" s="57">
        <v>4898.1000000000004</v>
      </c>
      <c r="F103" s="70"/>
      <c r="G103" s="126"/>
      <c r="H103" s="126"/>
      <c r="I103" s="126">
        <v>988.7</v>
      </c>
      <c r="J103" s="126"/>
      <c r="K103" s="128">
        <v>5887.53</v>
      </c>
    </row>
    <row r="104" spans="1:11" x14ac:dyDescent="0.25">
      <c r="A104" s="47">
        <f t="shared" si="1"/>
        <v>91</v>
      </c>
      <c r="B104" s="160">
        <f t="shared" si="1"/>
        <v>23791</v>
      </c>
      <c r="C104" s="54" t="s">
        <v>122</v>
      </c>
      <c r="D104" s="129"/>
      <c r="E104" s="57">
        <v>1215.96</v>
      </c>
      <c r="F104" s="70"/>
      <c r="G104" s="54" t="s">
        <v>122</v>
      </c>
      <c r="H104" s="129"/>
      <c r="I104" s="55">
        <v>135.13999999999999</v>
      </c>
      <c r="J104" s="126"/>
      <c r="K104" s="128">
        <v>1351.06</v>
      </c>
    </row>
    <row r="105" spans="1:11" x14ac:dyDescent="0.25">
      <c r="A105" s="47">
        <f t="shared" si="1"/>
        <v>92</v>
      </c>
      <c r="B105" s="160">
        <f t="shared" si="1"/>
        <v>23792</v>
      </c>
      <c r="C105" s="54" t="s">
        <v>123</v>
      </c>
      <c r="D105" s="129"/>
      <c r="E105" s="57">
        <v>3072.16</v>
      </c>
      <c r="F105" s="70"/>
      <c r="G105" s="54" t="s">
        <v>123</v>
      </c>
      <c r="H105" s="129"/>
      <c r="I105" s="55">
        <v>430.21</v>
      </c>
      <c r="J105" s="126"/>
      <c r="K105" s="128">
        <v>3502.31</v>
      </c>
    </row>
    <row r="106" spans="1:11" x14ac:dyDescent="0.25">
      <c r="A106" s="47">
        <f t="shared" si="1"/>
        <v>93</v>
      </c>
      <c r="B106" s="160">
        <f t="shared" si="1"/>
        <v>23793</v>
      </c>
      <c r="C106" s="54" t="s">
        <v>124</v>
      </c>
      <c r="D106" s="129"/>
      <c r="E106" s="57">
        <v>7060.54</v>
      </c>
      <c r="F106" s="70"/>
      <c r="G106" s="54" t="s">
        <v>124</v>
      </c>
      <c r="H106" s="129"/>
      <c r="I106" s="55">
        <v>784.47</v>
      </c>
      <c r="J106" s="126"/>
      <c r="K106" s="128">
        <v>7844.81</v>
      </c>
    </row>
    <row r="107" spans="1:11" x14ac:dyDescent="0.25">
      <c r="A107" s="47">
        <f t="shared" si="1"/>
        <v>94</v>
      </c>
      <c r="B107" s="160">
        <f t="shared" si="1"/>
        <v>23794</v>
      </c>
      <c r="C107" s="54" t="s">
        <v>124</v>
      </c>
      <c r="D107" s="129"/>
      <c r="E107" s="57">
        <v>7060.45</v>
      </c>
      <c r="F107" s="70"/>
      <c r="G107" s="126"/>
      <c r="H107" s="126"/>
      <c r="I107" s="126">
        <v>784.47</v>
      </c>
      <c r="J107" s="126"/>
      <c r="K107" s="128">
        <v>7844.87</v>
      </c>
    </row>
    <row r="108" spans="1:11" x14ac:dyDescent="0.25">
      <c r="A108" s="47">
        <f t="shared" si="1"/>
        <v>95</v>
      </c>
      <c r="B108" s="160">
        <f t="shared" si="1"/>
        <v>23795</v>
      </c>
      <c r="C108" s="54" t="s">
        <v>124</v>
      </c>
      <c r="D108" s="129"/>
      <c r="E108" s="57">
        <v>7060.43</v>
      </c>
      <c r="F108" s="70"/>
      <c r="G108" s="126"/>
      <c r="H108" s="126"/>
      <c r="I108" s="126">
        <v>784.47</v>
      </c>
      <c r="J108" s="126"/>
      <c r="K108" s="128">
        <v>7844.94</v>
      </c>
    </row>
    <row r="109" spans="1:11" x14ac:dyDescent="0.25">
      <c r="A109" s="47">
        <f t="shared" si="1"/>
        <v>96</v>
      </c>
      <c r="B109" s="160">
        <f t="shared" si="1"/>
        <v>23796</v>
      </c>
      <c r="C109" s="54" t="s">
        <v>125</v>
      </c>
      <c r="D109" s="129"/>
      <c r="E109" s="57">
        <v>7967.77</v>
      </c>
      <c r="F109" s="70"/>
      <c r="G109" s="54" t="s">
        <v>125</v>
      </c>
      <c r="H109" s="129"/>
      <c r="I109" s="55">
        <v>885.3</v>
      </c>
      <c r="J109" s="126"/>
      <c r="K109" s="128">
        <v>8852.98</v>
      </c>
    </row>
    <row r="110" spans="1:11" x14ac:dyDescent="0.25">
      <c r="A110" s="47">
        <f t="shared" si="1"/>
        <v>97</v>
      </c>
      <c r="B110" s="160">
        <f t="shared" si="1"/>
        <v>23797</v>
      </c>
      <c r="C110" s="54" t="s">
        <v>125</v>
      </c>
      <c r="D110" s="129"/>
      <c r="E110" s="57">
        <v>7967.75</v>
      </c>
      <c r="F110" s="70"/>
      <c r="G110" s="126"/>
      <c r="H110" s="126"/>
      <c r="I110" s="126">
        <v>885.3</v>
      </c>
      <c r="J110" s="126"/>
      <c r="K110" s="128">
        <v>8852.9599999999991</v>
      </c>
    </row>
    <row r="111" spans="1:11" x14ac:dyDescent="0.25">
      <c r="A111" s="47">
        <f t="shared" si="1"/>
        <v>98</v>
      </c>
      <c r="B111" s="160">
        <f t="shared" si="1"/>
        <v>23798</v>
      </c>
      <c r="C111" s="54" t="s">
        <v>126</v>
      </c>
      <c r="D111" s="129"/>
      <c r="E111" s="57">
        <v>8503.81</v>
      </c>
      <c r="F111" s="70"/>
      <c r="G111" s="54" t="s">
        <v>126</v>
      </c>
      <c r="H111" s="129"/>
      <c r="I111" s="55">
        <v>944.9</v>
      </c>
      <c r="J111" s="126"/>
      <c r="K111" s="128">
        <v>9448.52</v>
      </c>
    </row>
    <row r="112" spans="1:11" x14ac:dyDescent="0.25">
      <c r="A112" s="47">
        <f t="shared" si="1"/>
        <v>99</v>
      </c>
      <c r="B112" s="160">
        <f t="shared" si="1"/>
        <v>23799</v>
      </c>
      <c r="C112" s="54" t="s">
        <v>126</v>
      </c>
      <c r="D112" s="129"/>
      <c r="E112" s="57">
        <v>8503.7900000000009</v>
      </c>
      <c r="F112" s="70"/>
      <c r="G112" s="126"/>
      <c r="H112" s="126"/>
      <c r="I112" s="126">
        <v>944.9</v>
      </c>
      <c r="J112" s="126"/>
      <c r="K112" s="128">
        <v>9448.5400000000009</v>
      </c>
    </row>
    <row r="113" spans="1:11" x14ac:dyDescent="0.25">
      <c r="A113" s="47">
        <f t="shared" si="1"/>
        <v>100</v>
      </c>
      <c r="B113" s="160">
        <f t="shared" si="1"/>
        <v>23800</v>
      </c>
      <c r="C113" s="54" t="s">
        <v>126</v>
      </c>
      <c r="D113" s="129"/>
      <c r="E113" s="57">
        <v>8503.69</v>
      </c>
      <c r="F113" s="70"/>
      <c r="G113" s="126"/>
      <c r="H113" s="126"/>
      <c r="I113" s="130">
        <v>944.9</v>
      </c>
      <c r="J113" s="126"/>
      <c r="K113" s="128">
        <v>9448.1200000000008</v>
      </c>
    </row>
    <row r="114" spans="1:11" x14ac:dyDescent="0.25">
      <c r="A114" s="47">
        <f t="shared" si="1"/>
        <v>101</v>
      </c>
      <c r="B114" s="160">
        <f t="shared" si="1"/>
        <v>23801</v>
      </c>
      <c r="C114" s="54" t="s">
        <v>53</v>
      </c>
      <c r="D114" s="129"/>
      <c r="E114" s="57">
        <v>7763.75</v>
      </c>
      <c r="F114" s="70"/>
      <c r="G114" s="54" t="s">
        <v>53</v>
      </c>
      <c r="H114" s="129"/>
      <c r="I114" s="55">
        <v>862.66</v>
      </c>
      <c r="J114" s="126"/>
      <c r="K114" s="128">
        <v>8626.09</v>
      </c>
    </row>
    <row r="115" spans="1:11" x14ac:dyDescent="0.25">
      <c r="A115" s="47">
        <f t="shared" si="1"/>
        <v>102</v>
      </c>
      <c r="B115" s="160">
        <f t="shared" si="1"/>
        <v>23802</v>
      </c>
      <c r="C115" s="54" t="s">
        <v>53</v>
      </c>
      <c r="D115" s="129"/>
      <c r="E115" s="57">
        <v>7763.68</v>
      </c>
      <c r="F115" s="70"/>
      <c r="G115" s="126"/>
      <c r="H115" s="126"/>
      <c r="I115" s="126">
        <v>862.66</v>
      </c>
      <c r="J115" s="126"/>
      <c r="K115" s="128">
        <v>8626.31</v>
      </c>
    </row>
    <row r="116" spans="1:11" x14ac:dyDescent="0.25">
      <c r="A116" s="47">
        <f t="shared" si="1"/>
        <v>103</v>
      </c>
      <c r="B116" s="160">
        <f t="shared" si="1"/>
        <v>23803</v>
      </c>
      <c r="C116" s="54" t="s">
        <v>127</v>
      </c>
      <c r="D116" s="129"/>
      <c r="E116" s="57">
        <v>3542.88</v>
      </c>
      <c r="F116" s="70"/>
      <c r="G116" s="54" t="s">
        <v>127</v>
      </c>
      <c r="H116" s="129"/>
      <c r="I116" s="55">
        <v>393.71</v>
      </c>
      <c r="J116" s="126"/>
      <c r="K116" s="128">
        <v>3936.35</v>
      </c>
    </row>
    <row r="117" spans="1:11" x14ac:dyDescent="0.25">
      <c r="A117" s="47">
        <f t="shared" si="1"/>
        <v>104</v>
      </c>
      <c r="B117" s="160">
        <f t="shared" si="1"/>
        <v>23804</v>
      </c>
      <c r="C117" s="54" t="s">
        <v>96</v>
      </c>
      <c r="D117" s="129"/>
      <c r="E117" s="57">
        <v>382.35</v>
      </c>
      <c r="F117" s="70"/>
      <c r="G117" s="54" t="s">
        <v>96</v>
      </c>
      <c r="H117" s="129"/>
      <c r="I117" s="55">
        <v>42.46</v>
      </c>
      <c r="J117" s="126"/>
      <c r="K117" s="128">
        <v>424.82</v>
      </c>
    </row>
    <row r="118" spans="1:11" x14ac:dyDescent="0.25">
      <c r="A118" s="47">
        <f t="shared" si="1"/>
        <v>105</v>
      </c>
      <c r="B118" s="160">
        <f t="shared" si="1"/>
        <v>23805</v>
      </c>
      <c r="C118" s="54" t="s">
        <v>97</v>
      </c>
      <c r="D118" s="129"/>
      <c r="E118" s="57">
        <v>581.30999999999995</v>
      </c>
      <c r="F118" s="70"/>
      <c r="G118" s="54" t="s">
        <v>97</v>
      </c>
      <c r="H118" s="129"/>
      <c r="I118" s="55">
        <v>64.59</v>
      </c>
      <c r="J118" s="126"/>
      <c r="K118" s="128">
        <v>645.9</v>
      </c>
    </row>
    <row r="119" spans="1:11" x14ac:dyDescent="0.25">
      <c r="A119" s="47">
        <f t="shared" si="1"/>
        <v>106</v>
      </c>
      <c r="B119" s="160">
        <f t="shared" si="1"/>
        <v>23806</v>
      </c>
      <c r="C119" s="54" t="s">
        <v>98</v>
      </c>
      <c r="D119" s="129"/>
      <c r="E119" s="57">
        <v>112.57</v>
      </c>
      <c r="F119" s="70"/>
      <c r="G119" s="54" t="s">
        <v>98</v>
      </c>
      <c r="H119" s="129"/>
      <c r="I119" s="55">
        <v>12.53</v>
      </c>
      <c r="J119" s="126"/>
      <c r="K119" s="128">
        <v>125.1</v>
      </c>
    </row>
    <row r="120" spans="1:11" x14ac:dyDescent="0.25">
      <c r="A120" s="47">
        <f t="shared" si="1"/>
        <v>107</v>
      </c>
      <c r="B120" s="160">
        <f t="shared" si="1"/>
        <v>23807</v>
      </c>
      <c r="C120" s="54" t="s">
        <v>99</v>
      </c>
      <c r="D120" s="129"/>
      <c r="E120" s="57">
        <v>2328.5500000000002</v>
      </c>
      <c r="F120" s="70"/>
      <c r="G120" s="54" t="s">
        <v>99</v>
      </c>
      <c r="H120" s="129"/>
      <c r="I120" s="55">
        <v>258.77999999999997</v>
      </c>
      <c r="J120" s="126"/>
      <c r="K120" s="128">
        <v>2586.9699999999998</v>
      </c>
    </row>
    <row r="121" spans="1:11" x14ac:dyDescent="0.25">
      <c r="A121" s="47">
        <f t="shared" si="1"/>
        <v>108</v>
      </c>
      <c r="B121" s="160">
        <f t="shared" si="1"/>
        <v>23808</v>
      </c>
      <c r="C121" s="54" t="s">
        <v>100</v>
      </c>
      <c r="D121" s="129"/>
      <c r="E121" s="57">
        <v>5577.82</v>
      </c>
      <c r="F121" s="70"/>
      <c r="G121" s="54" t="s">
        <v>100</v>
      </c>
      <c r="H121" s="129"/>
      <c r="I121" s="55">
        <v>619.72</v>
      </c>
      <c r="J121" s="126"/>
      <c r="K121" s="128">
        <v>6197.55</v>
      </c>
    </row>
    <row r="122" spans="1:11" x14ac:dyDescent="0.25">
      <c r="A122" s="47">
        <f t="shared" si="1"/>
        <v>109</v>
      </c>
      <c r="B122" s="160">
        <f t="shared" si="1"/>
        <v>23809</v>
      </c>
      <c r="C122" s="54" t="s">
        <v>128</v>
      </c>
      <c r="D122" s="129"/>
      <c r="E122" s="57">
        <v>1320.44</v>
      </c>
      <c r="F122" s="70"/>
      <c r="G122" s="54" t="s">
        <v>128</v>
      </c>
      <c r="H122" s="129"/>
      <c r="I122" s="55">
        <v>146.72</v>
      </c>
      <c r="J122" s="126"/>
      <c r="K122" s="128">
        <v>1467.28</v>
      </c>
    </row>
    <row r="123" spans="1:11" x14ac:dyDescent="0.25">
      <c r="A123" s="47">
        <f t="shared" si="1"/>
        <v>110</v>
      </c>
      <c r="B123" s="160">
        <f t="shared" si="1"/>
        <v>23810</v>
      </c>
      <c r="C123" s="54" t="s">
        <v>129</v>
      </c>
      <c r="D123" s="129"/>
      <c r="E123" s="57">
        <v>2828.64</v>
      </c>
      <c r="F123" s="70"/>
      <c r="G123" s="54" t="s">
        <v>129</v>
      </c>
      <c r="H123" s="129"/>
      <c r="I123" s="55">
        <v>314.27</v>
      </c>
      <c r="J123" s="126"/>
      <c r="K123" s="128">
        <v>3142.9</v>
      </c>
    </row>
    <row r="124" spans="1:11" x14ac:dyDescent="0.25">
      <c r="A124" s="47">
        <f t="shared" si="1"/>
        <v>111</v>
      </c>
      <c r="B124" s="160">
        <f t="shared" si="1"/>
        <v>23811</v>
      </c>
      <c r="C124" s="54" t="s">
        <v>130</v>
      </c>
      <c r="D124" s="129"/>
      <c r="E124" s="57">
        <v>4993.79</v>
      </c>
      <c r="F124" s="70"/>
      <c r="G124" s="54" t="s">
        <v>130</v>
      </c>
      <c r="H124" s="129"/>
      <c r="I124" s="55">
        <v>554.88</v>
      </c>
      <c r="J124" s="126"/>
      <c r="K124" s="128">
        <v>5548.6</v>
      </c>
    </row>
    <row r="125" spans="1:11" x14ac:dyDescent="0.25">
      <c r="A125" s="47">
        <f t="shared" si="1"/>
        <v>112</v>
      </c>
      <c r="B125" s="160">
        <f t="shared" si="1"/>
        <v>23812</v>
      </c>
      <c r="C125" s="54" t="s">
        <v>130</v>
      </c>
      <c r="D125" s="129"/>
      <c r="E125" s="57">
        <v>4993.91</v>
      </c>
      <c r="F125" s="70"/>
      <c r="G125" s="126"/>
      <c r="H125" s="126"/>
      <c r="I125" s="126">
        <v>554.88</v>
      </c>
      <c r="J125" s="126"/>
      <c r="K125" s="128">
        <v>5548.65</v>
      </c>
    </row>
    <row r="126" spans="1:11" x14ac:dyDescent="0.25">
      <c r="A126" s="47">
        <f t="shared" si="1"/>
        <v>113</v>
      </c>
      <c r="B126" s="160">
        <f t="shared" si="1"/>
        <v>23813</v>
      </c>
      <c r="C126" s="54" t="s">
        <v>131</v>
      </c>
      <c r="D126" s="129"/>
      <c r="E126" s="57">
        <v>7550.67</v>
      </c>
      <c r="F126" s="70"/>
      <c r="G126" s="54" t="s">
        <v>131</v>
      </c>
      <c r="H126" s="129"/>
      <c r="I126" s="55">
        <v>838.93</v>
      </c>
      <c r="J126" s="126"/>
      <c r="K126" s="128">
        <v>8389.44</v>
      </c>
    </row>
    <row r="127" spans="1:11" x14ac:dyDescent="0.25">
      <c r="A127" s="47">
        <f t="shared" si="1"/>
        <v>114</v>
      </c>
      <c r="B127" s="160">
        <f t="shared" si="1"/>
        <v>23814</v>
      </c>
      <c r="C127" s="131" t="s">
        <v>102</v>
      </c>
      <c r="D127" s="132"/>
      <c r="E127" s="133">
        <v>4689.53</v>
      </c>
      <c r="F127" s="70"/>
      <c r="G127" s="131" t="s">
        <v>102</v>
      </c>
      <c r="H127" s="132"/>
      <c r="I127" s="134">
        <v>520.99</v>
      </c>
      <c r="J127" s="135"/>
      <c r="K127" s="136">
        <v>5210.47</v>
      </c>
    </row>
    <row r="128" spans="1:11" x14ac:dyDescent="0.25">
      <c r="A128" s="47">
        <f t="shared" si="1"/>
        <v>115</v>
      </c>
      <c r="B128" s="160">
        <f t="shared" si="1"/>
        <v>23815</v>
      </c>
      <c r="C128" s="54" t="s">
        <v>102</v>
      </c>
      <c r="D128" s="129"/>
      <c r="E128" s="55">
        <v>4689.17</v>
      </c>
      <c r="F128" s="126"/>
      <c r="G128" s="126"/>
      <c r="H128" s="126"/>
      <c r="I128" s="126">
        <v>520.99</v>
      </c>
      <c r="J128" s="126"/>
      <c r="K128" s="128">
        <v>5210.07</v>
      </c>
    </row>
    <row r="129" spans="1:11" ht="15.75" thickBot="1" x14ac:dyDescent="0.3">
      <c r="A129" s="47">
        <f t="shared" si="1"/>
        <v>116</v>
      </c>
      <c r="B129" s="160">
        <f t="shared" si="1"/>
        <v>23816</v>
      </c>
      <c r="C129" s="59" t="s">
        <v>103</v>
      </c>
      <c r="D129" s="60"/>
      <c r="E129" s="91">
        <v>7778.93</v>
      </c>
      <c r="F129" s="137"/>
      <c r="G129" s="59" t="s">
        <v>103</v>
      </c>
      <c r="H129" s="60"/>
      <c r="I129" s="91">
        <v>864.32</v>
      </c>
      <c r="J129" s="137"/>
      <c r="K129" s="64">
        <v>8642.75</v>
      </c>
    </row>
    <row r="130" spans="1:11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69"/>
    </row>
    <row r="131" spans="1:11" ht="15.75" thickBot="1" x14ac:dyDescent="0.3">
      <c r="A131" s="70"/>
      <c r="B131" s="70"/>
      <c r="C131" s="70"/>
      <c r="D131" s="70"/>
      <c r="E131" s="71">
        <f>SUM(E14:E129)</f>
        <v>231743.01000000004</v>
      </c>
      <c r="F131" s="92"/>
      <c r="G131" s="93"/>
      <c r="H131" s="93"/>
      <c r="I131" s="138">
        <f>SUM(I14:I129)</f>
        <v>28511.680000000004</v>
      </c>
      <c r="J131" s="70"/>
      <c r="K131" s="98">
        <f>SUM(K14:K130)</f>
        <v>260687.00999999998</v>
      </c>
    </row>
    <row r="132" spans="1:11" ht="15.75" thickTop="1" x14ac:dyDescent="0.25"/>
    <row r="134" spans="1:11" x14ac:dyDescent="0.25">
      <c r="G134" s="34"/>
      <c r="I134" s="34"/>
    </row>
    <row r="135" spans="1:11" x14ac:dyDescent="0.25">
      <c r="G135" s="34"/>
      <c r="I135" s="34"/>
    </row>
    <row r="136" spans="1:11" x14ac:dyDescent="0.25">
      <c r="G136" s="34"/>
    </row>
    <row r="137" spans="1:11" x14ac:dyDescent="0.25">
      <c r="G137" s="34"/>
    </row>
    <row r="139" spans="1:11" x14ac:dyDescent="0.25">
      <c r="G139" s="34"/>
    </row>
  </sheetData>
  <mergeCells count="2">
    <mergeCell ref="A12:E12"/>
    <mergeCell ref="F12:I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95"/>
  <sheetViews>
    <sheetView topLeftCell="A74" workbookViewId="0">
      <selection activeCell="K88" sqref="K12:K88"/>
    </sheetView>
  </sheetViews>
  <sheetFormatPr defaultRowHeight="15" x14ac:dyDescent="0.25"/>
  <cols>
    <col min="1" max="1" width="9.140625" style="99"/>
    <col min="2" max="2" width="15" style="99" customWidth="1"/>
    <col min="3" max="3" width="36.7109375" style="99" customWidth="1"/>
    <col min="4" max="4" width="9.5703125" style="99" hidden="1" customWidth="1"/>
    <col min="5" max="5" width="10.5703125" style="99" hidden="1" customWidth="1"/>
    <col min="6" max="6" width="9.140625" style="99" hidden="1" customWidth="1"/>
    <col min="7" max="7" width="28.140625" style="99" hidden="1" customWidth="1"/>
    <col min="8" max="9" width="9.7109375" style="99" hidden="1" customWidth="1"/>
    <col min="10" max="10" width="13" style="99" customWidth="1"/>
    <col min="11" max="11" width="12.42578125" style="99" customWidth="1"/>
  </cols>
  <sheetData>
    <row r="9" spans="1:11" ht="15.75" thickBot="1" x14ac:dyDescent="0.3"/>
    <row r="10" spans="1:11" ht="15.75" thickBot="1" x14ac:dyDescent="0.3">
      <c r="A10" s="171" t="s">
        <v>56</v>
      </c>
      <c r="B10" s="172"/>
      <c r="C10" s="172"/>
      <c r="D10" s="172"/>
      <c r="E10" s="173"/>
      <c r="F10" s="171" t="s">
        <v>57</v>
      </c>
      <c r="G10" s="172"/>
      <c r="H10" s="172"/>
      <c r="I10" s="173"/>
      <c r="J10" s="100"/>
      <c r="K10" s="101"/>
    </row>
    <row r="11" spans="1:11" ht="15.75" thickBot="1" x14ac:dyDescent="0.3">
      <c r="A11" s="38" t="s">
        <v>2</v>
      </c>
      <c r="B11" s="158" t="s">
        <v>132</v>
      </c>
      <c r="C11" s="39" t="s">
        <v>3</v>
      </c>
      <c r="D11" s="39" t="s">
        <v>4</v>
      </c>
      <c r="E11" s="40" t="s">
        <v>5</v>
      </c>
      <c r="F11" s="38" t="s">
        <v>2</v>
      </c>
      <c r="G11" s="39" t="s">
        <v>3</v>
      </c>
      <c r="H11" s="39" t="s">
        <v>4</v>
      </c>
      <c r="I11" s="40" t="s">
        <v>5</v>
      </c>
      <c r="J11" s="39" t="s">
        <v>4</v>
      </c>
      <c r="K11" s="40" t="s">
        <v>5</v>
      </c>
    </row>
    <row r="12" spans="1:11" x14ac:dyDescent="0.25">
      <c r="A12" s="42">
        <v>1</v>
      </c>
      <c r="B12" s="159">
        <v>23817</v>
      </c>
      <c r="C12" s="43" t="s">
        <v>27</v>
      </c>
      <c r="D12" s="43">
        <v>1</v>
      </c>
      <c r="E12" s="44">
        <v>12.28</v>
      </c>
      <c r="F12" s="102">
        <v>1</v>
      </c>
      <c r="G12" s="82"/>
      <c r="H12" s="82"/>
      <c r="I12" s="83"/>
      <c r="J12" s="43">
        <v>1</v>
      </c>
      <c r="K12" s="44">
        <v>12.28</v>
      </c>
    </row>
    <row r="13" spans="1:11" x14ac:dyDescent="0.25">
      <c r="A13" s="47">
        <f>A12+1</f>
        <v>2</v>
      </c>
      <c r="B13" s="160">
        <f>B12+1</f>
        <v>23818</v>
      </c>
      <c r="C13" s="48" t="s">
        <v>58</v>
      </c>
      <c r="D13" s="48">
        <v>1</v>
      </c>
      <c r="E13" s="49">
        <v>18.89</v>
      </c>
      <c r="F13" s="48">
        <v>2</v>
      </c>
      <c r="G13" s="48"/>
      <c r="H13" s="48"/>
      <c r="I13" s="89"/>
      <c r="J13" s="48">
        <v>1</v>
      </c>
      <c r="K13" s="49">
        <v>18.89</v>
      </c>
    </row>
    <row r="14" spans="1:11" x14ac:dyDescent="0.25">
      <c r="A14" s="47">
        <f t="shared" ref="A14:B77" si="0">A13+1</f>
        <v>3</v>
      </c>
      <c r="B14" s="160">
        <f t="shared" si="0"/>
        <v>23819</v>
      </c>
      <c r="C14" s="48" t="s">
        <v>59</v>
      </c>
      <c r="D14" s="48">
        <v>1</v>
      </c>
      <c r="E14" s="49">
        <v>44.04</v>
      </c>
      <c r="F14" s="103">
        <v>3</v>
      </c>
      <c r="G14" s="54"/>
      <c r="H14" s="54"/>
      <c r="I14" s="55"/>
      <c r="J14" s="48">
        <v>1</v>
      </c>
      <c r="K14" s="49">
        <v>44.04</v>
      </c>
    </row>
    <row r="15" spans="1:11" x14ac:dyDescent="0.25">
      <c r="A15" s="47">
        <f t="shared" si="0"/>
        <v>4</v>
      </c>
      <c r="B15" s="160">
        <f t="shared" si="0"/>
        <v>23820</v>
      </c>
      <c r="C15" s="48" t="s">
        <v>27</v>
      </c>
      <c r="D15" s="48">
        <v>1</v>
      </c>
      <c r="E15" s="49">
        <v>45.74</v>
      </c>
      <c r="F15" s="103">
        <v>4</v>
      </c>
      <c r="G15" s="54"/>
      <c r="H15" s="54"/>
      <c r="I15" s="55"/>
      <c r="J15" s="48">
        <v>1</v>
      </c>
      <c r="K15" s="49">
        <v>45.74</v>
      </c>
    </row>
    <row r="16" spans="1:11" x14ac:dyDescent="0.25">
      <c r="A16" s="47">
        <f t="shared" si="0"/>
        <v>5</v>
      </c>
      <c r="B16" s="160">
        <f t="shared" si="0"/>
        <v>23821</v>
      </c>
      <c r="C16" s="48" t="s">
        <v>27</v>
      </c>
      <c r="D16" s="48">
        <v>1</v>
      </c>
      <c r="E16" s="49">
        <v>31.71</v>
      </c>
      <c r="F16" s="103">
        <v>5</v>
      </c>
      <c r="G16" s="54"/>
      <c r="H16" s="54"/>
      <c r="I16" s="55"/>
      <c r="J16" s="48">
        <v>1</v>
      </c>
      <c r="K16" s="49">
        <v>31.71</v>
      </c>
    </row>
    <row r="17" spans="1:11" x14ac:dyDescent="0.25">
      <c r="A17" s="47">
        <f t="shared" si="0"/>
        <v>6</v>
      </c>
      <c r="B17" s="160">
        <f t="shared" si="0"/>
        <v>23822</v>
      </c>
      <c r="C17" s="48" t="s">
        <v>27</v>
      </c>
      <c r="D17" s="48">
        <v>1</v>
      </c>
      <c r="E17" s="49">
        <v>18.13</v>
      </c>
      <c r="F17" s="103">
        <v>6</v>
      </c>
      <c r="G17" s="54"/>
      <c r="H17" s="54"/>
      <c r="I17" s="55"/>
      <c r="J17" s="48">
        <v>1</v>
      </c>
      <c r="K17" s="49">
        <v>18.13</v>
      </c>
    </row>
    <row r="18" spans="1:11" x14ac:dyDescent="0.25">
      <c r="A18" s="47">
        <f t="shared" si="0"/>
        <v>7</v>
      </c>
      <c r="B18" s="160">
        <f t="shared" si="0"/>
        <v>23823</v>
      </c>
      <c r="C18" s="48" t="s">
        <v>27</v>
      </c>
      <c r="D18" s="48">
        <v>1</v>
      </c>
      <c r="E18" s="49">
        <v>13.53</v>
      </c>
      <c r="F18" s="103">
        <v>7</v>
      </c>
      <c r="G18" s="54"/>
      <c r="H18" s="54"/>
      <c r="I18" s="55"/>
      <c r="J18" s="48">
        <v>1</v>
      </c>
      <c r="K18" s="49">
        <v>13.53</v>
      </c>
    </row>
    <row r="19" spans="1:11" x14ac:dyDescent="0.25">
      <c r="A19" s="47">
        <f t="shared" si="0"/>
        <v>8</v>
      </c>
      <c r="B19" s="160">
        <f t="shared" si="0"/>
        <v>23824</v>
      </c>
      <c r="C19" s="48" t="s">
        <v>27</v>
      </c>
      <c r="D19" s="48">
        <v>1</v>
      </c>
      <c r="E19" s="49">
        <v>22.81</v>
      </c>
      <c r="F19" s="103">
        <v>8</v>
      </c>
      <c r="G19" s="54"/>
      <c r="H19" s="54"/>
      <c r="I19" s="55"/>
      <c r="J19" s="48">
        <v>1</v>
      </c>
      <c r="K19" s="49">
        <v>22.81</v>
      </c>
    </row>
    <row r="20" spans="1:11" x14ac:dyDescent="0.25">
      <c r="A20" s="47">
        <f t="shared" si="0"/>
        <v>9</v>
      </c>
      <c r="B20" s="160">
        <f t="shared" si="0"/>
        <v>23825</v>
      </c>
      <c r="C20" s="48" t="s">
        <v>60</v>
      </c>
      <c r="D20" s="48">
        <v>1</v>
      </c>
      <c r="E20" s="49">
        <v>3.7</v>
      </c>
      <c r="F20" s="103">
        <v>9</v>
      </c>
      <c r="G20" s="54"/>
      <c r="H20" s="54"/>
      <c r="I20" s="55"/>
      <c r="J20" s="48">
        <v>1</v>
      </c>
      <c r="K20" s="49">
        <v>3.7</v>
      </c>
    </row>
    <row r="21" spans="1:11" x14ac:dyDescent="0.25">
      <c r="A21" s="47">
        <f t="shared" si="0"/>
        <v>10</v>
      </c>
      <c r="B21" s="160">
        <f t="shared" si="0"/>
        <v>23826</v>
      </c>
      <c r="C21" s="48" t="s">
        <v>61</v>
      </c>
      <c r="D21" s="48">
        <v>6</v>
      </c>
      <c r="E21" s="49">
        <v>171.55</v>
      </c>
      <c r="F21" s="103">
        <v>10</v>
      </c>
      <c r="G21" s="54"/>
      <c r="H21" s="54"/>
      <c r="I21" s="55"/>
      <c r="J21" s="48">
        <v>6</v>
      </c>
      <c r="K21" s="49">
        <v>171.46</v>
      </c>
    </row>
    <row r="22" spans="1:11" x14ac:dyDescent="0.25">
      <c r="A22" s="47">
        <f t="shared" si="0"/>
        <v>11</v>
      </c>
      <c r="B22" s="160">
        <f t="shared" si="0"/>
        <v>23827</v>
      </c>
      <c r="C22" s="48" t="s">
        <v>28</v>
      </c>
      <c r="D22" s="48">
        <v>18</v>
      </c>
      <c r="E22" s="49">
        <v>269.18</v>
      </c>
      <c r="F22" s="48">
        <v>11</v>
      </c>
      <c r="G22" s="58"/>
      <c r="H22" s="58"/>
      <c r="I22" s="58"/>
      <c r="J22" s="48">
        <v>18</v>
      </c>
      <c r="K22" s="49">
        <v>269.11</v>
      </c>
    </row>
    <row r="23" spans="1:11" x14ac:dyDescent="0.25">
      <c r="A23" s="47">
        <f t="shared" si="0"/>
        <v>12</v>
      </c>
      <c r="B23" s="160">
        <f t="shared" si="0"/>
        <v>23828</v>
      </c>
      <c r="C23" s="48" t="s">
        <v>62</v>
      </c>
      <c r="D23" s="48">
        <v>11</v>
      </c>
      <c r="E23" s="49">
        <v>185.38</v>
      </c>
      <c r="F23" s="48">
        <v>12</v>
      </c>
      <c r="G23" s="58"/>
      <c r="H23" s="58"/>
      <c r="I23" s="58"/>
      <c r="J23" s="48">
        <v>11</v>
      </c>
      <c r="K23" s="49">
        <v>185.33</v>
      </c>
    </row>
    <row r="24" spans="1:11" x14ac:dyDescent="0.25">
      <c r="A24" s="47">
        <f t="shared" si="0"/>
        <v>13</v>
      </c>
      <c r="B24" s="160">
        <f t="shared" si="0"/>
        <v>23829</v>
      </c>
      <c r="C24" s="48" t="s">
        <v>30</v>
      </c>
      <c r="D24" s="48">
        <v>44</v>
      </c>
      <c r="E24" s="49">
        <v>821.27</v>
      </c>
      <c r="F24" s="48">
        <v>13</v>
      </c>
      <c r="G24" s="58"/>
      <c r="H24" s="58"/>
      <c r="I24" s="58"/>
      <c r="J24" s="48">
        <v>43</v>
      </c>
      <c r="K24" s="49">
        <v>818.75</v>
      </c>
    </row>
    <row r="25" spans="1:11" x14ac:dyDescent="0.25">
      <c r="A25" s="47">
        <f t="shared" si="0"/>
        <v>14</v>
      </c>
      <c r="B25" s="160">
        <f t="shared" si="0"/>
        <v>23830</v>
      </c>
      <c r="C25" s="48" t="s">
        <v>6</v>
      </c>
      <c r="D25" s="48">
        <v>57</v>
      </c>
      <c r="E25" s="49">
        <v>1297.78</v>
      </c>
      <c r="F25" s="48">
        <v>14</v>
      </c>
      <c r="G25" s="58"/>
      <c r="H25" s="58"/>
      <c r="I25" s="58"/>
      <c r="J25" s="48">
        <v>57</v>
      </c>
      <c r="K25" s="49">
        <v>1296.95</v>
      </c>
    </row>
    <row r="26" spans="1:11" x14ac:dyDescent="0.25">
      <c r="A26" s="47">
        <f t="shared" si="0"/>
        <v>15</v>
      </c>
      <c r="B26" s="160">
        <f t="shared" si="0"/>
        <v>23831</v>
      </c>
      <c r="C26" s="48" t="s">
        <v>31</v>
      </c>
      <c r="D26" s="48">
        <v>27</v>
      </c>
      <c r="E26" s="49">
        <v>171.58</v>
      </c>
      <c r="F26" s="48">
        <v>15</v>
      </c>
      <c r="G26" s="58"/>
      <c r="H26" s="58"/>
      <c r="I26" s="58"/>
      <c r="J26" s="48">
        <v>31</v>
      </c>
      <c r="K26" s="49">
        <v>201.97</v>
      </c>
    </row>
    <row r="27" spans="1:11" x14ac:dyDescent="0.25">
      <c r="A27" s="47">
        <f t="shared" si="0"/>
        <v>16</v>
      </c>
      <c r="B27" s="160">
        <f t="shared" si="0"/>
        <v>23832</v>
      </c>
      <c r="C27" s="48" t="s">
        <v>32</v>
      </c>
      <c r="D27" s="48">
        <v>151</v>
      </c>
      <c r="E27" s="49">
        <v>1004.94</v>
      </c>
      <c r="F27" s="103">
        <v>16</v>
      </c>
      <c r="G27" s="54"/>
      <c r="H27" s="54"/>
      <c r="I27" s="104"/>
      <c r="J27" s="48">
        <v>151</v>
      </c>
      <c r="K27" s="49">
        <v>1004.72</v>
      </c>
    </row>
    <row r="28" spans="1:11" x14ac:dyDescent="0.25">
      <c r="A28" s="47">
        <f t="shared" si="0"/>
        <v>17</v>
      </c>
      <c r="B28" s="160">
        <f t="shared" si="0"/>
        <v>23833</v>
      </c>
      <c r="C28" s="48" t="s">
        <v>63</v>
      </c>
      <c r="D28" s="48">
        <v>21</v>
      </c>
      <c r="E28" s="49">
        <v>138.32</v>
      </c>
      <c r="F28" s="103">
        <v>17</v>
      </c>
      <c r="G28" s="48" t="s">
        <v>63</v>
      </c>
      <c r="H28" s="48">
        <v>2</v>
      </c>
      <c r="I28" s="51">
        <v>15.25</v>
      </c>
      <c r="J28" s="105">
        <v>23</v>
      </c>
      <c r="K28" s="106">
        <v>153.5</v>
      </c>
    </row>
    <row r="29" spans="1:11" x14ac:dyDescent="0.25">
      <c r="A29" s="47">
        <f t="shared" si="0"/>
        <v>18</v>
      </c>
      <c r="B29" s="160">
        <f t="shared" si="0"/>
        <v>23834</v>
      </c>
      <c r="C29" s="48" t="s">
        <v>64</v>
      </c>
      <c r="D29" s="48">
        <v>41</v>
      </c>
      <c r="E29" s="49">
        <v>268.13</v>
      </c>
      <c r="F29" s="48">
        <v>18</v>
      </c>
      <c r="G29" s="48" t="s">
        <v>64</v>
      </c>
      <c r="H29" s="48">
        <v>4</v>
      </c>
      <c r="I29" s="51">
        <v>21.43</v>
      </c>
      <c r="J29" s="105">
        <v>45</v>
      </c>
      <c r="K29" s="106">
        <v>289.56</v>
      </c>
    </row>
    <row r="30" spans="1:11" x14ac:dyDescent="0.25">
      <c r="A30" s="47">
        <f t="shared" si="0"/>
        <v>19</v>
      </c>
      <c r="B30" s="160">
        <f t="shared" si="0"/>
        <v>23835</v>
      </c>
      <c r="C30" s="48" t="s">
        <v>65</v>
      </c>
      <c r="D30" s="48">
        <v>43</v>
      </c>
      <c r="E30" s="49">
        <v>260.86</v>
      </c>
      <c r="F30" s="48">
        <v>19</v>
      </c>
      <c r="G30" s="48" t="s">
        <v>65</v>
      </c>
      <c r="H30" s="48">
        <v>4</v>
      </c>
      <c r="I30" s="51">
        <v>25.67</v>
      </c>
      <c r="J30" s="105">
        <v>47</v>
      </c>
      <c r="K30" s="106">
        <v>286.49</v>
      </c>
    </row>
    <row r="31" spans="1:11" x14ac:dyDescent="0.25">
      <c r="A31" s="47">
        <f t="shared" si="0"/>
        <v>20</v>
      </c>
      <c r="B31" s="160">
        <f t="shared" si="0"/>
        <v>23836</v>
      </c>
      <c r="C31" s="48" t="s">
        <v>46</v>
      </c>
      <c r="D31" s="48">
        <v>236</v>
      </c>
      <c r="E31" s="49">
        <v>1552.93</v>
      </c>
      <c r="F31" s="48">
        <v>20</v>
      </c>
      <c r="G31" s="48" t="s">
        <v>46</v>
      </c>
      <c r="H31" s="48">
        <v>23</v>
      </c>
      <c r="I31" s="51">
        <v>166.44</v>
      </c>
      <c r="J31" s="105">
        <v>259</v>
      </c>
      <c r="K31" s="106">
        <v>1718.98</v>
      </c>
    </row>
    <row r="32" spans="1:11" x14ac:dyDescent="0.25">
      <c r="A32" s="47">
        <f t="shared" si="0"/>
        <v>21</v>
      </c>
      <c r="B32" s="160">
        <f t="shared" si="0"/>
        <v>23837</v>
      </c>
      <c r="C32" s="48" t="s">
        <v>66</v>
      </c>
      <c r="D32" s="48">
        <v>93</v>
      </c>
      <c r="E32" s="49">
        <v>611.91999999999996</v>
      </c>
      <c r="F32" s="48">
        <v>21</v>
      </c>
      <c r="G32" s="48" t="s">
        <v>66</v>
      </c>
      <c r="H32" s="48">
        <v>6</v>
      </c>
      <c r="I32" s="51">
        <v>51.36</v>
      </c>
      <c r="J32" s="105">
        <v>99</v>
      </c>
      <c r="K32" s="106">
        <v>663.12</v>
      </c>
    </row>
    <row r="33" spans="1:11" x14ac:dyDescent="0.25">
      <c r="A33" s="47">
        <f t="shared" si="0"/>
        <v>22</v>
      </c>
      <c r="B33" s="160">
        <f t="shared" si="0"/>
        <v>23838</v>
      </c>
      <c r="C33" s="48" t="s">
        <v>33</v>
      </c>
      <c r="D33" s="48">
        <v>81</v>
      </c>
      <c r="E33" s="49">
        <v>292.51</v>
      </c>
      <c r="F33" s="48">
        <v>22</v>
      </c>
      <c r="G33" s="66"/>
      <c r="H33" s="66"/>
      <c r="I33" s="66"/>
      <c r="J33" s="105">
        <v>81</v>
      </c>
      <c r="K33" s="106">
        <v>292.41000000000003</v>
      </c>
    </row>
    <row r="34" spans="1:11" x14ac:dyDescent="0.25">
      <c r="A34" s="47">
        <f t="shared" si="0"/>
        <v>23</v>
      </c>
      <c r="B34" s="160">
        <f t="shared" si="0"/>
        <v>23839</v>
      </c>
      <c r="C34" s="48" t="s">
        <v>67</v>
      </c>
      <c r="D34" s="48">
        <v>504</v>
      </c>
      <c r="E34" s="49">
        <v>1773.35</v>
      </c>
      <c r="F34" s="103">
        <v>23</v>
      </c>
      <c r="G34" s="54"/>
      <c r="H34" s="54"/>
      <c r="I34" s="104"/>
      <c r="J34" s="105">
        <v>504</v>
      </c>
      <c r="K34" s="106">
        <v>1772.93</v>
      </c>
    </row>
    <row r="35" spans="1:11" x14ac:dyDescent="0.25">
      <c r="A35" s="47">
        <f t="shared" si="0"/>
        <v>24</v>
      </c>
      <c r="B35" s="160">
        <f t="shared" si="0"/>
        <v>23840</v>
      </c>
      <c r="C35" s="48" t="s">
        <v>68</v>
      </c>
      <c r="D35" s="48">
        <v>29</v>
      </c>
      <c r="E35" s="49">
        <v>105.81</v>
      </c>
      <c r="F35" s="48">
        <v>24</v>
      </c>
      <c r="G35" s="54" t="s">
        <v>68</v>
      </c>
      <c r="H35" s="54">
        <v>3</v>
      </c>
      <c r="I35" s="104">
        <v>11.52</v>
      </c>
      <c r="J35" s="105">
        <v>32</v>
      </c>
      <c r="K35" s="106">
        <v>117.33</v>
      </c>
    </row>
    <row r="36" spans="1:11" x14ac:dyDescent="0.25">
      <c r="A36" s="47">
        <f t="shared" si="0"/>
        <v>25</v>
      </c>
      <c r="B36" s="160">
        <f t="shared" si="0"/>
        <v>23841</v>
      </c>
      <c r="C36" s="48" t="s">
        <v>69</v>
      </c>
      <c r="D36" s="48">
        <v>113</v>
      </c>
      <c r="E36" s="49">
        <v>387.76</v>
      </c>
      <c r="F36" s="103">
        <v>25</v>
      </c>
      <c r="G36" s="54" t="s">
        <v>69</v>
      </c>
      <c r="H36" s="54">
        <v>13</v>
      </c>
      <c r="I36" s="104">
        <v>43.7</v>
      </c>
      <c r="J36" s="105">
        <v>126</v>
      </c>
      <c r="K36" s="106">
        <v>431.4</v>
      </c>
    </row>
    <row r="37" spans="1:11" x14ac:dyDescent="0.25">
      <c r="A37" s="47">
        <f t="shared" si="0"/>
        <v>26</v>
      </c>
      <c r="B37" s="160">
        <f t="shared" si="0"/>
        <v>23842</v>
      </c>
      <c r="C37" s="48" t="s">
        <v>70</v>
      </c>
      <c r="D37" s="48">
        <v>85</v>
      </c>
      <c r="E37" s="49">
        <v>289.83999999999997</v>
      </c>
      <c r="F37" s="48">
        <v>26</v>
      </c>
      <c r="G37" s="54" t="s">
        <v>70</v>
      </c>
      <c r="H37" s="54">
        <v>9</v>
      </c>
      <c r="I37" s="104">
        <v>32.450000000000003</v>
      </c>
      <c r="J37" s="105">
        <v>94</v>
      </c>
      <c r="K37" s="106">
        <v>322.29000000000002</v>
      </c>
    </row>
    <row r="38" spans="1:11" x14ac:dyDescent="0.25">
      <c r="A38" s="47">
        <f t="shared" si="0"/>
        <v>27</v>
      </c>
      <c r="B38" s="160">
        <f t="shared" si="0"/>
        <v>23843</v>
      </c>
      <c r="C38" s="48" t="s">
        <v>71</v>
      </c>
      <c r="D38" s="48">
        <v>493</v>
      </c>
      <c r="E38" s="49">
        <v>1754.85</v>
      </c>
      <c r="F38" s="48">
        <v>27</v>
      </c>
      <c r="G38" s="54" t="s">
        <v>71</v>
      </c>
      <c r="H38" s="54">
        <v>55</v>
      </c>
      <c r="I38" s="104">
        <v>195.22</v>
      </c>
      <c r="J38" s="105">
        <v>548</v>
      </c>
      <c r="K38" s="106">
        <v>1949.7</v>
      </c>
    </row>
    <row r="39" spans="1:11" x14ac:dyDescent="0.25">
      <c r="A39" s="47">
        <f t="shared" si="0"/>
        <v>28</v>
      </c>
      <c r="B39" s="160">
        <f t="shared" si="0"/>
        <v>23844</v>
      </c>
      <c r="C39" s="48" t="s">
        <v>72</v>
      </c>
      <c r="D39" s="48">
        <v>146</v>
      </c>
      <c r="E39" s="49">
        <v>526.57000000000005</v>
      </c>
      <c r="F39" s="48">
        <v>28</v>
      </c>
      <c r="G39" s="54" t="s">
        <v>72</v>
      </c>
      <c r="H39" s="54">
        <v>15</v>
      </c>
      <c r="I39" s="104">
        <v>53.41</v>
      </c>
      <c r="J39" s="105">
        <v>161</v>
      </c>
      <c r="K39" s="106">
        <v>579.89</v>
      </c>
    </row>
    <row r="40" spans="1:11" x14ac:dyDescent="0.25">
      <c r="A40" s="47">
        <f t="shared" si="0"/>
        <v>29</v>
      </c>
      <c r="B40" s="160">
        <f t="shared" si="0"/>
        <v>23845</v>
      </c>
      <c r="C40" s="48" t="s">
        <v>34</v>
      </c>
      <c r="D40" s="48">
        <v>142</v>
      </c>
      <c r="E40" s="49">
        <v>320.77999999999997</v>
      </c>
      <c r="F40" s="48">
        <v>29</v>
      </c>
      <c r="G40" s="66"/>
      <c r="H40" s="66"/>
      <c r="I40" s="66"/>
      <c r="J40" s="105">
        <v>142</v>
      </c>
      <c r="K40" s="106">
        <v>320.77999999999997</v>
      </c>
    </row>
    <row r="41" spans="1:11" x14ac:dyDescent="0.25">
      <c r="A41" s="47">
        <f t="shared" si="0"/>
        <v>30</v>
      </c>
      <c r="B41" s="160">
        <f t="shared" si="0"/>
        <v>23846</v>
      </c>
      <c r="C41" s="48" t="s">
        <v>73</v>
      </c>
      <c r="D41" s="48">
        <v>40</v>
      </c>
      <c r="E41" s="49">
        <v>88.44</v>
      </c>
      <c r="F41" s="103">
        <v>30</v>
      </c>
      <c r="G41" s="54" t="s">
        <v>73</v>
      </c>
      <c r="H41" s="54">
        <v>5</v>
      </c>
      <c r="I41" s="104">
        <v>11.25</v>
      </c>
      <c r="J41" s="105">
        <v>45</v>
      </c>
      <c r="K41" s="106">
        <v>99.69</v>
      </c>
    </row>
    <row r="42" spans="1:11" x14ac:dyDescent="0.25">
      <c r="A42" s="47">
        <f t="shared" si="0"/>
        <v>31</v>
      </c>
      <c r="B42" s="160">
        <f t="shared" si="0"/>
        <v>23847</v>
      </c>
      <c r="C42" s="48" t="s">
        <v>74</v>
      </c>
      <c r="D42" s="48">
        <v>1111</v>
      </c>
      <c r="E42" s="49">
        <v>2452.98</v>
      </c>
      <c r="F42" s="103">
        <v>31</v>
      </c>
      <c r="G42" s="54"/>
      <c r="H42" s="54"/>
      <c r="I42" s="104"/>
      <c r="J42" s="105">
        <v>1111</v>
      </c>
      <c r="K42" s="106">
        <v>2452.7800000000002</v>
      </c>
    </row>
    <row r="43" spans="1:11" x14ac:dyDescent="0.25">
      <c r="A43" s="47">
        <f t="shared" si="0"/>
        <v>32</v>
      </c>
      <c r="B43" s="160">
        <f t="shared" si="0"/>
        <v>23848</v>
      </c>
      <c r="C43" s="48" t="s">
        <v>75</v>
      </c>
      <c r="D43" s="48">
        <v>349</v>
      </c>
      <c r="E43" s="49">
        <v>764.75</v>
      </c>
      <c r="F43" s="48">
        <v>32</v>
      </c>
      <c r="G43" s="54" t="s">
        <v>75</v>
      </c>
      <c r="H43" s="54">
        <v>41</v>
      </c>
      <c r="I43" s="104">
        <v>88.81</v>
      </c>
      <c r="J43" s="105">
        <v>390</v>
      </c>
      <c r="K43" s="106">
        <v>853.56</v>
      </c>
    </row>
    <row r="44" spans="1:11" x14ac:dyDescent="0.25">
      <c r="A44" s="47">
        <f t="shared" si="0"/>
        <v>33</v>
      </c>
      <c r="B44" s="160">
        <f t="shared" si="0"/>
        <v>23849</v>
      </c>
      <c r="C44" s="48" t="s">
        <v>76</v>
      </c>
      <c r="D44" s="48">
        <v>256</v>
      </c>
      <c r="E44" s="49">
        <v>564.03</v>
      </c>
      <c r="F44" s="48">
        <v>33</v>
      </c>
      <c r="G44" s="54" t="s">
        <v>76</v>
      </c>
      <c r="H44" s="54">
        <v>31</v>
      </c>
      <c r="I44" s="104">
        <v>62.74</v>
      </c>
      <c r="J44" s="105">
        <v>287</v>
      </c>
      <c r="K44" s="106">
        <v>626.70000000000005</v>
      </c>
    </row>
    <row r="45" spans="1:11" x14ac:dyDescent="0.25">
      <c r="A45" s="47">
        <f t="shared" si="0"/>
        <v>34</v>
      </c>
      <c r="B45" s="160">
        <f t="shared" si="0"/>
        <v>23850</v>
      </c>
      <c r="C45" s="48" t="s">
        <v>77</v>
      </c>
      <c r="D45" s="48">
        <v>969</v>
      </c>
      <c r="E45" s="49">
        <v>2141.39</v>
      </c>
      <c r="F45" s="48">
        <v>34</v>
      </c>
      <c r="G45" s="54" t="s">
        <v>77</v>
      </c>
      <c r="H45" s="54">
        <v>110</v>
      </c>
      <c r="I45" s="104">
        <v>237.71</v>
      </c>
      <c r="J45" s="105">
        <v>1078</v>
      </c>
      <c r="K45" s="106">
        <v>2376.5300000000002</v>
      </c>
    </row>
    <row r="46" spans="1:11" x14ac:dyDescent="0.25">
      <c r="A46" s="47">
        <f t="shared" si="0"/>
        <v>35</v>
      </c>
      <c r="B46" s="160">
        <f t="shared" si="0"/>
        <v>23851</v>
      </c>
      <c r="C46" s="48" t="s">
        <v>78</v>
      </c>
      <c r="D46" s="48">
        <v>126</v>
      </c>
      <c r="E46" s="49">
        <v>279.77999999999997</v>
      </c>
      <c r="F46" s="48">
        <v>35</v>
      </c>
      <c r="G46" s="54" t="s">
        <v>78</v>
      </c>
      <c r="H46" s="54">
        <v>13</v>
      </c>
      <c r="I46" s="104">
        <v>31.05</v>
      </c>
      <c r="J46" s="105">
        <v>140</v>
      </c>
      <c r="K46" s="106">
        <v>313.06</v>
      </c>
    </row>
    <row r="47" spans="1:11" x14ac:dyDescent="0.25">
      <c r="A47" s="47">
        <f t="shared" si="0"/>
        <v>36</v>
      </c>
      <c r="B47" s="160">
        <f t="shared" si="0"/>
        <v>23852</v>
      </c>
      <c r="C47" s="48" t="s">
        <v>13</v>
      </c>
      <c r="D47" s="48">
        <v>1339</v>
      </c>
      <c r="E47" s="49">
        <v>1338.46</v>
      </c>
      <c r="F47" s="48">
        <v>36</v>
      </c>
      <c r="G47" s="58"/>
      <c r="H47" s="58"/>
      <c r="I47" s="58"/>
      <c r="J47" s="105">
        <v>1339</v>
      </c>
      <c r="K47" s="106">
        <v>1338.3</v>
      </c>
    </row>
    <row r="48" spans="1:11" x14ac:dyDescent="0.25">
      <c r="A48" s="47">
        <f t="shared" si="0"/>
        <v>37</v>
      </c>
      <c r="B48" s="160">
        <f t="shared" si="0"/>
        <v>23853</v>
      </c>
      <c r="C48" s="48" t="s">
        <v>37</v>
      </c>
      <c r="D48" s="48">
        <v>566</v>
      </c>
      <c r="E48" s="49">
        <v>596.57000000000005</v>
      </c>
      <c r="F48" s="48">
        <v>38</v>
      </c>
      <c r="G48" s="58"/>
      <c r="H48" s="58"/>
      <c r="I48" s="58"/>
      <c r="J48" s="105">
        <v>566</v>
      </c>
      <c r="K48" s="106">
        <v>596.57000000000005</v>
      </c>
    </row>
    <row r="49" spans="1:11" x14ac:dyDescent="0.25">
      <c r="A49" s="47">
        <f t="shared" si="0"/>
        <v>38</v>
      </c>
      <c r="B49" s="160">
        <f t="shared" si="0"/>
        <v>23854</v>
      </c>
      <c r="C49" s="48" t="s">
        <v>14</v>
      </c>
      <c r="D49" s="48">
        <v>2274</v>
      </c>
      <c r="E49" s="49">
        <v>2327.81</v>
      </c>
      <c r="F49" s="48">
        <v>39</v>
      </c>
      <c r="G49" s="48" t="s">
        <v>14</v>
      </c>
      <c r="H49" s="48">
        <v>840</v>
      </c>
      <c r="I49" s="51">
        <v>883.93</v>
      </c>
      <c r="J49" s="105">
        <v>2706</v>
      </c>
      <c r="K49" s="106">
        <v>2769.7</v>
      </c>
    </row>
    <row r="50" spans="1:11" x14ac:dyDescent="0.25">
      <c r="A50" s="47">
        <f t="shared" si="0"/>
        <v>39</v>
      </c>
      <c r="B50" s="160">
        <f t="shared" si="0"/>
        <v>23855</v>
      </c>
      <c r="C50" s="48" t="s">
        <v>14</v>
      </c>
      <c r="D50" s="48">
        <v>2630</v>
      </c>
      <c r="E50" s="49">
        <v>2626.7</v>
      </c>
      <c r="F50" s="48">
        <v>40</v>
      </c>
      <c r="G50" s="66"/>
      <c r="H50" s="66"/>
      <c r="I50" s="66"/>
      <c r="J50" s="105">
        <v>3038</v>
      </c>
      <c r="K50" s="106">
        <v>3068.39</v>
      </c>
    </row>
    <row r="51" spans="1:11" x14ac:dyDescent="0.25">
      <c r="A51" s="47">
        <f t="shared" si="0"/>
        <v>40</v>
      </c>
      <c r="B51" s="160">
        <f t="shared" si="0"/>
        <v>23856</v>
      </c>
      <c r="C51" s="48" t="s">
        <v>49</v>
      </c>
      <c r="D51" s="48">
        <v>369</v>
      </c>
      <c r="E51" s="49">
        <v>381.11</v>
      </c>
      <c r="F51" s="48">
        <v>41</v>
      </c>
      <c r="G51" s="48" t="s">
        <v>49</v>
      </c>
      <c r="H51" s="48">
        <v>41</v>
      </c>
      <c r="I51" s="51">
        <v>42.84</v>
      </c>
      <c r="J51" s="105">
        <v>410</v>
      </c>
      <c r="K51" s="106">
        <v>423.96</v>
      </c>
    </row>
    <row r="52" spans="1:11" x14ac:dyDescent="0.25">
      <c r="A52" s="47">
        <f t="shared" si="0"/>
        <v>41</v>
      </c>
      <c r="B52" s="160">
        <f t="shared" si="0"/>
        <v>23857</v>
      </c>
      <c r="C52" s="48" t="s">
        <v>79</v>
      </c>
      <c r="D52" s="48">
        <v>318</v>
      </c>
      <c r="E52" s="49">
        <v>323.62</v>
      </c>
      <c r="F52" s="48">
        <v>42</v>
      </c>
      <c r="G52" s="48" t="s">
        <v>79</v>
      </c>
      <c r="H52" s="48">
        <v>37</v>
      </c>
      <c r="I52" s="51">
        <v>36.659999999999997</v>
      </c>
      <c r="J52" s="105">
        <v>355</v>
      </c>
      <c r="K52" s="106">
        <v>360.24</v>
      </c>
    </row>
    <row r="53" spans="1:11" x14ac:dyDescent="0.25">
      <c r="A53" s="47">
        <f t="shared" si="0"/>
        <v>42</v>
      </c>
      <c r="B53" s="160">
        <f t="shared" si="0"/>
        <v>23858</v>
      </c>
      <c r="C53" s="48" t="s">
        <v>80</v>
      </c>
      <c r="D53" s="48">
        <v>284</v>
      </c>
      <c r="E53" s="49">
        <v>276.06</v>
      </c>
      <c r="F53" s="48">
        <v>43</v>
      </c>
      <c r="G53" s="48" t="s">
        <v>80</v>
      </c>
      <c r="H53" s="48">
        <v>30</v>
      </c>
      <c r="I53" s="51">
        <v>30.6</v>
      </c>
      <c r="J53" s="105">
        <v>314</v>
      </c>
      <c r="K53" s="106">
        <v>306.63</v>
      </c>
    </row>
    <row r="54" spans="1:11" x14ac:dyDescent="0.25">
      <c r="A54" s="47">
        <f t="shared" si="0"/>
        <v>43</v>
      </c>
      <c r="B54" s="160">
        <f t="shared" si="0"/>
        <v>23859</v>
      </c>
      <c r="C54" s="48" t="s">
        <v>81</v>
      </c>
      <c r="D54" s="48">
        <v>1592</v>
      </c>
      <c r="E54" s="49">
        <v>1571.83</v>
      </c>
      <c r="F54" s="48">
        <v>44</v>
      </c>
      <c r="G54" s="48" t="s">
        <v>81</v>
      </c>
      <c r="H54" s="48">
        <v>171</v>
      </c>
      <c r="I54" s="51">
        <v>174.38</v>
      </c>
      <c r="J54" s="105">
        <v>1763</v>
      </c>
      <c r="K54" s="106">
        <v>1746.1</v>
      </c>
    </row>
    <row r="55" spans="1:11" x14ac:dyDescent="0.25">
      <c r="A55" s="47">
        <f t="shared" si="0"/>
        <v>44</v>
      </c>
      <c r="B55" s="160">
        <f t="shared" si="0"/>
        <v>23860</v>
      </c>
      <c r="C55" s="48" t="s">
        <v>82</v>
      </c>
      <c r="D55" s="48">
        <v>1643</v>
      </c>
      <c r="E55" s="49">
        <v>1619.61</v>
      </c>
      <c r="F55" s="48">
        <v>45</v>
      </c>
      <c r="G55" s="48" t="s">
        <v>82</v>
      </c>
      <c r="H55" s="48">
        <v>177</v>
      </c>
      <c r="I55" s="51">
        <v>179.3</v>
      </c>
      <c r="J55" s="105">
        <v>1820</v>
      </c>
      <c r="K55" s="106">
        <v>1798.86</v>
      </c>
    </row>
    <row r="56" spans="1:11" x14ac:dyDescent="0.25">
      <c r="A56" s="47">
        <f t="shared" si="0"/>
        <v>45</v>
      </c>
      <c r="B56" s="160">
        <f t="shared" si="0"/>
        <v>23861</v>
      </c>
      <c r="C56" s="48" t="s">
        <v>83</v>
      </c>
      <c r="D56" s="48">
        <v>1814</v>
      </c>
      <c r="E56" s="49">
        <v>1817.22</v>
      </c>
      <c r="F56" s="48">
        <v>46</v>
      </c>
      <c r="G56" s="48" t="s">
        <v>83</v>
      </c>
      <c r="H56" s="48">
        <v>199</v>
      </c>
      <c r="I56" s="51">
        <v>201.48</v>
      </c>
      <c r="J56" s="105">
        <v>2013</v>
      </c>
      <c r="K56" s="106">
        <v>2018.52</v>
      </c>
    </row>
    <row r="57" spans="1:11" x14ac:dyDescent="0.25">
      <c r="A57" s="47">
        <f t="shared" si="0"/>
        <v>46</v>
      </c>
      <c r="B57" s="160">
        <f t="shared" si="0"/>
        <v>23862</v>
      </c>
      <c r="C57" s="48" t="s">
        <v>84</v>
      </c>
      <c r="D57" s="48">
        <v>1514</v>
      </c>
      <c r="E57" s="49">
        <v>1484.08</v>
      </c>
      <c r="F57" s="48">
        <v>47</v>
      </c>
      <c r="G57" s="48" t="s">
        <v>84</v>
      </c>
      <c r="H57" s="48">
        <v>162</v>
      </c>
      <c r="I57" s="51">
        <v>164.12</v>
      </c>
      <c r="J57" s="105">
        <v>1676</v>
      </c>
      <c r="K57" s="106">
        <v>1648.03</v>
      </c>
    </row>
    <row r="58" spans="1:11" x14ac:dyDescent="0.25">
      <c r="A58" s="47">
        <f t="shared" si="0"/>
        <v>47</v>
      </c>
      <c r="B58" s="160">
        <f t="shared" si="0"/>
        <v>23863</v>
      </c>
      <c r="C58" s="48" t="s">
        <v>16</v>
      </c>
      <c r="D58" s="48">
        <v>1689</v>
      </c>
      <c r="E58" s="49">
        <v>1706.47</v>
      </c>
      <c r="F58" s="48">
        <v>48</v>
      </c>
      <c r="G58" s="48" t="s">
        <v>16</v>
      </c>
      <c r="H58" s="48">
        <v>598</v>
      </c>
      <c r="I58" s="51">
        <v>634.22</v>
      </c>
      <c r="J58" s="105">
        <v>2287</v>
      </c>
      <c r="K58" s="106">
        <v>2340.4499999999998</v>
      </c>
    </row>
    <row r="59" spans="1:11" x14ac:dyDescent="0.25">
      <c r="A59" s="47">
        <f t="shared" si="0"/>
        <v>48</v>
      </c>
      <c r="B59" s="160">
        <f t="shared" si="0"/>
        <v>23864</v>
      </c>
      <c r="C59" s="48" t="s">
        <v>85</v>
      </c>
      <c r="D59" s="48">
        <v>644</v>
      </c>
      <c r="E59" s="49">
        <v>675.02</v>
      </c>
      <c r="F59" s="48">
        <v>49</v>
      </c>
      <c r="G59" s="48" t="s">
        <v>85</v>
      </c>
      <c r="H59" s="48">
        <v>72</v>
      </c>
      <c r="I59" s="51">
        <v>74.91</v>
      </c>
      <c r="J59" s="105">
        <v>716</v>
      </c>
      <c r="K59" s="106">
        <v>749.93</v>
      </c>
    </row>
    <row r="60" spans="1:11" x14ac:dyDescent="0.25">
      <c r="A60" s="47">
        <f t="shared" si="0"/>
        <v>49</v>
      </c>
      <c r="B60" s="160">
        <f t="shared" si="0"/>
        <v>23865</v>
      </c>
      <c r="C60" s="48" t="s">
        <v>17</v>
      </c>
      <c r="D60" s="48">
        <v>743</v>
      </c>
      <c r="E60" s="49">
        <v>773</v>
      </c>
      <c r="F60" s="48">
        <v>50</v>
      </c>
      <c r="G60" s="48" t="s">
        <v>17</v>
      </c>
      <c r="H60" s="48">
        <v>83</v>
      </c>
      <c r="I60" s="51">
        <v>86.14</v>
      </c>
      <c r="J60" s="105">
        <v>826</v>
      </c>
      <c r="K60" s="106">
        <v>859.02</v>
      </c>
    </row>
    <row r="61" spans="1:11" x14ac:dyDescent="0.25">
      <c r="A61" s="47">
        <f t="shared" si="0"/>
        <v>50</v>
      </c>
      <c r="B61" s="160">
        <f t="shared" si="0"/>
        <v>23866</v>
      </c>
      <c r="C61" s="48" t="s">
        <v>18</v>
      </c>
      <c r="D61" s="58"/>
      <c r="E61" s="49">
        <v>2861.25</v>
      </c>
      <c r="F61" s="48">
        <v>51</v>
      </c>
      <c r="G61" s="48" t="s">
        <v>18</v>
      </c>
      <c r="H61" s="58"/>
      <c r="I61" s="51">
        <v>317.88</v>
      </c>
      <c r="J61" s="58"/>
      <c r="K61" s="106">
        <v>3178.97</v>
      </c>
    </row>
    <row r="62" spans="1:11" x14ac:dyDescent="0.25">
      <c r="A62" s="47">
        <f t="shared" si="0"/>
        <v>51</v>
      </c>
      <c r="B62" s="160">
        <f t="shared" si="0"/>
        <v>23867</v>
      </c>
      <c r="C62" s="48" t="s">
        <v>19</v>
      </c>
      <c r="D62" s="58"/>
      <c r="E62" s="49"/>
      <c r="F62" s="48"/>
      <c r="G62" s="48"/>
      <c r="H62" s="58"/>
      <c r="I62" s="51"/>
      <c r="J62" s="58"/>
      <c r="K62" s="106">
        <v>6470.78</v>
      </c>
    </row>
    <row r="63" spans="1:11" x14ac:dyDescent="0.25">
      <c r="A63" s="47">
        <f t="shared" si="0"/>
        <v>52</v>
      </c>
      <c r="B63" s="160">
        <f t="shared" si="0"/>
        <v>23868</v>
      </c>
      <c r="C63" s="48" t="s">
        <v>19</v>
      </c>
      <c r="D63" s="58"/>
      <c r="E63" s="49">
        <v>6698.02</v>
      </c>
      <c r="F63" s="48">
        <v>52</v>
      </c>
      <c r="G63" s="48" t="s">
        <v>19</v>
      </c>
      <c r="H63" s="58"/>
      <c r="I63" s="51">
        <v>1744.23</v>
      </c>
      <c r="J63" s="58"/>
      <c r="K63" s="106">
        <v>6470.82</v>
      </c>
    </row>
    <row r="64" spans="1:11" x14ac:dyDescent="0.25">
      <c r="A64" s="47">
        <f t="shared" si="0"/>
        <v>53</v>
      </c>
      <c r="B64" s="160">
        <f t="shared" si="0"/>
        <v>23869</v>
      </c>
      <c r="C64" s="48" t="s">
        <v>86</v>
      </c>
      <c r="D64" s="58"/>
      <c r="E64" s="49">
        <v>1388.75</v>
      </c>
      <c r="F64" s="48">
        <v>53</v>
      </c>
      <c r="G64" s="48" t="s">
        <v>86</v>
      </c>
      <c r="H64" s="58"/>
      <c r="I64" s="51">
        <v>154.34</v>
      </c>
      <c r="J64" s="58"/>
      <c r="K64" s="106">
        <v>1543.11</v>
      </c>
    </row>
    <row r="65" spans="1:11" x14ac:dyDescent="0.25">
      <c r="A65" s="47">
        <f t="shared" si="0"/>
        <v>54</v>
      </c>
      <c r="B65" s="160">
        <f t="shared" si="0"/>
        <v>23870</v>
      </c>
      <c r="C65" s="48" t="s">
        <v>87</v>
      </c>
      <c r="D65" s="58"/>
      <c r="E65" s="49">
        <v>2847.06</v>
      </c>
      <c r="F65" s="48">
        <v>54</v>
      </c>
      <c r="G65" s="48" t="s">
        <v>87</v>
      </c>
      <c r="H65" s="58"/>
      <c r="I65" s="51">
        <v>483.16</v>
      </c>
      <c r="J65" s="58"/>
      <c r="K65" s="106">
        <v>3330.02</v>
      </c>
    </row>
    <row r="66" spans="1:11" x14ac:dyDescent="0.25">
      <c r="A66" s="47">
        <f t="shared" si="0"/>
        <v>55</v>
      </c>
      <c r="B66" s="160">
        <f t="shared" si="0"/>
        <v>23871</v>
      </c>
      <c r="C66" s="48" t="s">
        <v>88</v>
      </c>
      <c r="D66" s="58"/>
      <c r="E66" s="49">
        <v>3579.16</v>
      </c>
      <c r="F66" s="48">
        <v>55</v>
      </c>
      <c r="G66" s="48" t="s">
        <v>88</v>
      </c>
      <c r="H66" s="58"/>
      <c r="I66" s="51">
        <v>564.28</v>
      </c>
      <c r="J66" s="58"/>
      <c r="K66" s="106">
        <v>4143.1499999999996</v>
      </c>
    </row>
    <row r="67" spans="1:11" x14ac:dyDescent="0.25">
      <c r="A67" s="47">
        <f t="shared" si="0"/>
        <v>56</v>
      </c>
      <c r="B67" s="160">
        <f t="shared" si="0"/>
        <v>23872</v>
      </c>
      <c r="C67" s="48" t="s">
        <v>89</v>
      </c>
      <c r="D67" s="58"/>
      <c r="E67" s="49">
        <v>4191.33</v>
      </c>
      <c r="F67" s="48">
        <v>56</v>
      </c>
      <c r="G67" s="48" t="s">
        <v>89</v>
      </c>
      <c r="H67" s="58"/>
      <c r="I67" s="51">
        <v>476.82</v>
      </c>
      <c r="J67" s="58"/>
      <c r="K67" s="106">
        <v>4667.84</v>
      </c>
    </row>
    <row r="68" spans="1:11" x14ac:dyDescent="0.25">
      <c r="A68" s="47">
        <f t="shared" si="0"/>
        <v>57</v>
      </c>
      <c r="B68" s="160">
        <f t="shared" si="0"/>
        <v>23873</v>
      </c>
      <c r="C68" s="48" t="s">
        <v>90</v>
      </c>
      <c r="D68" s="58"/>
      <c r="E68" s="49">
        <v>2570.62</v>
      </c>
      <c r="F68" s="48">
        <v>57</v>
      </c>
      <c r="G68" s="48" t="s">
        <v>90</v>
      </c>
      <c r="H68" s="58"/>
      <c r="I68" s="51">
        <v>285.69</v>
      </c>
      <c r="J68" s="58"/>
      <c r="K68" s="106">
        <v>2856.19</v>
      </c>
    </row>
    <row r="69" spans="1:11" x14ac:dyDescent="0.25">
      <c r="A69" s="47">
        <f t="shared" si="0"/>
        <v>58</v>
      </c>
      <c r="B69" s="160">
        <f t="shared" si="0"/>
        <v>23874</v>
      </c>
      <c r="C69" s="48" t="s">
        <v>21</v>
      </c>
      <c r="D69" s="58"/>
      <c r="E69" s="49">
        <v>4504.8599999999997</v>
      </c>
      <c r="F69" s="48">
        <v>58</v>
      </c>
      <c r="G69" s="48" t="s">
        <v>21</v>
      </c>
      <c r="H69" s="58"/>
      <c r="I69" s="51">
        <v>945.08</v>
      </c>
      <c r="J69" s="58"/>
      <c r="K69" s="106">
        <v>5450.52</v>
      </c>
    </row>
    <row r="70" spans="1:11" x14ac:dyDescent="0.25">
      <c r="A70" s="47">
        <f t="shared" si="0"/>
        <v>59</v>
      </c>
      <c r="B70" s="160">
        <f t="shared" si="0"/>
        <v>23875</v>
      </c>
      <c r="C70" s="48" t="s">
        <v>91</v>
      </c>
      <c r="D70" s="58"/>
      <c r="E70" s="49">
        <v>1604.1</v>
      </c>
      <c r="F70" s="48">
        <v>59</v>
      </c>
      <c r="G70" s="48" t="s">
        <v>91</v>
      </c>
      <c r="H70" s="58"/>
      <c r="I70" s="51">
        <v>178.28</v>
      </c>
      <c r="J70" s="58"/>
      <c r="K70" s="106">
        <v>1782.27</v>
      </c>
    </row>
    <row r="71" spans="1:11" x14ac:dyDescent="0.25">
      <c r="A71" s="47">
        <f t="shared" si="0"/>
        <v>60</v>
      </c>
      <c r="B71" s="160">
        <f t="shared" si="0"/>
        <v>23876</v>
      </c>
      <c r="C71" s="48" t="s">
        <v>22</v>
      </c>
      <c r="D71" s="58"/>
      <c r="E71" s="49">
        <v>1594.88</v>
      </c>
      <c r="F71" s="48">
        <v>60</v>
      </c>
      <c r="G71" s="48" t="s">
        <v>22</v>
      </c>
      <c r="H71" s="58"/>
      <c r="I71" s="51">
        <v>177.24</v>
      </c>
      <c r="J71" s="58"/>
      <c r="K71" s="106">
        <v>1771.87</v>
      </c>
    </row>
    <row r="72" spans="1:11" x14ac:dyDescent="0.25">
      <c r="A72" s="47">
        <f t="shared" si="0"/>
        <v>61</v>
      </c>
      <c r="B72" s="160">
        <f t="shared" si="0"/>
        <v>23877</v>
      </c>
      <c r="C72" s="48" t="s">
        <v>92</v>
      </c>
      <c r="D72" s="58"/>
      <c r="E72" s="49">
        <v>202.46</v>
      </c>
      <c r="F72" s="48">
        <v>61</v>
      </c>
      <c r="G72" s="48" t="s">
        <v>92</v>
      </c>
      <c r="H72" s="58"/>
      <c r="I72" s="51">
        <v>22.54</v>
      </c>
      <c r="J72" s="58"/>
      <c r="K72" s="106">
        <v>225</v>
      </c>
    </row>
    <row r="73" spans="1:11" x14ac:dyDescent="0.25">
      <c r="A73" s="47">
        <f t="shared" si="0"/>
        <v>62</v>
      </c>
      <c r="B73" s="160">
        <f t="shared" si="0"/>
        <v>23878</v>
      </c>
      <c r="C73" s="48" t="s">
        <v>93</v>
      </c>
      <c r="D73" s="58"/>
      <c r="E73" s="49">
        <v>498.38</v>
      </c>
      <c r="F73" s="48">
        <v>62</v>
      </c>
      <c r="G73" s="48" t="s">
        <v>93</v>
      </c>
      <c r="H73" s="58"/>
      <c r="I73" s="51">
        <v>55.5</v>
      </c>
      <c r="J73" s="58"/>
      <c r="K73" s="106">
        <v>553.87</v>
      </c>
    </row>
    <row r="74" spans="1:11" x14ac:dyDescent="0.25">
      <c r="A74" s="47">
        <f t="shared" si="0"/>
        <v>63</v>
      </c>
      <c r="B74" s="160">
        <f t="shared" si="0"/>
        <v>23879</v>
      </c>
      <c r="C74" s="48" t="s">
        <v>94</v>
      </c>
      <c r="D74" s="58"/>
      <c r="E74" s="49">
        <v>425.74</v>
      </c>
      <c r="F74" s="48">
        <v>63</v>
      </c>
      <c r="G74" s="48" t="s">
        <v>94</v>
      </c>
      <c r="H74" s="58"/>
      <c r="I74" s="51">
        <v>47.2</v>
      </c>
      <c r="J74" s="58"/>
      <c r="K74" s="106">
        <v>472.89</v>
      </c>
    </row>
    <row r="75" spans="1:11" x14ac:dyDescent="0.25">
      <c r="A75" s="47">
        <f t="shared" si="0"/>
        <v>64</v>
      </c>
      <c r="B75" s="160">
        <f t="shared" si="0"/>
        <v>23880</v>
      </c>
      <c r="C75" s="48" t="s">
        <v>95</v>
      </c>
      <c r="D75" s="58"/>
      <c r="E75" s="49">
        <v>184.98</v>
      </c>
      <c r="F75" s="48">
        <v>64</v>
      </c>
      <c r="G75" s="48" t="s">
        <v>95</v>
      </c>
      <c r="H75" s="58"/>
      <c r="I75" s="51">
        <v>20.66</v>
      </c>
      <c r="J75" s="58"/>
      <c r="K75" s="106">
        <v>205.64</v>
      </c>
    </row>
    <row r="76" spans="1:11" x14ac:dyDescent="0.25">
      <c r="A76" s="47">
        <f t="shared" si="0"/>
        <v>65</v>
      </c>
      <c r="B76" s="160">
        <f t="shared" si="0"/>
        <v>23881</v>
      </c>
      <c r="C76" s="48" t="s">
        <v>50</v>
      </c>
      <c r="D76" s="58"/>
      <c r="E76" s="49">
        <v>1410.17</v>
      </c>
      <c r="F76" s="48">
        <v>65</v>
      </c>
      <c r="G76" s="48" t="s">
        <v>50</v>
      </c>
      <c r="H76" s="58"/>
      <c r="I76" s="51">
        <v>256.61</v>
      </c>
      <c r="J76" s="58"/>
      <c r="K76" s="106">
        <v>1666.92</v>
      </c>
    </row>
    <row r="77" spans="1:11" x14ac:dyDescent="0.25">
      <c r="A77" s="47">
        <f t="shared" si="0"/>
        <v>66</v>
      </c>
      <c r="B77" s="160">
        <f t="shared" si="0"/>
        <v>23882</v>
      </c>
      <c r="C77" s="48" t="s">
        <v>51</v>
      </c>
      <c r="D77" s="58"/>
      <c r="E77" s="49"/>
      <c r="F77" s="48"/>
      <c r="G77" s="48"/>
      <c r="H77" s="58"/>
      <c r="I77" s="51"/>
      <c r="J77" s="58"/>
      <c r="K77" s="106">
        <v>4676.82</v>
      </c>
    </row>
    <row r="78" spans="1:11" x14ac:dyDescent="0.25">
      <c r="A78" s="47">
        <f t="shared" ref="A78:B88" si="1">A77+1</f>
        <v>67</v>
      </c>
      <c r="B78" s="160">
        <f t="shared" si="1"/>
        <v>23883</v>
      </c>
      <c r="C78" s="48" t="s">
        <v>51</v>
      </c>
      <c r="D78" s="58"/>
      <c r="E78" s="49">
        <v>4218.41</v>
      </c>
      <c r="F78" s="48">
        <v>66</v>
      </c>
      <c r="G78" s="48" t="s">
        <v>51</v>
      </c>
      <c r="H78" s="58"/>
      <c r="I78" s="51">
        <v>1135.4000000000001</v>
      </c>
      <c r="J78" s="58"/>
      <c r="K78" s="106">
        <v>4676.8500000000004</v>
      </c>
    </row>
    <row r="79" spans="1:11" x14ac:dyDescent="0.25">
      <c r="A79" s="47">
        <f t="shared" si="1"/>
        <v>68</v>
      </c>
      <c r="B79" s="160">
        <f t="shared" si="1"/>
        <v>23884</v>
      </c>
      <c r="C79" s="48" t="s">
        <v>52</v>
      </c>
      <c r="D79" s="58"/>
      <c r="E79" s="49">
        <v>8557.07</v>
      </c>
      <c r="F79" s="48"/>
      <c r="G79" s="48" t="s">
        <v>52</v>
      </c>
      <c r="H79" s="58"/>
      <c r="I79" s="51">
        <v>1617.49</v>
      </c>
      <c r="J79" s="58"/>
      <c r="K79" s="106">
        <v>10174.4</v>
      </c>
    </row>
    <row r="80" spans="1:11" x14ac:dyDescent="0.25">
      <c r="A80" s="47">
        <f t="shared" si="1"/>
        <v>69</v>
      </c>
      <c r="B80" s="160">
        <f t="shared" si="1"/>
        <v>23885</v>
      </c>
      <c r="C80" s="48" t="s">
        <v>53</v>
      </c>
      <c r="D80" s="58"/>
      <c r="E80" s="49">
        <v>6330.57</v>
      </c>
      <c r="F80" s="48">
        <v>67</v>
      </c>
      <c r="G80" s="48" t="s">
        <v>53</v>
      </c>
      <c r="H80" s="58"/>
      <c r="I80" s="51">
        <v>703.44</v>
      </c>
      <c r="J80" s="58"/>
      <c r="K80" s="106">
        <v>7033.64</v>
      </c>
    </row>
    <row r="81" spans="1:11" x14ac:dyDescent="0.25">
      <c r="A81" s="47">
        <f t="shared" si="1"/>
        <v>70</v>
      </c>
      <c r="B81" s="160">
        <f t="shared" si="1"/>
        <v>23886</v>
      </c>
      <c r="C81" s="48" t="s">
        <v>96</v>
      </c>
      <c r="D81" s="58"/>
      <c r="E81" s="49">
        <v>497.2</v>
      </c>
      <c r="F81" s="48">
        <v>68</v>
      </c>
      <c r="G81" s="48" t="s">
        <v>96</v>
      </c>
      <c r="H81" s="58"/>
      <c r="I81" s="51">
        <v>55.26</v>
      </c>
      <c r="J81" s="58"/>
      <c r="K81" s="106">
        <v>552.45000000000005</v>
      </c>
    </row>
    <row r="82" spans="1:11" x14ac:dyDescent="0.25">
      <c r="A82" s="47">
        <f t="shared" si="1"/>
        <v>71</v>
      </c>
      <c r="B82" s="160">
        <f t="shared" si="1"/>
        <v>23887</v>
      </c>
      <c r="C82" s="48" t="s">
        <v>97</v>
      </c>
      <c r="D82" s="58"/>
      <c r="E82" s="49">
        <v>327.36</v>
      </c>
      <c r="F82" s="66"/>
      <c r="G82" s="48" t="s">
        <v>97</v>
      </c>
      <c r="H82" s="58"/>
      <c r="I82" s="51">
        <v>36.35</v>
      </c>
      <c r="J82" s="58"/>
      <c r="K82" s="106">
        <v>363.63</v>
      </c>
    </row>
    <row r="83" spans="1:11" x14ac:dyDescent="0.25">
      <c r="A83" s="47">
        <f t="shared" si="1"/>
        <v>72</v>
      </c>
      <c r="B83" s="160">
        <f t="shared" si="1"/>
        <v>23888</v>
      </c>
      <c r="C83" s="48" t="s">
        <v>98</v>
      </c>
      <c r="D83" s="58"/>
      <c r="E83" s="49">
        <v>172.51</v>
      </c>
      <c r="F83" s="66"/>
      <c r="G83" s="48" t="s">
        <v>98</v>
      </c>
      <c r="H83" s="58"/>
      <c r="I83" s="51">
        <v>19.22</v>
      </c>
      <c r="J83" s="58"/>
      <c r="K83" s="106">
        <v>191.7</v>
      </c>
    </row>
    <row r="84" spans="1:11" x14ac:dyDescent="0.25">
      <c r="A84" s="47">
        <f t="shared" si="1"/>
        <v>73</v>
      </c>
      <c r="B84" s="160">
        <f t="shared" si="1"/>
        <v>23889</v>
      </c>
      <c r="C84" s="48" t="s">
        <v>99</v>
      </c>
      <c r="D84" s="58"/>
      <c r="E84" s="49">
        <v>334.48</v>
      </c>
      <c r="F84" s="66"/>
      <c r="G84" s="48" t="s">
        <v>99</v>
      </c>
      <c r="H84" s="58"/>
      <c r="I84" s="51">
        <v>37.17</v>
      </c>
      <c r="J84" s="58"/>
      <c r="K84" s="106">
        <v>371.62</v>
      </c>
    </row>
    <row r="85" spans="1:11" x14ac:dyDescent="0.25">
      <c r="A85" s="47">
        <f t="shared" si="1"/>
        <v>74</v>
      </c>
      <c r="B85" s="160">
        <f t="shared" si="1"/>
        <v>23890</v>
      </c>
      <c r="C85" s="48" t="s">
        <v>100</v>
      </c>
      <c r="D85" s="58"/>
      <c r="E85" s="49">
        <v>1442.62</v>
      </c>
      <c r="F85" s="66"/>
      <c r="G85" s="48" t="s">
        <v>100</v>
      </c>
      <c r="H85" s="58"/>
      <c r="I85" s="51">
        <v>160.31</v>
      </c>
      <c r="J85" s="58"/>
      <c r="K85" s="106">
        <v>1602.87</v>
      </c>
    </row>
    <row r="86" spans="1:11" x14ac:dyDescent="0.25">
      <c r="A86" s="47">
        <f t="shared" si="1"/>
        <v>75</v>
      </c>
      <c r="B86" s="160">
        <f t="shared" si="1"/>
        <v>23891</v>
      </c>
      <c r="C86" s="48" t="s">
        <v>101</v>
      </c>
      <c r="D86" s="58"/>
      <c r="E86" s="49">
        <v>2739.39</v>
      </c>
      <c r="F86" s="66"/>
      <c r="G86" s="48" t="s">
        <v>101</v>
      </c>
      <c r="H86" s="58"/>
      <c r="I86" s="51">
        <v>304.35000000000002</v>
      </c>
      <c r="J86" s="58"/>
      <c r="K86" s="106">
        <v>3043.6</v>
      </c>
    </row>
    <row r="87" spans="1:11" x14ac:dyDescent="0.25">
      <c r="A87" s="47">
        <f t="shared" si="1"/>
        <v>76</v>
      </c>
      <c r="B87" s="160">
        <f t="shared" si="1"/>
        <v>23892</v>
      </c>
      <c r="C87" s="107" t="s">
        <v>102</v>
      </c>
      <c r="D87" s="108"/>
      <c r="E87" s="109">
        <v>676.24</v>
      </c>
      <c r="F87" s="66"/>
      <c r="G87" s="107" t="s">
        <v>102</v>
      </c>
      <c r="H87" s="108"/>
      <c r="I87" s="110">
        <v>75.180000000000007</v>
      </c>
      <c r="J87" s="108"/>
      <c r="K87" s="111">
        <v>751.76</v>
      </c>
    </row>
    <row r="88" spans="1:11" ht="15.75" thickBot="1" x14ac:dyDescent="0.3">
      <c r="A88" s="47">
        <f t="shared" si="1"/>
        <v>77</v>
      </c>
      <c r="B88" s="160">
        <f t="shared" si="1"/>
        <v>23893</v>
      </c>
      <c r="C88" s="59" t="s">
        <v>103</v>
      </c>
      <c r="D88" s="60"/>
      <c r="E88" s="91">
        <v>1081.82</v>
      </c>
      <c r="F88" s="60"/>
      <c r="G88" s="59" t="s">
        <v>103</v>
      </c>
      <c r="H88" s="60"/>
      <c r="I88" s="91">
        <v>120.2</v>
      </c>
      <c r="J88" s="60"/>
      <c r="K88" s="112">
        <v>1201.68</v>
      </c>
    </row>
    <row r="89" spans="1:11" ht="15.75" thickBot="1" x14ac:dyDescent="0.3">
      <c r="A89" s="65"/>
      <c r="B89" s="65"/>
      <c r="C89" s="65"/>
      <c r="D89" s="66"/>
      <c r="E89" s="67"/>
      <c r="F89" s="66"/>
      <c r="G89" s="65"/>
      <c r="H89" s="66"/>
      <c r="I89" s="67"/>
      <c r="J89" s="66"/>
      <c r="K89" s="113">
        <f>SUM(K12:K88)</f>
        <v>119235.39999999997</v>
      </c>
    </row>
    <row r="90" spans="1:11" ht="15.75" thickTop="1" x14ac:dyDescent="0.25">
      <c r="A90" s="93"/>
      <c r="B90" s="93"/>
      <c r="C90" s="93"/>
      <c r="D90" s="93"/>
      <c r="E90" s="97">
        <f>SUM(E12:E88)</f>
        <v>97164.500000000029</v>
      </c>
      <c r="F90" s="93"/>
      <c r="G90" s="93"/>
      <c r="H90" s="93"/>
      <c r="I90" s="97">
        <f>SUM(I12:I88)</f>
        <v>13550.470000000003</v>
      </c>
      <c r="J90" s="93"/>
    </row>
    <row r="92" spans="1:11" x14ac:dyDescent="0.25">
      <c r="G92" s="114"/>
    </row>
    <row r="94" spans="1:11" x14ac:dyDescent="0.25">
      <c r="G94" s="114"/>
    </row>
    <row r="95" spans="1:11" x14ac:dyDescent="0.25">
      <c r="J95" s="114"/>
    </row>
  </sheetData>
  <mergeCells count="2">
    <mergeCell ref="A10:E10"/>
    <mergeCell ref="F10:I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HELAM</vt:lpstr>
      <vt:lpstr>KOFFIE</vt:lpstr>
      <vt:lpstr>KUM</vt:lpstr>
      <vt:lpstr>FINSCH</vt:lpstr>
      <vt:lpstr>CULLINAN</vt:lpstr>
    </vt:vector>
  </TitlesOfParts>
  <Company>PetraDiamonds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Senekal</dc:creator>
  <cp:lastModifiedBy>user</cp:lastModifiedBy>
  <cp:lastPrinted>2014-08-29T13:07:22Z</cp:lastPrinted>
  <dcterms:created xsi:type="dcterms:W3CDTF">2014-08-25T15:23:35Z</dcterms:created>
  <dcterms:modified xsi:type="dcterms:W3CDTF">2014-09-04T08:04:12Z</dcterms:modified>
</cp:coreProperties>
</file>