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4370"/>
  </bookViews>
  <sheets>
    <sheet name="Card_Dimming" sheetId="1" r:id="rId1"/>
  </sheets>
  <calcPr calcId="145621"/>
</workbook>
</file>

<file path=xl/calcChain.xml><?xml version="1.0" encoding="utf-8"?>
<calcChain xmlns="http://schemas.openxmlformats.org/spreadsheetml/2006/main">
  <c r="K23" i="1" l="1"/>
  <c r="K24" i="1"/>
  <c r="K4" i="1" l="1"/>
  <c r="K5" i="1"/>
  <c r="K6" i="1"/>
  <c r="K7" i="1"/>
  <c r="K25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</calcChain>
</file>

<file path=xl/sharedStrings.xml><?xml version="1.0" encoding="utf-8"?>
<sst xmlns="http://schemas.openxmlformats.org/spreadsheetml/2006/main" count="198" uniqueCount="141">
  <si>
    <t>Reference</t>
  </si>
  <si>
    <t>100nF</t>
  </si>
  <si>
    <t xml:space="preserve">C4 </t>
  </si>
  <si>
    <t>470pF</t>
  </si>
  <si>
    <t xml:space="preserve">C11 C12 C5 C6 </t>
  </si>
  <si>
    <t>220nF</t>
  </si>
  <si>
    <t xml:space="preserve">D1 </t>
  </si>
  <si>
    <t>SMP4-RGY</t>
  </si>
  <si>
    <t xml:space="preserve">D2 D3 </t>
  </si>
  <si>
    <t>APT2012</t>
  </si>
  <si>
    <t xml:space="preserve">IC1 </t>
  </si>
  <si>
    <t>PIC16F1936</t>
  </si>
  <si>
    <t xml:space="preserve">J1 </t>
  </si>
  <si>
    <t xml:space="preserve">P1 </t>
  </si>
  <si>
    <t>AquaPicBus</t>
  </si>
  <si>
    <t xml:space="preserve">P2 </t>
  </si>
  <si>
    <t>ICSP</t>
  </si>
  <si>
    <t xml:space="preserve">P3 </t>
  </si>
  <si>
    <t>Power</t>
  </si>
  <si>
    <t xml:space="preserve">P4 </t>
  </si>
  <si>
    <t>Dimming Outputs</t>
  </si>
  <si>
    <t xml:space="preserve">Q1 Q2 </t>
  </si>
  <si>
    <t>AO3407A</t>
  </si>
  <si>
    <t>300R</t>
  </si>
  <si>
    <t xml:space="preserve">R21 </t>
  </si>
  <si>
    <t>1K</t>
  </si>
  <si>
    <t xml:space="preserve">R13 R15 R5 R7 </t>
  </si>
  <si>
    <t>100K</t>
  </si>
  <si>
    <t xml:space="preserve">R1 R10 R11 R12 R14 R16 R2 R3 R4 R6 R8 R9 </t>
  </si>
  <si>
    <t>10K</t>
  </si>
  <si>
    <t xml:space="preserve">U1 U2 </t>
  </si>
  <si>
    <t>LM358</t>
  </si>
  <si>
    <t xml:space="preserve">U3 </t>
  </si>
  <si>
    <t>ST485EC</t>
  </si>
  <si>
    <t xml:space="preserve">U4 U5 U6 U7 </t>
  </si>
  <si>
    <t>TS5A4624</t>
  </si>
  <si>
    <t xml:space="preserve">X1 </t>
  </si>
  <si>
    <t>8MHz</t>
  </si>
  <si>
    <t>Type</t>
  </si>
  <si>
    <t>Value</t>
  </si>
  <si>
    <t>Quantity</t>
  </si>
  <si>
    <t>Price</t>
  </si>
  <si>
    <t>Manufacturer Part Number</t>
  </si>
  <si>
    <t>Manufacturer</t>
  </si>
  <si>
    <t>Digi-Key Part Number</t>
  </si>
  <si>
    <t>Comments</t>
  </si>
  <si>
    <t>Total</t>
  </si>
  <si>
    <t xml:space="preserve">      C16 C17 C18</t>
  </si>
  <si>
    <t>C1 C2 C3 C7 C8 C9 C10 C13 C14 C15</t>
  </si>
  <si>
    <t>Capacitor</t>
  </si>
  <si>
    <t>LED (Red, Green, Yellow)</t>
  </si>
  <si>
    <t>LED (Red)</t>
  </si>
  <si>
    <t>Microcontroller</t>
  </si>
  <si>
    <t>3x1 Male Header</t>
  </si>
  <si>
    <t>P-Channel MOSFET</t>
  </si>
  <si>
    <t>USB 1.1 Type A</t>
  </si>
  <si>
    <t>6x1 Male Header</t>
  </si>
  <si>
    <t>4x1 Screw Terminal</t>
  </si>
  <si>
    <t>8x1 Screw Terminal</t>
  </si>
  <si>
    <t>Resistor</t>
  </si>
  <si>
    <t>RS485 Transceiver</t>
  </si>
  <si>
    <t>Analog Mux Switch</t>
  </si>
  <si>
    <t>Resonator</t>
  </si>
  <si>
    <t>OpAmp</t>
  </si>
  <si>
    <t>0805, 1/4W, 1%, Thin Film</t>
  </si>
  <si>
    <t>0805, 1/8W, 1%, Thick Film</t>
  </si>
  <si>
    <t>Total:</t>
  </si>
  <si>
    <t>-</t>
  </si>
  <si>
    <t>C2012X7R1H104K085AA</t>
  </si>
  <si>
    <t>TDK</t>
  </si>
  <si>
    <t>445-7534-1-ND</t>
  </si>
  <si>
    <t>0805, 50V, X7R, 10%</t>
  </si>
  <si>
    <t>C2012X7R1H224K125AA</t>
  </si>
  <si>
    <t>445-1350-1-ND</t>
  </si>
  <si>
    <t>C0805C471K5RACTU</t>
  </si>
  <si>
    <t>Kemet</t>
  </si>
  <si>
    <t>399-1142-1-ND</t>
  </si>
  <si>
    <t>Bivar</t>
  </si>
  <si>
    <t>492-1226-1-ND</t>
  </si>
  <si>
    <t>4-PLCC</t>
  </si>
  <si>
    <t>Microchip</t>
  </si>
  <si>
    <t>5-146868-1</t>
  </si>
  <si>
    <t>TE</t>
  </si>
  <si>
    <t>A105161CT-ND</t>
  </si>
  <si>
    <t>Alpha Omega</t>
  </si>
  <si>
    <t>785-1006-1-ND</t>
  </si>
  <si>
    <t>SOT-23-3</t>
  </si>
  <si>
    <t>Stackpole</t>
  </si>
  <si>
    <t>RNCP0805FTD301R</t>
  </si>
  <si>
    <t>RNCP0805FTD301RCT-ND</t>
  </si>
  <si>
    <t>RNCP0805FTD1K00</t>
  </si>
  <si>
    <t>RNCP0805FTD1K00CT-ND</t>
  </si>
  <si>
    <t>RNCP0805FTD10K0</t>
  </si>
  <si>
    <t>RNCP0805FTD10K0CT-ND</t>
  </si>
  <si>
    <t>RMCF0805FT100K</t>
  </si>
  <si>
    <t>RMCF0805FT100KCT-ND</t>
  </si>
  <si>
    <t>ST485ECDR</t>
  </si>
  <si>
    <t>STMicro</t>
  </si>
  <si>
    <t>497-3735-1-ND</t>
  </si>
  <si>
    <t>8-SOIC</t>
  </si>
  <si>
    <t>LM358PWR</t>
  </si>
  <si>
    <t>Texas</t>
  </si>
  <si>
    <t>296-9555-1-ND</t>
  </si>
  <si>
    <t>8-TSSOP</t>
  </si>
  <si>
    <t>CSTCE8M00G55-R0</t>
  </si>
  <si>
    <t>Murata</t>
  </si>
  <si>
    <t>490-1195-1-ND</t>
  </si>
  <si>
    <t>3-SMD, Non-Standard</t>
  </si>
  <si>
    <t>TS5A4624DCKR</t>
  </si>
  <si>
    <t>296-19804-1-ND</t>
  </si>
  <si>
    <t>6-TSSOP</t>
  </si>
  <si>
    <t>1001-004-01010</t>
  </si>
  <si>
    <t>CNC Tech</t>
  </si>
  <si>
    <t>1175-1003-ND</t>
  </si>
  <si>
    <t>PIC16F1936-I/SO-ND</t>
  </si>
  <si>
    <t>PIC16F1936-I/SO</t>
  </si>
  <si>
    <t>28-SOIC</t>
  </si>
  <si>
    <t>Jumper</t>
  </si>
  <si>
    <t xml:space="preserve">R17 R18 R19 R20 </t>
  </si>
  <si>
    <t>ED10566-ND</t>
  </si>
  <si>
    <t>On Shore</t>
  </si>
  <si>
    <t>OSTVN08A150</t>
  </si>
  <si>
    <t>ED10563-ND</t>
  </si>
  <si>
    <t>OSTVN04A150</t>
  </si>
  <si>
    <t>Category</t>
  </si>
  <si>
    <t>LED</t>
  </si>
  <si>
    <t>IC</t>
  </si>
  <si>
    <t>MOSFET</t>
  </si>
  <si>
    <t>Connector</t>
  </si>
  <si>
    <t>Crystal</t>
  </si>
  <si>
    <t>USB A Plug</t>
  </si>
  <si>
    <t>AE10091-ND</t>
  </si>
  <si>
    <t>Assmann</t>
  </si>
  <si>
    <t>A-USBPA</t>
  </si>
  <si>
    <t>A-USBPA-HOOD-BLK-R</t>
  </si>
  <si>
    <t>USB Plug Hood</t>
  </si>
  <si>
    <t>AE10636-ND</t>
  </si>
  <si>
    <t>LS R976-NR-1</t>
  </si>
  <si>
    <t>Osram</t>
  </si>
  <si>
    <t>475-1278-1-ND</t>
  </si>
  <si>
    <t>0805, 2V, 20mA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</si>
</sst>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8" fillId="0" borderId="0" xfId="0" applyFont="1" applyAlignment="1">
      <alignment horizontal="right"/>
    </xf>
    <xf numFmtId="0" fontId="0" fillId="33" borderId="0" xfId="0" applyFill="1" applyAlignment="1">
      <alignment horizontal="center"/>
    </xf>
    <xf numFmtId="49" fontId="0" fillId="0" borderId="0" xfId="0" applyNumberFormat="1"/>
    <xf numFmtId="164" fontId="0" fillId="3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Border="1" applyAlignment="1"/>
    <xf numFmtId="7" fontId="0" fillId="0" borderId="0" xfId="0" applyNumberFormat="1" applyFont="1"/>
    <xf numFmtId="7" fontId="0" fillId="0" borderId="0" xfId="0" applyNumberFormat="1"/>
    <xf numFmtId="0" fontId="2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E34" sqref="E34"/>
    </sheetView>
  </sheetViews>
  <sheetFormatPr defaultRowHeight="15" x14ac:dyDescent="0.25"/>
  <cols>
    <col min="1" max="1" width="37.7109375" bestFit="1" customWidth="1"/>
    <col min="2" max="2" width="23.28515625" bestFit="1" customWidth="1"/>
    <col min="3" max="3" width="10.140625" bestFit="1" customWidth="1"/>
    <col min="4" max="4" width="16.7109375" bestFit="1" customWidth="1"/>
    <col min="5" max="5" width="9.7109375" bestFit="1" customWidth="1"/>
    <col min="6" max="6" width="7" customWidth="1"/>
    <col min="7" max="7" width="28.42578125" bestFit="1" customWidth="1"/>
    <col min="8" max="8" width="14.7109375" bestFit="1" customWidth="1"/>
    <col min="9" max="9" width="22.7109375" bestFit="1" customWidth="1"/>
    <col min="10" max="10" width="24.5703125" bestFit="1" customWidth="1"/>
    <col min="11" max="11" width="7.28515625" bestFit="1" customWidth="1"/>
  </cols>
  <sheetData>
    <row r="1" spans="1:11" ht="15.75" x14ac:dyDescent="0.25">
      <c r="A1" s="1" t="s">
        <v>0</v>
      </c>
      <c r="B1" s="1" t="s">
        <v>38</v>
      </c>
      <c r="C1" s="1" t="s">
        <v>124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</row>
    <row r="2" spans="1:11" x14ac:dyDescent="0.25">
      <c r="A2" s="2" t="s">
        <v>48</v>
      </c>
      <c r="B2" t="s">
        <v>49</v>
      </c>
      <c r="C2" t="s">
        <v>49</v>
      </c>
      <c r="D2" t="s">
        <v>1</v>
      </c>
      <c r="E2">
        <v>13</v>
      </c>
      <c r="F2" s="11">
        <v>0.1</v>
      </c>
      <c r="G2" t="s">
        <v>68</v>
      </c>
      <c r="H2" t="s">
        <v>69</v>
      </c>
      <c r="I2" t="s">
        <v>70</v>
      </c>
      <c r="J2" s="7" t="s">
        <v>71</v>
      </c>
      <c r="K2" s="11">
        <f>E2*F2</f>
        <v>1.3</v>
      </c>
    </row>
    <row r="3" spans="1:11" x14ac:dyDescent="0.25">
      <c r="A3" t="s">
        <v>47</v>
      </c>
      <c r="B3" s="6" t="s">
        <v>67</v>
      </c>
      <c r="C3" s="6"/>
      <c r="D3" s="6" t="s">
        <v>67</v>
      </c>
      <c r="E3" s="6" t="s">
        <v>67</v>
      </c>
      <c r="F3" s="8" t="s">
        <v>67</v>
      </c>
      <c r="G3" s="6" t="s">
        <v>67</v>
      </c>
      <c r="H3" s="6" t="s">
        <v>67</v>
      </c>
      <c r="I3" s="6" t="s">
        <v>67</v>
      </c>
      <c r="J3" s="6" t="s">
        <v>67</v>
      </c>
      <c r="K3" s="6" t="s">
        <v>67</v>
      </c>
    </row>
    <row r="4" spans="1:11" x14ac:dyDescent="0.25">
      <c r="A4" t="s">
        <v>2</v>
      </c>
      <c r="B4" t="s">
        <v>49</v>
      </c>
      <c r="C4" t="s">
        <v>49</v>
      </c>
      <c r="D4" t="s">
        <v>3</v>
      </c>
      <c r="E4">
        <v>1</v>
      </c>
      <c r="F4" s="11">
        <v>0.1</v>
      </c>
      <c r="G4" t="s">
        <v>74</v>
      </c>
      <c r="H4" t="s">
        <v>75</v>
      </c>
      <c r="I4" t="s">
        <v>76</v>
      </c>
      <c r="J4" t="s">
        <v>71</v>
      </c>
      <c r="K4" s="11">
        <f t="shared" ref="K4:K24" si="0">E4*F4</f>
        <v>0.1</v>
      </c>
    </row>
    <row r="5" spans="1:11" x14ac:dyDescent="0.25">
      <c r="A5" t="s">
        <v>4</v>
      </c>
      <c r="B5" t="s">
        <v>49</v>
      </c>
      <c r="C5" t="s">
        <v>49</v>
      </c>
      <c r="D5" t="s">
        <v>5</v>
      </c>
      <c r="E5">
        <v>4</v>
      </c>
      <c r="F5" s="11">
        <v>0.14000000000000001</v>
      </c>
      <c r="G5" t="s">
        <v>72</v>
      </c>
      <c r="H5" t="s">
        <v>69</v>
      </c>
      <c r="I5" t="s">
        <v>73</v>
      </c>
      <c r="J5" t="s">
        <v>71</v>
      </c>
      <c r="K5" s="11">
        <f t="shared" si="0"/>
        <v>0.56000000000000005</v>
      </c>
    </row>
    <row r="6" spans="1:11" x14ac:dyDescent="0.25">
      <c r="A6" t="s">
        <v>6</v>
      </c>
      <c r="B6" t="s">
        <v>50</v>
      </c>
      <c r="C6" t="s">
        <v>125</v>
      </c>
      <c r="D6" t="s">
        <v>7</v>
      </c>
      <c r="E6">
        <v>1</v>
      </c>
      <c r="F6" s="11">
        <v>1.56</v>
      </c>
      <c r="G6" t="s">
        <v>7</v>
      </c>
      <c r="H6" t="s">
        <v>77</v>
      </c>
      <c r="I6" t="s">
        <v>78</v>
      </c>
      <c r="J6" t="s">
        <v>79</v>
      </c>
      <c r="K6" s="11">
        <f t="shared" si="0"/>
        <v>1.56</v>
      </c>
    </row>
    <row r="7" spans="1:11" x14ac:dyDescent="0.25">
      <c r="A7" t="s">
        <v>8</v>
      </c>
      <c r="B7" t="s">
        <v>51</v>
      </c>
      <c r="C7" t="s">
        <v>125</v>
      </c>
      <c r="D7" t="s">
        <v>9</v>
      </c>
      <c r="E7">
        <v>1</v>
      </c>
      <c r="F7" s="12">
        <v>0.09</v>
      </c>
      <c r="G7" t="s">
        <v>137</v>
      </c>
      <c r="H7" t="s">
        <v>138</v>
      </c>
      <c r="I7" t="s">
        <v>139</v>
      </c>
      <c r="J7" t="s">
        <v>140</v>
      </c>
      <c r="K7" s="11">
        <f t="shared" si="0"/>
        <v>0.09</v>
      </c>
    </row>
    <row r="8" spans="1:11" x14ac:dyDescent="0.25">
      <c r="A8" t="s">
        <v>10</v>
      </c>
      <c r="B8" t="s">
        <v>52</v>
      </c>
      <c r="C8" t="s">
        <v>126</v>
      </c>
      <c r="D8" t="s">
        <v>11</v>
      </c>
      <c r="E8">
        <v>1</v>
      </c>
      <c r="F8" s="11">
        <v>2.2000000000000002</v>
      </c>
      <c r="G8" t="s">
        <v>115</v>
      </c>
      <c r="H8" t="s">
        <v>80</v>
      </c>
      <c r="I8" t="s">
        <v>114</v>
      </c>
      <c r="J8" t="s">
        <v>116</v>
      </c>
      <c r="K8" s="11">
        <f t="shared" si="0"/>
        <v>2.2000000000000002</v>
      </c>
    </row>
    <row r="9" spans="1:11" x14ac:dyDescent="0.25">
      <c r="A9" t="s">
        <v>12</v>
      </c>
      <c r="B9" t="s">
        <v>53</v>
      </c>
      <c r="C9" t="s">
        <v>128</v>
      </c>
      <c r="D9" t="s">
        <v>117</v>
      </c>
      <c r="E9">
        <v>3</v>
      </c>
      <c r="F9" s="11">
        <v>0.17</v>
      </c>
      <c r="G9" t="s">
        <v>81</v>
      </c>
      <c r="H9" t="s">
        <v>82</v>
      </c>
      <c r="I9" t="s">
        <v>83</v>
      </c>
      <c r="J9" s="9" t="s">
        <v>67</v>
      </c>
      <c r="K9" s="11">
        <f t="shared" si="0"/>
        <v>0.51</v>
      </c>
    </row>
    <row r="10" spans="1:11" x14ac:dyDescent="0.25">
      <c r="A10" t="s">
        <v>13</v>
      </c>
      <c r="B10" t="s">
        <v>55</v>
      </c>
      <c r="C10" t="s">
        <v>128</v>
      </c>
      <c r="D10" t="s">
        <v>14</v>
      </c>
      <c r="E10">
        <v>1</v>
      </c>
      <c r="F10" s="11">
        <v>1.07</v>
      </c>
      <c r="G10" t="s">
        <v>111</v>
      </c>
      <c r="H10" t="s">
        <v>112</v>
      </c>
      <c r="I10" t="s">
        <v>113</v>
      </c>
      <c r="J10" s="9" t="s">
        <v>67</v>
      </c>
      <c r="K10" s="11">
        <f t="shared" si="0"/>
        <v>1.07</v>
      </c>
    </row>
    <row r="11" spans="1:11" x14ac:dyDescent="0.25">
      <c r="A11" t="s">
        <v>15</v>
      </c>
      <c r="B11" t="s">
        <v>56</v>
      </c>
      <c r="C11" t="s">
        <v>128</v>
      </c>
      <c r="D11" t="s">
        <v>16</v>
      </c>
      <c r="E11">
        <v>6</v>
      </c>
      <c r="F11" s="11">
        <v>0.17</v>
      </c>
      <c r="G11" t="s">
        <v>81</v>
      </c>
      <c r="H11" t="s">
        <v>82</v>
      </c>
      <c r="I11" t="s">
        <v>83</v>
      </c>
      <c r="J11" s="9" t="s">
        <v>67</v>
      </c>
      <c r="K11" s="11">
        <f t="shared" si="0"/>
        <v>1.02</v>
      </c>
    </row>
    <row r="12" spans="1:11" x14ac:dyDescent="0.25">
      <c r="A12" t="s">
        <v>17</v>
      </c>
      <c r="B12" t="s">
        <v>57</v>
      </c>
      <c r="C12" t="s">
        <v>128</v>
      </c>
      <c r="D12" t="s">
        <v>18</v>
      </c>
      <c r="E12">
        <v>1</v>
      </c>
      <c r="F12" s="11">
        <v>1.05</v>
      </c>
      <c r="G12" t="s">
        <v>123</v>
      </c>
      <c r="H12" t="s">
        <v>120</v>
      </c>
      <c r="I12" t="s">
        <v>122</v>
      </c>
      <c r="J12" s="9" t="s">
        <v>67</v>
      </c>
      <c r="K12" s="11">
        <f t="shared" si="0"/>
        <v>1.05</v>
      </c>
    </row>
    <row r="13" spans="1:11" x14ac:dyDescent="0.25">
      <c r="A13" t="s">
        <v>19</v>
      </c>
      <c r="B13" t="s">
        <v>58</v>
      </c>
      <c r="C13" t="s">
        <v>128</v>
      </c>
      <c r="D13" t="s">
        <v>20</v>
      </c>
      <c r="E13">
        <v>1</v>
      </c>
      <c r="F13" s="11">
        <v>1.96</v>
      </c>
      <c r="G13" t="s">
        <v>121</v>
      </c>
      <c r="H13" t="s">
        <v>120</v>
      </c>
      <c r="I13" t="s">
        <v>119</v>
      </c>
      <c r="J13" s="9" t="s">
        <v>67</v>
      </c>
      <c r="K13" s="11">
        <f t="shared" si="0"/>
        <v>1.96</v>
      </c>
    </row>
    <row r="14" spans="1:11" x14ac:dyDescent="0.25">
      <c r="A14" t="s">
        <v>21</v>
      </c>
      <c r="B14" t="s">
        <v>54</v>
      </c>
      <c r="C14" t="s">
        <v>127</v>
      </c>
      <c r="D14" t="s">
        <v>22</v>
      </c>
      <c r="E14">
        <v>2</v>
      </c>
      <c r="F14" s="11">
        <v>0.44</v>
      </c>
      <c r="G14" t="s">
        <v>22</v>
      </c>
      <c r="H14" t="s">
        <v>84</v>
      </c>
      <c r="I14" t="s">
        <v>85</v>
      </c>
      <c r="J14" s="4" t="s">
        <v>86</v>
      </c>
      <c r="K14" s="11">
        <f t="shared" si="0"/>
        <v>0.88</v>
      </c>
    </row>
    <row r="15" spans="1:11" x14ac:dyDescent="0.25">
      <c r="A15" t="s">
        <v>118</v>
      </c>
      <c r="B15" t="s">
        <v>59</v>
      </c>
      <c r="C15" t="s">
        <v>59</v>
      </c>
      <c r="D15" t="s">
        <v>23</v>
      </c>
      <c r="E15">
        <v>4</v>
      </c>
      <c r="F15" s="11">
        <v>0.1</v>
      </c>
      <c r="G15" t="s">
        <v>88</v>
      </c>
      <c r="H15" t="s">
        <v>87</v>
      </c>
      <c r="I15" t="s">
        <v>89</v>
      </c>
      <c r="J15" s="4" t="s">
        <v>64</v>
      </c>
      <c r="K15" s="11">
        <f t="shared" si="0"/>
        <v>0.4</v>
      </c>
    </row>
    <row r="16" spans="1:11" x14ac:dyDescent="0.25">
      <c r="A16" t="s">
        <v>24</v>
      </c>
      <c r="B16" t="s">
        <v>59</v>
      </c>
      <c r="C16" t="s">
        <v>59</v>
      </c>
      <c r="D16" t="s">
        <v>25</v>
      </c>
      <c r="E16">
        <v>1</v>
      </c>
      <c r="F16" s="11">
        <v>0.1</v>
      </c>
      <c r="G16" t="s">
        <v>90</v>
      </c>
      <c r="H16" t="s">
        <v>87</v>
      </c>
      <c r="I16" t="s">
        <v>91</v>
      </c>
      <c r="J16" s="4" t="s">
        <v>64</v>
      </c>
      <c r="K16" s="11">
        <f t="shared" si="0"/>
        <v>0.1</v>
      </c>
    </row>
    <row r="17" spans="1:11" x14ac:dyDescent="0.25">
      <c r="A17" t="s">
        <v>26</v>
      </c>
      <c r="B17" t="s">
        <v>59</v>
      </c>
      <c r="C17" t="s">
        <v>59</v>
      </c>
      <c r="D17" t="s">
        <v>27</v>
      </c>
      <c r="E17">
        <v>4</v>
      </c>
      <c r="F17" s="11">
        <v>0.1</v>
      </c>
      <c r="G17" t="s">
        <v>94</v>
      </c>
      <c r="H17" t="s">
        <v>87</v>
      </c>
      <c r="I17" t="s">
        <v>95</v>
      </c>
      <c r="J17" t="s">
        <v>65</v>
      </c>
      <c r="K17" s="11">
        <f t="shared" si="0"/>
        <v>0.4</v>
      </c>
    </row>
    <row r="18" spans="1:11" x14ac:dyDescent="0.25">
      <c r="A18" t="s">
        <v>28</v>
      </c>
      <c r="B18" t="s">
        <v>59</v>
      </c>
      <c r="C18" t="s">
        <v>59</v>
      </c>
      <c r="D18" t="s">
        <v>29</v>
      </c>
      <c r="E18">
        <v>12</v>
      </c>
      <c r="F18" s="11">
        <v>0.1</v>
      </c>
      <c r="G18" t="s">
        <v>92</v>
      </c>
      <c r="H18" t="s">
        <v>87</v>
      </c>
      <c r="I18" t="s">
        <v>93</v>
      </c>
      <c r="J18" s="4" t="s">
        <v>64</v>
      </c>
      <c r="K18" s="11">
        <f t="shared" si="0"/>
        <v>1.2000000000000002</v>
      </c>
    </row>
    <row r="19" spans="1:11" x14ac:dyDescent="0.25">
      <c r="A19" t="s">
        <v>30</v>
      </c>
      <c r="B19" t="s">
        <v>63</v>
      </c>
      <c r="C19" t="s">
        <v>126</v>
      </c>
      <c r="D19" t="s">
        <v>31</v>
      </c>
      <c r="E19">
        <v>2</v>
      </c>
      <c r="F19" s="11">
        <v>0.41</v>
      </c>
      <c r="G19" t="s">
        <v>100</v>
      </c>
      <c r="H19" t="s">
        <v>101</v>
      </c>
      <c r="I19" t="s">
        <v>102</v>
      </c>
      <c r="J19" t="s">
        <v>103</v>
      </c>
      <c r="K19" s="11">
        <f t="shared" si="0"/>
        <v>0.82</v>
      </c>
    </row>
    <row r="20" spans="1:11" x14ac:dyDescent="0.25">
      <c r="A20" t="s">
        <v>32</v>
      </c>
      <c r="B20" t="s">
        <v>60</v>
      </c>
      <c r="C20" t="s">
        <v>126</v>
      </c>
      <c r="D20" t="s">
        <v>33</v>
      </c>
      <c r="E20">
        <v>1</v>
      </c>
      <c r="F20" s="11">
        <v>0.9</v>
      </c>
      <c r="G20" t="s">
        <v>96</v>
      </c>
      <c r="H20" t="s">
        <v>97</v>
      </c>
      <c r="I20" t="s">
        <v>98</v>
      </c>
      <c r="J20" t="s">
        <v>99</v>
      </c>
      <c r="K20" s="11">
        <f t="shared" si="0"/>
        <v>0.9</v>
      </c>
    </row>
    <row r="21" spans="1:11" x14ac:dyDescent="0.25">
      <c r="A21" t="s">
        <v>34</v>
      </c>
      <c r="B21" t="s">
        <v>61</v>
      </c>
      <c r="C21" t="s">
        <v>126</v>
      </c>
      <c r="D21" t="s">
        <v>35</v>
      </c>
      <c r="E21">
        <v>4</v>
      </c>
      <c r="F21" s="11">
        <v>0.61</v>
      </c>
      <c r="G21" t="s">
        <v>108</v>
      </c>
      <c r="H21" t="s">
        <v>101</v>
      </c>
      <c r="I21" t="s">
        <v>109</v>
      </c>
      <c r="J21" t="s">
        <v>110</v>
      </c>
      <c r="K21" s="11">
        <f t="shared" si="0"/>
        <v>2.44</v>
      </c>
    </row>
    <row r="22" spans="1:11" x14ac:dyDescent="0.25">
      <c r="A22" t="s">
        <v>36</v>
      </c>
      <c r="B22" t="s">
        <v>62</v>
      </c>
      <c r="C22" t="s">
        <v>129</v>
      </c>
      <c r="D22" t="s">
        <v>37</v>
      </c>
      <c r="E22">
        <v>1</v>
      </c>
      <c r="F22" s="11">
        <v>0.46</v>
      </c>
      <c r="G22" t="s">
        <v>104</v>
      </c>
      <c r="H22" t="s">
        <v>105</v>
      </c>
      <c r="I22" t="s">
        <v>106</v>
      </c>
      <c r="J22" t="s">
        <v>107</v>
      </c>
      <c r="K22" s="11">
        <f t="shared" si="0"/>
        <v>0.46</v>
      </c>
    </row>
    <row r="23" spans="1:11" x14ac:dyDescent="0.25">
      <c r="A23" s="9" t="s">
        <v>67</v>
      </c>
      <c r="B23" t="s">
        <v>130</v>
      </c>
      <c r="C23" t="s">
        <v>128</v>
      </c>
      <c r="D23" s="9" t="s">
        <v>67</v>
      </c>
      <c r="E23">
        <v>2</v>
      </c>
      <c r="F23" s="11">
        <v>0.44</v>
      </c>
      <c r="G23" t="s">
        <v>133</v>
      </c>
      <c r="H23" t="s">
        <v>132</v>
      </c>
      <c r="I23" t="s">
        <v>131</v>
      </c>
      <c r="J23" s="9" t="s">
        <v>67</v>
      </c>
      <c r="K23" s="11">
        <f t="shared" si="0"/>
        <v>0.88</v>
      </c>
    </row>
    <row r="24" spans="1:11" x14ac:dyDescent="0.25">
      <c r="A24" s="9" t="s">
        <v>67</v>
      </c>
      <c r="B24" t="s">
        <v>135</v>
      </c>
      <c r="C24" t="s">
        <v>128</v>
      </c>
      <c r="D24" s="9" t="s">
        <v>67</v>
      </c>
      <c r="E24">
        <v>2</v>
      </c>
      <c r="F24" s="11">
        <v>0.46</v>
      </c>
      <c r="G24" t="s">
        <v>134</v>
      </c>
      <c r="H24" t="s">
        <v>132</v>
      </c>
      <c r="I24" t="s">
        <v>136</v>
      </c>
      <c r="J24" s="9" t="s">
        <v>67</v>
      </c>
      <c r="K24" s="11">
        <f t="shared" si="0"/>
        <v>0.92</v>
      </c>
    </row>
    <row r="25" spans="1:11" ht="15.75" x14ac:dyDescent="0.25">
      <c r="J25" s="5" t="s">
        <v>66</v>
      </c>
      <c r="K25" s="12">
        <f>SUM(K2:K24)</f>
        <v>20.820000000000004</v>
      </c>
    </row>
    <row r="26" spans="1:11" x14ac:dyDescent="0.25">
      <c r="K26" s="12"/>
    </row>
    <row r="27" spans="1:11" ht="15" customHeight="1" x14ac:dyDescent="0.3">
      <c r="E27" s="10"/>
      <c r="F27" s="10"/>
      <c r="G27" s="10"/>
    </row>
    <row r="28" spans="1:11" x14ac:dyDescent="0.25">
      <c r="E28" s="3"/>
      <c r="F28" s="4"/>
      <c r="G28" s="4"/>
    </row>
    <row r="29" spans="1:11" x14ac:dyDescent="0.25">
      <c r="E29" s="3"/>
    </row>
    <row r="35" spans="10:10" ht="15" customHeight="1" x14ac:dyDescent="0.25">
      <c r="J35" s="1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Card_Dimming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 Brandt</dc:creator>
  <cp:lastModifiedBy>Skyler Brandt</cp:lastModifiedBy>
  <dcterms:created xsi:type="dcterms:W3CDTF">2015-06-28T06:09:57Z</dcterms:created>
  <dcterms:modified xsi:type="dcterms:W3CDTF">2016-08-17T12:22:42Z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3276dca9-38f2-4a43-809a-af12dee12e4d</vt:lpwstr>
  </property>
</Properties>
</file>