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SoilWater_ToolBox\data\INPUT\Data_Hypix\TESTCASE\HYDRO_INPUT\"/>
    </mc:Choice>
  </mc:AlternateContent>
  <xr:revisionPtr revIDLastSave="0" documentId="13_ncr:40009_{22497F97-0849-4737-9435-708672E4BA17}" xr6:coauthVersionLast="47" xr6:coauthVersionMax="47" xr10:uidLastSave="{00000000-0000-0000-0000-000000000000}"/>
  <bookViews>
    <workbookView xWindow="-57720" yWindow="4575" windowWidth="29040" windowHeight="15840"/>
  </bookViews>
  <sheets>
    <sheet name="Tc5_HypixHydro2" sheetId="1" r:id="rId1"/>
  </sheets>
  <calcPr calcId="0"/>
</workbook>
</file>

<file path=xl/calcChain.xml><?xml version="1.0" encoding="utf-8"?>
<calcChain xmlns="http://schemas.openxmlformats.org/spreadsheetml/2006/main">
  <c r="F7" i="1" l="1"/>
  <c r="F5" i="1"/>
  <c r="F3" i="1"/>
  <c r="E7" i="1"/>
  <c r="E5" i="1"/>
  <c r="E3" i="1"/>
  <c r="D7" i="1"/>
  <c r="D5" i="1"/>
  <c r="D3" i="1"/>
  <c r="C7" i="1"/>
  <c r="B7" i="1"/>
  <c r="C5" i="1"/>
  <c r="B5" i="1"/>
  <c r="C3" i="1"/>
  <c r="B3" i="1"/>
</calcChain>
</file>

<file path=xl/sharedStrings.xml><?xml version="1.0" encoding="utf-8"?>
<sst xmlns="http://schemas.openxmlformats.org/spreadsheetml/2006/main" count="34" uniqueCount="34">
  <si>
    <t>iSite</t>
  </si>
  <si>
    <t>θs</t>
  </si>
  <si>
    <t>θr</t>
  </si>
  <si>
    <t>Ks</t>
  </si>
  <si>
    <t>Ψm</t>
  </si>
  <si>
    <t>σ</t>
  </si>
  <si>
    <t>θsMacMat_ƞ</t>
  </si>
  <si>
    <t>σMac</t>
  </si>
  <si>
    <t>ΨmMac</t>
  </si>
  <si>
    <t>So</t>
  </si>
  <si>
    <t>θsMacMat</t>
  </si>
  <si>
    <t>Φ</t>
  </si>
  <si>
    <t>θs_Min</t>
  </si>
  <si>
    <t>θr_Min</t>
  </si>
  <si>
    <t>Ks_Min</t>
  </si>
  <si>
    <t>Ψm_Min</t>
  </si>
  <si>
    <t>σ_Min</t>
  </si>
  <si>
    <t>θsMacMat_ƞ_Min</t>
  </si>
  <si>
    <t>σMac_Min</t>
  </si>
  <si>
    <t>ΨmMac_Min</t>
  </si>
  <si>
    <t>So_Min</t>
  </si>
  <si>
    <t>θsMacMat_Min</t>
  </si>
  <si>
    <t>Φ_Min</t>
  </si>
  <si>
    <t>θs_Max</t>
  </si>
  <si>
    <t>θr_Max</t>
  </si>
  <si>
    <t>Ks_Max</t>
  </si>
  <si>
    <t>Ψm_Max</t>
  </si>
  <si>
    <t>σ_Max</t>
  </si>
  <si>
    <t>θsMacMat_ƞ_Max</t>
  </si>
  <si>
    <t>σMac_Max</t>
  </si>
  <si>
    <t>ΨmMac_Max</t>
  </si>
  <si>
    <t>So_Max</t>
  </si>
  <si>
    <t>θsMacMat_Max</t>
  </si>
  <si>
    <t>Φ_Max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</si>
</sst>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workbookViewId="0">
      <selection activeCell="B14" sqref="B14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>
        <v>1</v>
      </c>
      <c r="B2">
        <v>0.36599999999999999</v>
      </c>
      <c r="C2">
        <v>2.4E-2</v>
      </c>
      <c r="D2">
        <v>6.2600000000000003E-2</v>
      </c>
      <c r="E2">
        <v>588.42499999999995</v>
      </c>
      <c r="F2">
        <v>0.98099999999999998</v>
      </c>
      <c r="G2">
        <v>1</v>
      </c>
      <c r="H2">
        <v>0.76749999999999996</v>
      </c>
      <c r="I2">
        <v>10</v>
      </c>
      <c r="J2" s="1">
        <v>9.9999999999999995E-8</v>
      </c>
      <c r="K2">
        <v>0.36599999999999999</v>
      </c>
      <c r="L2">
        <v>0.52210526315789496</v>
      </c>
      <c r="M2">
        <v>0.3</v>
      </c>
      <c r="N2">
        <v>0</v>
      </c>
      <c r="O2" s="1">
        <v>1E-8</v>
      </c>
      <c r="P2">
        <v>100</v>
      </c>
      <c r="Q2">
        <v>0.75</v>
      </c>
      <c r="R2">
        <v>0.75</v>
      </c>
      <c r="S2">
        <v>0.2</v>
      </c>
      <c r="T2">
        <v>1</v>
      </c>
      <c r="U2">
        <v>0</v>
      </c>
      <c r="V2">
        <v>0</v>
      </c>
      <c r="W2">
        <v>0</v>
      </c>
      <c r="X2">
        <v>0.6</v>
      </c>
      <c r="Y2">
        <v>0.17399999999999999</v>
      </c>
      <c r="Z2">
        <v>1</v>
      </c>
      <c r="AA2" s="1">
        <v>100000000000000</v>
      </c>
      <c r="AB2">
        <v>4</v>
      </c>
      <c r="AC2">
        <v>1</v>
      </c>
      <c r="AD2">
        <v>2</v>
      </c>
      <c r="AE2">
        <v>100</v>
      </c>
      <c r="AF2">
        <v>0</v>
      </c>
      <c r="AG2">
        <v>0</v>
      </c>
      <c r="AH2">
        <v>0</v>
      </c>
    </row>
    <row r="3" spans="1:34" x14ac:dyDescent="0.55000000000000004">
      <c r="A3">
        <v>2</v>
      </c>
      <c r="B3">
        <f>AVERAGE(B2,B4)</f>
        <v>0.41749999999999998</v>
      </c>
      <c r="C3">
        <f>AVERAGE(C2,C4)</f>
        <v>8.249999999999999E-2</v>
      </c>
      <c r="D3">
        <f>EXP((LN(D2)+LN(D4))/2)</f>
        <v>9.7224482513408143E-3</v>
      </c>
      <c r="E3">
        <f>EXP((LN(E2)+LN(E4))/2)</f>
        <v>1631.5908908485603</v>
      </c>
      <c r="F3">
        <f>AVERAGE(F2,F4)</f>
        <v>1.4570000000000001</v>
      </c>
      <c r="G3">
        <v>1</v>
      </c>
      <c r="H3">
        <v>0.76749999999999996</v>
      </c>
      <c r="I3">
        <v>10</v>
      </c>
      <c r="J3" s="1">
        <v>9.9999999999999995E-8</v>
      </c>
      <c r="K3">
        <v>0.36599999999999999</v>
      </c>
      <c r="L3">
        <v>0.52210526315789496</v>
      </c>
      <c r="M3">
        <v>0.3</v>
      </c>
      <c r="N3">
        <v>0</v>
      </c>
      <c r="O3" s="1">
        <v>1E-8</v>
      </c>
      <c r="P3">
        <v>100</v>
      </c>
      <c r="Q3">
        <v>0.75</v>
      </c>
      <c r="R3">
        <v>0.75</v>
      </c>
      <c r="S3">
        <v>0.2</v>
      </c>
      <c r="T3">
        <v>1</v>
      </c>
      <c r="U3">
        <v>0</v>
      </c>
      <c r="V3">
        <v>0</v>
      </c>
      <c r="W3">
        <v>0</v>
      </c>
      <c r="X3">
        <v>0.6</v>
      </c>
      <c r="Y3">
        <v>0.17399999999999999</v>
      </c>
      <c r="Z3">
        <v>1</v>
      </c>
      <c r="AA3" s="1">
        <v>100000000000000</v>
      </c>
      <c r="AB3">
        <v>4</v>
      </c>
      <c r="AC3">
        <v>1</v>
      </c>
      <c r="AD3">
        <v>2</v>
      </c>
      <c r="AE3">
        <v>100</v>
      </c>
      <c r="AF3">
        <v>0</v>
      </c>
      <c r="AG3">
        <v>0</v>
      </c>
      <c r="AH3">
        <v>0</v>
      </c>
    </row>
    <row r="4" spans="1:34" x14ac:dyDescent="0.55000000000000004">
      <c r="A4">
        <v>3</v>
      </c>
      <c r="B4">
        <v>0.46899999999999997</v>
      </c>
      <c r="C4">
        <v>0.14099999999999999</v>
      </c>
      <c r="D4">
        <v>1.5100000000000001E-3</v>
      </c>
      <c r="E4">
        <v>4524.0919999999996</v>
      </c>
      <c r="F4">
        <v>1.9330000000000001</v>
      </c>
      <c r="G4">
        <v>1</v>
      </c>
      <c r="H4">
        <v>0.76749999999999996</v>
      </c>
      <c r="I4">
        <v>10</v>
      </c>
      <c r="J4" s="1">
        <v>9.9999999999999995E-8</v>
      </c>
      <c r="K4">
        <v>0.46899999999999997</v>
      </c>
      <c r="L4">
        <v>0.52210526315789496</v>
      </c>
      <c r="M4">
        <v>0.3</v>
      </c>
      <c r="N4">
        <v>0</v>
      </c>
      <c r="O4" s="1">
        <v>1E-8</v>
      </c>
      <c r="P4">
        <v>100</v>
      </c>
      <c r="Q4">
        <v>0.75</v>
      </c>
      <c r="R4">
        <v>0.75</v>
      </c>
      <c r="S4">
        <v>0.2</v>
      </c>
      <c r="T4">
        <v>1</v>
      </c>
      <c r="U4">
        <v>0</v>
      </c>
      <c r="V4">
        <v>0</v>
      </c>
      <c r="W4">
        <v>0</v>
      </c>
      <c r="X4">
        <v>0.6</v>
      </c>
      <c r="Y4">
        <v>0.17399999999999999</v>
      </c>
      <c r="Z4">
        <v>1</v>
      </c>
      <c r="AA4" s="1">
        <v>100000000000000</v>
      </c>
      <c r="AB4">
        <v>4</v>
      </c>
      <c r="AC4">
        <v>1</v>
      </c>
      <c r="AD4">
        <v>2</v>
      </c>
      <c r="AE4">
        <v>100</v>
      </c>
      <c r="AF4">
        <v>0</v>
      </c>
      <c r="AG4">
        <v>0</v>
      </c>
      <c r="AH4">
        <v>0</v>
      </c>
    </row>
    <row r="5" spans="1:34" x14ac:dyDescent="0.55000000000000004">
      <c r="A5">
        <v>4</v>
      </c>
      <c r="B5">
        <f>AVERAGE(B4,B6)</f>
        <v>0.41749999999999998</v>
      </c>
      <c r="C5">
        <f>AVERAGE(C4,C6)</f>
        <v>8.249999999999999E-2</v>
      </c>
      <c r="D5">
        <f>EXP((LN(D4)+LN(D6))/2)</f>
        <v>9.7224482513408143E-3</v>
      </c>
      <c r="E5">
        <f>EXP((LN(E4)+LN(E6))/2)</f>
        <v>1631.5908908485603</v>
      </c>
      <c r="F5">
        <f>AVERAGE(F4,F6)</f>
        <v>1.4570000000000001</v>
      </c>
      <c r="G5">
        <v>1</v>
      </c>
      <c r="H5">
        <v>0.76749999999999996</v>
      </c>
      <c r="I5">
        <v>10</v>
      </c>
      <c r="J5" s="1">
        <v>9.9999999999999995E-8</v>
      </c>
      <c r="K5">
        <v>0.36599999999999999</v>
      </c>
      <c r="L5">
        <v>0.52210526315789496</v>
      </c>
      <c r="M5">
        <v>0.3</v>
      </c>
      <c r="N5">
        <v>0</v>
      </c>
      <c r="O5" s="1">
        <v>1E-8</v>
      </c>
      <c r="P5">
        <v>100</v>
      </c>
      <c r="Q5">
        <v>0.75</v>
      </c>
      <c r="R5">
        <v>0.75</v>
      </c>
      <c r="S5">
        <v>0.2</v>
      </c>
      <c r="T5">
        <v>1</v>
      </c>
      <c r="U5">
        <v>0</v>
      </c>
      <c r="V5">
        <v>0</v>
      </c>
      <c r="W5">
        <v>0</v>
      </c>
      <c r="X5">
        <v>0.6</v>
      </c>
      <c r="Y5">
        <v>0.17399999999999999</v>
      </c>
      <c r="Z5">
        <v>1</v>
      </c>
      <c r="AA5" s="1">
        <v>100000000000000</v>
      </c>
      <c r="AB5">
        <v>4</v>
      </c>
      <c r="AC5">
        <v>1</v>
      </c>
      <c r="AD5">
        <v>2</v>
      </c>
      <c r="AE5">
        <v>100</v>
      </c>
      <c r="AF5">
        <v>0</v>
      </c>
      <c r="AG5">
        <v>0</v>
      </c>
      <c r="AH5">
        <v>0</v>
      </c>
    </row>
    <row r="6" spans="1:34" x14ac:dyDescent="0.55000000000000004">
      <c r="A6">
        <v>5</v>
      </c>
      <c r="B6">
        <v>0.36599999999999999</v>
      </c>
      <c r="C6">
        <v>2.4E-2</v>
      </c>
      <c r="D6">
        <v>6.2600000000000003E-2</v>
      </c>
      <c r="E6">
        <v>588.42499999999995</v>
      </c>
      <c r="F6">
        <v>0.98099999999999998</v>
      </c>
      <c r="G6">
        <v>1</v>
      </c>
      <c r="H6">
        <v>0.76749999999999996</v>
      </c>
      <c r="I6">
        <v>10</v>
      </c>
      <c r="J6" s="1">
        <v>9.9999999999999995E-8</v>
      </c>
      <c r="K6">
        <v>0.36599999999999999</v>
      </c>
      <c r="L6">
        <v>0.52210526315789496</v>
      </c>
      <c r="M6">
        <v>0.3</v>
      </c>
      <c r="N6">
        <v>0</v>
      </c>
      <c r="O6" s="1">
        <v>1E-8</v>
      </c>
      <c r="P6">
        <v>100</v>
      </c>
      <c r="Q6">
        <v>0.75</v>
      </c>
      <c r="R6">
        <v>0.75</v>
      </c>
      <c r="S6">
        <v>0.2</v>
      </c>
      <c r="T6">
        <v>1</v>
      </c>
      <c r="U6">
        <v>0</v>
      </c>
      <c r="V6">
        <v>0</v>
      </c>
      <c r="W6">
        <v>0</v>
      </c>
      <c r="X6">
        <v>0.6</v>
      </c>
      <c r="Y6">
        <v>0.17399999999999999</v>
      </c>
      <c r="Z6">
        <v>1</v>
      </c>
      <c r="AA6" s="1">
        <v>100000000000000</v>
      </c>
      <c r="AB6">
        <v>4</v>
      </c>
      <c r="AC6">
        <v>1</v>
      </c>
      <c r="AD6">
        <v>2</v>
      </c>
      <c r="AE6">
        <v>100</v>
      </c>
      <c r="AF6">
        <v>0</v>
      </c>
      <c r="AG6">
        <v>0</v>
      </c>
      <c r="AH6">
        <v>0</v>
      </c>
    </row>
    <row r="7" spans="1:34" x14ac:dyDescent="0.55000000000000004">
      <c r="A7">
        <v>6</v>
      </c>
      <c r="B7">
        <f>AVERAGE(B6,B8)</f>
        <v>0.36599999999999999</v>
      </c>
      <c r="C7">
        <f>AVERAGE(C6,C8)</f>
        <v>2.4E-2</v>
      </c>
      <c r="D7">
        <f>EXP((LN(D6)+LN(D8))/2)</f>
        <v>2.5019992006393614E-3</v>
      </c>
      <c r="E7">
        <f>EXP((LN(E6)+LN(E8))/2)</f>
        <v>588.42499999999973</v>
      </c>
      <c r="F7">
        <f>AVERAGE(F6,F8)</f>
        <v>0.98099999999999998</v>
      </c>
      <c r="G7">
        <v>1</v>
      </c>
      <c r="H7">
        <v>0.76749999999999996</v>
      </c>
      <c r="I7">
        <v>10</v>
      </c>
      <c r="J7" s="1">
        <v>9.9999999999999995E-8</v>
      </c>
      <c r="K7">
        <v>0.36599999999999999</v>
      </c>
      <c r="L7">
        <v>0.52210526315789496</v>
      </c>
      <c r="M7">
        <v>0.3</v>
      </c>
      <c r="N7">
        <v>0</v>
      </c>
      <c r="O7" s="1">
        <v>1E-8</v>
      </c>
      <c r="P7">
        <v>100</v>
      </c>
      <c r="Q7">
        <v>0.75</v>
      </c>
      <c r="R7">
        <v>0.75</v>
      </c>
      <c r="S7">
        <v>0.2</v>
      </c>
      <c r="T7">
        <v>1</v>
      </c>
      <c r="U7">
        <v>0</v>
      </c>
      <c r="V7">
        <v>0</v>
      </c>
      <c r="W7">
        <v>0</v>
      </c>
      <c r="X7">
        <v>0.6</v>
      </c>
      <c r="Y7">
        <v>0.17399999999999999</v>
      </c>
      <c r="Z7">
        <v>1</v>
      </c>
      <c r="AA7" s="1">
        <v>100000000000000</v>
      </c>
      <c r="AB7">
        <v>4</v>
      </c>
      <c r="AC7">
        <v>1</v>
      </c>
      <c r="AD7">
        <v>2</v>
      </c>
      <c r="AE7">
        <v>100</v>
      </c>
      <c r="AF7">
        <v>0</v>
      </c>
      <c r="AG7">
        <v>0</v>
      </c>
      <c r="AH7">
        <v>0</v>
      </c>
    </row>
    <row r="8" spans="1:34" x14ac:dyDescent="0.55000000000000004">
      <c r="A8">
        <v>7</v>
      </c>
      <c r="B8">
        <v>0.36599999999999999</v>
      </c>
      <c r="C8">
        <v>2.4E-2</v>
      </c>
      <c r="D8">
        <v>1E-4</v>
      </c>
      <c r="E8">
        <v>588.42499999999995</v>
      </c>
      <c r="F8">
        <v>0.98099999999999998</v>
      </c>
      <c r="G8">
        <v>1</v>
      </c>
      <c r="H8">
        <v>0.76749999999999996</v>
      </c>
      <c r="I8">
        <v>10</v>
      </c>
      <c r="J8" s="1">
        <v>9.9999999999999995E-8</v>
      </c>
      <c r="K8">
        <v>0.36599999999999999</v>
      </c>
      <c r="L8">
        <v>0.52210526315789496</v>
      </c>
      <c r="M8">
        <v>0.3</v>
      </c>
      <c r="N8">
        <v>0</v>
      </c>
      <c r="O8" s="1">
        <v>1E-8</v>
      </c>
      <c r="P8">
        <v>100</v>
      </c>
      <c r="Q8">
        <v>0.75</v>
      </c>
      <c r="R8">
        <v>0.75</v>
      </c>
      <c r="S8">
        <v>0.2</v>
      </c>
      <c r="T8">
        <v>1</v>
      </c>
      <c r="U8">
        <v>0</v>
      </c>
      <c r="V8">
        <v>0</v>
      </c>
      <c r="W8">
        <v>0</v>
      </c>
      <c r="X8">
        <v>0.6</v>
      </c>
      <c r="Y8">
        <v>0.17399999999999999</v>
      </c>
      <c r="Z8">
        <v>1</v>
      </c>
      <c r="AA8" s="1">
        <v>100000000000000</v>
      </c>
      <c r="AB8">
        <v>4</v>
      </c>
      <c r="AC8">
        <v>1</v>
      </c>
      <c r="AD8">
        <v>2</v>
      </c>
      <c r="AE8">
        <v>100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Tc5_HypixHydro2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Pollacco</cp:lastModifiedBy>
  <dcterms:created xsi:type="dcterms:W3CDTF">2022-05-31T04:59:29Z</dcterms:created>
  <dcterms:modified xsi:type="dcterms:W3CDTF">2022-05-31T05:04:58Z</dcterms:modified>
</cp:coreProperties>
</file>