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onny/work/aq/"/>
    </mc:Choice>
  </mc:AlternateContent>
  <bookViews>
    <workbookView xWindow="-32040" yWindow="460" windowWidth="27760" windowHeight="16380" tabRatio="500" activeTab="1"/>
  </bookViews>
  <sheets>
    <sheet name="Table Counts" sheetId="1" r:id="rId1"/>
    <sheet name="Schema" sheetId="3" r:id="rId2"/>
    <sheet name="kdb+ types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E6" i="3"/>
  <c r="I6" i="3"/>
  <c r="I2" i="3"/>
  <c r="F2" i="3"/>
  <c r="E2" i="3"/>
  <c r="H2" i="3"/>
  <c r="J2" i="3"/>
  <c r="I3" i="3"/>
  <c r="F3" i="3"/>
  <c r="E3" i="3"/>
  <c r="H3" i="3"/>
  <c r="J3" i="3"/>
  <c r="I4" i="3"/>
  <c r="F4" i="3"/>
  <c r="E4" i="3"/>
  <c r="H4" i="3"/>
  <c r="J4" i="3"/>
  <c r="I5" i="3"/>
  <c r="F5" i="3"/>
  <c r="E5" i="3"/>
  <c r="H5" i="3"/>
  <c r="J5" i="3"/>
  <c r="F6" i="3"/>
  <c r="G6" i="3"/>
  <c r="H6" i="3"/>
  <c r="J6" i="3"/>
  <c r="I7" i="3"/>
  <c r="F7" i="3"/>
  <c r="E7" i="3"/>
  <c r="H7" i="3"/>
  <c r="J7" i="3"/>
  <c r="I8" i="3"/>
  <c r="F8" i="3"/>
  <c r="E8" i="3"/>
  <c r="H8" i="3"/>
  <c r="J8" i="3"/>
  <c r="I9" i="3"/>
  <c r="F9" i="3"/>
  <c r="E9" i="3"/>
  <c r="H9" i="3"/>
  <c r="J9" i="3"/>
  <c r="I10" i="3"/>
  <c r="F10" i="3"/>
  <c r="E10" i="3"/>
  <c r="H10" i="3"/>
  <c r="J10" i="3"/>
  <c r="I11" i="3"/>
  <c r="F11" i="3"/>
  <c r="E11" i="3"/>
  <c r="H11" i="3"/>
  <c r="J11" i="3"/>
  <c r="I12" i="3"/>
  <c r="F12" i="3"/>
  <c r="E12" i="3"/>
  <c r="H12" i="3"/>
  <c r="J12" i="3"/>
  <c r="I13" i="3"/>
  <c r="F13" i="3"/>
  <c r="E13" i="3"/>
  <c r="H13" i="3"/>
  <c r="J13" i="3"/>
  <c r="I14" i="3"/>
  <c r="F14" i="3"/>
  <c r="E14" i="3"/>
  <c r="H14" i="3"/>
  <c r="J14" i="3"/>
  <c r="I15" i="3"/>
  <c r="F15" i="3"/>
  <c r="E15" i="3"/>
  <c r="H15" i="3"/>
  <c r="J15" i="3"/>
  <c r="I16" i="3"/>
  <c r="F16" i="3"/>
  <c r="E16" i="3"/>
  <c r="H16" i="3"/>
  <c r="J16" i="3"/>
  <c r="I17" i="3"/>
  <c r="F17" i="3"/>
  <c r="E17" i="3"/>
  <c r="H17" i="3"/>
  <c r="J17" i="3"/>
  <c r="I18" i="3"/>
  <c r="F18" i="3"/>
  <c r="E18" i="3"/>
  <c r="H18" i="3"/>
  <c r="J18" i="3"/>
  <c r="I19" i="3"/>
  <c r="F19" i="3"/>
  <c r="E19" i="3"/>
  <c r="H19" i="3"/>
  <c r="J19" i="3"/>
  <c r="I20" i="3"/>
  <c r="F20" i="3"/>
  <c r="E20" i="3"/>
  <c r="H20" i="3"/>
  <c r="J20" i="3"/>
  <c r="I21" i="3"/>
  <c r="F21" i="3"/>
  <c r="E21" i="3"/>
  <c r="H21" i="3"/>
  <c r="J21" i="3"/>
  <c r="I22" i="3"/>
  <c r="F22" i="3"/>
  <c r="E22" i="3"/>
  <c r="H22" i="3"/>
  <c r="J22" i="3"/>
  <c r="I23" i="3"/>
  <c r="F23" i="3"/>
  <c r="E23" i="3"/>
  <c r="H23" i="3"/>
  <c r="J23" i="3"/>
  <c r="I24" i="3"/>
  <c r="F24" i="3"/>
  <c r="E24" i="3"/>
  <c r="H24" i="3"/>
  <c r="J24" i="3"/>
  <c r="I25" i="3"/>
  <c r="F25" i="3"/>
  <c r="E25" i="3"/>
  <c r="H25" i="3"/>
  <c r="J25" i="3"/>
  <c r="I26" i="3"/>
  <c r="F26" i="3"/>
  <c r="E26" i="3"/>
  <c r="H26" i="3"/>
  <c r="J26" i="3"/>
  <c r="I27" i="3"/>
  <c r="F27" i="3"/>
  <c r="E27" i="3"/>
  <c r="H27" i="3"/>
  <c r="J27" i="3"/>
  <c r="I28" i="3"/>
  <c r="F28" i="3"/>
  <c r="E28" i="3"/>
  <c r="H28" i="3"/>
  <c r="J28" i="3"/>
  <c r="I29" i="3"/>
  <c r="F29" i="3"/>
  <c r="E29" i="3"/>
  <c r="H29" i="3"/>
  <c r="J29" i="3"/>
  <c r="I30" i="3"/>
  <c r="F30" i="3"/>
  <c r="E30" i="3"/>
  <c r="H30" i="3"/>
  <c r="J30" i="3"/>
  <c r="I31" i="3"/>
  <c r="F31" i="3"/>
  <c r="E31" i="3"/>
  <c r="H31" i="3"/>
  <c r="J31" i="3"/>
  <c r="I32" i="3"/>
  <c r="F32" i="3"/>
  <c r="E32" i="3"/>
  <c r="H32" i="3"/>
  <c r="J32" i="3"/>
  <c r="I33" i="3"/>
  <c r="F33" i="3"/>
  <c r="E33" i="3"/>
  <c r="H33" i="3"/>
  <c r="J33" i="3"/>
  <c r="I34" i="3"/>
  <c r="F34" i="3"/>
  <c r="E34" i="3"/>
  <c r="H34" i="3"/>
  <c r="J34" i="3"/>
  <c r="I35" i="3"/>
  <c r="F35" i="3"/>
  <c r="E35" i="3"/>
  <c r="H35" i="3"/>
  <c r="J35" i="3"/>
  <c r="I36" i="3"/>
  <c r="F36" i="3"/>
  <c r="E36" i="3"/>
  <c r="H36" i="3"/>
  <c r="J36" i="3"/>
  <c r="I37" i="3"/>
  <c r="F37" i="3"/>
  <c r="E37" i="3"/>
  <c r="H37" i="3"/>
  <c r="J37" i="3"/>
  <c r="I38" i="3"/>
  <c r="F38" i="3"/>
  <c r="E38" i="3"/>
  <c r="H38" i="3"/>
  <c r="J38" i="3"/>
  <c r="I39" i="3"/>
  <c r="F39" i="3"/>
  <c r="E39" i="3"/>
  <c r="H39" i="3"/>
  <c r="J39" i="3"/>
  <c r="I40" i="3"/>
  <c r="F40" i="3"/>
  <c r="E40" i="3"/>
  <c r="H40" i="3"/>
  <c r="J40" i="3"/>
  <c r="I41" i="3"/>
  <c r="F41" i="3"/>
  <c r="E41" i="3"/>
  <c r="H41" i="3"/>
  <c r="J41" i="3"/>
  <c r="I42" i="3"/>
  <c r="F42" i="3"/>
  <c r="E42" i="3"/>
  <c r="H42" i="3"/>
  <c r="J42" i="3"/>
  <c r="I43" i="3"/>
  <c r="F43" i="3"/>
  <c r="E43" i="3"/>
  <c r="H43" i="3"/>
  <c r="J43" i="3"/>
  <c r="I44" i="3"/>
  <c r="F44" i="3"/>
  <c r="E44" i="3"/>
  <c r="H44" i="3"/>
  <c r="J44" i="3"/>
  <c r="I45" i="3"/>
  <c r="F45" i="3"/>
  <c r="E45" i="3"/>
  <c r="H45" i="3"/>
  <c r="J45" i="3"/>
  <c r="I46" i="3"/>
  <c r="F46" i="3"/>
  <c r="E46" i="3"/>
  <c r="H46" i="3"/>
  <c r="J46" i="3"/>
  <c r="I47" i="3"/>
  <c r="F47" i="3"/>
  <c r="E47" i="3"/>
  <c r="H47" i="3"/>
  <c r="J47" i="3"/>
  <c r="I48" i="3"/>
  <c r="F48" i="3"/>
  <c r="E48" i="3"/>
  <c r="H48" i="3"/>
  <c r="J48" i="3"/>
  <c r="I49" i="3"/>
  <c r="F49" i="3"/>
  <c r="E49" i="3"/>
  <c r="H49" i="3"/>
  <c r="J49" i="3"/>
  <c r="I50" i="3"/>
  <c r="F50" i="3"/>
  <c r="E50" i="3"/>
  <c r="H50" i="3"/>
  <c r="J50" i="3"/>
  <c r="I51" i="3"/>
  <c r="F51" i="3"/>
  <c r="E51" i="3"/>
  <c r="H51" i="3"/>
  <c r="J51" i="3"/>
  <c r="I52" i="3"/>
  <c r="F52" i="3"/>
  <c r="E52" i="3"/>
  <c r="H52" i="3"/>
  <c r="J52" i="3"/>
  <c r="I53" i="3"/>
  <c r="F53" i="3"/>
  <c r="E53" i="3"/>
  <c r="H53" i="3"/>
  <c r="J53" i="3"/>
  <c r="I54" i="3"/>
  <c r="F54" i="3"/>
  <c r="E54" i="3"/>
  <c r="H54" i="3"/>
  <c r="J54" i="3"/>
  <c r="I55" i="3"/>
  <c r="F55" i="3"/>
  <c r="E55" i="3"/>
  <c r="H55" i="3"/>
  <c r="J55" i="3"/>
  <c r="I56" i="3"/>
  <c r="F56" i="3"/>
  <c r="E56" i="3"/>
  <c r="H56" i="3"/>
  <c r="J56" i="3"/>
  <c r="I57" i="3"/>
  <c r="F57" i="3"/>
  <c r="E57" i="3"/>
  <c r="H57" i="3"/>
  <c r="J57" i="3"/>
  <c r="I58" i="3"/>
  <c r="F58" i="3"/>
  <c r="E58" i="3"/>
  <c r="H58" i="3"/>
  <c r="J58" i="3"/>
  <c r="I59" i="3"/>
  <c r="F59" i="3"/>
  <c r="E59" i="3"/>
  <c r="H59" i="3"/>
  <c r="J59" i="3"/>
  <c r="I60" i="3"/>
  <c r="F60" i="3"/>
  <c r="E60" i="3"/>
  <c r="H60" i="3"/>
  <c r="J60" i="3"/>
  <c r="I61" i="3"/>
  <c r="F61" i="3"/>
  <c r="E61" i="3"/>
  <c r="H61" i="3"/>
  <c r="J61" i="3"/>
  <c r="I62" i="3"/>
  <c r="F62" i="3"/>
  <c r="E62" i="3"/>
  <c r="H62" i="3"/>
  <c r="J62" i="3"/>
  <c r="I63" i="3"/>
  <c r="F63" i="3"/>
  <c r="E63" i="3"/>
  <c r="H63" i="3"/>
  <c r="J63" i="3"/>
  <c r="I64" i="3"/>
  <c r="F64" i="3"/>
  <c r="E64" i="3"/>
  <c r="H64" i="3"/>
  <c r="J64" i="3"/>
  <c r="I65" i="3"/>
  <c r="F65" i="3"/>
  <c r="E65" i="3"/>
  <c r="H65" i="3"/>
  <c r="J65" i="3"/>
  <c r="I66" i="3"/>
  <c r="F66" i="3"/>
  <c r="E66" i="3"/>
  <c r="H66" i="3"/>
  <c r="J66" i="3"/>
  <c r="I67" i="3"/>
  <c r="F67" i="3"/>
  <c r="E67" i="3"/>
  <c r="H67" i="3"/>
  <c r="J67" i="3"/>
  <c r="I68" i="3"/>
  <c r="F68" i="3"/>
  <c r="E68" i="3"/>
  <c r="H68" i="3"/>
  <c r="J68" i="3"/>
  <c r="I69" i="3"/>
  <c r="F69" i="3"/>
  <c r="E69" i="3"/>
  <c r="H69" i="3"/>
  <c r="J69" i="3"/>
  <c r="I70" i="3"/>
  <c r="F70" i="3"/>
  <c r="E70" i="3"/>
  <c r="H70" i="3"/>
  <c r="J70" i="3"/>
  <c r="I71" i="3"/>
  <c r="F71" i="3"/>
  <c r="E71" i="3"/>
  <c r="H71" i="3"/>
  <c r="J71" i="3"/>
  <c r="I72" i="3"/>
  <c r="F72" i="3"/>
  <c r="E72" i="3"/>
  <c r="H72" i="3"/>
  <c r="J72" i="3"/>
  <c r="I73" i="3"/>
  <c r="F73" i="3"/>
  <c r="E73" i="3"/>
  <c r="H73" i="3"/>
  <c r="J73" i="3"/>
  <c r="I74" i="3"/>
  <c r="F74" i="3"/>
  <c r="E74" i="3"/>
  <c r="H74" i="3"/>
  <c r="J74" i="3"/>
  <c r="I75" i="3"/>
  <c r="F75" i="3"/>
  <c r="E75" i="3"/>
  <c r="H75" i="3"/>
  <c r="J75" i="3"/>
  <c r="I76" i="3"/>
  <c r="F76" i="3"/>
  <c r="E76" i="3"/>
  <c r="H76" i="3"/>
  <c r="J76" i="3"/>
  <c r="I77" i="3"/>
  <c r="F77" i="3"/>
  <c r="E77" i="3"/>
  <c r="H77" i="3"/>
  <c r="J77" i="3"/>
  <c r="I78" i="3"/>
  <c r="F78" i="3"/>
  <c r="E78" i="3"/>
  <c r="H78" i="3"/>
  <c r="J78" i="3"/>
  <c r="I79" i="3"/>
  <c r="F79" i="3"/>
  <c r="E79" i="3"/>
  <c r="H79" i="3"/>
  <c r="J79" i="3"/>
  <c r="I80" i="3"/>
  <c r="F80" i="3"/>
  <c r="E80" i="3"/>
  <c r="H80" i="3"/>
  <c r="J80" i="3"/>
  <c r="I81" i="3"/>
  <c r="F81" i="3"/>
  <c r="E81" i="3"/>
  <c r="H81" i="3"/>
  <c r="J81" i="3"/>
  <c r="I82" i="3"/>
  <c r="F82" i="3"/>
  <c r="E82" i="3"/>
  <c r="H82" i="3"/>
  <c r="J82" i="3"/>
  <c r="I83" i="3"/>
  <c r="F83" i="3"/>
  <c r="E83" i="3"/>
  <c r="H83" i="3"/>
  <c r="J83" i="3"/>
  <c r="I84" i="3"/>
  <c r="F84" i="3"/>
  <c r="E84" i="3"/>
  <c r="H84" i="3"/>
  <c r="J84" i="3"/>
  <c r="I85" i="3"/>
  <c r="F85" i="3"/>
  <c r="E85" i="3"/>
  <c r="H85" i="3"/>
  <c r="J85" i="3"/>
  <c r="I86" i="3"/>
  <c r="F86" i="3"/>
  <c r="E86" i="3"/>
  <c r="H86" i="3"/>
  <c r="J86" i="3"/>
  <c r="I87" i="3"/>
  <c r="F87" i="3"/>
  <c r="E87" i="3"/>
  <c r="H87" i="3"/>
  <c r="J87" i="3"/>
  <c r="I88" i="3"/>
  <c r="F88" i="3"/>
  <c r="E88" i="3"/>
  <c r="H88" i="3"/>
  <c r="J88" i="3"/>
  <c r="I89" i="3"/>
  <c r="F89" i="3"/>
  <c r="E89" i="3"/>
  <c r="H89" i="3"/>
  <c r="J89" i="3"/>
  <c r="I90" i="3"/>
  <c r="F90" i="3"/>
  <c r="E90" i="3"/>
  <c r="H90" i="3"/>
  <c r="J90" i="3"/>
  <c r="I91" i="3"/>
  <c r="F91" i="3"/>
  <c r="E91" i="3"/>
  <c r="H91" i="3"/>
  <c r="J91" i="3"/>
  <c r="I92" i="3"/>
  <c r="F92" i="3"/>
  <c r="E92" i="3"/>
  <c r="H92" i="3"/>
  <c r="J92" i="3"/>
  <c r="I93" i="3"/>
  <c r="F93" i="3"/>
  <c r="E93" i="3"/>
  <c r="H93" i="3"/>
  <c r="J93" i="3"/>
  <c r="I94" i="3"/>
  <c r="F94" i="3"/>
  <c r="E94" i="3"/>
  <c r="H94" i="3"/>
  <c r="J94" i="3"/>
  <c r="I95" i="3"/>
  <c r="F95" i="3"/>
  <c r="E95" i="3"/>
  <c r="H95" i="3"/>
  <c r="J95" i="3"/>
  <c r="I96" i="3"/>
  <c r="F96" i="3"/>
  <c r="E96" i="3"/>
  <c r="H96" i="3"/>
  <c r="J96" i="3"/>
  <c r="I97" i="3"/>
  <c r="F97" i="3"/>
  <c r="E97" i="3"/>
  <c r="H97" i="3"/>
  <c r="J97" i="3"/>
  <c r="I98" i="3"/>
  <c r="F98" i="3"/>
  <c r="E98" i="3"/>
  <c r="H98" i="3"/>
  <c r="J98" i="3"/>
  <c r="I99" i="3"/>
  <c r="F99" i="3"/>
  <c r="E99" i="3"/>
  <c r="H99" i="3"/>
  <c r="J99" i="3"/>
  <c r="I100" i="3"/>
  <c r="F100" i="3"/>
  <c r="E100" i="3"/>
  <c r="H100" i="3"/>
  <c r="J100" i="3"/>
  <c r="I101" i="3"/>
  <c r="F101" i="3"/>
  <c r="E101" i="3"/>
  <c r="H101" i="3"/>
  <c r="J101" i="3"/>
  <c r="I102" i="3"/>
  <c r="F102" i="3"/>
  <c r="E102" i="3"/>
  <c r="H102" i="3"/>
  <c r="J102" i="3"/>
  <c r="I103" i="3"/>
  <c r="F103" i="3"/>
  <c r="E103" i="3"/>
  <c r="H103" i="3"/>
  <c r="J103" i="3"/>
  <c r="I104" i="3"/>
  <c r="F104" i="3"/>
  <c r="E104" i="3"/>
  <c r="H104" i="3"/>
  <c r="J104" i="3"/>
  <c r="I105" i="3"/>
  <c r="F105" i="3"/>
  <c r="E105" i="3"/>
  <c r="H105" i="3"/>
  <c r="J105" i="3"/>
  <c r="I106" i="3"/>
  <c r="F106" i="3"/>
  <c r="E106" i="3"/>
  <c r="H106" i="3"/>
  <c r="J106" i="3"/>
  <c r="I107" i="3"/>
  <c r="F107" i="3"/>
  <c r="E107" i="3"/>
  <c r="H107" i="3"/>
  <c r="J107" i="3"/>
  <c r="I108" i="3"/>
  <c r="F108" i="3"/>
  <c r="E108" i="3"/>
  <c r="H108" i="3"/>
  <c r="J108" i="3"/>
  <c r="I109" i="3"/>
  <c r="F109" i="3"/>
  <c r="E109" i="3"/>
  <c r="H109" i="3"/>
  <c r="J109" i="3"/>
  <c r="I110" i="3"/>
  <c r="F110" i="3"/>
  <c r="E110" i="3"/>
  <c r="H110" i="3"/>
  <c r="J110" i="3"/>
  <c r="I111" i="3"/>
  <c r="F111" i="3"/>
  <c r="E111" i="3"/>
  <c r="H111" i="3"/>
  <c r="J111" i="3"/>
  <c r="I112" i="3"/>
  <c r="F112" i="3"/>
  <c r="E112" i="3"/>
  <c r="H112" i="3"/>
  <c r="J112" i="3"/>
  <c r="I113" i="3"/>
  <c r="F113" i="3"/>
  <c r="E113" i="3"/>
  <c r="H113" i="3"/>
  <c r="J113" i="3"/>
  <c r="I114" i="3"/>
  <c r="F114" i="3"/>
  <c r="E114" i="3"/>
  <c r="H114" i="3"/>
  <c r="J114" i="3"/>
  <c r="I115" i="3"/>
  <c r="F115" i="3"/>
  <c r="E115" i="3"/>
  <c r="H115" i="3"/>
  <c r="J115" i="3"/>
  <c r="I116" i="3"/>
  <c r="F116" i="3"/>
  <c r="E116" i="3"/>
  <c r="H116" i="3"/>
  <c r="J116" i="3"/>
  <c r="I117" i="3"/>
  <c r="F117" i="3"/>
  <c r="E117" i="3"/>
  <c r="H117" i="3"/>
  <c r="J117" i="3"/>
  <c r="I118" i="3"/>
  <c r="F118" i="3"/>
  <c r="E118" i="3"/>
  <c r="H118" i="3"/>
  <c r="J118" i="3"/>
  <c r="I119" i="3"/>
  <c r="F119" i="3"/>
  <c r="E119" i="3"/>
  <c r="H119" i="3"/>
  <c r="J119" i="3"/>
  <c r="I120" i="3"/>
  <c r="F120" i="3"/>
  <c r="E120" i="3"/>
  <c r="H120" i="3"/>
  <c r="J120" i="3"/>
  <c r="I121" i="3"/>
  <c r="F121" i="3"/>
  <c r="E121" i="3"/>
  <c r="H121" i="3"/>
  <c r="J121" i="3"/>
  <c r="I122" i="3"/>
  <c r="F122" i="3"/>
  <c r="E122" i="3"/>
  <c r="H122" i="3"/>
  <c r="J122" i="3"/>
  <c r="I123" i="3"/>
  <c r="F123" i="3"/>
  <c r="E123" i="3"/>
  <c r="H123" i="3"/>
  <c r="J123" i="3"/>
  <c r="I124" i="3"/>
  <c r="F124" i="3"/>
  <c r="E124" i="3"/>
  <c r="H124" i="3"/>
  <c r="J124" i="3"/>
  <c r="I125" i="3"/>
  <c r="F125" i="3"/>
  <c r="E125" i="3"/>
  <c r="H125" i="3"/>
  <c r="J125" i="3"/>
  <c r="I126" i="3"/>
  <c r="F126" i="3"/>
  <c r="E126" i="3"/>
  <c r="H126" i="3"/>
  <c r="J126" i="3"/>
  <c r="I127" i="3"/>
  <c r="F127" i="3"/>
  <c r="E127" i="3"/>
  <c r="H127" i="3"/>
  <c r="J127" i="3"/>
  <c r="I128" i="3"/>
  <c r="F128" i="3"/>
  <c r="E128" i="3"/>
  <c r="H128" i="3"/>
  <c r="J128" i="3"/>
  <c r="I129" i="3"/>
  <c r="F129" i="3"/>
  <c r="E129" i="3"/>
  <c r="H129" i="3"/>
  <c r="J129" i="3"/>
  <c r="I130" i="3"/>
  <c r="F130" i="3"/>
  <c r="E130" i="3"/>
  <c r="H130" i="3"/>
  <c r="J130" i="3"/>
  <c r="I131" i="3"/>
  <c r="F131" i="3"/>
  <c r="E131" i="3"/>
  <c r="H131" i="3"/>
  <c r="J131" i="3"/>
  <c r="I132" i="3"/>
  <c r="F132" i="3"/>
  <c r="E132" i="3"/>
  <c r="H132" i="3"/>
  <c r="J132" i="3"/>
  <c r="I133" i="3"/>
  <c r="F133" i="3"/>
  <c r="E133" i="3"/>
  <c r="H133" i="3"/>
  <c r="J133" i="3"/>
  <c r="I134" i="3"/>
  <c r="F134" i="3"/>
  <c r="E134" i="3"/>
  <c r="H134" i="3"/>
  <c r="J134" i="3"/>
  <c r="I135" i="3"/>
  <c r="F135" i="3"/>
  <c r="E135" i="3"/>
  <c r="H135" i="3"/>
  <c r="J135" i="3"/>
  <c r="I136" i="3"/>
  <c r="F136" i="3"/>
  <c r="E136" i="3"/>
  <c r="H136" i="3"/>
  <c r="J136" i="3"/>
  <c r="I137" i="3"/>
  <c r="F137" i="3"/>
  <c r="E137" i="3"/>
  <c r="H137" i="3"/>
  <c r="J137" i="3"/>
  <c r="I138" i="3"/>
  <c r="F138" i="3"/>
  <c r="E138" i="3"/>
  <c r="H138" i="3"/>
  <c r="J138" i="3"/>
  <c r="I139" i="3"/>
  <c r="F139" i="3"/>
  <c r="E139" i="3"/>
  <c r="H139" i="3"/>
  <c r="J139" i="3"/>
  <c r="I140" i="3"/>
  <c r="F140" i="3"/>
  <c r="E140" i="3"/>
  <c r="H140" i="3"/>
  <c r="J140" i="3"/>
  <c r="I141" i="3"/>
  <c r="F141" i="3"/>
  <c r="E141" i="3"/>
  <c r="H141" i="3"/>
  <c r="J141" i="3"/>
  <c r="I142" i="3"/>
  <c r="F142" i="3"/>
  <c r="E142" i="3"/>
  <c r="H142" i="3"/>
  <c r="J142" i="3"/>
  <c r="I143" i="3"/>
  <c r="F143" i="3"/>
  <c r="E143" i="3"/>
  <c r="H143" i="3"/>
  <c r="J143" i="3"/>
  <c r="I144" i="3"/>
  <c r="F144" i="3"/>
  <c r="E144" i="3"/>
  <c r="H144" i="3"/>
  <c r="J144" i="3"/>
  <c r="I145" i="3"/>
  <c r="F145" i="3"/>
  <c r="E145" i="3"/>
  <c r="H145" i="3"/>
  <c r="J145" i="3"/>
  <c r="I146" i="3"/>
  <c r="F146" i="3"/>
  <c r="E146" i="3"/>
  <c r="H146" i="3"/>
  <c r="J146" i="3"/>
  <c r="I147" i="3"/>
  <c r="F147" i="3"/>
  <c r="E147" i="3"/>
  <c r="H147" i="3"/>
  <c r="J147" i="3"/>
  <c r="I148" i="3"/>
  <c r="F148" i="3"/>
  <c r="E148" i="3"/>
  <c r="H148" i="3"/>
  <c r="J148" i="3"/>
  <c r="I149" i="3"/>
  <c r="F149" i="3"/>
  <c r="E149" i="3"/>
  <c r="H149" i="3"/>
  <c r="J149" i="3"/>
  <c r="I150" i="3"/>
  <c r="F150" i="3"/>
  <c r="E150" i="3"/>
  <c r="H150" i="3"/>
  <c r="J150" i="3"/>
  <c r="I151" i="3"/>
  <c r="F151" i="3"/>
  <c r="E151" i="3"/>
  <c r="H151" i="3"/>
  <c r="J151" i="3"/>
  <c r="I152" i="3"/>
  <c r="F152" i="3"/>
  <c r="E152" i="3"/>
  <c r="H152" i="3"/>
  <c r="J152" i="3"/>
  <c r="I153" i="3"/>
  <c r="F153" i="3"/>
  <c r="E153" i="3"/>
  <c r="H153" i="3"/>
  <c r="J153" i="3"/>
  <c r="I154" i="3"/>
  <c r="F154" i="3"/>
  <c r="E154" i="3"/>
  <c r="H154" i="3"/>
  <c r="J154" i="3"/>
  <c r="I155" i="3"/>
  <c r="F155" i="3"/>
  <c r="E155" i="3"/>
  <c r="H155" i="3"/>
  <c r="J155" i="3"/>
  <c r="I156" i="3"/>
  <c r="F156" i="3"/>
  <c r="E156" i="3"/>
  <c r="H156" i="3"/>
  <c r="J156" i="3"/>
  <c r="I157" i="3"/>
  <c r="F157" i="3"/>
  <c r="E157" i="3"/>
  <c r="H157" i="3"/>
  <c r="J157" i="3"/>
  <c r="I158" i="3"/>
  <c r="F158" i="3"/>
  <c r="E158" i="3"/>
  <c r="H158" i="3"/>
  <c r="J158" i="3"/>
  <c r="I159" i="3"/>
  <c r="F159" i="3"/>
  <c r="E159" i="3"/>
  <c r="H159" i="3"/>
  <c r="J159" i="3"/>
  <c r="I160" i="3"/>
  <c r="F160" i="3"/>
  <c r="E160" i="3"/>
  <c r="H160" i="3"/>
  <c r="J160" i="3"/>
  <c r="I161" i="3"/>
  <c r="F161" i="3"/>
  <c r="E161" i="3"/>
  <c r="H161" i="3"/>
  <c r="J161" i="3"/>
  <c r="I162" i="3"/>
  <c r="F162" i="3"/>
  <c r="E162" i="3"/>
  <c r="H162" i="3"/>
  <c r="J162" i="3"/>
  <c r="I163" i="3"/>
  <c r="F163" i="3"/>
  <c r="E163" i="3"/>
  <c r="H163" i="3"/>
  <c r="J163" i="3"/>
  <c r="I164" i="3"/>
  <c r="F164" i="3"/>
  <c r="E164" i="3"/>
  <c r="H164" i="3"/>
  <c r="J164" i="3"/>
  <c r="I165" i="3"/>
  <c r="F165" i="3"/>
  <c r="E165" i="3"/>
  <c r="H165" i="3"/>
  <c r="J165" i="3"/>
  <c r="I166" i="3"/>
  <c r="F166" i="3"/>
  <c r="E166" i="3"/>
  <c r="H166" i="3"/>
  <c r="J166" i="3"/>
  <c r="I167" i="3"/>
  <c r="F167" i="3"/>
  <c r="E167" i="3"/>
  <c r="H167" i="3"/>
  <c r="J167" i="3"/>
  <c r="I168" i="3"/>
  <c r="F168" i="3"/>
  <c r="E168" i="3"/>
  <c r="H168" i="3"/>
  <c r="J168" i="3"/>
  <c r="I169" i="3"/>
  <c r="F169" i="3"/>
  <c r="E169" i="3"/>
  <c r="H169" i="3"/>
  <c r="J169" i="3"/>
  <c r="I170" i="3"/>
  <c r="F170" i="3"/>
  <c r="E170" i="3"/>
  <c r="H170" i="3"/>
  <c r="J170" i="3"/>
  <c r="I171" i="3"/>
  <c r="F171" i="3"/>
  <c r="E171" i="3"/>
  <c r="H171" i="3"/>
  <c r="J171" i="3"/>
  <c r="I172" i="3"/>
  <c r="F172" i="3"/>
  <c r="E172" i="3"/>
  <c r="H172" i="3"/>
  <c r="J172" i="3"/>
  <c r="I173" i="3"/>
  <c r="F173" i="3"/>
  <c r="E173" i="3"/>
  <c r="H173" i="3"/>
  <c r="J173" i="3"/>
  <c r="I174" i="3"/>
  <c r="F174" i="3"/>
  <c r="E174" i="3"/>
  <c r="H174" i="3"/>
  <c r="J174" i="3"/>
  <c r="I175" i="3"/>
  <c r="F175" i="3"/>
  <c r="E175" i="3"/>
  <c r="H175" i="3"/>
  <c r="J175" i="3"/>
  <c r="I176" i="3"/>
  <c r="F176" i="3"/>
  <c r="E176" i="3"/>
  <c r="H176" i="3"/>
  <c r="J176" i="3"/>
  <c r="I177" i="3"/>
  <c r="F177" i="3"/>
  <c r="E177" i="3"/>
  <c r="H177" i="3"/>
  <c r="J177" i="3"/>
  <c r="I178" i="3"/>
  <c r="F178" i="3"/>
  <c r="E178" i="3"/>
  <c r="H178" i="3"/>
  <c r="J178" i="3"/>
  <c r="I179" i="3"/>
  <c r="F179" i="3"/>
  <c r="E179" i="3"/>
  <c r="H179" i="3"/>
  <c r="J179" i="3"/>
  <c r="I180" i="3"/>
  <c r="F180" i="3"/>
  <c r="E180" i="3"/>
  <c r="H180" i="3"/>
  <c r="J180" i="3"/>
  <c r="I181" i="3"/>
  <c r="F181" i="3"/>
  <c r="E181" i="3"/>
  <c r="H181" i="3"/>
  <c r="J181" i="3"/>
  <c r="I182" i="3"/>
  <c r="F182" i="3"/>
  <c r="E182" i="3"/>
  <c r="H182" i="3"/>
  <c r="J182" i="3"/>
  <c r="I183" i="3"/>
  <c r="F183" i="3"/>
  <c r="E183" i="3"/>
  <c r="H183" i="3"/>
  <c r="J183" i="3"/>
  <c r="I184" i="3"/>
  <c r="F184" i="3"/>
  <c r="E184" i="3"/>
  <c r="H184" i="3"/>
  <c r="J184" i="3"/>
  <c r="I185" i="3"/>
  <c r="F185" i="3"/>
  <c r="E185" i="3"/>
  <c r="H185" i="3"/>
  <c r="J185" i="3"/>
  <c r="I186" i="3"/>
  <c r="F186" i="3"/>
  <c r="E186" i="3"/>
  <c r="H186" i="3"/>
  <c r="J186" i="3"/>
  <c r="I187" i="3"/>
  <c r="F187" i="3"/>
  <c r="E187" i="3"/>
  <c r="H187" i="3"/>
  <c r="J187" i="3"/>
  <c r="I188" i="3"/>
  <c r="F188" i="3"/>
  <c r="E188" i="3"/>
  <c r="H188" i="3"/>
  <c r="J188" i="3"/>
  <c r="I189" i="3"/>
  <c r="F189" i="3"/>
  <c r="E189" i="3"/>
  <c r="H189" i="3"/>
  <c r="J189" i="3"/>
  <c r="I190" i="3"/>
  <c r="F190" i="3"/>
  <c r="E190" i="3"/>
  <c r="H190" i="3"/>
  <c r="J190" i="3"/>
  <c r="I191" i="3"/>
  <c r="F191" i="3"/>
  <c r="E191" i="3"/>
  <c r="H191" i="3"/>
  <c r="J191" i="3"/>
  <c r="I192" i="3"/>
  <c r="F192" i="3"/>
  <c r="E192" i="3"/>
  <c r="H192" i="3"/>
  <c r="J192" i="3"/>
  <c r="I193" i="3"/>
  <c r="F193" i="3"/>
  <c r="E193" i="3"/>
  <c r="H193" i="3"/>
  <c r="J193" i="3"/>
  <c r="I194" i="3"/>
  <c r="F194" i="3"/>
  <c r="E194" i="3"/>
  <c r="H194" i="3"/>
  <c r="J194" i="3"/>
  <c r="I195" i="3"/>
  <c r="F195" i="3"/>
  <c r="E195" i="3"/>
  <c r="H195" i="3"/>
  <c r="J195" i="3"/>
  <c r="I196" i="3"/>
  <c r="F196" i="3"/>
  <c r="E196" i="3"/>
  <c r="H196" i="3"/>
  <c r="J196" i="3"/>
  <c r="I197" i="3"/>
  <c r="F197" i="3"/>
  <c r="E197" i="3"/>
  <c r="H197" i="3"/>
  <c r="J197" i="3"/>
  <c r="I198" i="3"/>
  <c r="F198" i="3"/>
  <c r="E198" i="3"/>
  <c r="H198" i="3"/>
  <c r="J198" i="3"/>
  <c r="I199" i="3"/>
  <c r="F199" i="3"/>
  <c r="E199" i="3"/>
  <c r="H199" i="3"/>
  <c r="J199" i="3"/>
  <c r="I200" i="3"/>
  <c r="F200" i="3"/>
  <c r="E200" i="3"/>
  <c r="H200" i="3"/>
  <c r="J200" i="3"/>
  <c r="I201" i="3"/>
  <c r="F201" i="3"/>
  <c r="E201" i="3"/>
  <c r="H201" i="3"/>
  <c r="J201" i="3"/>
  <c r="I202" i="3"/>
  <c r="F202" i="3"/>
  <c r="E202" i="3"/>
  <c r="H202" i="3"/>
  <c r="J202" i="3"/>
  <c r="I203" i="3"/>
  <c r="F203" i="3"/>
  <c r="E203" i="3"/>
  <c r="H203" i="3"/>
  <c r="J203" i="3"/>
  <c r="I204" i="3"/>
  <c r="F204" i="3"/>
  <c r="E204" i="3"/>
  <c r="H204" i="3"/>
  <c r="J204" i="3"/>
  <c r="I205" i="3"/>
  <c r="F205" i="3"/>
  <c r="E205" i="3"/>
  <c r="H205" i="3"/>
  <c r="J205" i="3"/>
  <c r="I206" i="3"/>
  <c r="F206" i="3"/>
  <c r="E206" i="3"/>
  <c r="H206" i="3"/>
  <c r="J206" i="3"/>
  <c r="I207" i="3"/>
  <c r="F207" i="3"/>
  <c r="E207" i="3"/>
  <c r="H207" i="3"/>
  <c r="J207" i="3"/>
  <c r="I208" i="3"/>
  <c r="F208" i="3"/>
  <c r="E208" i="3"/>
  <c r="H208" i="3"/>
  <c r="J208" i="3"/>
  <c r="I209" i="3"/>
  <c r="F209" i="3"/>
  <c r="E209" i="3"/>
  <c r="H209" i="3"/>
  <c r="J209" i="3"/>
  <c r="I210" i="3"/>
  <c r="F210" i="3"/>
  <c r="E210" i="3"/>
  <c r="H210" i="3"/>
  <c r="J210" i="3"/>
  <c r="I211" i="3"/>
  <c r="F211" i="3"/>
  <c r="E211" i="3"/>
  <c r="H211" i="3"/>
  <c r="J211" i="3"/>
  <c r="I212" i="3"/>
  <c r="F212" i="3"/>
  <c r="E212" i="3"/>
  <c r="H212" i="3"/>
  <c r="J212" i="3"/>
  <c r="I213" i="3"/>
  <c r="F213" i="3"/>
  <c r="E213" i="3"/>
  <c r="H213" i="3"/>
  <c r="J213" i="3"/>
  <c r="I214" i="3"/>
  <c r="F214" i="3"/>
  <c r="E214" i="3"/>
  <c r="H214" i="3"/>
  <c r="J214" i="3"/>
  <c r="I215" i="3"/>
  <c r="F215" i="3"/>
  <c r="E215" i="3"/>
  <c r="H215" i="3"/>
  <c r="J215" i="3"/>
  <c r="I216" i="3"/>
  <c r="F216" i="3"/>
  <c r="E216" i="3"/>
  <c r="H216" i="3"/>
  <c r="J216" i="3"/>
  <c r="I217" i="3"/>
  <c r="F217" i="3"/>
  <c r="E217" i="3"/>
  <c r="H217" i="3"/>
  <c r="J217" i="3"/>
  <c r="I218" i="3"/>
  <c r="F218" i="3"/>
  <c r="E218" i="3"/>
  <c r="H218" i="3"/>
  <c r="J218" i="3"/>
  <c r="I219" i="3"/>
  <c r="F219" i="3"/>
  <c r="E219" i="3"/>
  <c r="H219" i="3"/>
  <c r="J219" i="3"/>
  <c r="I220" i="3"/>
  <c r="F220" i="3"/>
  <c r="E220" i="3"/>
  <c r="H220" i="3"/>
  <c r="J220" i="3"/>
  <c r="I221" i="3"/>
  <c r="F221" i="3"/>
  <c r="E221" i="3"/>
  <c r="H221" i="3"/>
  <c r="J221" i="3"/>
  <c r="I222" i="3"/>
  <c r="F222" i="3"/>
  <c r="E222" i="3"/>
  <c r="H222" i="3"/>
  <c r="J222" i="3"/>
  <c r="I223" i="3"/>
  <c r="F223" i="3"/>
  <c r="E223" i="3"/>
  <c r="H223" i="3"/>
  <c r="J223" i="3"/>
  <c r="I224" i="3"/>
  <c r="F224" i="3"/>
  <c r="E224" i="3"/>
  <c r="H224" i="3"/>
  <c r="J224" i="3"/>
  <c r="I225" i="3"/>
  <c r="F225" i="3"/>
  <c r="E225" i="3"/>
  <c r="H225" i="3"/>
  <c r="J225" i="3"/>
  <c r="I226" i="3"/>
  <c r="F226" i="3"/>
  <c r="E226" i="3"/>
  <c r="H226" i="3"/>
  <c r="J226" i="3"/>
  <c r="I227" i="3"/>
  <c r="F227" i="3"/>
  <c r="E227" i="3"/>
  <c r="H227" i="3"/>
  <c r="J227" i="3"/>
  <c r="I228" i="3"/>
  <c r="F228" i="3"/>
  <c r="E228" i="3"/>
  <c r="H228" i="3"/>
  <c r="J228" i="3"/>
  <c r="I229" i="3"/>
  <c r="F229" i="3"/>
  <c r="E229" i="3"/>
  <c r="H229" i="3"/>
  <c r="J229" i="3"/>
  <c r="I230" i="3"/>
  <c r="F230" i="3"/>
  <c r="E230" i="3"/>
  <c r="H230" i="3"/>
  <c r="J230" i="3"/>
  <c r="I231" i="3"/>
  <c r="F231" i="3"/>
  <c r="E231" i="3"/>
  <c r="H231" i="3"/>
  <c r="J231" i="3"/>
  <c r="I232" i="3"/>
  <c r="F232" i="3"/>
  <c r="E232" i="3"/>
  <c r="H232" i="3"/>
  <c r="J232" i="3"/>
  <c r="I233" i="3"/>
  <c r="F233" i="3"/>
  <c r="E233" i="3"/>
  <c r="H233" i="3"/>
  <c r="J233" i="3"/>
  <c r="I234" i="3"/>
  <c r="F234" i="3"/>
  <c r="E234" i="3"/>
  <c r="H234" i="3"/>
  <c r="J234" i="3"/>
  <c r="I235" i="3"/>
  <c r="F235" i="3"/>
  <c r="E235" i="3"/>
  <c r="H235" i="3"/>
  <c r="J235" i="3"/>
  <c r="I236" i="3"/>
  <c r="F236" i="3"/>
  <c r="E236" i="3"/>
  <c r="H236" i="3"/>
  <c r="J236" i="3"/>
  <c r="I237" i="3"/>
  <c r="F237" i="3"/>
  <c r="E237" i="3"/>
  <c r="H237" i="3"/>
  <c r="J237" i="3"/>
  <c r="I238" i="3"/>
  <c r="F238" i="3"/>
  <c r="E238" i="3"/>
  <c r="H238" i="3"/>
  <c r="J238" i="3"/>
  <c r="I239" i="3"/>
  <c r="F239" i="3"/>
  <c r="E239" i="3"/>
  <c r="H239" i="3"/>
  <c r="J239" i="3"/>
  <c r="I240" i="3"/>
  <c r="F240" i="3"/>
  <c r="E240" i="3"/>
  <c r="H240" i="3"/>
  <c r="J240" i="3"/>
  <c r="I241" i="3"/>
  <c r="F241" i="3"/>
  <c r="E241" i="3"/>
  <c r="H241" i="3"/>
  <c r="J241" i="3"/>
  <c r="I242" i="3"/>
  <c r="F242" i="3"/>
  <c r="E242" i="3"/>
  <c r="H242" i="3"/>
  <c r="J242" i="3"/>
  <c r="I243" i="3"/>
  <c r="F243" i="3"/>
  <c r="E243" i="3"/>
  <c r="H243" i="3"/>
  <c r="J243" i="3"/>
  <c r="I244" i="3"/>
  <c r="F244" i="3"/>
  <c r="E244" i="3"/>
  <c r="H244" i="3"/>
  <c r="J244" i="3"/>
  <c r="I245" i="3"/>
  <c r="F245" i="3"/>
  <c r="E245" i="3"/>
  <c r="H245" i="3"/>
  <c r="J245" i="3"/>
  <c r="I246" i="3"/>
  <c r="F246" i="3"/>
  <c r="E246" i="3"/>
  <c r="H246" i="3"/>
  <c r="J246" i="3"/>
  <c r="I247" i="3"/>
  <c r="F247" i="3"/>
  <c r="E247" i="3"/>
  <c r="H247" i="3"/>
  <c r="J247" i="3"/>
  <c r="I248" i="3"/>
  <c r="F248" i="3"/>
  <c r="E248" i="3"/>
  <c r="H248" i="3"/>
  <c r="J248" i="3"/>
  <c r="I249" i="3"/>
  <c r="F249" i="3"/>
  <c r="E249" i="3"/>
  <c r="H249" i="3"/>
  <c r="J249" i="3"/>
  <c r="I250" i="3"/>
  <c r="F250" i="3"/>
  <c r="E250" i="3"/>
  <c r="H250" i="3"/>
  <c r="J250" i="3"/>
  <c r="I251" i="3"/>
  <c r="F251" i="3"/>
  <c r="E251" i="3"/>
  <c r="H251" i="3"/>
  <c r="J251" i="3"/>
  <c r="I252" i="3"/>
  <c r="F252" i="3"/>
  <c r="E252" i="3"/>
  <c r="H252" i="3"/>
  <c r="J252" i="3"/>
  <c r="I253" i="3"/>
  <c r="F253" i="3"/>
  <c r="E253" i="3"/>
  <c r="H253" i="3"/>
  <c r="J253" i="3"/>
  <c r="I254" i="3"/>
  <c r="F254" i="3"/>
  <c r="E254" i="3"/>
  <c r="H254" i="3"/>
  <c r="J254" i="3"/>
  <c r="I255" i="3"/>
  <c r="F255" i="3"/>
  <c r="E255" i="3"/>
  <c r="H255" i="3"/>
  <c r="J255" i="3"/>
  <c r="I256" i="3"/>
  <c r="F256" i="3"/>
  <c r="E256" i="3"/>
  <c r="H256" i="3"/>
  <c r="J256" i="3"/>
  <c r="I257" i="3"/>
  <c r="F257" i="3"/>
  <c r="E257" i="3"/>
  <c r="H257" i="3"/>
  <c r="J257" i="3"/>
  <c r="I258" i="3"/>
  <c r="F258" i="3"/>
  <c r="E258" i="3"/>
  <c r="H258" i="3"/>
  <c r="J258" i="3"/>
  <c r="I259" i="3"/>
  <c r="F259" i="3"/>
  <c r="E259" i="3"/>
  <c r="H259" i="3"/>
  <c r="J259" i="3"/>
  <c r="I260" i="3"/>
  <c r="F260" i="3"/>
  <c r="E260" i="3"/>
  <c r="H260" i="3"/>
  <c r="J260" i="3"/>
  <c r="I261" i="3"/>
  <c r="F261" i="3"/>
  <c r="E261" i="3"/>
  <c r="H261" i="3"/>
  <c r="J261" i="3"/>
  <c r="I262" i="3"/>
  <c r="F262" i="3"/>
  <c r="E262" i="3"/>
  <c r="H262" i="3"/>
  <c r="J262" i="3"/>
  <c r="I263" i="3"/>
  <c r="F263" i="3"/>
  <c r="E263" i="3"/>
  <c r="H263" i="3"/>
  <c r="J263" i="3"/>
  <c r="I264" i="3"/>
  <c r="F264" i="3"/>
  <c r="E264" i="3"/>
  <c r="H264" i="3"/>
  <c r="J264" i="3"/>
  <c r="I265" i="3"/>
  <c r="F265" i="3"/>
  <c r="E265" i="3"/>
  <c r="H265" i="3"/>
  <c r="J265" i="3"/>
  <c r="I266" i="3"/>
  <c r="F266" i="3"/>
  <c r="E266" i="3"/>
  <c r="H266" i="3"/>
  <c r="J266" i="3"/>
  <c r="I267" i="3"/>
  <c r="F267" i="3"/>
  <c r="E267" i="3"/>
  <c r="H267" i="3"/>
  <c r="J267" i="3"/>
  <c r="I268" i="3"/>
  <c r="F268" i="3"/>
  <c r="E268" i="3"/>
  <c r="H268" i="3"/>
  <c r="J268" i="3"/>
  <c r="I269" i="3"/>
  <c r="F269" i="3"/>
  <c r="E269" i="3"/>
  <c r="H269" i="3"/>
  <c r="J269" i="3"/>
  <c r="I270" i="3"/>
  <c r="F270" i="3"/>
  <c r="E270" i="3"/>
  <c r="H270" i="3"/>
  <c r="J270" i="3"/>
  <c r="I271" i="3"/>
  <c r="F271" i="3"/>
  <c r="E271" i="3"/>
  <c r="H271" i="3"/>
  <c r="J271" i="3"/>
  <c r="I272" i="3"/>
  <c r="F272" i="3"/>
  <c r="E272" i="3"/>
  <c r="H272" i="3"/>
  <c r="J272" i="3"/>
  <c r="I273" i="3"/>
  <c r="F273" i="3"/>
  <c r="E273" i="3"/>
  <c r="H273" i="3"/>
  <c r="J273" i="3"/>
  <c r="I274" i="3"/>
  <c r="F274" i="3"/>
  <c r="E274" i="3"/>
  <c r="H274" i="3"/>
  <c r="J274" i="3"/>
  <c r="I275" i="3"/>
  <c r="F275" i="3"/>
  <c r="E275" i="3"/>
  <c r="H275" i="3"/>
  <c r="J275" i="3"/>
  <c r="I276" i="3"/>
  <c r="F276" i="3"/>
  <c r="E276" i="3"/>
  <c r="H276" i="3"/>
  <c r="J276" i="3"/>
  <c r="I277" i="3"/>
  <c r="F277" i="3"/>
  <c r="E277" i="3"/>
  <c r="H277" i="3"/>
  <c r="J277" i="3"/>
  <c r="I278" i="3"/>
  <c r="F278" i="3"/>
  <c r="E278" i="3"/>
  <c r="H278" i="3"/>
  <c r="J278" i="3"/>
  <c r="I279" i="3"/>
  <c r="F279" i="3"/>
  <c r="E279" i="3"/>
  <c r="H279" i="3"/>
  <c r="J279" i="3"/>
  <c r="I280" i="3"/>
  <c r="F280" i="3"/>
  <c r="E280" i="3"/>
  <c r="H280" i="3"/>
  <c r="J280" i="3"/>
  <c r="I281" i="3"/>
  <c r="F281" i="3"/>
  <c r="E281" i="3"/>
  <c r="H281" i="3"/>
  <c r="J281" i="3"/>
  <c r="I282" i="3"/>
  <c r="F282" i="3"/>
  <c r="E282" i="3"/>
  <c r="H282" i="3"/>
  <c r="J282" i="3"/>
  <c r="I283" i="3"/>
  <c r="F283" i="3"/>
  <c r="E283" i="3"/>
  <c r="H283" i="3"/>
  <c r="J283" i="3"/>
  <c r="I284" i="3"/>
  <c r="F284" i="3"/>
  <c r="E284" i="3"/>
  <c r="H284" i="3"/>
  <c r="J284" i="3"/>
  <c r="I285" i="3"/>
  <c r="F285" i="3"/>
  <c r="E285" i="3"/>
  <c r="H285" i="3"/>
  <c r="J285" i="3"/>
  <c r="I286" i="3"/>
  <c r="F286" i="3"/>
  <c r="E286" i="3"/>
  <c r="H286" i="3"/>
  <c r="J286" i="3"/>
  <c r="I287" i="3"/>
  <c r="F287" i="3"/>
  <c r="E287" i="3"/>
  <c r="H287" i="3"/>
  <c r="J287" i="3"/>
  <c r="I288" i="3"/>
  <c r="F288" i="3"/>
  <c r="E288" i="3"/>
  <c r="H288" i="3"/>
  <c r="J288" i="3"/>
  <c r="I289" i="3"/>
  <c r="F289" i="3"/>
  <c r="E289" i="3"/>
  <c r="H289" i="3"/>
  <c r="J289" i="3"/>
  <c r="I290" i="3"/>
  <c r="F290" i="3"/>
  <c r="E290" i="3"/>
  <c r="H290" i="3"/>
  <c r="J290" i="3"/>
  <c r="I291" i="3"/>
  <c r="F291" i="3"/>
  <c r="E291" i="3"/>
  <c r="H291" i="3"/>
  <c r="J291" i="3"/>
  <c r="I292" i="3"/>
  <c r="F292" i="3"/>
  <c r="E292" i="3"/>
  <c r="H292" i="3"/>
  <c r="J292" i="3"/>
  <c r="I293" i="3"/>
  <c r="F293" i="3"/>
  <c r="E293" i="3"/>
  <c r="H293" i="3"/>
  <c r="J293" i="3"/>
  <c r="I294" i="3"/>
  <c r="F294" i="3"/>
  <c r="E294" i="3"/>
  <c r="H294" i="3"/>
  <c r="J294" i="3"/>
  <c r="I295" i="3"/>
  <c r="F295" i="3"/>
  <c r="E295" i="3"/>
  <c r="H295" i="3"/>
  <c r="J295" i="3"/>
  <c r="I296" i="3"/>
  <c r="F296" i="3"/>
  <c r="E296" i="3"/>
  <c r="H296" i="3"/>
  <c r="J296" i="3"/>
  <c r="I297" i="3"/>
  <c r="F297" i="3"/>
  <c r="E297" i="3"/>
  <c r="H297" i="3"/>
  <c r="J297" i="3"/>
  <c r="I298" i="3"/>
  <c r="F298" i="3"/>
  <c r="E298" i="3"/>
  <c r="H298" i="3"/>
  <c r="J298" i="3"/>
  <c r="I299" i="3"/>
  <c r="F299" i="3"/>
  <c r="E299" i="3"/>
  <c r="H299" i="3"/>
  <c r="J299" i="3"/>
  <c r="I300" i="3"/>
  <c r="F300" i="3"/>
  <c r="E300" i="3"/>
  <c r="H300" i="3"/>
  <c r="J300" i="3"/>
  <c r="I301" i="3"/>
  <c r="F301" i="3"/>
  <c r="E301" i="3"/>
  <c r="H301" i="3"/>
  <c r="J301" i="3"/>
  <c r="I302" i="3"/>
  <c r="F302" i="3"/>
  <c r="E302" i="3"/>
  <c r="H302" i="3"/>
  <c r="J302" i="3"/>
  <c r="I303" i="3"/>
  <c r="F303" i="3"/>
  <c r="E303" i="3"/>
  <c r="H303" i="3"/>
  <c r="J303" i="3"/>
  <c r="I304" i="3"/>
  <c r="F304" i="3"/>
  <c r="E304" i="3"/>
  <c r="H304" i="3"/>
  <c r="J304" i="3"/>
  <c r="I305" i="3"/>
  <c r="F305" i="3"/>
  <c r="E305" i="3"/>
  <c r="H305" i="3"/>
  <c r="J305" i="3"/>
  <c r="I306" i="3"/>
  <c r="F306" i="3"/>
  <c r="E306" i="3"/>
  <c r="H306" i="3"/>
  <c r="J306" i="3"/>
  <c r="I307" i="3"/>
  <c r="F307" i="3"/>
  <c r="E307" i="3"/>
  <c r="H307" i="3"/>
  <c r="J307" i="3"/>
  <c r="I308" i="3"/>
  <c r="F308" i="3"/>
  <c r="E308" i="3"/>
  <c r="H308" i="3"/>
  <c r="J308" i="3"/>
  <c r="I309" i="3"/>
  <c r="F309" i="3"/>
  <c r="E309" i="3"/>
  <c r="H309" i="3"/>
  <c r="J309" i="3"/>
  <c r="I310" i="3"/>
  <c r="F310" i="3"/>
  <c r="E310" i="3"/>
  <c r="H310" i="3"/>
  <c r="J310" i="3"/>
  <c r="I311" i="3"/>
  <c r="F311" i="3"/>
  <c r="E311" i="3"/>
  <c r="H311" i="3"/>
  <c r="J311" i="3"/>
  <c r="I312" i="3"/>
  <c r="F312" i="3"/>
  <c r="E312" i="3"/>
  <c r="H312" i="3"/>
  <c r="J312" i="3"/>
  <c r="I313" i="3"/>
  <c r="F313" i="3"/>
  <c r="E313" i="3"/>
  <c r="H313" i="3"/>
  <c r="J313" i="3"/>
  <c r="I314" i="3"/>
  <c r="F314" i="3"/>
  <c r="E314" i="3"/>
  <c r="H314" i="3"/>
  <c r="J314" i="3"/>
  <c r="I315" i="3"/>
  <c r="F315" i="3"/>
  <c r="E315" i="3"/>
  <c r="H315" i="3"/>
  <c r="J315" i="3"/>
  <c r="I316" i="3"/>
  <c r="F316" i="3"/>
  <c r="E316" i="3"/>
  <c r="H316" i="3"/>
  <c r="J316" i="3"/>
  <c r="I317" i="3"/>
  <c r="F317" i="3"/>
  <c r="E317" i="3"/>
  <c r="H317" i="3"/>
  <c r="J317" i="3"/>
  <c r="I318" i="3"/>
  <c r="F318" i="3"/>
  <c r="E318" i="3"/>
  <c r="H318" i="3"/>
  <c r="J318" i="3"/>
  <c r="I319" i="3"/>
  <c r="F319" i="3"/>
  <c r="E319" i="3"/>
  <c r="H319" i="3"/>
  <c r="J319" i="3"/>
  <c r="I320" i="3"/>
  <c r="F320" i="3"/>
  <c r="E320" i="3"/>
  <c r="H320" i="3"/>
  <c r="J320" i="3"/>
  <c r="I321" i="3"/>
  <c r="F321" i="3"/>
  <c r="E321" i="3"/>
  <c r="H321" i="3"/>
  <c r="J321" i="3"/>
  <c r="I322" i="3"/>
  <c r="F322" i="3"/>
  <c r="E322" i="3"/>
  <c r="H322" i="3"/>
  <c r="J322" i="3"/>
  <c r="I323" i="3"/>
  <c r="F323" i="3"/>
  <c r="E323" i="3"/>
  <c r="H323" i="3"/>
  <c r="J323" i="3"/>
  <c r="I324" i="3"/>
  <c r="F324" i="3"/>
  <c r="E324" i="3"/>
  <c r="H324" i="3"/>
  <c r="J324" i="3"/>
  <c r="I325" i="3"/>
  <c r="F325" i="3"/>
  <c r="E325" i="3"/>
  <c r="H325" i="3"/>
  <c r="J325" i="3"/>
  <c r="I326" i="3"/>
  <c r="F326" i="3"/>
  <c r="E326" i="3"/>
  <c r="H326" i="3"/>
  <c r="J326" i="3"/>
  <c r="I327" i="3"/>
  <c r="F327" i="3"/>
  <c r="E327" i="3"/>
  <c r="H327" i="3"/>
  <c r="J327" i="3"/>
  <c r="I328" i="3"/>
  <c r="F328" i="3"/>
  <c r="E328" i="3"/>
  <c r="H328" i="3"/>
  <c r="J328" i="3"/>
  <c r="I329" i="3"/>
  <c r="F329" i="3"/>
  <c r="E329" i="3"/>
  <c r="H329" i="3"/>
  <c r="J329" i="3"/>
  <c r="I330" i="3"/>
  <c r="F330" i="3"/>
  <c r="E330" i="3"/>
  <c r="H330" i="3"/>
  <c r="J330" i="3"/>
  <c r="I331" i="3"/>
  <c r="F331" i="3"/>
  <c r="E331" i="3"/>
  <c r="H331" i="3"/>
  <c r="J331" i="3"/>
  <c r="I332" i="3"/>
  <c r="F332" i="3"/>
  <c r="E332" i="3"/>
  <c r="H332" i="3"/>
  <c r="J332" i="3"/>
  <c r="I333" i="3"/>
  <c r="F333" i="3"/>
  <c r="E333" i="3"/>
  <c r="H333" i="3"/>
  <c r="J333" i="3"/>
  <c r="I334" i="3"/>
  <c r="F334" i="3"/>
  <c r="E334" i="3"/>
  <c r="H334" i="3"/>
  <c r="J334" i="3"/>
  <c r="I335" i="3"/>
  <c r="F335" i="3"/>
  <c r="E335" i="3"/>
  <c r="H335" i="3"/>
  <c r="J335" i="3"/>
  <c r="I336" i="3"/>
  <c r="F336" i="3"/>
  <c r="E336" i="3"/>
  <c r="H336" i="3"/>
  <c r="J336" i="3"/>
  <c r="I337" i="3"/>
  <c r="F337" i="3"/>
  <c r="E337" i="3"/>
  <c r="H337" i="3"/>
  <c r="J337" i="3"/>
  <c r="I338" i="3"/>
  <c r="F338" i="3"/>
  <c r="E338" i="3"/>
  <c r="H338" i="3"/>
  <c r="J338" i="3"/>
  <c r="I339" i="3"/>
  <c r="F339" i="3"/>
  <c r="E339" i="3"/>
  <c r="H339" i="3"/>
  <c r="J339" i="3"/>
  <c r="I340" i="3"/>
  <c r="F340" i="3"/>
  <c r="E340" i="3"/>
  <c r="H340" i="3"/>
  <c r="J340" i="3"/>
  <c r="I341" i="3"/>
  <c r="F341" i="3"/>
  <c r="E341" i="3"/>
  <c r="H341" i="3"/>
  <c r="J341" i="3"/>
  <c r="I342" i="3"/>
  <c r="F342" i="3"/>
  <c r="E342" i="3"/>
  <c r="H342" i="3"/>
  <c r="J342" i="3"/>
  <c r="I343" i="3"/>
  <c r="F343" i="3"/>
  <c r="E343" i="3"/>
  <c r="H343" i="3"/>
  <c r="J343" i="3"/>
  <c r="I344" i="3"/>
  <c r="F344" i="3"/>
  <c r="E344" i="3"/>
  <c r="H344" i="3"/>
  <c r="J344" i="3"/>
  <c r="I345" i="3"/>
  <c r="F345" i="3"/>
  <c r="E345" i="3"/>
  <c r="H345" i="3"/>
  <c r="J345" i="3"/>
  <c r="I346" i="3"/>
  <c r="F346" i="3"/>
  <c r="E346" i="3"/>
  <c r="H346" i="3"/>
  <c r="J346" i="3"/>
  <c r="I347" i="3"/>
  <c r="F347" i="3"/>
  <c r="E347" i="3"/>
  <c r="H347" i="3"/>
  <c r="J347" i="3"/>
  <c r="I348" i="3"/>
  <c r="F348" i="3"/>
  <c r="E348" i="3"/>
  <c r="H348" i="3"/>
  <c r="J348" i="3"/>
  <c r="I349" i="3"/>
  <c r="F349" i="3"/>
  <c r="E349" i="3"/>
  <c r="H349" i="3"/>
  <c r="J349" i="3"/>
  <c r="I350" i="3"/>
  <c r="F350" i="3"/>
  <c r="E350" i="3"/>
  <c r="H350" i="3"/>
  <c r="J350" i="3"/>
  <c r="I351" i="3"/>
  <c r="F351" i="3"/>
  <c r="E351" i="3"/>
  <c r="H351" i="3"/>
  <c r="J351" i="3"/>
  <c r="I352" i="3"/>
  <c r="F352" i="3"/>
  <c r="E352" i="3"/>
  <c r="H352" i="3"/>
  <c r="J352" i="3"/>
  <c r="I353" i="3"/>
  <c r="F353" i="3"/>
  <c r="E353" i="3"/>
  <c r="H353" i="3"/>
  <c r="J353" i="3"/>
  <c r="I354" i="3"/>
  <c r="F354" i="3"/>
  <c r="E354" i="3"/>
  <c r="H354" i="3"/>
  <c r="J354" i="3"/>
  <c r="I355" i="3"/>
  <c r="F355" i="3"/>
  <c r="E355" i="3"/>
  <c r="H355" i="3"/>
  <c r="J355" i="3"/>
  <c r="I356" i="3"/>
  <c r="F356" i="3"/>
  <c r="E356" i="3"/>
  <c r="H356" i="3"/>
  <c r="J356" i="3"/>
  <c r="I357" i="3"/>
  <c r="F357" i="3"/>
  <c r="E357" i="3"/>
  <c r="H357" i="3"/>
  <c r="J357" i="3"/>
  <c r="I358" i="3"/>
  <c r="F358" i="3"/>
  <c r="E358" i="3"/>
  <c r="H358" i="3"/>
  <c r="J358" i="3"/>
  <c r="I359" i="3"/>
  <c r="F359" i="3"/>
  <c r="E359" i="3"/>
  <c r="H359" i="3"/>
  <c r="J359" i="3"/>
  <c r="I360" i="3"/>
  <c r="F360" i="3"/>
  <c r="E360" i="3"/>
  <c r="H360" i="3"/>
  <c r="J360" i="3"/>
  <c r="I361" i="3"/>
  <c r="F361" i="3"/>
  <c r="E361" i="3"/>
  <c r="H361" i="3"/>
  <c r="J361" i="3"/>
  <c r="I362" i="3"/>
  <c r="F362" i="3"/>
  <c r="E362" i="3"/>
  <c r="H362" i="3"/>
  <c r="J362" i="3"/>
  <c r="I363" i="3"/>
  <c r="F363" i="3"/>
  <c r="E363" i="3"/>
  <c r="H363" i="3"/>
  <c r="J363" i="3"/>
  <c r="I364" i="3"/>
  <c r="F364" i="3"/>
  <c r="E364" i="3"/>
  <c r="H364" i="3"/>
  <c r="J364" i="3"/>
  <c r="I365" i="3"/>
  <c r="F365" i="3"/>
  <c r="E365" i="3"/>
  <c r="H365" i="3"/>
  <c r="J365" i="3"/>
  <c r="I366" i="3"/>
  <c r="F366" i="3"/>
  <c r="E366" i="3"/>
  <c r="H366" i="3"/>
  <c r="J366" i="3"/>
  <c r="I367" i="3"/>
  <c r="F367" i="3"/>
  <c r="E367" i="3"/>
  <c r="H367" i="3"/>
  <c r="J367" i="3"/>
  <c r="I368" i="3"/>
  <c r="F368" i="3"/>
  <c r="E368" i="3"/>
  <c r="H368" i="3"/>
  <c r="J368" i="3"/>
  <c r="I369" i="3"/>
  <c r="F369" i="3"/>
  <c r="E369" i="3"/>
  <c r="H369" i="3"/>
  <c r="J369" i="3"/>
  <c r="I370" i="3"/>
  <c r="F370" i="3"/>
  <c r="E370" i="3"/>
  <c r="H370" i="3"/>
  <c r="J370" i="3"/>
  <c r="I371" i="3"/>
  <c r="F371" i="3"/>
  <c r="E371" i="3"/>
  <c r="H371" i="3"/>
  <c r="J371" i="3"/>
  <c r="I372" i="3"/>
  <c r="F372" i="3"/>
  <c r="E372" i="3"/>
  <c r="H372" i="3"/>
  <c r="J372" i="3"/>
  <c r="I373" i="3"/>
  <c r="F373" i="3"/>
  <c r="E373" i="3"/>
  <c r="H373" i="3"/>
  <c r="J373" i="3"/>
  <c r="I374" i="3"/>
  <c r="F374" i="3"/>
  <c r="E374" i="3"/>
  <c r="H374" i="3"/>
  <c r="J374" i="3"/>
  <c r="I375" i="3"/>
  <c r="F375" i="3"/>
  <c r="E375" i="3"/>
  <c r="H375" i="3"/>
  <c r="J375" i="3"/>
  <c r="I376" i="3"/>
  <c r="F376" i="3"/>
  <c r="E376" i="3"/>
  <c r="H376" i="3"/>
  <c r="J376" i="3"/>
  <c r="I377" i="3"/>
  <c r="F377" i="3"/>
  <c r="E377" i="3"/>
  <c r="H377" i="3"/>
  <c r="J377" i="3"/>
  <c r="I378" i="3"/>
  <c r="F378" i="3"/>
  <c r="E378" i="3"/>
  <c r="H378" i="3"/>
  <c r="J378" i="3"/>
  <c r="I379" i="3"/>
  <c r="F379" i="3"/>
  <c r="E379" i="3"/>
  <c r="H379" i="3"/>
  <c r="J379" i="3"/>
  <c r="I380" i="3"/>
  <c r="F380" i="3"/>
  <c r="E380" i="3"/>
  <c r="H380" i="3"/>
  <c r="J380" i="3"/>
  <c r="I381" i="3"/>
  <c r="F381" i="3"/>
  <c r="E381" i="3"/>
  <c r="H381" i="3"/>
  <c r="J381" i="3"/>
  <c r="I382" i="3"/>
  <c r="F382" i="3"/>
  <c r="E382" i="3"/>
  <c r="H382" i="3"/>
  <c r="J382" i="3"/>
  <c r="I383" i="3"/>
  <c r="F383" i="3"/>
  <c r="E383" i="3"/>
  <c r="H383" i="3"/>
  <c r="J383" i="3"/>
  <c r="I384" i="3"/>
  <c r="F384" i="3"/>
  <c r="E384" i="3"/>
  <c r="H384" i="3"/>
  <c r="J384" i="3"/>
  <c r="I385" i="3"/>
  <c r="F385" i="3"/>
  <c r="E385" i="3"/>
  <c r="H385" i="3"/>
  <c r="J385" i="3"/>
  <c r="I386" i="3"/>
  <c r="F386" i="3"/>
  <c r="E386" i="3"/>
  <c r="H386" i="3"/>
  <c r="J386" i="3"/>
  <c r="I387" i="3"/>
  <c r="F387" i="3"/>
  <c r="E387" i="3"/>
  <c r="H387" i="3"/>
  <c r="J387" i="3"/>
  <c r="I388" i="3"/>
  <c r="F388" i="3"/>
  <c r="E388" i="3"/>
  <c r="H388" i="3"/>
  <c r="J388" i="3"/>
  <c r="I389" i="3"/>
  <c r="F389" i="3"/>
  <c r="E389" i="3"/>
  <c r="H389" i="3"/>
  <c r="J389" i="3"/>
  <c r="I390" i="3"/>
  <c r="F390" i="3"/>
  <c r="E390" i="3"/>
  <c r="H390" i="3"/>
  <c r="J390" i="3"/>
  <c r="I391" i="3"/>
  <c r="F391" i="3"/>
  <c r="E391" i="3"/>
  <c r="H391" i="3"/>
  <c r="J391" i="3"/>
  <c r="I392" i="3"/>
  <c r="F392" i="3"/>
  <c r="E392" i="3"/>
  <c r="H392" i="3"/>
  <c r="J392" i="3"/>
  <c r="I393" i="3"/>
  <c r="F393" i="3"/>
  <c r="E393" i="3"/>
  <c r="H393" i="3"/>
  <c r="J393" i="3"/>
  <c r="I394" i="3"/>
  <c r="F394" i="3"/>
  <c r="E394" i="3"/>
  <c r="H394" i="3"/>
  <c r="J394" i="3"/>
  <c r="I395" i="3"/>
  <c r="F395" i="3"/>
  <c r="E395" i="3"/>
  <c r="H395" i="3"/>
  <c r="J395" i="3"/>
  <c r="I396" i="3"/>
  <c r="F396" i="3"/>
  <c r="E396" i="3"/>
  <c r="H396" i="3"/>
  <c r="J396" i="3"/>
  <c r="I397" i="3"/>
  <c r="F397" i="3"/>
  <c r="E397" i="3"/>
  <c r="H397" i="3"/>
  <c r="J397" i="3"/>
  <c r="I398" i="3"/>
  <c r="F398" i="3"/>
  <c r="E398" i="3"/>
  <c r="H398" i="3"/>
  <c r="J398" i="3"/>
  <c r="I399" i="3"/>
  <c r="F399" i="3"/>
  <c r="E399" i="3"/>
  <c r="H399" i="3"/>
  <c r="J399" i="3"/>
  <c r="I400" i="3"/>
  <c r="F400" i="3"/>
  <c r="E400" i="3"/>
  <c r="H400" i="3"/>
  <c r="J400" i="3"/>
  <c r="I401" i="3"/>
  <c r="F401" i="3"/>
  <c r="E401" i="3"/>
  <c r="H401" i="3"/>
  <c r="J401" i="3"/>
  <c r="I402" i="3"/>
  <c r="F402" i="3"/>
  <c r="E402" i="3"/>
  <c r="H402" i="3"/>
  <c r="J402" i="3"/>
  <c r="I403" i="3"/>
  <c r="F403" i="3"/>
  <c r="E403" i="3"/>
  <c r="H403" i="3"/>
  <c r="J403" i="3"/>
  <c r="I404" i="3"/>
  <c r="F404" i="3"/>
  <c r="E404" i="3"/>
  <c r="H404" i="3"/>
  <c r="J404" i="3"/>
  <c r="I405" i="3"/>
  <c r="F405" i="3"/>
  <c r="E405" i="3"/>
  <c r="H405" i="3"/>
  <c r="J405" i="3"/>
  <c r="I406" i="3"/>
  <c r="F406" i="3"/>
  <c r="E406" i="3"/>
  <c r="H406" i="3"/>
  <c r="J406" i="3"/>
  <c r="I407" i="3"/>
  <c r="F407" i="3"/>
  <c r="E407" i="3"/>
  <c r="H407" i="3"/>
  <c r="J407" i="3"/>
  <c r="I408" i="3"/>
  <c r="F408" i="3"/>
  <c r="E408" i="3"/>
  <c r="H408" i="3"/>
  <c r="J408" i="3"/>
  <c r="I409" i="3"/>
  <c r="F409" i="3"/>
  <c r="E409" i="3"/>
  <c r="H409" i="3"/>
  <c r="J409" i="3"/>
  <c r="I410" i="3"/>
  <c r="F410" i="3"/>
  <c r="E410" i="3"/>
  <c r="H410" i="3"/>
  <c r="J410" i="3"/>
  <c r="I411" i="3"/>
  <c r="F411" i="3"/>
  <c r="E411" i="3"/>
  <c r="H411" i="3"/>
  <c r="J411" i="3"/>
  <c r="I412" i="3"/>
  <c r="F412" i="3"/>
  <c r="E412" i="3"/>
  <c r="H412" i="3"/>
  <c r="J412" i="3"/>
  <c r="I413" i="3"/>
  <c r="F413" i="3"/>
  <c r="E413" i="3"/>
  <c r="H413" i="3"/>
  <c r="J413" i="3"/>
  <c r="I414" i="3"/>
  <c r="F414" i="3"/>
  <c r="E414" i="3"/>
  <c r="H414" i="3"/>
  <c r="J414" i="3"/>
  <c r="I415" i="3"/>
  <c r="F415" i="3"/>
  <c r="E415" i="3"/>
  <c r="H415" i="3"/>
  <c r="J415" i="3"/>
  <c r="I416" i="3"/>
  <c r="F416" i="3"/>
  <c r="E416" i="3"/>
  <c r="H416" i="3"/>
  <c r="J416" i="3"/>
  <c r="I417" i="3"/>
  <c r="F417" i="3"/>
  <c r="E417" i="3"/>
  <c r="H417" i="3"/>
  <c r="J417" i="3"/>
  <c r="I418" i="3"/>
  <c r="F418" i="3"/>
  <c r="E418" i="3"/>
  <c r="H418" i="3"/>
  <c r="J418" i="3"/>
  <c r="I419" i="3"/>
  <c r="F419" i="3"/>
  <c r="E419" i="3"/>
  <c r="H419" i="3"/>
  <c r="J419" i="3"/>
  <c r="I420" i="3"/>
  <c r="F420" i="3"/>
  <c r="E420" i="3"/>
  <c r="H420" i="3"/>
  <c r="J420" i="3"/>
  <c r="I421" i="3"/>
  <c r="F421" i="3"/>
  <c r="E421" i="3"/>
  <c r="H421" i="3"/>
  <c r="J421" i="3"/>
  <c r="I422" i="3"/>
  <c r="F422" i="3"/>
  <c r="E422" i="3"/>
  <c r="H422" i="3"/>
  <c r="J422" i="3"/>
  <c r="I423" i="3"/>
  <c r="F423" i="3"/>
  <c r="E423" i="3"/>
  <c r="H423" i="3"/>
  <c r="J423" i="3"/>
  <c r="I424" i="3"/>
  <c r="F424" i="3"/>
  <c r="E424" i="3"/>
  <c r="H424" i="3"/>
  <c r="J424" i="3"/>
  <c r="I425" i="3"/>
  <c r="F425" i="3"/>
  <c r="E425" i="3"/>
  <c r="H425" i="3"/>
  <c r="J425" i="3"/>
  <c r="I426" i="3"/>
  <c r="F426" i="3"/>
  <c r="E426" i="3"/>
  <c r="H426" i="3"/>
  <c r="J426" i="3"/>
  <c r="I427" i="3"/>
  <c r="F427" i="3"/>
  <c r="E427" i="3"/>
  <c r="H427" i="3"/>
  <c r="J427" i="3"/>
  <c r="I428" i="3"/>
  <c r="F428" i="3"/>
  <c r="E428" i="3"/>
  <c r="H428" i="3"/>
  <c r="J428" i="3"/>
  <c r="I429" i="3"/>
  <c r="F429" i="3"/>
  <c r="E429" i="3"/>
  <c r="H429" i="3"/>
  <c r="J429" i="3"/>
  <c r="I430" i="3"/>
  <c r="F430" i="3"/>
  <c r="E430" i="3"/>
  <c r="H430" i="3"/>
  <c r="J430" i="3"/>
  <c r="I431" i="3"/>
  <c r="F431" i="3"/>
  <c r="E431" i="3"/>
  <c r="H431" i="3"/>
  <c r="J431" i="3"/>
  <c r="I432" i="3"/>
  <c r="F432" i="3"/>
  <c r="E432" i="3"/>
  <c r="H432" i="3"/>
  <c r="J432" i="3"/>
  <c r="I433" i="3"/>
  <c r="F433" i="3"/>
  <c r="E433" i="3"/>
  <c r="H433" i="3"/>
  <c r="J433" i="3"/>
  <c r="I434" i="3"/>
  <c r="F434" i="3"/>
  <c r="E434" i="3"/>
  <c r="H434" i="3"/>
  <c r="J434" i="3"/>
  <c r="I435" i="3"/>
  <c r="F435" i="3"/>
  <c r="E435" i="3"/>
  <c r="H435" i="3"/>
  <c r="J435" i="3"/>
  <c r="I436" i="3"/>
  <c r="F436" i="3"/>
  <c r="E436" i="3"/>
  <c r="H436" i="3"/>
  <c r="J436" i="3"/>
  <c r="I437" i="3"/>
  <c r="F437" i="3"/>
  <c r="E437" i="3"/>
  <c r="H437" i="3"/>
  <c r="J437" i="3"/>
  <c r="I438" i="3"/>
  <c r="F438" i="3"/>
  <c r="E438" i="3"/>
  <c r="H438" i="3"/>
  <c r="J438" i="3"/>
  <c r="I439" i="3"/>
  <c r="F439" i="3"/>
  <c r="E439" i="3"/>
  <c r="H439" i="3"/>
  <c r="J439" i="3"/>
  <c r="I440" i="3"/>
  <c r="F440" i="3"/>
  <c r="E440" i="3"/>
  <c r="H440" i="3"/>
  <c r="J440" i="3"/>
  <c r="I441" i="3"/>
  <c r="F441" i="3"/>
  <c r="E441" i="3"/>
  <c r="H441" i="3"/>
  <c r="J441" i="3"/>
  <c r="I442" i="3"/>
  <c r="F442" i="3"/>
  <c r="E442" i="3"/>
  <c r="H442" i="3"/>
  <c r="J442" i="3"/>
  <c r="I443" i="3"/>
  <c r="F443" i="3"/>
  <c r="E443" i="3"/>
  <c r="H443" i="3"/>
  <c r="J443" i="3"/>
  <c r="I444" i="3"/>
  <c r="F444" i="3"/>
  <c r="E444" i="3"/>
  <c r="H444" i="3"/>
  <c r="J444" i="3"/>
  <c r="I445" i="3"/>
  <c r="F445" i="3"/>
  <c r="E445" i="3"/>
  <c r="H445" i="3"/>
  <c r="J445" i="3"/>
  <c r="I446" i="3"/>
  <c r="F446" i="3"/>
  <c r="E446" i="3"/>
  <c r="H446" i="3"/>
  <c r="J446" i="3"/>
  <c r="I447" i="3"/>
  <c r="F447" i="3"/>
  <c r="E447" i="3"/>
  <c r="H447" i="3"/>
  <c r="J447" i="3"/>
  <c r="I448" i="3"/>
  <c r="F448" i="3"/>
  <c r="E448" i="3"/>
  <c r="H448" i="3"/>
  <c r="J448" i="3"/>
  <c r="I449" i="3"/>
  <c r="F449" i="3"/>
  <c r="E449" i="3"/>
  <c r="H449" i="3"/>
  <c r="J449" i="3"/>
  <c r="I450" i="3"/>
  <c r="F450" i="3"/>
  <c r="E450" i="3"/>
  <c r="H450" i="3"/>
  <c r="J450" i="3"/>
  <c r="I451" i="3"/>
  <c r="F451" i="3"/>
  <c r="E451" i="3"/>
  <c r="H451" i="3"/>
  <c r="J451" i="3"/>
  <c r="I452" i="3"/>
  <c r="F452" i="3"/>
  <c r="E452" i="3"/>
  <c r="H452" i="3"/>
  <c r="J452" i="3"/>
  <c r="I453" i="3"/>
  <c r="F453" i="3"/>
  <c r="E453" i="3"/>
  <c r="H453" i="3"/>
  <c r="J453" i="3"/>
  <c r="I454" i="3"/>
  <c r="F454" i="3"/>
  <c r="E454" i="3"/>
  <c r="H454" i="3"/>
  <c r="J454" i="3"/>
  <c r="I455" i="3"/>
  <c r="F455" i="3"/>
  <c r="E455" i="3"/>
  <c r="H455" i="3"/>
  <c r="J455" i="3"/>
  <c r="I456" i="3"/>
  <c r="F456" i="3"/>
  <c r="E456" i="3"/>
  <c r="H456" i="3"/>
  <c r="J456" i="3"/>
  <c r="I457" i="3"/>
  <c r="F457" i="3"/>
  <c r="E457" i="3"/>
  <c r="H457" i="3"/>
  <c r="J457" i="3"/>
  <c r="I458" i="3"/>
  <c r="F458" i="3"/>
  <c r="E458" i="3"/>
  <c r="H458" i="3"/>
  <c r="J458" i="3"/>
  <c r="I459" i="3"/>
  <c r="F459" i="3"/>
  <c r="E459" i="3"/>
  <c r="H459" i="3"/>
  <c r="J459" i="3"/>
  <c r="I460" i="3"/>
  <c r="F460" i="3"/>
  <c r="E460" i="3"/>
  <c r="H460" i="3"/>
  <c r="J460" i="3"/>
  <c r="I461" i="3"/>
  <c r="F461" i="3"/>
  <c r="E461" i="3"/>
  <c r="H461" i="3"/>
  <c r="J461" i="3"/>
  <c r="I462" i="3"/>
  <c r="F462" i="3"/>
  <c r="E462" i="3"/>
  <c r="H462" i="3"/>
  <c r="J462" i="3"/>
  <c r="I463" i="3"/>
  <c r="F463" i="3"/>
  <c r="E463" i="3"/>
  <c r="H463" i="3"/>
  <c r="J463" i="3"/>
  <c r="I464" i="3"/>
  <c r="F464" i="3"/>
  <c r="E464" i="3"/>
  <c r="H464" i="3"/>
  <c r="J464" i="3"/>
  <c r="I465" i="3"/>
  <c r="F465" i="3"/>
  <c r="E465" i="3"/>
  <c r="H465" i="3"/>
  <c r="J465" i="3"/>
  <c r="I466" i="3"/>
  <c r="F466" i="3"/>
  <c r="E466" i="3"/>
  <c r="H466" i="3"/>
  <c r="J466" i="3"/>
  <c r="I467" i="3"/>
  <c r="F467" i="3"/>
  <c r="E467" i="3"/>
  <c r="H467" i="3"/>
  <c r="J467" i="3"/>
  <c r="I468" i="3"/>
  <c r="F468" i="3"/>
  <c r="E468" i="3"/>
  <c r="H468" i="3"/>
  <c r="J468" i="3"/>
  <c r="I469" i="3"/>
  <c r="F469" i="3"/>
  <c r="E469" i="3"/>
  <c r="H469" i="3"/>
  <c r="J469" i="3"/>
  <c r="I470" i="3"/>
  <c r="F470" i="3"/>
  <c r="E470" i="3"/>
  <c r="H470" i="3"/>
  <c r="J470" i="3"/>
  <c r="I471" i="3"/>
  <c r="F471" i="3"/>
  <c r="E471" i="3"/>
  <c r="H471" i="3"/>
  <c r="J471" i="3"/>
  <c r="I472" i="3"/>
  <c r="F472" i="3"/>
  <c r="E472" i="3"/>
  <c r="H472" i="3"/>
  <c r="J472" i="3"/>
  <c r="I473" i="3"/>
  <c r="F473" i="3"/>
  <c r="E473" i="3"/>
  <c r="H473" i="3"/>
  <c r="J473" i="3"/>
  <c r="I474" i="3"/>
  <c r="F474" i="3"/>
  <c r="E474" i="3"/>
  <c r="H474" i="3"/>
  <c r="J474" i="3"/>
  <c r="I475" i="3"/>
  <c r="F475" i="3"/>
  <c r="E475" i="3"/>
  <c r="H475" i="3"/>
  <c r="J475" i="3"/>
  <c r="I476" i="3"/>
  <c r="F476" i="3"/>
  <c r="E476" i="3"/>
  <c r="H476" i="3"/>
  <c r="J476" i="3"/>
  <c r="I477" i="3"/>
  <c r="F477" i="3"/>
  <c r="E477" i="3"/>
  <c r="H477" i="3"/>
  <c r="J477" i="3"/>
  <c r="I478" i="3"/>
  <c r="F478" i="3"/>
  <c r="E478" i="3"/>
  <c r="H478" i="3"/>
  <c r="J478" i="3"/>
  <c r="I479" i="3"/>
  <c r="F479" i="3"/>
  <c r="E479" i="3"/>
  <c r="H479" i="3"/>
  <c r="J479" i="3"/>
  <c r="I480" i="3"/>
  <c r="F480" i="3"/>
  <c r="E480" i="3"/>
  <c r="H480" i="3"/>
  <c r="J480" i="3"/>
  <c r="I481" i="3"/>
  <c r="F481" i="3"/>
  <c r="E481" i="3"/>
  <c r="H481" i="3"/>
  <c r="J481" i="3"/>
  <c r="I482" i="3"/>
  <c r="F482" i="3"/>
  <c r="E482" i="3"/>
  <c r="H482" i="3"/>
  <c r="J482" i="3"/>
  <c r="I483" i="3"/>
  <c r="F483" i="3"/>
  <c r="E483" i="3"/>
  <c r="H483" i="3"/>
  <c r="J483" i="3"/>
  <c r="I484" i="3"/>
  <c r="F484" i="3"/>
  <c r="E484" i="3"/>
  <c r="H484" i="3"/>
  <c r="J484" i="3"/>
  <c r="I485" i="3"/>
  <c r="F485" i="3"/>
  <c r="E485" i="3"/>
  <c r="H485" i="3"/>
  <c r="J485" i="3"/>
  <c r="I486" i="3"/>
  <c r="F486" i="3"/>
  <c r="E486" i="3"/>
  <c r="H486" i="3"/>
  <c r="J486" i="3"/>
  <c r="I487" i="3"/>
  <c r="F487" i="3"/>
  <c r="E487" i="3"/>
  <c r="H487" i="3"/>
  <c r="J487" i="3"/>
  <c r="I488" i="3"/>
  <c r="F488" i="3"/>
  <c r="E488" i="3"/>
  <c r="H488" i="3"/>
  <c r="J488" i="3"/>
  <c r="I489" i="3"/>
  <c r="F489" i="3"/>
  <c r="E489" i="3"/>
  <c r="H489" i="3"/>
  <c r="J489" i="3"/>
  <c r="I490" i="3"/>
  <c r="F490" i="3"/>
  <c r="E490" i="3"/>
  <c r="H490" i="3"/>
  <c r="J490" i="3"/>
  <c r="I491" i="3"/>
  <c r="F491" i="3"/>
  <c r="E491" i="3"/>
  <c r="H491" i="3"/>
  <c r="J491" i="3"/>
  <c r="I492" i="3"/>
  <c r="F492" i="3"/>
  <c r="E492" i="3"/>
  <c r="H492" i="3"/>
  <c r="J492" i="3"/>
  <c r="I493" i="3"/>
  <c r="F493" i="3"/>
  <c r="E493" i="3"/>
  <c r="H493" i="3"/>
  <c r="J493" i="3"/>
  <c r="I494" i="3"/>
  <c r="F494" i="3"/>
  <c r="E494" i="3"/>
  <c r="H494" i="3"/>
  <c r="J494" i="3"/>
  <c r="I495" i="3"/>
  <c r="F495" i="3"/>
  <c r="E495" i="3"/>
  <c r="H495" i="3"/>
  <c r="J495" i="3"/>
  <c r="I496" i="3"/>
  <c r="F496" i="3"/>
  <c r="E496" i="3"/>
  <c r="H496" i="3"/>
  <c r="J496" i="3"/>
  <c r="I497" i="3"/>
  <c r="F497" i="3"/>
  <c r="E497" i="3"/>
  <c r="H497" i="3"/>
  <c r="J497" i="3"/>
  <c r="I498" i="3"/>
  <c r="F498" i="3"/>
  <c r="E498" i="3"/>
  <c r="H498" i="3"/>
  <c r="J498" i="3"/>
  <c r="I499" i="3"/>
  <c r="F499" i="3"/>
  <c r="E499" i="3"/>
  <c r="H499" i="3"/>
  <c r="J499" i="3"/>
  <c r="I500" i="3"/>
  <c r="F500" i="3"/>
  <c r="E500" i="3"/>
  <c r="H500" i="3"/>
  <c r="J500" i="3"/>
  <c r="I501" i="3"/>
  <c r="F501" i="3"/>
  <c r="E501" i="3"/>
  <c r="H501" i="3"/>
  <c r="J501" i="3"/>
  <c r="I502" i="3"/>
  <c r="F502" i="3"/>
  <c r="E502" i="3"/>
  <c r="H502" i="3"/>
  <c r="J502" i="3"/>
  <c r="I503" i="3"/>
  <c r="F503" i="3"/>
  <c r="E503" i="3"/>
  <c r="H503" i="3"/>
  <c r="J503" i="3"/>
  <c r="I504" i="3"/>
  <c r="F504" i="3"/>
  <c r="E504" i="3"/>
  <c r="H504" i="3"/>
  <c r="J504" i="3"/>
  <c r="I505" i="3"/>
  <c r="F505" i="3"/>
  <c r="E505" i="3"/>
  <c r="H505" i="3"/>
  <c r="J505" i="3"/>
  <c r="I506" i="3"/>
  <c r="F506" i="3"/>
  <c r="E506" i="3"/>
  <c r="H506" i="3"/>
  <c r="J506" i="3"/>
  <c r="I507" i="3"/>
  <c r="F507" i="3"/>
  <c r="E507" i="3"/>
  <c r="H507" i="3"/>
  <c r="J507" i="3"/>
  <c r="I508" i="3"/>
  <c r="F508" i="3"/>
  <c r="E508" i="3"/>
  <c r="H508" i="3"/>
  <c r="J508" i="3"/>
  <c r="I509" i="3"/>
  <c r="F509" i="3"/>
  <c r="E509" i="3"/>
  <c r="H509" i="3"/>
  <c r="J509" i="3"/>
  <c r="I510" i="3"/>
  <c r="F510" i="3"/>
  <c r="E510" i="3"/>
  <c r="H510" i="3"/>
  <c r="J510" i="3"/>
  <c r="I511" i="3"/>
  <c r="F511" i="3"/>
  <c r="E511" i="3"/>
  <c r="H511" i="3"/>
  <c r="J511" i="3"/>
  <c r="I512" i="3"/>
  <c r="F512" i="3"/>
  <c r="E512" i="3"/>
  <c r="H512" i="3"/>
  <c r="J512" i="3"/>
  <c r="I513" i="3"/>
  <c r="F513" i="3"/>
  <c r="E513" i="3"/>
  <c r="H513" i="3"/>
  <c r="J513" i="3"/>
  <c r="I514" i="3"/>
  <c r="F514" i="3"/>
  <c r="E514" i="3"/>
  <c r="H514" i="3"/>
  <c r="J514" i="3"/>
  <c r="I515" i="3"/>
  <c r="F515" i="3"/>
  <c r="E515" i="3"/>
  <c r="H515" i="3"/>
  <c r="J515" i="3"/>
  <c r="I516" i="3"/>
  <c r="F516" i="3"/>
  <c r="E516" i="3"/>
  <c r="H516" i="3"/>
  <c r="J516" i="3"/>
  <c r="I517" i="3"/>
  <c r="F517" i="3"/>
  <c r="E517" i="3"/>
  <c r="H517" i="3"/>
  <c r="J517" i="3"/>
  <c r="I518" i="3"/>
  <c r="F518" i="3"/>
  <c r="E518" i="3"/>
  <c r="H518" i="3"/>
  <c r="J518" i="3"/>
  <c r="I519" i="3"/>
  <c r="F519" i="3"/>
  <c r="E519" i="3"/>
  <c r="H519" i="3"/>
  <c r="J519" i="3"/>
  <c r="I520" i="3"/>
  <c r="F520" i="3"/>
  <c r="E520" i="3"/>
  <c r="H520" i="3"/>
  <c r="J520" i="3"/>
  <c r="I521" i="3"/>
  <c r="F521" i="3"/>
  <c r="E521" i="3"/>
  <c r="H521" i="3"/>
  <c r="J521" i="3"/>
  <c r="I522" i="3"/>
  <c r="F522" i="3"/>
  <c r="E522" i="3"/>
  <c r="H522" i="3"/>
  <c r="J522" i="3"/>
  <c r="I523" i="3"/>
  <c r="F523" i="3"/>
  <c r="E523" i="3"/>
  <c r="H523" i="3"/>
  <c r="J523" i="3"/>
  <c r="I524" i="3"/>
  <c r="F524" i="3"/>
  <c r="E524" i="3"/>
  <c r="H524" i="3"/>
  <c r="J524" i="3"/>
  <c r="I525" i="3"/>
  <c r="F525" i="3"/>
  <c r="E525" i="3"/>
  <c r="H525" i="3"/>
  <c r="J525" i="3"/>
  <c r="I526" i="3"/>
  <c r="F526" i="3"/>
  <c r="E526" i="3"/>
  <c r="H526" i="3"/>
  <c r="J526" i="3"/>
  <c r="I527" i="3"/>
  <c r="F527" i="3"/>
  <c r="E527" i="3"/>
  <c r="H527" i="3"/>
  <c r="J527" i="3"/>
  <c r="I528" i="3"/>
  <c r="F528" i="3"/>
  <c r="E528" i="3"/>
  <c r="H528" i="3"/>
  <c r="J528" i="3"/>
  <c r="I529" i="3"/>
  <c r="F529" i="3"/>
  <c r="E529" i="3"/>
  <c r="H529" i="3"/>
  <c r="J529" i="3"/>
  <c r="I530" i="3"/>
  <c r="F530" i="3"/>
  <c r="E530" i="3"/>
  <c r="H530" i="3"/>
  <c r="J530" i="3"/>
  <c r="I531" i="3"/>
  <c r="F531" i="3"/>
  <c r="E531" i="3"/>
  <c r="H531" i="3"/>
  <c r="J531" i="3"/>
  <c r="I532" i="3"/>
  <c r="F532" i="3"/>
  <c r="E532" i="3"/>
  <c r="H532" i="3"/>
  <c r="J532" i="3"/>
  <c r="I533" i="3"/>
  <c r="F533" i="3"/>
  <c r="E533" i="3"/>
  <c r="H533" i="3"/>
  <c r="J533" i="3"/>
  <c r="I534" i="3"/>
  <c r="F534" i="3"/>
  <c r="E534" i="3"/>
  <c r="H534" i="3"/>
  <c r="J534" i="3"/>
  <c r="I535" i="3"/>
  <c r="F535" i="3"/>
  <c r="E535" i="3"/>
  <c r="H535" i="3"/>
  <c r="J535" i="3"/>
  <c r="I536" i="3"/>
  <c r="F536" i="3"/>
  <c r="E536" i="3"/>
  <c r="H536" i="3"/>
  <c r="J536" i="3"/>
  <c r="I537" i="3"/>
  <c r="F537" i="3"/>
  <c r="E537" i="3"/>
  <c r="H537" i="3"/>
  <c r="J537" i="3"/>
  <c r="I538" i="3"/>
  <c r="F538" i="3"/>
  <c r="E538" i="3"/>
  <c r="H538" i="3"/>
  <c r="J538" i="3"/>
  <c r="I539" i="3"/>
  <c r="F539" i="3"/>
  <c r="E539" i="3"/>
  <c r="H539" i="3"/>
  <c r="J539" i="3"/>
  <c r="I540" i="3"/>
  <c r="F540" i="3"/>
  <c r="E540" i="3"/>
  <c r="H540" i="3"/>
  <c r="J540" i="3"/>
  <c r="I541" i="3"/>
  <c r="F541" i="3"/>
  <c r="E541" i="3"/>
  <c r="H541" i="3"/>
  <c r="J541" i="3"/>
  <c r="I542" i="3"/>
  <c r="F542" i="3"/>
  <c r="E542" i="3"/>
  <c r="H542" i="3"/>
  <c r="J542" i="3"/>
  <c r="I543" i="3"/>
  <c r="F543" i="3"/>
  <c r="E543" i="3"/>
  <c r="H543" i="3"/>
  <c r="J543" i="3"/>
  <c r="I544" i="3"/>
  <c r="F544" i="3"/>
  <c r="E544" i="3"/>
  <c r="H544" i="3"/>
  <c r="J544" i="3"/>
  <c r="I545" i="3"/>
  <c r="F545" i="3"/>
  <c r="E545" i="3"/>
  <c r="H545" i="3"/>
  <c r="J545" i="3"/>
  <c r="I546" i="3"/>
  <c r="F546" i="3"/>
  <c r="E546" i="3"/>
  <c r="H546" i="3"/>
  <c r="J546" i="3"/>
  <c r="I547" i="3"/>
  <c r="F547" i="3"/>
  <c r="E547" i="3"/>
  <c r="H547" i="3"/>
  <c r="J547" i="3"/>
  <c r="I548" i="3"/>
  <c r="F548" i="3"/>
  <c r="E548" i="3"/>
  <c r="H548" i="3"/>
  <c r="J548" i="3"/>
  <c r="I549" i="3"/>
  <c r="F549" i="3"/>
  <c r="E549" i="3"/>
  <c r="H549" i="3"/>
  <c r="J549" i="3"/>
  <c r="I550" i="3"/>
  <c r="F550" i="3"/>
  <c r="E550" i="3"/>
  <c r="H550" i="3"/>
  <c r="J550" i="3"/>
  <c r="I551" i="3"/>
  <c r="F551" i="3"/>
  <c r="E551" i="3"/>
  <c r="H551" i="3"/>
  <c r="J551" i="3"/>
  <c r="I552" i="3"/>
  <c r="F552" i="3"/>
  <c r="E552" i="3"/>
  <c r="H552" i="3"/>
  <c r="J552" i="3"/>
  <c r="I553" i="3"/>
  <c r="F553" i="3"/>
  <c r="E553" i="3"/>
  <c r="H553" i="3"/>
  <c r="J553" i="3"/>
  <c r="I554" i="3"/>
  <c r="F554" i="3"/>
  <c r="E554" i="3"/>
  <c r="H554" i="3"/>
  <c r="J554" i="3"/>
  <c r="I555" i="3"/>
  <c r="F555" i="3"/>
  <c r="E555" i="3"/>
  <c r="H555" i="3"/>
  <c r="J555" i="3"/>
  <c r="I556" i="3"/>
  <c r="F556" i="3"/>
  <c r="E556" i="3"/>
  <c r="H556" i="3"/>
  <c r="J556" i="3"/>
  <c r="I557" i="3"/>
  <c r="F557" i="3"/>
  <c r="E557" i="3"/>
  <c r="H557" i="3"/>
  <c r="J557" i="3"/>
  <c r="I558" i="3"/>
  <c r="F558" i="3"/>
  <c r="E558" i="3"/>
  <c r="H558" i="3"/>
  <c r="J558" i="3"/>
  <c r="I559" i="3"/>
  <c r="F559" i="3"/>
  <c r="E559" i="3"/>
  <c r="H559" i="3"/>
  <c r="J559" i="3"/>
  <c r="I560" i="3"/>
  <c r="F560" i="3"/>
  <c r="E560" i="3"/>
  <c r="H560" i="3"/>
  <c r="J560" i="3"/>
  <c r="I561" i="3"/>
  <c r="F561" i="3"/>
  <c r="E561" i="3"/>
  <c r="H561" i="3"/>
  <c r="J561" i="3"/>
  <c r="I562" i="3"/>
  <c r="F562" i="3"/>
  <c r="E562" i="3"/>
  <c r="H562" i="3"/>
  <c r="J562" i="3"/>
  <c r="I563" i="3"/>
  <c r="F563" i="3"/>
  <c r="E563" i="3"/>
  <c r="H563" i="3"/>
  <c r="J563" i="3"/>
  <c r="I564" i="3"/>
  <c r="F564" i="3"/>
  <c r="E564" i="3"/>
  <c r="H564" i="3"/>
  <c r="J564" i="3"/>
  <c r="I565" i="3"/>
  <c r="F565" i="3"/>
  <c r="E565" i="3"/>
  <c r="H565" i="3"/>
  <c r="J565" i="3"/>
  <c r="I566" i="3"/>
  <c r="F566" i="3"/>
  <c r="E566" i="3"/>
  <c r="H566" i="3"/>
  <c r="J566" i="3"/>
  <c r="I567" i="3"/>
  <c r="F567" i="3"/>
  <c r="E567" i="3"/>
  <c r="H567" i="3"/>
  <c r="J567" i="3"/>
  <c r="I568" i="3"/>
  <c r="F568" i="3"/>
  <c r="E568" i="3"/>
  <c r="H568" i="3"/>
  <c r="J568" i="3"/>
  <c r="I569" i="3"/>
  <c r="F569" i="3"/>
  <c r="E569" i="3"/>
  <c r="H569" i="3"/>
  <c r="J569" i="3"/>
  <c r="I570" i="3"/>
  <c r="F570" i="3"/>
  <c r="E570" i="3"/>
  <c r="H570" i="3"/>
  <c r="J570" i="3"/>
  <c r="I571" i="3"/>
  <c r="F571" i="3"/>
  <c r="E571" i="3"/>
  <c r="H571" i="3"/>
  <c r="J571" i="3"/>
  <c r="I572" i="3"/>
  <c r="F572" i="3"/>
  <c r="E572" i="3"/>
  <c r="H572" i="3"/>
  <c r="J572" i="3"/>
  <c r="I573" i="3"/>
  <c r="F573" i="3"/>
  <c r="E573" i="3"/>
  <c r="H573" i="3"/>
  <c r="J573" i="3"/>
  <c r="I574" i="3"/>
  <c r="F574" i="3"/>
  <c r="E574" i="3"/>
  <c r="H574" i="3"/>
  <c r="J574" i="3"/>
  <c r="I575" i="3"/>
  <c r="F575" i="3"/>
  <c r="E575" i="3"/>
  <c r="H575" i="3"/>
  <c r="J575" i="3"/>
  <c r="I576" i="3"/>
  <c r="F576" i="3"/>
  <c r="E576" i="3"/>
  <c r="H576" i="3"/>
  <c r="J576" i="3"/>
  <c r="I577" i="3"/>
  <c r="F577" i="3"/>
  <c r="E577" i="3"/>
  <c r="H577" i="3"/>
  <c r="J577" i="3"/>
  <c r="I578" i="3"/>
  <c r="F578" i="3"/>
  <c r="E578" i="3"/>
  <c r="H578" i="3"/>
  <c r="J578" i="3"/>
  <c r="I579" i="3"/>
  <c r="F579" i="3"/>
  <c r="E579" i="3"/>
  <c r="H579" i="3"/>
  <c r="J579" i="3"/>
  <c r="I580" i="3"/>
  <c r="F580" i="3"/>
  <c r="E580" i="3"/>
  <c r="H580" i="3"/>
  <c r="J580" i="3"/>
  <c r="I581" i="3"/>
  <c r="F581" i="3"/>
  <c r="E581" i="3"/>
  <c r="H581" i="3"/>
  <c r="J581" i="3"/>
  <c r="I582" i="3"/>
  <c r="F582" i="3"/>
  <c r="E582" i="3"/>
  <c r="H582" i="3"/>
  <c r="J582" i="3"/>
  <c r="I583" i="3"/>
  <c r="F583" i="3"/>
  <c r="E583" i="3"/>
  <c r="H583" i="3"/>
  <c r="J583" i="3"/>
  <c r="I584" i="3"/>
  <c r="F584" i="3"/>
  <c r="E584" i="3"/>
  <c r="H584" i="3"/>
  <c r="J584" i="3"/>
  <c r="I585" i="3"/>
  <c r="F585" i="3"/>
  <c r="E585" i="3"/>
  <c r="H585" i="3"/>
  <c r="J585" i="3"/>
  <c r="I586" i="3"/>
  <c r="F586" i="3"/>
  <c r="E586" i="3"/>
  <c r="H586" i="3"/>
  <c r="J586" i="3"/>
  <c r="I587" i="3"/>
  <c r="F587" i="3"/>
  <c r="E587" i="3"/>
  <c r="H587" i="3"/>
  <c r="J587" i="3"/>
  <c r="I588" i="3"/>
  <c r="F588" i="3"/>
  <c r="E588" i="3"/>
  <c r="H588" i="3"/>
  <c r="J588" i="3"/>
  <c r="I589" i="3"/>
  <c r="F589" i="3"/>
  <c r="E589" i="3"/>
  <c r="H589" i="3"/>
  <c r="J589" i="3"/>
  <c r="I590" i="3"/>
  <c r="F590" i="3"/>
  <c r="E590" i="3"/>
  <c r="H590" i="3"/>
  <c r="J590" i="3"/>
  <c r="I591" i="3"/>
  <c r="F591" i="3"/>
  <c r="E591" i="3"/>
  <c r="H591" i="3"/>
  <c r="J591" i="3"/>
  <c r="I592" i="3"/>
  <c r="F592" i="3"/>
  <c r="E592" i="3"/>
  <c r="H592" i="3"/>
  <c r="J592" i="3"/>
  <c r="I593" i="3"/>
  <c r="F593" i="3"/>
  <c r="E593" i="3"/>
  <c r="H593" i="3"/>
  <c r="J593" i="3"/>
  <c r="I594" i="3"/>
  <c r="F594" i="3"/>
  <c r="E594" i="3"/>
  <c r="H594" i="3"/>
  <c r="J594" i="3"/>
  <c r="I595" i="3"/>
  <c r="F595" i="3"/>
  <c r="E595" i="3"/>
  <c r="H595" i="3"/>
  <c r="J595" i="3"/>
  <c r="I596" i="3"/>
  <c r="F596" i="3"/>
  <c r="E596" i="3"/>
  <c r="H596" i="3"/>
  <c r="J596" i="3"/>
  <c r="I597" i="3"/>
  <c r="F597" i="3"/>
  <c r="E597" i="3"/>
  <c r="H597" i="3"/>
  <c r="J597" i="3"/>
  <c r="I598" i="3"/>
  <c r="F598" i="3"/>
  <c r="E598" i="3"/>
  <c r="H598" i="3"/>
  <c r="J598" i="3"/>
  <c r="I599" i="3"/>
  <c r="F599" i="3"/>
  <c r="E599" i="3"/>
  <c r="H599" i="3"/>
  <c r="J599" i="3"/>
  <c r="I600" i="3"/>
  <c r="F600" i="3"/>
  <c r="E600" i="3"/>
  <c r="H600" i="3"/>
  <c r="J600" i="3"/>
  <c r="I601" i="3"/>
  <c r="F601" i="3"/>
  <c r="E601" i="3"/>
  <c r="H601" i="3"/>
  <c r="J601" i="3"/>
  <c r="I602" i="3"/>
  <c r="F602" i="3"/>
  <c r="E602" i="3"/>
  <c r="H602" i="3"/>
  <c r="J602" i="3"/>
  <c r="I603" i="3"/>
  <c r="F603" i="3"/>
  <c r="E603" i="3"/>
  <c r="H603" i="3"/>
  <c r="J603" i="3"/>
  <c r="I604" i="3"/>
  <c r="F604" i="3"/>
  <c r="E604" i="3"/>
  <c r="H604" i="3"/>
  <c r="J604" i="3"/>
  <c r="I605" i="3"/>
  <c r="F605" i="3"/>
  <c r="E605" i="3"/>
  <c r="H605" i="3"/>
  <c r="J605" i="3"/>
  <c r="I606" i="3"/>
  <c r="F606" i="3"/>
  <c r="E606" i="3"/>
  <c r="H606" i="3"/>
  <c r="J606" i="3"/>
  <c r="I607" i="3"/>
  <c r="F607" i="3"/>
  <c r="E607" i="3"/>
  <c r="H607" i="3"/>
  <c r="J607" i="3"/>
  <c r="I608" i="3"/>
  <c r="F608" i="3"/>
  <c r="E608" i="3"/>
  <c r="H608" i="3"/>
  <c r="J608" i="3"/>
  <c r="I609" i="3"/>
  <c r="F609" i="3"/>
  <c r="E609" i="3"/>
  <c r="H609" i="3"/>
  <c r="J609" i="3"/>
  <c r="I610" i="3"/>
  <c r="F610" i="3"/>
  <c r="E610" i="3"/>
  <c r="H610" i="3"/>
  <c r="J610" i="3"/>
  <c r="I611" i="3"/>
  <c r="F611" i="3"/>
  <c r="E611" i="3"/>
  <c r="H611" i="3"/>
  <c r="J611" i="3"/>
  <c r="I612" i="3"/>
  <c r="F612" i="3"/>
  <c r="E612" i="3"/>
  <c r="H612" i="3"/>
  <c r="J612" i="3"/>
  <c r="I613" i="3"/>
  <c r="F613" i="3"/>
  <c r="E613" i="3"/>
  <c r="H613" i="3"/>
  <c r="J613" i="3"/>
  <c r="I614" i="3"/>
  <c r="F614" i="3"/>
  <c r="E614" i="3"/>
  <c r="H614" i="3"/>
  <c r="J614" i="3"/>
  <c r="I615" i="3"/>
  <c r="F615" i="3"/>
  <c r="E615" i="3"/>
  <c r="H615" i="3"/>
  <c r="J615" i="3"/>
  <c r="I616" i="3"/>
  <c r="F616" i="3"/>
  <c r="E616" i="3"/>
  <c r="H616" i="3"/>
  <c r="J616" i="3"/>
  <c r="I617" i="3"/>
  <c r="F617" i="3"/>
  <c r="E617" i="3"/>
  <c r="H617" i="3"/>
  <c r="J617" i="3"/>
  <c r="I618" i="3"/>
  <c r="F618" i="3"/>
  <c r="E618" i="3"/>
  <c r="H618" i="3"/>
  <c r="J618" i="3"/>
  <c r="I619" i="3"/>
  <c r="F619" i="3"/>
  <c r="E619" i="3"/>
  <c r="H619" i="3"/>
  <c r="J619" i="3"/>
  <c r="I620" i="3"/>
  <c r="F620" i="3"/>
  <c r="E620" i="3"/>
  <c r="H620" i="3"/>
  <c r="J620" i="3"/>
  <c r="I621" i="3"/>
  <c r="F621" i="3"/>
  <c r="E621" i="3"/>
  <c r="H621" i="3"/>
  <c r="J621" i="3"/>
  <c r="I622" i="3"/>
  <c r="F622" i="3"/>
  <c r="E622" i="3"/>
  <c r="H622" i="3"/>
  <c r="J622" i="3"/>
  <c r="I623" i="3"/>
  <c r="F623" i="3"/>
  <c r="E623" i="3"/>
  <c r="H623" i="3"/>
  <c r="J623" i="3"/>
  <c r="I624" i="3"/>
  <c r="F624" i="3"/>
  <c r="E624" i="3"/>
  <c r="H624" i="3"/>
  <c r="J624" i="3"/>
  <c r="I625" i="3"/>
  <c r="F625" i="3"/>
  <c r="E625" i="3"/>
  <c r="H625" i="3"/>
  <c r="J625" i="3"/>
  <c r="I626" i="3"/>
  <c r="F626" i="3"/>
  <c r="E626" i="3"/>
  <c r="H626" i="3"/>
  <c r="J626" i="3"/>
  <c r="I627" i="3"/>
  <c r="F627" i="3"/>
  <c r="E627" i="3"/>
  <c r="H627" i="3"/>
  <c r="J627" i="3"/>
  <c r="I628" i="3"/>
  <c r="F628" i="3"/>
  <c r="E628" i="3"/>
  <c r="H628" i="3"/>
  <c r="J628" i="3"/>
  <c r="I629" i="3"/>
  <c r="F629" i="3"/>
  <c r="E629" i="3"/>
  <c r="H629" i="3"/>
  <c r="J629" i="3"/>
  <c r="I630" i="3"/>
  <c r="F630" i="3"/>
  <c r="E630" i="3"/>
  <c r="H630" i="3"/>
  <c r="J630" i="3"/>
  <c r="I631" i="3"/>
  <c r="F631" i="3"/>
  <c r="E631" i="3"/>
  <c r="H631" i="3"/>
  <c r="J631" i="3"/>
  <c r="I632" i="3"/>
  <c r="F632" i="3"/>
  <c r="E632" i="3"/>
  <c r="H632" i="3"/>
  <c r="J632" i="3"/>
  <c r="I633" i="3"/>
  <c r="F633" i="3"/>
  <c r="E633" i="3"/>
  <c r="H633" i="3"/>
  <c r="J633" i="3"/>
  <c r="I634" i="3"/>
  <c r="F634" i="3"/>
  <c r="E634" i="3"/>
  <c r="H634" i="3"/>
  <c r="J634" i="3"/>
  <c r="I635" i="3"/>
  <c r="F635" i="3"/>
  <c r="E635" i="3"/>
  <c r="H635" i="3"/>
  <c r="J635" i="3"/>
  <c r="I636" i="3"/>
  <c r="F636" i="3"/>
  <c r="E636" i="3"/>
  <c r="H636" i="3"/>
  <c r="J636" i="3"/>
  <c r="I637" i="3"/>
  <c r="F637" i="3"/>
  <c r="E637" i="3"/>
  <c r="H637" i="3"/>
  <c r="J637" i="3"/>
  <c r="I638" i="3"/>
  <c r="F638" i="3"/>
  <c r="E638" i="3"/>
  <c r="H638" i="3"/>
  <c r="J638" i="3"/>
  <c r="I639" i="3"/>
  <c r="F639" i="3"/>
  <c r="E639" i="3"/>
  <c r="H639" i="3"/>
  <c r="J639" i="3"/>
  <c r="I640" i="3"/>
  <c r="F640" i="3"/>
  <c r="E640" i="3"/>
  <c r="H640" i="3"/>
  <c r="J640" i="3"/>
  <c r="I641" i="3"/>
  <c r="F641" i="3"/>
  <c r="E641" i="3"/>
  <c r="H641" i="3"/>
  <c r="J641" i="3"/>
  <c r="I642" i="3"/>
  <c r="F642" i="3"/>
  <c r="E642" i="3"/>
  <c r="H642" i="3"/>
  <c r="J642" i="3"/>
  <c r="I643" i="3"/>
  <c r="F643" i="3"/>
  <c r="E643" i="3"/>
  <c r="H643" i="3"/>
  <c r="J643" i="3"/>
  <c r="I644" i="3"/>
  <c r="F644" i="3"/>
  <c r="E644" i="3"/>
  <c r="H644" i="3"/>
  <c r="J644" i="3"/>
  <c r="I645" i="3"/>
  <c r="F645" i="3"/>
  <c r="E645" i="3"/>
  <c r="H645" i="3"/>
  <c r="J645" i="3"/>
  <c r="I646" i="3"/>
  <c r="F646" i="3"/>
  <c r="E646" i="3"/>
  <c r="H646" i="3"/>
  <c r="J646" i="3"/>
  <c r="I647" i="3"/>
  <c r="F647" i="3"/>
  <c r="E647" i="3"/>
  <c r="H647" i="3"/>
  <c r="J647" i="3"/>
  <c r="I648" i="3"/>
  <c r="F648" i="3"/>
  <c r="E648" i="3"/>
  <c r="H648" i="3"/>
  <c r="J648" i="3"/>
  <c r="I649" i="3"/>
  <c r="F649" i="3"/>
  <c r="E649" i="3"/>
  <c r="H649" i="3"/>
  <c r="J649" i="3"/>
  <c r="I650" i="3"/>
  <c r="F650" i="3"/>
  <c r="E650" i="3"/>
  <c r="H650" i="3"/>
  <c r="J650" i="3"/>
  <c r="I651" i="3"/>
  <c r="F651" i="3"/>
  <c r="E651" i="3"/>
  <c r="H651" i="3"/>
  <c r="J651" i="3"/>
  <c r="I652" i="3"/>
  <c r="F652" i="3"/>
  <c r="E652" i="3"/>
  <c r="H652" i="3"/>
  <c r="J652" i="3"/>
  <c r="I653" i="3"/>
  <c r="F653" i="3"/>
  <c r="E653" i="3"/>
  <c r="H653" i="3"/>
  <c r="J653" i="3"/>
  <c r="I654" i="3"/>
  <c r="F654" i="3"/>
  <c r="E654" i="3"/>
  <c r="H654" i="3"/>
  <c r="J654" i="3"/>
  <c r="I655" i="3"/>
  <c r="F655" i="3"/>
  <c r="E655" i="3"/>
  <c r="H655" i="3"/>
  <c r="J655" i="3"/>
  <c r="I656" i="3"/>
  <c r="F656" i="3"/>
  <c r="E656" i="3"/>
  <c r="H656" i="3"/>
  <c r="J656" i="3"/>
  <c r="I657" i="3"/>
  <c r="F657" i="3"/>
  <c r="E657" i="3"/>
  <c r="H657" i="3"/>
  <c r="J657" i="3"/>
  <c r="I658" i="3"/>
  <c r="F658" i="3"/>
  <c r="E658" i="3"/>
  <c r="H658" i="3"/>
  <c r="J658" i="3"/>
  <c r="I659" i="3"/>
  <c r="F659" i="3"/>
  <c r="E659" i="3"/>
  <c r="H659" i="3"/>
  <c r="J659" i="3"/>
  <c r="I660" i="3"/>
  <c r="F660" i="3"/>
  <c r="E660" i="3"/>
  <c r="H660" i="3"/>
  <c r="J660" i="3"/>
  <c r="I661" i="3"/>
  <c r="F661" i="3"/>
  <c r="E661" i="3"/>
  <c r="H661" i="3"/>
  <c r="J661" i="3"/>
  <c r="I662" i="3"/>
  <c r="F662" i="3"/>
  <c r="E662" i="3"/>
  <c r="H662" i="3"/>
  <c r="J662" i="3"/>
  <c r="I663" i="3"/>
  <c r="F663" i="3"/>
  <c r="E663" i="3"/>
  <c r="H663" i="3"/>
  <c r="J663" i="3"/>
  <c r="I664" i="3"/>
  <c r="F664" i="3"/>
  <c r="E664" i="3"/>
  <c r="H664" i="3"/>
  <c r="J664" i="3"/>
  <c r="I665" i="3"/>
  <c r="F665" i="3"/>
  <c r="E665" i="3"/>
  <c r="H665" i="3"/>
  <c r="J665" i="3"/>
  <c r="I666" i="3"/>
  <c r="F666" i="3"/>
  <c r="E666" i="3"/>
  <c r="H666" i="3"/>
  <c r="J666" i="3"/>
  <c r="I667" i="3"/>
  <c r="F667" i="3"/>
  <c r="E667" i="3"/>
  <c r="H667" i="3"/>
  <c r="J667" i="3"/>
  <c r="I668" i="3"/>
  <c r="F668" i="3"/>
  <c r="E668" i="3"/>
  <c r="H668" i="3"/>
  <c r="J668" i="3"/>
  <c r="I669" i="3"/>
  <c r="F669" i="3"/>
  <c r="E669" i="3"/>
  <c r="H669" i="3"/>
  <c r="J669" i="3"/>
  <c r="I670" i="3"/>
  <c r="F670" i="3"/>
  <c r="E670" i="3"/>
  <c r="H670" i="3"/>
  <c r="J670" i="3"/>
  <c r="I671" i="3"/>
  <c r="F671" i="3"/>
  <c r="E671" i="3"/>
  <c r="H671" i="3"/>
  <c r="J671" i="3"/>
  <c r="I672" i="3"/>
  <c r="F672" i="3"/>
  <c r="E672" i="3"/>
  <c r="H672" i="3"/>
  <c r="J672" i="3"/>
  <c r="I673" i="3"/>
  <c r="F673" i="3"/>
  <c r="E673" i="3"/>
  <c r="H673" i="3"/>
  <c r="J673" i="3"/>
  <c r="I674" i="3"/>
  <c r="F674" i="3"/>
  <c r="E674" i="3"/>
  <c r="H674" i="3"/>
  <c r="J674" i="3"/>
  <c r="I675" i="3"/>
  <c r="F675" i="3"/>
  <c r="E675" i="3"/>
  <c r="H675" i="3"/>
  <c r="J675" i="3"/>
  <c r="I676" i="3"/>
  <c r="F676" i="3"/>
  <c r="E676" i="3"/>
  <c r="H676" i="3"/>
  <c r="J676" i="3"/>
  <c r="I677" i="3"/>
  <c r="F677" i="3"/>
  <c r="E677" i="3"/>
  <c r="H677" i="3"/>
  <c r="J677" i="3"/>
  <c r="I678" i="3"/>
  <c r="F678" i="3"/>
  <c r="E678" i="3"/>
  <c r="H678" i="3"/>
  <c r="J678" i="3"/>
  <c r="I679" i="3"/>
  <c r="F679" i="3"/>
  <c r="E679" i="3"/>
  <c r="H679" i="3"/>
  <c r="J679" i="3"/>
  <c r="I680" i="3"/>
  <c r="F680" i="3"/>
  <c r="E680" i="3"/>
  <c r="H680" i="3"/>
  <c r="J680" i="3"/>
  <c r="I681" i="3"/>
  <c r="F681" i="3"/>
  <c r="E681" i="3"/>
  <c r="H681" i="3"/>
  <c r="J681" i="3"/>
  <c r="I682" i="3"/>
  <c r="F682" i="3"/>
  <c r="E682" i="3"/>
  <c r="H682" i="3"/>
  <c r="J682" i="3"/>
  <c r="I683" i="3"/>
  <c r="F683" i="3"/>
  <c r="E683" i="3"/>
  <c r="H683" i="3"/>
  <c r="J683" i="3"/>
  <c r="I684" i="3"/>
  <c r="F684" i="3"/>
  <c r="E684" i="3"/>
  <c r="H684" i="3"/>
  <c r="J684" i="3"/>
  <c r="I685" i="3"/>
  <c r="F685" i="3"/>
  <c r="E685" i="3"/>
  <c r="H685" i="3"/>
  <c r="J685" i="3"/>
  <c r="I686" i="3"/>
  <c r="F686" i="3"/>
  <c r="E686" i="3"/>
  <c r="H686" i="3"/>
  <c r="J686" i="3"/>
  <c r="I687" i="3"/>
  <c r="F687" i="3"/>
  <c r="E687" i="3"/>
  <c r="H687" i="3"/>
  <c r="J687" i="3"/>
  <c r="I688" i="3"/>
  <c r="F688" i="3"/>
  <c r="E688" i="3"/>
  <c r="H688" i="3"/>
  <c r="J688" i="3"/>
  <c r="I689" i="3"/>
  <c r="F689" i="3"/>
  <c r="E689" i="3"/>
  <c r="H689" i="3"/>
  <c r="J689" i="3"/>
  <c r="I690" i="3"/>
  <c r="F690" i="3"/>
  <c r="E690" i="3"/>
  <c r="H690" i="3"/>
  <c r="J690" i="3"/>
  <c r="I691" i="3"/>
  <c r="F691" i="3"/>
  <c r="E691" i="3"/>
  <c r="H691" i="3"/>
  <c r="J691" i="3"/>
  <c r="I692" i="3"/>
  <c r="F692" i="3"/>
  <c r="E692" i="3"/>
  <c r="H692" i="3"/>
  <c r="J692" i="3"/>
  <c r="I693" i="3"/>
  <c r="F693" i="3"/>
  <c r="E693" i="3"/>
  <c r="H693" i="3"/>
  <c r="J693" i="3"/>
  <c r="I694" i="3"/>
  <c r="F694" i="3"/>
  <c r="E694" i="3"/>
  <c r="H694" i="3"/>
  <c r="J694" i="3"/>
  <c r="I695" i="3"/>
  <c r="F695" i="3"/>
  <c r="E695" i="3"/>
  <c r="H695" i="3"/>
  <c r="J695" i="3"/>
  <c r="I696" i="3"/>
  <c r="F696" i="3"/>
  <c r="E696" i="3"/>
  <c r="H696" i="3"/>
  <c r="J696" i="3"/>
  <c r="I697" i="3"/>
  <c r="F697" i="3"/>
  <c r="E697" i="3"/>
  <c r="H697" i="3"/>
  <c r="J697" i="3"/>
  <c r="I698" i="3"/>
  <c r="F698" i="3"/>
  <c r="E698" i="3"/>
  <c r="H698" i="3"/>
  <c r="J698" i="3"/>
  <c r="I699" i="3"/>
  <c r="F699" i="3"/>
  <c r="E699" i="3"/>
  <c r="H699" i="3"/>
  <c r="J699" i="3"/>
  <c r="I700" i="3"/>
  <c r="F700" i="3"/>
  <c r="E700" i="3"/>
  <c r="H700" i="3"/>
  <c r="J700" i="3"/>
  <c r="I701" i="3"/>
  <c r="F701" i="3"/>
  <c r="E701" i="3"/>
  <c r="H701" i="3"/>
  <c r="J701" i="3"/>
  <c r="I702" i="3"/>
  <c r="F702" i="3"/>
  <c r="E702" i="3"/>
  <c r="H702" i="3"/>
  <c r="J702" i="3"/>
  <c r="I703" i="3"/>
  <c r="F703" i="3"/>
  <c r="E703" i="3"/>
  <c r="H703" i="3"/>
  <c r="J703" i="3"/>
  <c r="I704" i="3"/>
  <c r="F704" i="3"/>
  <c r="E704" i="3"/>
  <c r="H704" i="3"/>
  <c r="J704" i="3"/>
  <c r="I705" i="3"/>
  <c r="F705" i="3"/>
  <c r="E705" i="3"/>
  <c r="H705" i="3"/>
  <c r="J705" i="3"/>
  <c r="I706" i="3"/>
  <c r="F706" i="3"/>
  <c r="E706" i="3"/>
  <c r="H706" i="3"/>
  <c r="J706" i="3"/>
  <c r="I707" i="3"/>
  <c r="F707" i="3"/>
  <c r="E707" i="3"/>
  <c r="H707" i="3"/>
  <c r="J707" i="3"/>
  <c r="I708" i="3"/>
  <c r="F708" i="3"/>
  <c r="E708" i="3"/>
  <c r="H708" i="3"/>
  <c r="J708" i="3"/>
  <c r="I709" i="3"/>
  <c r="F709" i="3"/>
  <c r="E709" i="3"/>
  <c r="H709" i="3"/>
  <c r="J709" i="3"/>
  <c r="I710" i="3"/>
  <c r="F710" i="3"/>
  <c r="E710" i="3"/>
  <c r="H710" i="3"/>
  <c r="J710" i="3"/>
  <c r="I711" i="3"/>
  <c r="F711" i="3"/>
  <c r="E711" i="3"/>
  <c r="H711" i="3"/>
  <c r="J711" i="3"/>
  <c r="I712" i="3"/>
  <c r="F712" i="3"/>
  <c r="E712" i="3"/>
  <c r="H712" i="3"/>
  <c r="J712" i="3"/>
  <c r="I713" i="3"/>
  <c r="F713" i="3"/>
  <c r="E713" i="3"/>
  <c r="H713" i="3"/>
  <c r="J713" i="3"/>
  <c r="I714" i="3"/>
  <c r="F714" i="3"/>
  <c r="E714" i="3"/>
  <c r="H714" i="3"/>
  <c r="J714" i="3"/>
  <c r="I715" i="3"/>
  <c r="F715" i="3"/>
  <c r="E715" i="3"/>
  <c r="H715" i="3"/>
  <c r="J715" i="3"/>
  <c r="I716" i="3"/>
  <c r="F716" i="3"/>
  <c r="E716" i="3"/>
  <c r="H716" i="3"/>
  <c r="J716" i="3"/>
  <c r="I717" i="3"/>
  <c r="F717" i="3"/>
  <c r="E717" i="3"/>
  <c r="H717" i="3"/>
  <c r="J717" i="3"/>
  <c r="I718" i="3"/>
  <c r="F718" i="3"/>
  <c r="E718" i="3"/>
  <c r="H718" i="3"/>
  <c r="J718" i="3"/>
  <c r="I719" i="3"/>
  <c r="F719" i="3"/>
  <c r="E719" i="3"/>
  <c r="H719" i="3"/>
  <c r="J719" i="3"/>
  <c r="I720" i="3"/>
  <c r="F720" i="3"/>
  <c r="E720" i="3"/>
  <c r="H720" i="3"/>
  <c r="J720" i="3"/>
  <c r="I721" i="3"/>
  <c r="F721" i="3"/>
  <c r="E721" i="3"/>
  <c r="H721" i="3"/>
  <c r="J721" i="3"/>
  <c r="I722" i="3"/>
  <c r="F722" i="3"/>
  <c r="E722" i="3"/>
  <c r="H722" i="3"/>
  <c r="J722" i="3"/>
  <c r="I723" i="3"/>
  <c r="F723" i="3"/>
  <c r="E723" i="3"/>
  <c r="H723" i="3"/>
  <c r="J723" i="3"/>
  <c r="I724" i="3"/>
  <c r="F724" i="3"/>
  <c r="E724" i="3"/>
  <c r="H724" i="3"/>
  <c r="J724" i="3"/>
  <c r="I725" i="3"/>
  <c r="F725" i="3"/>
  <c r="E725" i="3"/>
  <c r="H725" i="3"/>
  <c r="J725" i="3"/>
  <c r="I726" i="3"/>
  <c r="F726" i="3"/>
  <c r="E726" i="3"/>
  <c r="H726" i="3"/>
  <c r="J726" i="3"/>
  <c r="I727" i="3"/>
  <c r="F727" i="3"/>
  <c r="E727" i="3"/>
  <c r="H727" i="3"/>
  <c r="J727" i="3"/>
  <c r="I728" i="3"/>
  <c r="F728" i="3"/>
  <c r="E728" i="3"/>
  <c r="H728" i="3"/>
  <c r="J728" i="3"/>
  <c r="I729" i="3"/>
  <c r="F729" i="3"/>
  <c r="E729" i="3"/>
  <c r="H729" i="3"/>
  <c r="J729" i="3"/>
  <c r="I730" i="3"/>
  <c r="F730" i="3"/>
  <c r="E730" i="3"/>
  <c r="H730" i="3"/>
  <c r="J730" i="3"/>
  <c r="I731" i="3"/>
  <c r="F731" i="3"/>
  <c r="E731" i="3"/>
  <c r="H731" i="3"/>
  <c r="J731" i="3"/>
  <c r="I732" i="3"/>
  <c r="F732" i="3"/>
  <c r="E732" i="3"/>
  <c r="H732" i="3"/>
  <c r="J732" i="3"/>
  <c r="I733" i="3"/>
  <c r="F733" i="3"/>
  <c r="E733" i="3"/>
  <c r="H733" i="3"/>
  <c r="J733" i="3"/>
  <c r="I734" i="3"/>
  <c r="F734" i="3"/>
  <c r="E734" i="3"/>
  <c r="H734" i="3"/>
  <c r="J734" i="3"/>
  <c r="I735" i="3"/>
  <c r="F735" i="3"/>
  <c r="E735" i="3"/>
  <c r="H735" i="3"/>
  <c r="J735" i="3"/>
  <c r="I736" i="3"/>
  <c r="F736" i="3"/>
  <c r="E736" i="3"/>
  <c r="H736" i="3"/>
  <c r="J736" i="3"/>
  <c r="I737" i="3"/>
  <c r="F737" i="3"/>
  <c r="E737" i="3"/>
  <c r="H737" i="3"/>
  <c r="J737" i="3"/>
  <c r="I738" i="3"/>
  <c r="F738" i="3"/>
  <c r="E738" i="3"/>
  <c r="H738" i="3"/>
  <c r="J738" i="3"/>
  <c r="I739" i="3"/>
  <c r="F739" i="3"/>
  <c r="E739" i="3"/>
  <c r="H739" i="3"/>
  <c r="J739" i="3"/>
  <c r="I740" i="3"/>
  <c r="F740" i="3"/>
  <c r="E740" i="3"/>
  <c r="H740" i="3"/>
  <c r="J740" i="3"/>
  <c r="I741" i="3"/>
  <c r="F741" i="3"/>
  <c r="E741" i="3"/>
  <c r="H741" i="3"/>
  <c r="J741" i="3"/>
  <c r="I742" i="3"/>
  <c r="F742" i="3"/>
  <c r="E742" i="3"/>
  <c r="H742" i="3"/>
  <c r="J742" i="3"/>
  <c r="I743" i="3"/>
  <c r="F743" i="3"/>
  <c r="E743" i="3"/>
  <c r="H743" i="3"/>
  <c r="J743" i="3"/>
  <c r="I744" i="3"/>
  <c r="F744" i="3"/>
  <c r="E744" i="3"/>
  <c r="H744" i="3"/>
  <c r="J744" i="3"/>
  <c r="I745" i="3"/>
  <c r="F745" i="3"/>
  <c r="E745" i="3"/>
  <c r="H745" i="3"/>
  <c r="J745" i="3"/>
  <c r="I746" i="3"/>
  <c r="F746" i="3"/>
  <c r="E746" i="3"/>
  <c r="H746" i="3"/>
  <c r="J746" i="3"/>
  <c r="I747" i="3"/>
  <c r="F747" i="3"/>
  <c r="E747" i="3"/>
  <c r="H747" i="3"/>
  <c r="J747" i="3"/>
  <c r="I748" i="3"/>
  <c r="F748" i="3"/>
  <c r="E748" i="3"/>
  <c r="H748" i="3"/>
  <c r="J748" i="3"/>
  <c r="I749" i="3"/>
  <c r="F749" i="3"/>
  <c r="E749" i="3"/>
  <c r="H749" i="3"/>
  <c r="J749" i="3"/>
  <c r="I750" i="3"/>
  <c r="F750" i="3"/>
  <c r="E750" i="3"/>
  <c r="H750" i="3"/>
  <c r="J750" i="3"/>
  <c r="I751" i="3"/>
  <c r="F751" i="3"/>
  <c r="E751" i="3"/>
  <c r="H751" i="3"/>
  <c r="J751" i="3"/>
  <c r="I752" i="3"/>
  <c r="F752" i="3"/>
  <c r="E752" i="3"/>
  <c r="H752" i="3"/>
  <c r="J752" i="3"/>
  <c r="I753" i="3"/>
  <c r="F753" i="3"/>
  <c r="E753" i="3"/>
  <c r="H753" i="3"/>
  <c r="J753" i="3"/>
  <c r="I754" i="3"/>
  <c r="F754" i="3"/>
  <c r="E754" i="3"/>
  <c r="H754" i="3"/>
  <c r="J754" i="3"/>
  <c r="I755" i="3"/>
  <c r="F755" i="3"/>
  <c r="E755" i="3"/>
  <c r="H755" i="3"/>
  <c r="J755" i="3"/>
  <c r="I756" i="3"/>
  <c r="F756" i="3"/>
  <c r="E756" i="3"/>
  <c r="H756" i="3"/>
  <c r="J756" i="3"/>
  <c r="I757" i="3"/>
  <c r="F757" i="3"/>
  <c r="E757" i="3"/>
  <c r="H757" i="3"/>
  <c r="J757" i="3"/>
  <c r="I758" i="3"/>
  <c r="F758" i="3"/>
  <c r="E758" i="3"/>
  <c r="H758" i="3"/>
  <c r="J758" i="3"/>
  <c r="I759" i="3"/>
  <c r="F759" i="3"/>
  <c r="E759" i="3"/>
  <c r="H759" i="3"/>
  <c r="J759" i="3"/>
  <c r="I760" i="3"/>
  <c r="F760" i="3"/>
  <c r="E760" i="3"/>
  <c r="H760" i="3"/>
  <c r="J760" i="3"/>
  <c r="I761" i="3"/>
  <c r="F761" i="3"/>
  <c r="E761" i="3"/>
  <c r="H761" i="3"/>
  <c r="J761" i="3"/>
  <c r="I762" i="3"/>
  <c r="F762" i="3"/>
  <c r="E762" i="3"/>
  <c r="H762" i="3"/>
  <c r="J762" i="3"/>
  <c r="I763" i="3"/>
  <c r="F763" i="3"/>
  <c r="E763" i="3"/>
  <c r="H763" i="3"/>
  <c r="J763" i="3"/>
  <c r="I764" i="3"/>
  <c r="F764" i="3"/>
  <c r="E764" i="3"/>
  <c r="H764" i="3"/>
  <c r="J764" i="3"/>
  <c r="I765" i="3"/>
  <c r="F765" i="3"/>
  <c r="E765" i="3"/>
  <c r="H765" i="3"/>
  <c r="J765" i="3"/>
  <c r="I766" i="3"/>
  <c r="F766" i="3"/>
  <c r="E766" i="3"/>
  <c r="H766" i="3"/>
  <c r="J766" i="3"/>
  <c r="I767" i="3"/>
  <c r="F767" i="3"/>
  <c r="E767" i="3"/>
  <c r="H767" i="3"/>
  <c r="J767" i="3"/>
  <c r="I768" i="3"/>
  <c r="F768" i="3"/>
  <c r="E768" i="3"/>
  <c r="H768" i="3"/>
  <c r="J768" i="3"/>
  <c r="I769" i="3"/>
  <c r="F769" i="3"/>
  <c r="E769" i="3"/>
  <c r="H769" i="3"/>
  <c r="J769" i="3"/>
  <c r="I770" i="3"/>
  <c r="F770" i="3"/>
  <c r="E770" i="3"/>
  <c r="H770" i="3"/>
  <c r="J770" i="3"/>
  <c r="I771" i="3"/>
  <c r="F771" i="3"/>
  <c r="E771" i="3"/>
  <c r="H771" i="3"/>
  <c r="J771" i="3"/>
  <c r="I772" i="3"/>
  <c r="F772" i="3"/>
  <c r="E772" i="3"/>
  <c r="H772" i="3"/>
  <c r="J772" i="3"/>
  <c r="I773" i="3"/>
  <c r="F773" i="3"/>
  <c r="E773" i="3"/>
  <c r="H773" i="3"/>
  <c r="J773" i="3"/>
  <c r="I774" i="3"/>
  <c r="F774" i="3"/>
  <c r="E774" i="3"/>
  <c r="H774" i="3"/>
  <c r="J774" i="3"/>
  <c r="I775" i="3"/>
  <c r="F775" i="3"/>
  <c r="E775" i="3"/>
  <c r="H775" i="3"/>
  <c r="J775" i="3"/>
  <c r="I776" i="3"/>
  <c r="F776" i="3"/>
  <c r="E776" i="3"/>
  <c r="H776" i="3"/>
  <c r="J776" i="3"/>
  <c r="I777" i="3"/>
  <c r="F777" i="3"/>
  <c r="E777" i="3"/>
  <c r="H777" i="3"/>
  <c r="J777" i="3"/>
  <c r="I778" i="3"/>
  <c r="F778" i="3"/>
  <c r="E778" i="3"/>
  <c r="H778" i="3"/>
  <c r="J778" i="3"/>
  <c r="I779" i="3"/>
  <c r="F779" i="3"/>
  <c r="E779" i="3"/>
  <c r="H779" i="3"/>
  <c r="J779" i="3"/>
  <c r="I780" i="3"/>
  <c r="F780" i="3"/>
  <c r="E780" i="3"/>
  <c r="H780" i="3"/>
  <c r="J780" i="3"/>
  <c r="I781" i="3"/>
  <c r="F781" i="3"/>
  <c r="E781" i="3"/>
  <c r="H781" i="3"/>
  <c r="J781" i="3"/>
  <c r="I782" i="3"/>
  <c r="F782" i="3"/>
  <c r="E782" i="3"/>
  <c r="H782" i="3"/>
  <c r="J782" i="3"/>
  <c r="I783" i="3"/>
  <c r="F783" i="3"/>
  <c r="E783" i="3"/>
  <c r="H783" i="3"/>
  <c r="J783" i="3"/>
  <c r="I784" i="3"/>
  <c r="F784" i="3"/>
  <c r="E784" i="3"/>
  <c r="H784" i="3"/>
  <c r="J784" i="3"/>
  <c r="I785" i="3"/>
  <c r="F785" i="3"/>
  <c r="E785" i="3"/>
  <c r="H785" i="3"/>
  <c r="J785" i="3"/>
  <c r="I786" i="3"/>
  <c r="F786" i="3"/>
  <c r="E786" i="3"/>
  <c r="H786" i="3"/>
  <c r="J786" i="3"/>
  <c r="I787" i="3"/>
  <c r="F787" i="3"/>
  <c r="E787" i="3"/>
  <c r="H787" i="3"/>
  <c r="J787" i="3"/>
  <c r="I788" i="3"/>
  <c r="F788" i="3"/>
  <c r="E788" i="3"/>
  <c r="H788" i="3"/>
  <c r="J788" i="3"/>
  <c r="I789" i="3"/>
  <c r="F789" i="3"/>
  <c r="E789" i="3"/>
  <c r="H789" i="3"/>
  <c r="J789" i="3"/>
  <c r="I790" i="3"/>
  <c r="F790" i="3"/>
  <c r="E790" i="3"/>
  <c r="H790" i="3"/>
  <c r="J790" i="3"/>
  <c r="I791" i="3"/>
  <c r="F791" i="3"/>
  <c r="E791" i="3"/>
  <c r="H791" i="3"/>
  <c r="J791" i="3"/>
  <c r="I792" i="3"/>
  <c r="F792" i="3"/>
  <c r="E792" i="3"/>
  <c r="H792" i="3"/>
  <c r="J792" i="3"/>
  <c r="I793" i="3"/>
  <c r="F793" i="3"/>
  <c r="E793" i="3"/>
  <c r="H793" i="3"/>
  <c r="J793" i="3"/>
  <c r="I794" i="3"/>
  <c r="F794" i="3"/>
  <c r="E794" i="3"/>
  <c r="H794" i="3"/>
  <c r="J794" i="3"/>
  <c r="I795" i="3"/>
  <c r="F795" i="3"/>
  <c r="E795" i="3"/>
  <c r="H795" i="3"/>
  <c r="J795" i="3"/>
  <c r="I796" i="3"/>
  <c r="F796" i="3"/>
  <c r="E796" i="3"/>
  <c r="H796" i="3"/>
  <c r="J796" i="3"/>
  <c r="I797" i="3"/>
  <c r="F797" i="3"/>
  <c r="E797" i="3"/>
  <c r="H797" i="3"/>
  <c r="J797" i="3"/>
  <c r="I798" i="3"/>
  <c r="F798" i="3"/>
  <c r="E798" i="3"/>
  <c r="H798" i="3"/>
  <c r="J798" i="3"/>
  <c r="I799" i="3"/>
  <c r="F799" i="3"/>
  <c r="E799" i="3"/>
  <c r="H799" i="3"/>
  <c r="J799" i="3"/>
  <c r="I800" i="3"/>
  <c r="F800" i="3"/>
  <c r="E800" i="3"/>
  <c r="H800" i="3"/>
  <c r="J800" i="3"/>
  <c r="I801" i="3"/>
  <c r="F801" i="3"/>
  <c r="E801" i="3"/>
  <c r="H801" i="3"/>
  <c r="J801" i="3"/>
  <c r="I802" i="3"/>
  <c r="F802" i="3"/>
  <c r="E802" i="3"/>
  <c r="H802" i="3"/>
  <c r="J802" i="3"/>
  <c r="I803" i="3"/>
  <c r="F803" i="3"/>
  <c r="E803" i="3"/>
  <c r="H803" i="3"/>
  <c r="J803" i="3"/>
  <c r="I804" i="3"/>
  <c r="F804" i="3"/>
  <c r="E804" i="3"/>
  <c r="H804" i="3"/>
  <c r="J804" i="3"/>
  <c r="I805" i="3"/>
  <c r="F805" i="3"/>
  <c r="E805" i="3"/>
  <c r="H805" i="3"/>
  <c r="J805" i="3"/>
  <c r="I806" i="3"/>
  <c r="F806" i="3"/>
  <c r="E806" i="3"/>
  <c r="H806" i="3"/>
  <c r="J806" i="3"/>
  <c r="I807" i="3"/>
  <c r="F807" i="3"/>
  <c r="E807" i="3"/>
  <c r="H807" i="3"/>
  <c r="J807" i="3"/>
  <c r="I808" i="3"/>
  <c r="F808" i="3"/>
  <c r="E808" i="3"/>
  <c r="H808" i="3"/>
  <c r="J808" i="3"/>
  <c r="I809" i="3"/>
  <c r="F809" i="3"/>
  <c r="E809" i="3"/>
  <c r="H809" i="3"/>
  <c r="J809" i="3"/>
  <c r="I810" i="3"/>
  <c r="F810" i="3"/>
  <c r="E810" i="3"/>
  <c r="H810" i="3"/>
  <c r="J810" i="3"/>
  <c r="I811" i="3"/>
  <c r="F811" i="3"/>
  <c r="E811" i="3"/>
  <c r="H811" i="3"/>
  <c r="J811" i="3"/>
  <c r="I812" i="3"/>
  <c r="F812" i="3"/>
  <c r="E812" i="3"/>
  <c r="H812" i="3"/>
  <c r="J812" i="3"/>
  <c r="I813" i="3"/>
  <c r="F813" i="3"/>
  <c r="E813" i="3"/>
  <c r="H813" i="3"/>
  <c r="J813" i="3"/>
  <c r="I814" i="3"/>
  <c r="F814" i="3"/>
  <c r="E814" i="3"/>
  <c r="H814" i="3"/>
  <c r="J814" i="3"/>
  <c r="I815" i="3"/>
  <c r="F815" i="3"/>
  <c r="E815" i="3"/>
  <c r="H815" i="3"/>
  <c r="J815" i="3"/>
  <c r="I816" i="3"/>
  <c r="F816" i="3"/>
  <c r="E816" i="3"/>
  <c r="H816" i="3"/>
  <c r="J816" i="3"/>
  <c r="I817" i="3"/>
  <c r="F817" i="3"/>
  <c r="E817" i="3"/>
  <c r="H817" i="3"/>
  <c r="J817" i="3"/>
  <c r="I818" i="3"/>
  <c r="F818" i="3"/>
  <c r="E818" i="3"/>
  <c r="H818" i="3"/>
  <c r="J818" i="3"/>
  <c r="I819" i="3"/>
  <c r="F819" i="3"/>
  <c r="E819" i="3"/>
  <c r="H819" i="3"/>
  <c r="J819" i="3"/>
  <c r="I820" i="3"/>
  <c r="F820" i="3"/>
  <c r="E820" i="3"/>
  <c r="H820" i="3"/>
  <c r="J820" i="3"/>
  <c r="I821" i="3"/>
  <c r="F821" i="3"/>
  <c r="E821" i="3"/>
  <c r="H821" i="3"/>
  <c r="J821" i="3"/>
  <c r="I822" i="3"/>
  <c r="F822" i="3"/>
  <c r="E822" i="3"/>
  <c r="H822" i="3"/>
  <c r="J822" i="3"/>
  <c r="I823" i="3"/>
  <c r="F823" i="3"/>
  <c r="E823" i="3"/>
  <c r="H823" i="3"/>
  <c r="J823" i="3"/>
  <c r="I824" i="3"/>
  <c r="F824" i="3"/>
  <c r="E824" i="3"/>
  <c r="H824" i="3"/>
  <c r="J824" i="3"/>
  <c r="I825" i="3"/>
  <c r="F825" i="3"/>
  <c r="E825" i="3"/>
  <c r="H825" i="3"/>
  <c r="J825" i="3"/>
  <c r="I826" i="3"/>
  <c r="F826" i="3"/>
  <c r="E826" i="3"/>
  <c r="H826" i="3"/>
  <c r="J826" i="3"/>
  <c r="I827" i="3"/>
  <c r="F827" i="3"/>
  <c r="E827" i="3"/>
  <c r="H827" i="3"/>
  <c r="J827" i="3"/>
  <c r="I828" i="3"/>
  <c r="F828" i="3"/>
  <c r="E828" i="3"/>
  <c r="H828" i="3"/>
  <c r="J828" i="3"/>
  <c r="I829" i="3"/>
  <c r="F829" i="3"/>
  <c r="E829" i="3"/>
  <c r="H829" i="3"/>
  <c r="J829" i="3"/>
  <c r="I830" i="3"/>
  <c r="F830" i="3"/>
  <c r="E830" i="3"/>
  <c r="H830" i="3"/>
  <c r="J830" i="3"/>
  <c r="I831" i="3"/>
  <c r="F831" i="3"/>
  <c r="E831" i="3"/>
  <c r="H831" i="3"/>
  <c r="J831" i="3"/>
  <c r="I832" i="3"/>
  <c r="F832" i="3"/>
  <c r="E832" i="3"/>
  <c r="H832" i="3"/>
  <c r="J832" i="3"/>
  <c r="I833" i="3"/>
  <c r="F833" i="3"/>
  <c r="E833" i="3"/>
  <c r="H833" i="3"/>
  <c r="J833" i="3"/>
  <c r="I834" i="3"/>
  <c r="F834" i="3"/>
  <c r="E834" i="3"/>
  <c r="H834" i="3"/>
  <c r="J834" i="3"/>
  <c r="I835" i="3"/>
  <c r="F835" i="3"/>
  <c r="E835" i="3"/>
  <c r="H835" i="3"/>
  <c r="J835" i="3"/>
  <c r="I836" i="3"/>
  <c r="F836" i="3"/>
  <c r="E836" i="3"/>
  <c r="H836" i="3"/>
  <c r="J836" i="3"/>
  <c r="I837" i="3"/>
  <c r="F837" i="3"/>
  <c r="E837" i="3"/>
  <c r="H837" i="3"/>
  <c r="J837" i="3"/>
  <c r="I838" i="3"/>
  <c r="F838" i="3"/>
  <c r="E838" i="3"/>
  <c r="H838" i="3"/>
  <c r="J838" i="3"/>
  <c r="I839" i="3"/>
  <c r="F839" i="3"/>
  <c r="E839" i="3"/>
  <c r="H839" i="3"/>
  <c r="J839" i="3"/>
  <c r="I840" i="3"/>
  <c r="F840" i="3"/>
  <c r="E840" i="3"/>
  <c r="H840" i="3"/>
  <c r="J840" i="3"/>
  <c r="I841" i="3"/>
  <c r="F841" i="3"/>
  <c r="E841" i="3"/>
  <c r="H841" i="3"/>
  <c r="J841" i="3"/>
  <c r="I842" i="3"/>
  <c r="F842" i="3"/>
  <c r="E842" i="3"/>
  <c r="H842" i="3"/>
  <c r="J842" i="3"/>
  <c r="I843" i="3"/>
  <c r="F843" i="3"/>
  <c r="E843" i="3"/>
  <c r="H843" i="3"/>
  <c r="J843" i="3"/>
  <c r="I844" i="3"/>
  <c r="F844" i="3"/>
  <c r="E844" i="3"/>
  <c r="H844" i="3"/>
  <c r="J844" i="3"/>
  <c r="I845" i="3"/>
  <c r="F845" i="3"/>
  <c r="E845" i="3"/>
  <c r="H845" i="3"/>
  <c r="J845" i="3"/>
  <c r="I846" i="3"/>
  <c r="F846" i="3"/>
  <c r="E846" i="3"/>
  <c r="H846" i="3"/>
  <c r="J846" i="3"/>
  <c r="I847" i="3"/>
  <c r="F847" i="3"/>
  <c r="E847" i="3"/>
  <c r="H847" i="3"/>
  <c r="J847" i="3"/>
  <c r="I848" i="3"/>
  <c r="F848" i="3"/>
  <c r="E848" i="3"/>
  <c r="H848" i="3"/>
  <c r="J848" i="3"/>
  <c r="I849" i="3"/>
  <c r="F849" i="3"/>
  <c r="E849" i="3"/>
  <c r="H849" i="3"/>
  <c r="J849" i="3"/>
  <c r="I850" i="3"/>
  <c r="F850" i="3"/>
  <c r="E850" i="3"/>
  <c r="H850" i="3"/>
  <c r="J850" i="3"/>
  <c r="I851" i="3"/>
  <c r="F851" i="3"/>
  <c r="E851" i="3"/>
  <c r="H851" i="3"/>
  <c r="J851" i="3"/>
  <c r="I852" i="3"/>
  <c r="F852" i="3"/>
  <c r="E852" i="3"/>
  <c r="H852" i="3"/>
  <c r="J852" i="3"/>
  <c r="I853" i="3"/>
  <c r="F853" i="3"/>
  <c r="E853" i="3"/>
  <c r="H853" i="3"/>
  <c r="J853" i="3"/>
  <c r="I854" i="3"/>
  <c r="F854" i="3"/>
  <c r="E854" i="3"/>
  <c r="H854" i="3"/>
  <c r="J854" i="3"/>
  <c r="I855" i="3"/>
  <c r="F855" i="3"/>
  <c r="E855" i="3"/>
  <c r="H855" i="3"/>
  <c r="J855" i="3"/>
  <c r="I856" i="3"/>
  <c r="F856" i="3"/>
  <c r="E856" i="3"/>
  <c r="H856" i="3"/>
  <c r="J856" i="3"/>
  <c r="I857" i="3"/>
  <c r="F857" i="3"/>
  <c r="E857" i="3"/>
  <c r="H857" i="3"/>
  <c r="J857" i="3"/>
  <c r="I858" i="3"/>
  <c r="F858" i="3"/>
  <c r="E858" i="3"/>
  <c r="H858" i="3"/>
  <c r="J858" i="3"/>
  <c r="I859" i="3"/>
  <c r="F859" i="3"/>
  <c r="E859" i="3"/>
  <c r="H859" i="3"/>
  <c r="J859" i="3"/>
  <c r="I860" i="3"/>
  <c r="F860" i="3"/>
  <c r="E860" i="3"/>
  <c r="H860" i="3"/>
  <c r="J860" i="3"/>
  <c r="I861" i="3"/>
  <c r="F861" i="3"/>
  <c r="E861" i="3"/>
  <c r="H861" i="3"/>
  <c r="J861" i="3"/>
  <c r="I862" i="3"/>
  <c r="F862" i="3"/>
  <c r="E862" i="3"/>
  <c r="H862" i="3"/>
  <c r="J862" i="3"/>
  <c r="I863" i="3"/>
  <c r="F863" i="3"/>
  <c r="E863" i="3"/>
  <c r="H863" i="3"/>
  <c r="J863" i="3"/>
  <c r="I864" i="3"/>
  <c r="F864" i="3"/>
  <c r="E864" i="3"/>
  <c r="H864" i="3"/>
  <c r="J864" i="3"/>
  <c r="I865" i="3"/>
  <c r="F865" i="3"/>
  <c r="E865" i="3"/>
  <c r="H865" i="3"/>
  <c r="J865" i="3"/>
  <c r="I866" i="3"/>
  <c r="F866" i="3"/>
  <c r="E866" i="3"/>
  <c r="H866" i="3"/>
  <c r="J866" i="3"/>
  <c r="I867" i="3"/>
  <c r="F867" i="3"/>
  <c r="E867" i="3"/>
  <c r="H867" i="3"/>
  <c r="J867" i="3"/>
  <c r="I868" i="3"/>
  <c r="F868" i="3"/>
  <c r="E868" i="3"/>
  <c r="H868" i="3"/>
  <c r="J868" i="3"/>
  <c r="I869" i="3"/>
  <c r="F869" i="3"/>
  <c r="E869" i="3"/>
  <c r="H869" i="3"/>
  <c r="J869" i="3"/>
  <c r="I870" i="3"/>
  <c r="F870" i="3"/>
  <c r="E870" i="3"/>
  <c r="H870" i="3"/>
  <c r="J870" i="3"/>
  <c r="I871" i="3"/>
  <c r="F871" i="3"/>
  <c r="E871" i="3"/>
  <c r="H871" i="3"/>
  <c r="J871" i="3"/>
  <c r="I872" i="3"/>
  <c r="F872" i="3"/>
  <c r="E872" i="3"/>
  <c r="H872" i="3"/>
  <c r="J872" i="3"/>
  <c r="I873" i="3"/>
  <c r="F873" i="3"/>
  <c r="E873" i="3"/>
  <c r="H873" i="3"/>
  <c r="J873" i="3"/>
  <c r="I874" i="3"/>
  <c r="F874" i="3"/>
  <c r="E874" i="3"/>
  <c r="H874" i="3"/>
  <c r="J874" i="3"/>
  <c r="I875" i="3"/>
  <c r="F875" i="3"/>
  <c r="E875" i="3"/>
  <c r="H875" i="3"/>
  <c r="J875" i="3"/>
  <c r="I876" i="3"/>
  <c r="F876" i="3"/>
  <c r="E876" i="3"/>
  <c r="H876" i="3"/>
  <c r="J876" i="3"/>
  <c r="I877" i="3"/>
  <c r="F877" i="3"/>
  <c r="E877" i="3"/>
  <c r="H877" i="3"/>
  <c r="J877" i="3"/>
  <c r="I878" i="3"/>
  <c r="F878" i="3"/>
  <c r="E878" i="3"/>
  <c r="H878" i="3"/>
  <c r="J878" i="3"/>
  <c r="I879" i="3"/>
  <c r="F879" i="3"/>
  <c r="E879" i="3"/>
  <c r="H879" i="3"/>
  <c r="J879" i="3"/>
  <c r="I880" i="3"/>
  <c r="F880" i="3"/>
  <c r="E880" i="3"/>
  <c r="H880" i="3"/>
  <c r="J880" i="3"/>
  <c r="I881" i="3"/>
  <c r="F881" i="3"/>
  <c r="E881" i="3"/>
  <c r="H881" i="3"/>
  <c r="J881" i="3"/>
  <c r="I882" i="3"/>
  <c r="F882" i="3"/>
  <c r="E882" i="3"/>
  <c r="H882" i="3"/>
  <c r="J882" i="3"/>
  <c r="I883" i="3"/>
  <c r="F883" i="3"/>
  <c r="E883" i="3"/>
  <c r="H883" i="3"/>
  <c r="J883" i="3"/>
  <c r="I884" i="3"/>
  <c r="F884" i="3"/>
  <c r="E884" i="3"/>
  <c r="H884" i="3"/>
  <c r="J884" i="3"/>
  <c r="I885" i="3"/>
  <c r="F885" i="3"/>
  <c r="E885" i="3"/>
  <c r="H885" i="3"/>
  <c r="J885" i="3"/>
  <c r="I886" i="3"/>
  <c r="F886" i="3"/>
  <c r="E886" i="3"/>
  <c r="H886" i="3"/>
  <c r="J886" i="3"/>
  <c r="I887" i="3"/>
  <c r="F887" i="3"/>
  <c r="E887" i="3"/>
  <c r="H887" i="3"/>
  <c r="J887" i="3"/>
  <c r="I888" i="3"/>
  <c r="F888" i="3"/>
  <c r="E888" i="3"/>
  <c r="H888" i="3"/>
  <c r="J888" i="3"/>
  <c r="I889" i="3"/>
  <c r="F889" i="3"/>
  <c r="E889" i="3"/>
  <c r="H889" i="3"/>
  <c r="J889" i="3"/>
  <c r="I890" i="3"/>
  <c r="F890" i="3"/>
  <c r="E890" i="3"/>
  <c r="H890" i="3"/>
  <c r="J890" i="3"/>
  <c r="I891" i="3"/>
  <c r="F891" i="3"/>
  <c r="E891" i="3"/>
  <c r="H891" i="3"/>
  <c r="J891" i="3"/>
  <c r="I892" i="3"/>
  <c r="F892" i="3"/>
  <c r="E892" i="3"/>
  <c r="H892" i="3"/>
  <c r="J892" i="3"/>
  <c r="I893" i="3"/>
  <c r="F893" i="3"/>
  <c r="E893" i="3"/>
  <c r="H893" i="3"/>
  <c r="J893" i="3"/>
  <c r="I894" i="3"/>
  <c r="F894" i="3"/>
  <c r="E894" i="3"/>
  <c r="H894" i="3"/>
  <c r="J894" i="3"/>
  <c r="I895" i="3"/>
  <c r="F895" i="3"/>
  <c r="E895" i="3"/>
  <c r="H895" i="3"/>
  <c r="J895" i="3"/>
  <c r="I896" i="3"/>
  <c r="F896" i="3"/>
  <c r="E896" i="3"/>
  <c r="H896" i="3"/>
  <c r="J896" i="3"/>
  <c r="I897" i="3"/>
  <c r="F897" i="3"/>
  <c r="E897" i="3"/>
  <c r="H897" i="3"/>
  <c r="J897" i="3"/>
  <c r="I898" i="3"/>
  <c r="F898" i="3"/>
  <c r="E898" i="3"/>
  <c r="H898" i="3"/>
  <c r="J898" i="3"/>
  <c r="I899" i="3"/>
  <c r="F899" i="3"/>
  <c r="E899" i="3"/>
  <c r="H899" i="3"/>
  <c r="J899" i="3"/>
  <c r="I900" i="3"/>
  <c r="F900" i="3"/>
  <c r="E900" i="3"/>
  <c r="H900" i="3"/>
  <c r="J900" i="3"/>
  <c r="E6" i="1"/>
  <c r="E4" i="1"/>
  <c r="I901" i="3"/>
  <c r="E901" i="3"/>
  <c r="F901" i="3"/>
  <c r="H901" i="3"/>
  <c r="J901" i="3"/>
  <c r="I902" i="3"/>
  <c r="E902" i="3"/>
  <c r="F902" i="3"/>
  <c r="H902" i="3"/>
  <c r="J902" i="3"/>
  <c r="I903" i="3"/>
  <c r="E903" i="3"/>
  <c r="F903" i="3"/>
  <c r="H903" i="3"/>
  <c r="J903" i="3"/>
  <c r="I904" i="3"/>
  <c r="E904" i="3"/>
  <c r="F904" i="3"/>
  <c r="H904" i="3"/>
  <c r="J904" i="3"/>
  <c r="I905" i="3"/>
  <c r="E905" i="3"/>
  <c r="F905" i="3"/>
  <c r="H905" i="3"/>
  <c r="J905" i="3"/>
  <c r="I906" i="3"/>
  <c r="E906" i="3"/>
  <c r="F906" i="3"/>
  <c r="H906" i="3"/>
  <c r="J906" i="3"/>
  <c r="I907" i="3"/>
  <c r="E907" i="3"/>
  <c r="F907" i="3"/>
  <c r="H907" i="3"/>
  <c r="J907" i="3"/>
  <c r="I908" i="3"/>
  <c r="E908" i="3"/>
  <c r="F908" i="3"/>
  <c r="H908" i="3"/>
  <c r="J908" i="3"/>
  <c r="I909" i="3"/>
  <c r="E909" i="3"/>
  <c r="F909" i="3"/>
  <c r="H909" i="3"/>
  <c r="J909" i="3"/>
  <c r="I910" i="3"/>
  <c r="E910" i="3"/>
  <c r="F910" i="3"/>
  <c r="H910" i="3"/>
  <c r="J910" i="3"/>
  <c r="I911" i="3"/>
  <c r="E911" i="3"/>
  <c r="F911" i="3"/>
  <c r="H911" i="3"/>
  <c r="J911" i="3"/>
  <c r="I912" i="3"/>
  <c r="E912" i="3"/>
  <c r="F912" i="3"/>
  <c r="H912" i="3"/>
  <c r="J912" i="3"/>
  <c r="I913" i="3"/>
  <c r="E913" i="3"/>
  <c r="F913" i="3"/>
  <c r="H913" i="3"/>
  <c r="J913" i="3"/>
  <c r="I914" i="3"/>
  <c r="E914" i="3"/>
  <c r="F914" i="3"/>
  <c r="H914" i="3"/>
  <c r="J914" i="3"/>
  <c r="I915" i="3"/>
  <c r="E915" i="3"/>
  <c r="F915" i="3"/>
  <c r="H915" i="3"/>
  <c r="J915" i="3"/>
  <c r="I916" i="3"/>
  <c r="E916" i="3"/>
  <c r="F916" i="3"/>
  <c r="H916" i="3"/>
  <c r="J916" i="3"/>
  <c r="I917" i="3"/>
  <c r="E917" i="3"/>
  <c r="F917" i="3"/>
  <c r="H917" i="3"/>
  <c r="J917" i="3"/>
  <c r="I918" i="3"/>
  <c r="E918" i="3"/>
  <c r="F918" i="3"/>
  <c r="H918" i="3"/>
  <c r="J918" i="3"/>
  <c r="I919" i="3"/>
  <c r="E919" i="3"/>
  <c r="F919" i="3"/>
  <c r="H919" i="3"/>
  <c r="J919" i="3"/>
  <c r="I920" i="3"/>
  <c r="E920" i="3"/>
  <c r="F920" i="3"/>
  <c r="H920" i="3"/>
  <c r="J920" i="3"/>
  <c r="I921" i="3"/>
  <c r="E921" i="3"/>
  <c r="F921" i="3"/>
  <c r="H921" i="3"/>
  <c r="J921" i="3"/>
  <c r="I922" i="3"/>
  <c r="E922" i="3"/>
  <c r="F922" i="3"/>
  <c r="H922" i="3"/>
  <c r="J922" i="3"/>
  <c r="I923" i="3"/>
  <c r="E923" i="3"/>
  <c r="F923" i="3"/>
  <c r="H923" i="3"/>
  <c r="J923" i="3"/>
  <c r="I924" i="3"/>
  <c r="E924" i="3"/>
  <c r="F924" i="3"/>
  <c r="H924" i="3"/>
  <c r="J924" i="3"/>
  <c r="I925" i="3"/>
  <c r="E925" i="3"/>
  <c r="F925" i="3"/>
  <c r="H925" i="3"/>
  <c r="J925" i="3"/>
  <c r="I926" i="3"/>
  <c r="E926" i="3"/>
  <c r="F926" i="3"/>
  <c r="H926" i="3"/>
  <c r="J926" i="3"/>
  <c r="I927" i="3"/>
  <c r="E927" i="3"/>
  <c r="F927" i="3"/>
  <c r="H927" i="3"/>
  <c r="J927" i="3"/>
  <c r="I928" i="3"/>
  <c r="E928" i="3"/>
  <c r="F928" i="3"/>
  <c r="H928" i="3"/>
  <c r="J928" i="3"/>
  <c r="I929" i="3"/>
  <c r="E929" i="3"/>
  <c r="F929" i="3"/>
  <c r="H929" i="3"/>
  <c r="J929" i="3"/>
  <c r="I930" i="3"/>
  <c r="E930" i="3"/>
  <c r="F930" i="3"/>
  <c r="H930" i="3"/>
  <c r="J930" i="3"/>
  <c r="I931" i="3"/>
  <c r="E931" i="3"/>
  <c r="F931" i="3"/>
  <c r="H931" i="3"/>
  <c r="J931" i="3"/>
  <c r="I932" i="3"/>
  <c r="E932" i="3"/>
  <c r="F932" i="3"/>
  <c r="H932" i="3"/>
  <c r="J932" i="3"/>
  <c r="I933" i="3"/>
  <c r="E933" i="3"/>
  <c r="F933" i="3"/>
  <c r="H933" i="3"/>
  <c r="J933" i="3"/>
  <c r="I934" i="3"/>
  <c r="E934" i="3"/>
  <c r="F934" i="3"/>
  <c r="H934" i="3"/>
  <c r="J934" i="3"/>
  <c r="I935" i="3"/>
  <c r="E935" i="3"/>
  <c r="F935" i="3"/>
  <c r="H935" i="3"/>
  <c r="J935" i="3"/>
  <c r="I936" i="3"/>
  <c r="E936" i="3"/>
  <c r="F936" i="3"/>
  <c r="H936" i="3"/>
  <c r="J936" i="3"/>
  <c r="I937" i="3"/>
  <c r="E937" i="3"/>
  <c r="F937" i="3"/>
  <c r="H937" i="3"/>
  <c r="J937" i="3"/>
  <c r="I938" i="3"/>
  <c r="E938" i="3"/>
  <c r="F938" i="3"/>
  <c r="H938" i="3"/>
  <c r="J938" i="3"/>
  <c r="I939" i="3"/>
  <c r="E939" i="3"/>
  <c r="F939" i="3"/>
  <c r="H939" i="3"/>
  <c r="J939" i="3"/>
  <c r="I940" i="3"/>
  <c r="E940" i="3"/>
  <c r="F940" i="3"/>
  <c r="H940" i="3"/>
  <c r="J940" i="3"/>
  <c r="I941" i="3"/>
  <c r="E941" i="3"/>
  <c r="F941" i="3"/>
  <c r="H941" i="3"/>
  <c r="J941" i="3"/>
  <c r="I942" i="3"/>
  <c r="E942" i="3"/>
  <c r="F942" i="3"/>
  <c r="H942" i="3"/>
  <c r="J942" i="3"/>
  <c r="I943" i="3"/>
  <c r="E943" i="3"/>
  <c r="F943" i="3"/>
  <c r="H943" i="3"/>
  <c r="J943" i="3"/>
  <c r="I944" i="3"/>
  <c r="E944" i="3"/>
  <c r="F944" i="3"/>
  <c r="H944" i="3"/>
  <c r="J944" i="3"/>
  <c r="I945" i="3"/>
  <c r="E945" i="3"/>
  <c r="F945" i="3"/>
  <c r="H945" i="3"/>
  <c r="J945" i="3"/>
  <c r="I946" i="3"/>
  <c r="E946" i="3"/>
  <c r="F946" i="3"/>
  <c r="H946" i="3"/>
  <c r="J946" i="3"/>
  <c r="I947" i="3"/>
  <c r="E947" i="3"/>
  <c r="F947" i="3"/>
  <c r="H947" i="3"/>
  <c r="J947" i="3"/>
  <c r="I948" i="3"/>
  <c r="E948" i="3"/>
  <c r="F948" i="3"/>
  <c r="H948" i="3"/>
  <c r="J948" i="3"/>
  <c r="I949" i="3"/>
  <c r="E949" i="3"/>
  <c r="F949" i="3"/>
  <c r="H949" i="3"/>
  <c r="J949" i="3"/>
  <c r="I950" i="3"/>
  <c r="E950" i="3"/>
  <c r="F950" i="3"/>
  <c r="H950" i="3"/>
  <c r="J950" i="3"/>
  <c r="I951" i="3"/>
  <c r="E951" i="3"/>
  <c r="F951" i="3"/>
  <c r="H951" i="3"/>
  <c r="J951" i="3"/>
  <c r="I952" i="3"/>
  <c r="E952" i="3"/>
  <c r="F952" i="3"/>
  <c r="H952" i="3"/>
  <c r="J952" i="3"/>
  <c r="I953" i="3"/>
  <c r="E953" i="3"/>
  <c r="F953" i="3"/>
  <c r="H953" i="3"/>
  <c r="J953" i="3"/>
  <c r="I954" i="3"/>
  <c r="E954" i="3"/>
  <c r="F954" i="3"/>
  <c r="H954" i="3"/>
  <c r="J954" i="3"/>
  <c r="I955" i="3"/>
  <c r="E955" i="3"/>
  <c r="F955" i="3"/>
  <c r="H955" i="3"/>
  <c r="J955" i="3"/>
  <c r="I956" i="3"/>
  <c r="E956" i="3"/>
  <c r="F956" i="3"/>
  <c r="H956" i="3"/>
  <c r="J956" i="3"/>
  <c r="I957" i="3"/>
  <c r="E957" i="3"/>
  <c r="F957" i="3"/>
  <c r="H957" i="3"/>
  <c r="J957" i="3"/>
  <c r="I958" i="3"/>
  <c r="E958" i="3"/>
  <c r="F958" i="3"/>
  <c r="H958" i="3"/>
  <c r="J958" i="3"/>
  <c r="I959" i="3"/>
  <c r="E959" i="3"/>
  <c r="F959" i="3"/>
  <c r="H959" i="3"/>
  <c r="J959" i="3"/>
  <c r="I960" i="3"/>
  <c r="E960" i="3"/>
  <c r="F960" i="3"/>
  <c r="H960" i="3"/>
  <c r="J960" i="3"/>
  <c r="I961" i="3"/>
  <c r="E961" i="3"/>
  <c r="F961" i="3"/>
  <c r="H961" i="3"/>
  <c r="J961" i="3"/>
  <c r="I962" i="3"/>
  <c r="E962" i="3"/>
  <c r="F962" i="3"/>
  <c r="H962" i="3"/>
  <c r="J962" i="3"/>
  <c r="G4" i="3"/>
  <c r="G5" i="3"/>
  <c r="G7" i="3"/>
  <c r="G8" i="3"/>
  <c r="G9" i="3"/>
  <c r="G10" i="3"/>
  <c r="G11" i="3"/>
  <c r="G3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2" i="3"/>
</calcChain>
</file>

<file path=xl/sharedStrings.xml><?xml version="1.0" encoding="utf-8"?>
<sst xmlns="http://schemas.openxmlformats.org/spreadsheetml/2006/main" count="51" uniqueCount="38">
  <si>
    <t>int</t>
  </si>
  <si>
    <t>Type</t>
  </si>
  <si>
    <t>Size</t>
  </si>
  <si>
    <t>long</t>
  </si>
  <si>
    <t>guid</t>
  </si>
  <si>
    <t>trade</t>
  </si>
  <si>
    <t>quote</t>
  </si>
  <si>
    <t>Table</t>
  </si>
  <si>
    <t>Column</t>
  </si>
  <si>
    <t>NestedCount</t>
  </si>
  <si>
    <t>NestedDataSize</t>
  </si>
  <si>
    <t>TotalVectorSize</t>
  </si>
  <si>
    <t>sym</t>
  </si>
  <si>
    <t>char</t>
  </si>
  <si>
    <t>TableCount</t>
  </si>
  <si>
    <t>Is 64 Bit</t>
  </si>
  <si>
    <t>NestedPointers</t>
  </si>
  <si>
    <t>DataSize</t>
  </si>
  <si>
    <t>boolean</t>
  </si>
  <si>
    <t>byte</t>
  </si>
  <si>
    <t>short</t>
  </si>
  <si>
    <t>real</t>
  </si>
  <si>
    <t>float</t>
  </si>
  <si>
    <t>symbol</t>
  </si>
  <si>
    <t>timestamp</t>
  </si>
  <si>
    <t>month</t>
  </si>
  <si>
    <t>date</t>
  </si>
  <si>
    <t>datetime</t>
  </si>
  <si>
    <t>timespan</t>
  </si>
  <si>
    <t>minute</t>
  </si>
  <si>
    <t>second</t>
  </si>
  <si>
    <t>time</t>
  </si>
  <si>
    <t>depth</t>
  </si>
  <si>
    <t>price</t>
  </si>
  <si>
    <t>size</t>
  </si>
  <si>
    <t>orderid</t>
  </si>
  <si>
    <t>Total Database Size in MB Excluding Attributes:</t>
  </si>
  <si>
    <t>In Bytes: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</si>
</sst>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1" fillId="0" borderId="0" xfId="0" applyNumberFormat="1" applyFon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5" sqref="B5"/>
    </sheetView>
  </sheetViews>
  <sheetFormatPr baseColWidth="10" defaultRowHeight="16" x14ac:dyDescent="0.2"/>
  <cols>
    <col min="4" max="4" width="32" customWidth="1"/>
    <col min="5" max="5" width="37.5" customWidth="1"/>
    <col min="9" max="9" width="11.1640625" bestFit="1" customWidth="1"/>
  </cols>
  <sheetData>
    <row r="1" spans="1:5" x14ac:dyDescent="0.2">
      <c r="A1" t="s">
        <v>15</v>
      </c>
      <c r="B1" s="3" t="b">
        <v>1</v>
      </c>
    </row>
    <row r="4" spans="1:5" x14ac:dyDescent="0.2">
      <c r="A4" s="3" t="s">
        <v>5</v>
      </c>
      <c r="B4" s="3">
        <v>1000000</v>
      </c>
      <c r="D4" s="2" t="s">
        <v>36</v>
      </c>
      <c r="E4" s="1">
        <f>SUM(Schema!J2:J900)/POWER(2,20)</f>
        <v>66.517578125</v>
      </c>
    </row>
    <row r="5" spans="1:5" x14ac:dyDescent="0.2">
      <c r="A5" s="3" t="s">
        <v>6</v>
      </c>
      <c r="B5" s="3"/>
      <c r="D5" s="2"/>
    </row>
    <row r="6" spans="1:5" x14ac:dyDescent="0.2">
      <c r="A6" s="3" t="s">
        <v>32</v>
      </c>
      <c r="B6" s="3"/>
      <c r="D6" t="s">
        <v>37</v>
      </c>
      <c r="E6">
        <f>SUM(Schema!J2:J900)</f>
        <v>69748736</v>
      </c>
    </row>
    <row r="7" spans="1:5" x14ac:dyDescent="0.2">
      <c r="A7" s="3"/>
      <c r="B7" s="3"/>
    </row>
    <row r="8" spans="1:5" x14ac:dyDescent="0.2">
      <c r="A8" s="3"/>
      <c r="B8" s="3"/>
    </row>
    <row r="9" spans="1:5" x14ac:dyDescent="0.2">
      <c r="A9" s="3"/>
      <c r="B9" s="3"/>
    </row>
    <row r="10" spans="1:5" x14ac:dyDescent="0.2">
      <c r="A10" s="3"/>
      <c r="B10" s="3"/>
    </row>
    <row r="11" spans="1:5" x14ac:dyDescent="0.2">
      <c r="A11" s="3"/>
      <c r="B11" s="3"/>
    </row>
    <row r="12" spans="1:5" x14ac:dyDescent="0.2">
      <c r="A12" s="3"/>
      <c r="B12" s="3"/>
    </row>
    <row r="13" spans="1:5" x14ac:dyDescent="0.2">
      <c r="A13" s="3"/>
      <c r="B13" s="3"/>
    </row>
    <row r="14" spans="1:5" x14ac:dyDescent="0.2">
      <c r="A14" s="3"/>
      <c r="B14" s="3"/>
    </row>
    <row r="15" spans="1:5" x14ac:dyDescent="0.2">
      <c r="A15" s="3"/>
      <c r="B15" s="3"/>
    </row>
    <row r="16" spans="1:5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  <row r="22" spans="1:2" x14ac:dyDescent="0.2">
      <c r="A22" s="3"/>
      <c r="B22" s="3"/>
    </row>
    <row r="23" spans="1:2" x14ac:dyDescent="0.2">
      <c r="A23" s="3"/>
      <c r="B23" s="3"/>
    </row>
    <row r="24" spans="1:2" x14ac:dyDescent="0.2">
      <c r="A24" s="3"/>
      <c r="B24" s="3"/>
    </row>
    <row r="25" spans="1:2" x14ac:dyDescent="0.2">
      <c r="A25" s="3"/>
      <c r="B25" s="3"/>
    </row>
    <row r="26" spans="1:2" x14ac:dyDescent="0.2">
      <c r="A26" s="3"/>
      <c r="B26" s="3"/>
    </row>
    <row r="27" spans="1:2" x14ac:dyDescent="0.2">
      <c r="A27" s="3"/>
      <c r="B27" s="3"/>
    </row>
    <row r="28" spans="1:2" x14ac:dyDescent="0.2">
      <c r="A28" s="3"/>
      <c r="B28" s="3"/>
    </row>
    <row r="29" spans="1:2" x14ac:dyDescent="0.2">
      <c r="A29" s="3"/>
      <c r="B29" s="3"/>
    </row>
    <row r="30" spans="1:2" x14ac:dyDescent="0.2">
      <c r="A30" s="3"/>
      <c r="B30" s="3"/>
    </row>
    <row r="31" spans="1:2" x14ac:dyDescent="0.2">
      <c r="A31" s="3"/>
      <c r="B31" s="3"/>
    </row>
    <row r="32" spans="1:2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</sheetData>
  <mergeCells count="1">
    <mergeCell ref="D4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2"/>
  <sheetViews>
    <sheetView tabSelected="1" workbookViewId="0">
      <selection activeCell="D7" sqref="D7"/>
    </sheetView>
  </sheetViews>
  <sheetFormatPr baseColWidth="10" defaultRowHeight="16" x14ac:dyDescent="0.2"/>
  <cols>
    <col min="1" max="1" width="12.6640625" style="3" customWidth="1"/>
    <col min="2" max="3" width="10.83203125" style="3"/>
    <col min="4" max="4" width="13.83203125" style="3" customWidth="1"/>
    <col min="5" max="5" width="11.83203125" customWidth="1"/>
    <col min="7" max="7" width="21" customWidth="1"/>
    <col min="8" max="8" width="12.33203125" customWidth="1"/>
    <col min="9" max="9" width="14.5" customWidth="1"/>
    <col min="10" max="10" width="14.1640625" customWidth="1"/>
  </cols>
  <sheetData>
    <row r="1" spans="1:10" x14ac:dyDescent="0.2">
      <c r="A1" s="4" t="s">
        <v>7</v>
      </c>
      <c r="B1" s="4" t="s">
        <v>8</v>
      </c>
      <c r="C1" s="4" t="s">
        <v>1</v>
      </c>
      <c r="D1" s="4" t="s">
        <v>9</v>
      </c>
      <c r="E1" s="5" t="s">
        <v>14</v>
      </c>
      <c r="F1" s="5" t="s">
        <v>2</v>
      </c>
      <c r="G1" s="5" t="s">
        <v>10</v>
      </c>
      <c r="H1" s="5" t="s">
        <v>17</v>
      </c>
      <c r="I1" s="5" t="s">
        <v>16</v>
      </c>
      <c r="J1" s="5" t="s">
        <v>11</v>
      </c>
    </row>
    <row r="2" spans="1:10" x14ac:dyDescent="0.2">
      <c r="A2" s="3" t="s">
        <v>5</v>
      </c>
      <c r="B2" s="3" t="s">
        <v>31</v>
      </c>
      <c r="C2" s="3" t="s">
        <v>24</v>
      </c>
      <c r="D2" s="3">
        <v>0</v>
      </c>
      <c r="E2">
        <f>VLOOKUP(A2,'Table Counts'!$A$4:$B$52,2,FALSE)</f>
        <v>1000000</v>
      </c>
      <c r="F2">
        <f>VLOOKUP(C2,'kdb+ types'!$A$1:$B$34,2,FALSE)</f>
        <v>8</v>
      </c>
      <c r="G2">
        <f>IF(D2&gt;0,POWER(2,CEILING(LOG(16+F2*D2,2),1)),0)</f>
        <v>0</v>
      </c>
      <c r="H2">
        <f>IF(D2&gt;0,G2*E2,IF(E2*F2&gt;0,POWER(2,CEILING(LOG(16+F2*E2,2),1)),0))</f>
        <v>8388608</v>
      </c>
      <c r="I2">
        <f>IF(D2&gt;0,POWER(2,CEILING(LOG(16+IF('Table Counts'!$B$1,8,4)*E2,2),1)),0)</f>
        <v>0</v>
      </c>
      <c r="J2">
        <f t="shared" ref="J2:J11" si="0">IF(ISNA(I2+H2),0,I2+H2)</f>
        <v>8388608</v>
      </c>
    </row>
    <row r="3" spans="1:10" x14ac:dyDescent="0.2">
      <c r="A3" s="3" t="s">
        <v>5</v>
      </c>
      <c r="B3" s="3" t="s">
        <v>12</v>
      </c>
      <c r="C3" s="3" t="s">
        <v>23</v>
      </c>
      <c r="D3" s="3">
        <v>0</v>
      </c>
      <c r="E3">
        <f>VLOOKUP(A3,'Table Counts'!$A$4:$B$52,2,FALSE)</f>
        <v>1000000</v>
      </c>
      <c r="F3">
        <f>VLOOKUP(C3,'kdb+ types'!$A$1:$B$34,2,FALSE)</f>
        <v>8</v>
      </c>
      <c r="G3">
        <f>IF(D3&gt;0,POWER(2,CEILING(LOG(16+F3*D3,2),1)),0)</f>
        <v>0</v>
      </c>
      <c r="H3">
        <f>IF(D3&gt;0,G3*E3,IF(E3*F3&gt;0,POWER(2,CEILING(LOG(16+F3*E3,2),1)),0))</f>
        <v>8388608</v>
      </c>
      <c r="I3">
        <f>IF(D3&gt;0,POWER(2,CEILING(LOG(16+IF('Table Counts'!$B$1,8,4)*E3,2),1)),0)</f>
        <v>0</v>
      </c>
      <c r="J3">
        <f t="shared" si="0"/>
        <v>8388608</v>
      </c>
    </row>
    <row r="4" spans="1:10" x14ac:dyDescent="0.2">
      <c r="A4" s="3" t="s">
        <v>5</v>
      </c>
      <c r="B4" s="3" t="s">
        <v>33</v>
      </c>
      <c r="C4" s="3" t="s">
        <v>22</v>
      </c>
      <c r="D4" s="3">
        <v>0</v>
      </c>
      <c r="E4">
        <f>VLOOKUP(A4,'Table Counts'!$A$4:$B$52,2,FALSE)</f>
        <v>1000000</v>
      </c>
      <c r="F4">
        <f>VLOOKUP(C4,'kdb+ types'!$A$1:$B$34,2,FALSE)</f>
        <v>8</v>
      </c>
      <c r="G4">
        <f>IF(D4&gt;0,POWER(2,CEILING(LOG(16+F4*D4,2),1)),0)</f>
        <v>0</v>
      </c>
      <c r="H4">
        <f>IF(D4&gt;0,G4*E4,IF(E4*F4&gt;0,POWER(2,CEILING(LOG(16+F4*E4,2),1)),0))</f>
        <v>8388608</v>
      </c>
      <c r="I4">
        <f>IF(D4&gt;0,POWER(2,CEILING(LOG(16+IF('Table Counts'!$B$1,8,4)*E4,2),1)),0)</f>
        <v>0</v>
      </c>
      <c r="J4">
        <f t="shared" si="0"/>
        <v>8388608</v>
      </c>
    </row>
    <row r="5" spans="1:10" x14ac:dyDescent="0.2">
      <c r="A5" s="3" t="s">
        <v>5</v>
      </c>
      <c r="B5" s="3" t="s">
        <v>34</v>
      </c>
      <c r="C5" s="3" t="s">
        <v>0</v>
      </c>
      <c r="D5" s="3">
        <v>0</v>
      </c>
      <c r="E5">
        <f>VLOOKUP(A5,'Table Counts'!$A$4:$B$52,2,FALSE)</f>
        <v>1000000</v>
      </c>
      <c r="F5">
        <f>VLOOKUP(C5,'kdb+ types'!$A$1:$B$34,2,FALSE)</f>
        <v>4</v>
      </c>
      <c r="G5">
        <f>IF(D5&gt;0,POWER(2,CEILING(LOG(16+F5*D5,2),1)),0)</f>
        <v>0</v>
      </c>
      <c r="H5">
        <f>IF(D5&gt;0,G5*E5,IF(E5*F5&gt;0,POWER(2,CEILING(LOG(16+F5*E5,2),1)),0))</f>
        <v>4194304</v>
      </c>
      <c r="I5">
        <f>IF(D5&gt;0,POWER(2,CEILING(LOG(16+IF('Table Counts'!$B$1,8,4)*E5,2),1)),0)</f>
        <v>0</v>
      </c>
      <c r="J5">
        <f t="shared" si="0"/>
        <v>4194304</v>
      </c>
    </row>
    <row r="6" spans="1:10" x14ac:dyDescent="0.2">
      <c r="A6" s="3" t="s">
        <v>5</v>
      </c>
      <c r="B6" s="3" t="s">
        <v>35</v>
      </c>
      <c r="C6" s="3" t="s">
        <v>13</v>
      </c>
      <c r="D6" s="3">
        <v>16</v>
      </c>
      <c r="E6">
        <f>VLOOKUP(A6,'Table Counts'!$A$4:$B$52,2,FALSE)</f>
        <v>1000000</v>
      </c>
      <c r="F6">
        <f>VLOOKUP(C6,'kdb+ types'!$A$1:$B$34,2,FALSE)</f>
        <v>1</v>
      </c>
      <c r="G6">
        <f>IF(D6&gt;0,POWER(2,CEILING(LOG(16+F6*D6,2),1)),0)</f>
        <v>32</v>
      </c>
      <c r="H6">
        <f>IF(D6&gt;0,G6*E6,IF(E6*F6&gt;0,POWER(2,CEILING(LOG(16+F6*E6,2),1)),0))</f>
        <v>32000000</v>
      </c>
      <c r="I6">
        <f>IF(D6&gt;0,POWER(2,CEILING(LOG(16+IF('Table Counts'!$B$1,8,4)*E6,2),1)),0)</f>
        <v>8388608</v>
      </c>
      <c r="J6">
        <f t="shared" si="0"/>
        <v>40388608</v>
      </c>
    </row>
    <row r="7" spans="1:10" x14ac:dyDescent="0.2">
      <c r="D7" s="3">
        <v>0</v>
      </c>
      <c r="E7" t="e">
        <f>VLOOKUP(A7,'Table Counts'!$A$4:$B$52,2,FALSE)</f>
        <v>#N/A</v>
      </c>
      <c r="F7" t="e">
        <f>VLOOKUP(C7,'kdb+ types'!$A$1:$B$34,2,FALSE)</f>
        <v>#N/A</v>
      </c>
      <c r="G7">
        <f>IF(D7&gt;0,POWER(2,CEILING(LOG(16+F7*D7,2),1)),0)</f>
        <v>0</v>
      </c>
      <c r="H7" t="e">
        <f>IF(D7&gt;0,G7*E7,IF(E7*F7&gt;0,POWER(2,CEILING(LOG(16+F7*E7,2),1)),0))</f>
        <v>#N/A</v>
      </c>
      <c r="I7">
        <f>IF(D7&gt;0,POWER(2,CEILING(LOG(16+IF('Table Counts'!$B$1,8,4)*E7,2),1)),0)</f>
        <v>0</v>
      </c>
      <c r="J7">
        <f t="shared" si="0"/>
        <v>0</v>
      </c>
    </row>
    <row r="8" spans="1:10" x14ac:dyDescent="0.2">
      <c r="D8" s="3">
        <v>0</v>
      </c>
      <c r="E8" t="e">
        <f>VLOOKUP(A8,'Table Counts'!$A$4:$B$52,2,FALSE)</f>
        <v>#N/A</v>
      </c>
      <c r="F8" t="e">
        <f>VLOOKUP(C8,'kdb+ types'!$A$1:$B$34,2,FALSE)</f>
        <v>#N/A</v>
      </c>
      <c r="G8">
        <f>IF(D8&gt;0,POWER(2,CEILING(LOG(16+F8*D8,2),1)),0)</f>
        <v>0</v>
      </c>
      <c r="H8" t="e">
        <f>IF(D8&gt;0,G8*E8,IF(E8*F8&gt;0,POWER(2,CEILING(LOG(16+F8*E8,2),1)),0))</f>
        <v>#N/A</v>
      </c>
      <c r="I8">
        <f>IF(D8&gt;0,POWER(2,CEILING(LOG(16+IF('Table Counts'!$B$1,8,4)*E8,2),1)),0)</f>
        <v>0</v>
      </c>
      <c r="J8">
        <f t="shared" si="0"/>
        <v>0</v>
      </c>
    </row>
    <row r="9" spans="1:10" x14ac:dyDescent="0.2">
      <c r="D9" s="3">
        <v>0</v>
      </c>
      <c r="E9" t="e">
        <f>VLOOKUP(A9,'Table Counts'!$A$4:$B$52,2,FALSE)</f>
        <v>#N/A</v>
      </c>
      <c r="F9" t="e">
        <f>VLOOKUP(C9,'kdb+ types'!$A$1:$B$34,2,FALSE)</f>
        <v>#N/A</v>
      </c>
      <c r="G9">
        <f>IF(D9&gt;0,POWER(2,CEILING(LOG(16+F9*D9,2),1)),0)</f>
        <v>0</v>
      </c>
      <c r="H9" t="e">
        <f>IF(D9&gt;0,G9*E9,IF(E9*F9&gt;0,POWER(2,CEILING(LOG(16+F9*E9,2),1)),0))</f>
        <v>#N/A</v>
      </c>
      <c r="I9">
        <f>IF(D9&gt;0,POWER(2,CEILING(LOG(16+IF('Table Counts'!$B$1,8,4)*E9,2),1)),0)</f>
        <v>0</v>
      </c>
      <c r="J9">
        <f t="shared" si="0"/>
        <v>0</v>
      </c>
    </row>
    <row r="10" spans="1:10" x14ac:dyDescent="0.2">
      <c r="D10" s="3">
        <v>0</v>
      </c>
      <c r="E10" t="e">
        <f>VLOOKUP(A10,'Table Counts'!$A$4:$B$52,2,FALSE)</f>
        <v>#N/A</v>
      </c>
      <c r="F10" t="e">
        <f>VLOOKUP(C10,'kdb+ types'!$A$1:$B$34,2,FALSE)</f>
        <v>#N/A</v>
      </c>
      <c r="G10">
        <f>IF(D10&gt;0,POWER(2,CEILING(LOG(16+F10*D10,2),1)),0)</f>
        <v>0</v>
      </c>
      <c r="H10" t="e">
        <f>IF(D10&gt;0,G10*E10,IF(E10*F10&gt;0,POWER(2,CEILING(LOG(16+F10*E10,2),1)),0))</f>
        <v>#N/A</v>
      </c>
      <c r="I10">
        <f>IF(D10&gt;0,POWER(2,CEILING(LOG(16+IF('Table Counts'!$B$1,8,4)*E10,2),1)),0)</f>
        <v>0</v>
      </c>
      <c r="J10">
        <f t="shared" si="0"/>
        <v>0</v>
      </c>
    </row>
    <row r="11" spans="1:10" x14ac:dyDescent="0.2">
      <c r="D11" s="3">
        <v>0</v>
      </c>
      <c r="E11" t="e">
        <f>VLOOKUP(A11,'Table Counts'!$A$4:$B$52,2,FALSE)</f>
        <v>#N/A</v>
      </c>
      <c r="F11" t="e">
        <f>VLOOKUP(C11,'kdb+ types'!$A$1:$B$34,2,FALSE)</f>
        <v>#N/A</v>
      </c>
      <c r="G11">
        <f>IF(D11&gt;0,POWER(2,CEILING(LOG(16+F11*D11,2),1)),0)</f>
        <v>0</v>
      </c>
      <c r="H11" t="e">
        <f>IF(D11&gt;0,G11*E11,IF(E11*F11&gt;0,POWER(2,CEILING(LOG(16+F11*E11,2),1)),0))</f>
        <v>#N/A</v>
      </c>
      <c r="I11">
        <f>IF(D11&gt;0,POWER(2,CEILING(LOG(16+IF('Table Counts'!$B$1,8,4)*E11,2),1)),0)</f>
        <v>0</v>
      </c>
      <c r="J11">
        <f t="shared" si="0"/>
        <v>0</v>
      </c>
    </row>
    <row r="12" spans="1:10" x14ac:dyDescent="0.2">
      <c r="D12" s="3">
        <v>0</v>
      </c>
      <c r="E12" t="e">
        <f>VLOOKUP(A12,'Table Counts'!$A$4:$B$52,2,FALSE)</f>
        <v>#N/A</v>
      </c>
      <c r="F12" t="e">
        <f>VLOOKUP(C12,'kdb+ types'!$A$1:$B$34,2,FALSE)</f>
        <v>#N/A</v>
      </c>
      <c r="G12">
        <f>IF(D12&gt;0,POWER(2,CEILING(LOG(16+F12*D12,2),1)),0)</f>
        <v>0</v>
      </c>
      <c r="H12" t="e">
        <f>IF(D12&gt;0,G12*E12,IF(E12*F12&gt;0,POWER(2,CEILING(LOG(16+F12*E12,2),1)),0))</f>
        <v>#N/A</v>
      </c>
      <c r="I12">
        <f>IF(D12&gt;0,POWER(2,CEILING(LOG(16+IF('Table Counts'!$B$1,8,4)*E12,2),1)),0)</f>
        <v>0</v>
      </c>
      <c r="J12">
        <f>IF(ISNA(I12+H12),0,I12+H12)</f>
        <v>0</v>
      </c>
    </row>
    <row r="13" spans="1:10" x14ac:dyDescent="0.2">
      <c r="D13" s="3">
        <v>0</v>
      </c>
      <c r="E13" t="e">
        <f>VLOOKUP(A13,'Table Counts'!$A$4:$B$52,2,FALSE)</f>
        <v>#N/A</v>
      </c>
      <c r="F13" t="e">
        <f>VLOOKUP(C13,'kdb+ types'!$A$1:$B$34,2,FALSE)</f>
        <v>#N/A</v>
      </c>
      <c r="G13">
        <f>IF(D13&gt;0,POWER(2,CEILING(LOG(16+F13*D13,2),1)),0)</f>
        <v>0</v>
      </c>
      <c r="H13" t="e">
        <f>IF(D13&gt;0,G13*E13,IF(E13*F13&gt;0,POWER(2,CEILING(LOG(16+F13*E13,2),1)),0))</f>
        <v>#N/A</v>
      </c>
      <c r="I13">
        <f>IF(D13&gt;0,POWER(2,CEILING(LOG(16+IF('Table Counts'!$B$1,8,4)*E13,2),1)),0)</f>
        <v>0</v>
      </c>
      <c r="J13">
        <f t="shared" ref="J13:J76" si="1">IF(ISNA(I13+H13),0,I13+H13)</f>
        <v>0</v>
      </c>
    </row>
    <row r="14" spans="1:10" x14ac:dyDescent="0.2">
      <c r="D14" s="3">
        <v>0</v>
      </c>
      <c r="E14" t="e">
        <f>VLOOKUP(A14,'Table Counts'!$A$4:$B$52,2,FALSE)</f>
        <v>#N/A</v>
      </c>
      <c r="F14" t="e">
        <f>VLOOKUP(C14,'kdb+ types'!$A$1:$B$34,2,FALSE)</f>
        <v>#N/A</v>
      </c>
      <c r="G14">
        <f>IF(D14&gt;0,POWER(2,CEILING(LOG(16+F14*D14,2),1)),0)</f>
        <v>0</v>
      </c>
      <c r="H14" t="e">
        <f>IF(D14&gt;0,G14*E14,IF(E14*F14&gt;0,POWER(2,CEILING(LOG(16+F14*E14,2),1)),0))</f>
        <v>#N/A</v>
      </c>
      <c r="I14">
        <f>IF(D14&gt;0,POWER(2,CEILING(LOG(16+IF('Table Counts'!$B$1,8,4)*E14,2),1)),0)</f>
        <v>0</v>
      </c>
      <c r="J14">
        <f t="shared" si="1"/>
        <v>0</v>
      </c>
    </row>
    <row r="15" spans="1:10" x14ac:dyDescent="0.2">
      <c r="D15" s="3">
        <v>0</v>
      </c>
      <c r="E15" t="e">
        <f>VLOOKUP(A15,'Table Counts'!$A$4:$B$52,2,FALSE)</f>
        <v>#N/A</v>
      </c>
      <c r="F15" t="e">
        <f>VLOOKUP(C15,'kdb+ types'!$A$1:$B$34,2,FALSE)</f>
        <v>#N/A</v>
      </c>
      <c r="G15">
        <f>IF(D15&gt;0,POWER(2,CEILING(LOG(16+F15*D15,2),1)),0)</f>
        <v>0</v>
      </c>
      <c r="H15" t="e">
        <f>IF(D15&gt;0,G15*E15,IF(E15*F15&gt;0,POWER(2,CEILING(LOG(16+F15*E15,2),1)),0))</f>
        <v>#N/A</v>
      </c>
      <c r="I15">
        <f>IF(D15&gt;0,POWER(2,CEILING(LOG(16+IF('Table Counts'!$B$1,8,4)*E15,2),1)),0)</f>
        <v>0</v>
      </c>
      <c r="J15">
        <f t="shared" si="1"/>
        <v>0</v>
      </c>
    </row>
    <row r="16" spans="1:10" x14ac:dyDescent="0.2">
      <c r="D16" s="3">
        <v>0</v>
      </c>
      <c r="E16" t="e">
        <f>VLOOKUP(A16,'Table Counts'!$A$4:$B$52,2,FALSE)</f>
        <v>#N/A</v>
      </c>
      <c r="F16" t="e">
        <f>VLOOKUP(C16,'kdb+ types'!$A$1:$B$34,2,FALSE)</f>
        <v>#N/A</v>
      </c>
      <c r="G16">
        <f>IF(D16&gt;0,POWER(2,CEILING(LOG(16+F16*D16,2),1)),0)</f>
        <v>0</v>
      </c>
      <c r="H16" t="e">
        <f>IF(D16&gt;0,G16*E16,IF(E16*F16&gt;0,POWER(2,CEILING(LOG(16+F16*E16,2),1)),0))</f>
        <v>#N/A</v>
      </c>
      <c r="I16">
        <f>IF(D16&gt;0,POWER(2,CEILING(LOG(16+IF('Table Counts'!$B$1,8,4)*E16,2),1)),0)</f>
        <v>0</v>
      </c>
      <c r="J16">
        <f t="shared" si="1"/>
        <v>0</v>
      </c>
    </row>
    <row r="17" spans="4:10" x14ac:dyDescent="0.2">
      <c r="D17" s="3">
        <v>0</v>
      </c>
      <c r="E17" t="e">
        <f>VLOOKUP(A17,'Table Counts'!$A$4:$B$52,2,FALSE)</f>
        <v>#N/A</v>
      </c>
      <c r="F17" t="e">
        <f>VLOOKUP(C17,'kdb+ types'!$A$1:$B$34,2,FALSE)</f>
        <v>#N/A</v>
      </c>
      <c r="G17">
        <f>IF(D17&gt;0,POWER(2,CEILING(LOG(16+F17*D17,2),1)),0)</f>
        <v>0</v>
      </c>
      <c r="H17" t="e">
        <f>IF(D17&gt;0,G17*E17,IF(E17*F17&gt;0,POWER(2,CEILING(LOG(16+F17*E17,2),1)),0))</f>
        <v>#N/A</v>
      </c>
      <c r="I17">
        <f>IF(D17&gt;0,POWER(2,CEILING(LOG(16+IF('Table Counts'!$B$1,8,4)*E17,2),1)),0)</f>
        <v>0</v>
      </c>
      <c r="J17">
        <f t="shared" si="1"/>
        <v>0</v>
      </c>
    </row>
    <row r="18" spans="4:10" x14ac:dyDescent="0.2">
      <c r="D18" s="3">
        <v>0</v>
      </c>
      <c r="E18" t="e">
        <f>VLOOKUP(A18,'Table Counts'!$A$4:$B$52,2,FALSE)</f>
        <v>#N/A</v>
      </c>
      <c r="F18" t="e">
        <f>VLOOKUP(C18,'kdb+ types'!$A$1:$B$34,2,FALSE)</f>
        <v>#N/A</v>
      </c>
      <c r="G18">
        <f>IF(D18&gt;0,POWER(2,CEILING(LOG(16+F18*D18,2),1)),0)</f>
        <v>0</v>
      </c>
      <c r="H18" t="e">
        <f>IF(D18&gt;0,G18*E18,IF(E18*F18&gt;0,POWER(2,CEILING(LOG(16+F18*E18,2),1)),0))</f>
        <v>#N/A</v>
      </c>
      <c r="I18">
        <f>IF(D18&gt;0,POWER(2,CEILING(LOG(16+IF('Table Counts'!$B$1,8,4)*E18,2),1)),0)</f>
        <v>0</v>
      </c>
      <c r="J18">
        <f t="shared" si="1"/>
        <v>0</v>
      </c>
    </row>
    <row r="19" spans="4:10" x14ac:dyDescent="0.2">
      <c r="D19" s="3">
        <v>0</v>
      </c>
      <c r="E19" t="e">
        <f>VLOOKUP(A19,'Table Counts'!$A$4:$B$52,2,FALSE)</f>
        <v>#N/A</v>
      </c>
      <c r="F19" t="e">
        <f>VLOOKUP(C19,'kdb+ types'!$A$1:$B$34,2,FALSE)</f>
        <v>#N/A</v>
      </c>
      <c r="G19">
        <f>IF(D19&gt;0,POWER(2,CEILING(LOG(16+F19*D19,2),1)),0)</f>
        <v>0</v>
      </c>
      <c r="H19" t="e">
        <f>IF(D19&gt;0,G19*E19,IF(E19*F19&gt;0,POWER(2,CEILING(LOG(16+F19*E19,2),1)),0))</f>
        <v>#N/A</v>
      </c>
      <c r="I19">
        <f>IF(D19&gt;0,POWER(2,CEILING(LOG(16+IF('Table Counts'!$B$1,8,4)*E19,2),1)),0)</f>
        <v>0</v>
      </c>
      <c r="J19">
        <f t="shared" si="1"/>
        <v>0</v>
      </c>
    </row>
    <row r="20" spans="4:10" x14ac:dyDescent="0.2">
      <c r="D20" s="3">
        <v>0</v>
      </c>
      <c r="E20" t="e">
        <f>VLOOKUP(A20,'Table Counts'!$A$4:$B$52,2,FALSE)</f>
        <v>#N/A</v>
      </c>
      <c r="F20" t="e">
        <f>VLOOKUP(C20,'kdb+ types'!$A$1:$B$34,2,FALSE)</f>
        <v>#N/A</v>
      </c>
      <c r="G20">
        <f>IF(D20&gt;0,POWER(2,CEILING(LOG(16+F20*D20,2),1)),0)</f>
        <v>0</v>
      </c>
      <c r="H20" t="e">
        <f>IF(D20&gt;0,G20*E20,IF(E20*F20&gt;0,POWER(2,CEILING(LOG(16+F20*E20,2),1)),0))</f>
        <v>#N/A</v>
      </c>
      <c r="I20">
        <f>IF(D20&gt;0,POWER(2,CEILING(LOG(16+IF('Table Counts'!$B$1,8,4)*E20,2),1)),0)</f>
        <v>0</v>
      </c>
      <c r="J20">
        <f t="shared" si="1"/>
        <v>0</v>
      </c>
    </row>
    <row r="21" spans="4:10" x14ac:dyDescent="0.2">
      <c r="D21" s="3">
        <v>0</v>
      </c>
      <c r="E21" t="e">
        <f>VLOOKUP(A21,'Table Counts'!$A$4:$B$52,2,FALSE)</f>
        <v>#N/A</v>
      </c>
      <c r="F21" t="e">
        <f>VLOOKUP(C21,'kdb+ types'!$A$1:$B$34,2,FALSE)</f>
        <v>#N/A</v>
      </c>
      <c r="G21">
        <f>IF(D21&gt;0,POWER(2,CEILING(LOG(16+F21*D21,2),1)),0)</f>
        <v>0</v>
      </c>
      <c r="H21" t="e">
        <f>IF(D21&gt;0,G21*E21,IF(E21*F21&gt;0,POWER(2,CEILING(LOG(16+F21*E21,2),1)),0))</f>
        <v>#N/A</v>
      </c>
      <c r="I21">
        <f>IF(D21&gt;0,POWER(2,CEILING(LOG(16+IF('Table Counts'!$B$1,8,4)*E21,2),1)),0)</f>
        <v>0</v>
      </c>
      <c r="J21">
        <f t="shared" si="1"/>
        <v>0</v>
      </c>
    </row>
    <row r="22" spans="4:10" x14ac:dyDescent="0.2">
      <c r="D22" s="3">
        <v>0</v>
      </c>
      <c r="E22" t="e">
        <f>VLOOKUP(A22,'Table Counts'!$A$4:$B$52,2,FALSE)</f>
        <v>#N/A</v>
      </c>
      <c r="F22" t="e">
        <f>VLOOKUP(C22,'kdb+ types'!$A$1:$B$34,2,FALSE)</f>
        <v>#N/A</v>
      </c>
      <c r="G22">
        <f>IF(D22&gt;0,POWER(2,CEILING(LOG(16+F22*D22,2),1)),0)</f>
        <v>0</v>
      </c>
      <c r="H22" t="e">
        <f>IF(D22&gt;0,G22*E22,IF(E22*F22&gt;0,POWER(2,CEILING(LOG(16+F22*E22,2),1)),0))</f>
        <v>#N/A</v>
      </c>
      <c r="I22">
        <f>IF(D22&gt;0,POWER(2,CEILING(LOG(16+IF('Table Counts'!$B$1,8,4)*E22,2),1)),0)</f>
        <v>0</v>
      </c>
      <c r="J22">
        <f t="shared" si="1"/>
        <v>0</v>
      </c>
    </row>
    <row r="23" spans="4:10" x14ac:dyDescent="0.2">
      <c r="D23" s="3">
        <v>0</v>
      </c>
      <c r="E23" t="e">
        <f>VLOOKUP(A23,'Table Counts'!$A$4:$B$52,2,FALSE)</f>
        <v>#N/A</v>
      </c>
      <c r="F23" t="e">
        <f>VLOOKUP(C23,'kdb+ types'!$A$1:$B$34,2,FALSE)</f>
        <v>#N/A</v>
      </c>
      <c r="G23">
        <f>IF(D23&gt;0,POWER(2,CEILING(LOG(16+F23*D23,2),1)),0)</f>
        <v>0</v>
      </c>
      <c r="H23" t="e">
        <f>IF(D23&gt;0,G23*E23,IF(E23*F23&gt;0,POWER(2,CEILING(LOG(16+F23*E23,2),1)),0))</f>
        <v>#N/A</v>
      </c>
      <c r="I23">
        <f>IF(D23&gt;0,POWER(2,CEILING(LOG(16+IF('Table Counts'!$B$1,8,4)*E23,2),1)),0)</f>
        <v>0</v>
      </c>
      <c r="J23">
        <f t="shared" si="1"/>
        <v>0</v>
      </c>
    </row>
    <row r="24" spans="4:10" x14ac:dyDescent="0.2">
      <c r="D24" s="3">
        <v>0</v>
      </c>
      <c r="E24" t="e">
        <f>VLOOKUP(A24,'Table Counts'!$A$4:$B$52,2,FALSE)</f>
        <v>#N/A</v>
      </c>
      <c r="F24" t="e">
        <f>VLOOKUP(C24,'kdb+ types'!$A$1:$B$34,2,FALSE)</f>
        <v>#N/A</v>
      </c>
      <c r="G24">
        <f>IF(D24&gt;0,POWER(2,CEILING(LOG(16+F24*D24,2),1)),0)</f>
        <v>0</v>
      </c>
      <c r="H24" t="e">
        <f>IF(D24&gt;0,G24*E24,IF(E24*F24&gt;0,POWER(2,CEILING(LOG(16+F24*E24,2),1)),0))</f>
        <v>#N/A</v>
      </c>
      <c r="I24">
        <f>IF(D24&gt;0,POWER(2,CEILING(LOG(16+IF('Table Counts'!$B$1,8,4)*E24,2),1)),0)</f>
        <v>0</v>
      </c>
      <c r="J24">
        <f t="shared" si="1"/>
        <v>0</v>
      </c>
    </row>
    <row r="25" spans="4:10" x14ac:dyDescent="0.2">
      <c r="D25" s="3">
        <v>0</v>
      </c>
      <c r="E25" t="e">
        <f>VLOOKUP(A25,'Table Counts'!$A$4:$B$52,2,FALSE)</f>
        <v>#N/A</v>
      </c>
      <c r="F25" t="e">
        <f>VLOOKUP(C25,'kdb+ types'!$A$1:$B$34,2,FALSE)</f>
        <v>#N/A</v>
      </c>
      <c r="G25">
        <f>IF(D25&gt;0,POWER(2,CEILING(LOG(16+F25*D25,2),1)),0)</f>
        <v>0</v>
      </c>
      <c r="H25" t="e">
        <f>IF(D25&gt;0,G25*E25,IF(E25*F25&gt;0,POWER(2,CEILING(LOG(16+F25*E25,2),1)),0))</f>
        <v>#N/A</v>
      </c>
      <c r="I25">
        <f>IF(D25&gt;0,POWER(2,CEILING(LOG(16+IF('Table Counts'!$B$1,8,4)*E25,2),1)),0)</f>
        <v>0</v>
      </c>
      <c r="J25">
        <f t="shared" si="1"/>
        <v>0</v>
      </c>
    </row>
    <row r="26" spans="4:10" x14ac:dyDescent="0.2">
      <c r="D26" s="3">
        <v>0</v>
      </c>
      <c r="E26" t="e">
        <f>VLOOKUP(A26,'Table Counts'!$A$4:$B$52,2,FALSE)</f>
        <v>#N/A</v>
      </c>
      <c r="F26" t="e">
        <f>VLOOKUP(C26,'kdb+ types'!$A$1:$B$34,2,FALSE)</f>
        <v>#N/A</v>
      </c>
      <c r="G26">
        <f>IF(D26&gt;0,POWER(2,CEILING(LOG(16+F26*D26,2),1)),0)</f>
        <v>0</v>
      </c>
      <c r="H26" t="e">
        <f>IF(D26&gt;0,G26*E26,IF(E26*F26&gt;0,POWER(2,CEILING(LOG(16+F26*E26,2),1)),0))</f>
        <v>#N/A</v>
      </c>
      <c r="I26">
        <f>IF(D26&gt;0,POWER(2,CEILING(LOG(16+IF('Table Counts'!$B$1,8,4)*E26,2),1)),0)</f>
        <v>0</v>
      </c>
      <c r="J26">
        <f t="shared" si="1"/>
        <v>0</v>
      </c>
    </row>
    <row r="27" spans="4:10" x14ac:dyDescent="0.2">
      <c r="D27" s="3">
        <v>0</v>
      </c>
      <c r="E27" t="e">
        <f>VLOOKUP(A27,'Table Counts'!$A$4:$B$52,2,FALSE)</f>
        <v>#N/A</v>
      </c>
      <c r="F27" t="e">
        <f>VLOOKUP(C27,'kdb+ types'!$A$1:$B$34,2,FALSE)</f>
        <v>#N/A</v>
      </c>
      <c r="G27">
        <f>IF(D27&gt;0,POWER(2,CEILING(LOG(16+F27*D27,2),1)),0)</f>
        <v>0</v>
      </c>
      <c r="H27" t="e">
        <f>IF(D27&gt;0,G27*E27,IF(E27*F27&gt;0,POWER(2,CEILING(LOG(16+F27*E27,2),1)),0))</f>
        <v>#N/A</v>
      </c>
      <c r="I27">
        <f>IF(D27&gt;0,POWER(2,CEILING(LOG(16+IF('Table Counts'!$B$1,8,4)*E27,2),1)),0)</f>
        <v>0</v>
      </c>
      <c r="J27">
        <f t="shared" si="1"/>
        <v>0</v>
      </c>
    </row>
    <row r="28" spans="4:10" x14ac:dyDescent="0.2">
      <c r="D28" s="3">
        <v>0</v>
      </c>
      <c r="E28" t="e">
        <f>VLOOKUP(A28,'Table Counts'!$A$4:$B$52,2,FALSE)</f>
        <v>#N/A</v>
      </c>
      <c r="F28" t="e">
        <f>VLOOKUP(C28,'kdb+ types'!$A$1:$B$34,2,FALSE)</f>
        <v>#N/A</v>
      </c>
      <c r="G28">
        <f>IF(D28&gt;0,POWER(2,CEILING(LOG(16+F28*D28,2),1)),0)</f>
        <v>0</v>
      </c>
      <c r="H28" t="e">
        <f>IF(D28&gt;0,G28*E28,IF(E28*F28&gt;0,POWER(2,CEILING(LOG(16+F28*E28,2),1)),0))</f>
        <v>#N/A</v>
      </c>
      <c r="I28">
        <f>IF(D28&gt;0,POWER(2,CEILING(LOG(16+IF('Table Counts'!$B$1,8,4)*E28,2),1)),0)</f>
        <v>0</v>
      </c>
      <c r="J28">
        <f t="shared" si="1"/>
        <v>0</v>
      </c>
    </row>
    <row r="29" spans="4:10" x14ac:dyDescent="0.2">
      <c r="D29" s="3">
        <v>0</v>
      </c>
      <c r="E29" t="e">
        <f>VLOOKUP(A29,'Table Counts'!$A$4:$B$52,2,FALSE)</f>
        <v>#N/A</v>
      </c>
      <c r="F29" t="e">
        <f>VLOOKUP(C29,'kdb+ types'!$A$1:$B$34,2,FALSE)</f>
        <v>#N/A</v>
      </c>
      <c r="G29">
        <f>IF(D29&gt;0,POWER(2,CEILING(LOG(16+F29*D29,2),1)),0)</f>
        <v>0</v>
      </c>
      <c r="H29" t="e">
        <f>IF(D29&gt;0,G29*E29,IF(E29*F29&gt;0,POWER(2,CEILING(LOG(16+F29*E29,2),1)),0))</f>
        <v>#N/A</v>
      </c>
      <c r="I29">
        <f>IF(D29&gt;0,POWER(2,CEILING(LOG(16+IF('Table Counts'!$B$1,8,4)*E29,2),1)),0)</f>
        <v>0</v>
      </c>
      <c r="J29">
        <f t="shared" si="1"/>
        <v>0</v>
      </c>
    </row>
    <row r="30" spans="4:10" x14ac:dyDescent="0.2">
      <c r="D30" s="3">
        <v>0</v>
      </c>
      <c r="E30" t="e">
        <f>VLOOKUP(A30,'Table Counts'!$A$4:$B$52,2,FALSE)</f>
        <v>#N/A</v>
      </c>
      <c r="F30" t="e">
        <f>VLOOKUP(C30,'kdb+ types'!$A$1:$B$34,2,FALSE)</f>
        <v>#N/A</v>
      </c>
      <c r="G30">
        <f>IF(D30&gt;0,POWER(2,CEILING(LOG(16+F30*D30,2),1)),0)</f>
        <v>0</v>
      </c>
      <c r="H30" t="e">
        <f>IF(D30&gt;0,G30*E30,IF(E30*F30&gt;0,POWER(2,CEILING(LOG(16+F30*E30,2),1)),0))</f>
        <v>#N/A</v>
      </c>
      <c r="I30">
        <f>IF(D30&gt;0,POWER(2,CEILING(LOG(16+IF('Table Counts'!$B$1,8,4)*E30,2),1)),0)</f>
        <v>0</v>
      </c>
      <c r="J30">
        <f t="shared" si="1"/>
        <v>0</v>
      </c>
    </row>
    <row r="31" spans="4:10" x14ac:dyDescent="0.2">
      <c r="D31" s="3">
        <v>0</v>
      </c>
      <c r="E31" t="e">
        <f>VLOOKUP(A31,'Table Counts'!$A$4:$B$52,2,FALSE)</f>
        <v>#N/A</v>
      </c>
      <c r="F31" t="e">
        <f>VLOOKUP(C31,'kdb+ types'!$A$1:$B$34,2,FALSE)</f>
        <v>#N/A</v>
      </c>
      <c r="G31">
        <f>IF(D31&gt;0,POWER(2,CEILING(LOG(16+F31*D31,2),1)),0)</f>
        <v>0</v>
      </c>
      <c r="H31" t="e">
        <f>IF(D31&gt;0,G31*E31,IF(E31*F31&gt;0,POWER(2,CEILING(LOG(16+F31*E31,2),1)),0))</f>
        <v>#N/A</v>
      </c>
      <c r="I31">
        <f>IF(D31&gt;0,POWER(2,CEILING(LOG(16+IF('Table Counts'!$B$1,8,4)*E31,2),1)),0)</f>
        <v>0</v>
      </c>
      <c r="J31">
        <f t="shared" si="1"/>
        <v>0</v>
      </c>
    </row>
    <row r="32" spans="4:10" x14ac:dyDescent="0.2">
      <c r="D32" s="3">
        <v>0</v>
      </c>
      <c r="E32" t="e">
        <f>VLOOKUP(A32,'Table Counts'!$A$4:$B$52,2,FALSE)</f>
        <v>#N/A</v>
      </c>
      <c r="F32" t="e">
        <f>VLOOKUP(C32,'kdb+ types'!$A$1:$B$34,2,FALSE)</f>
        <v>#N/A</v>
      </c>
      <c r="G32">
        <f>IF(D32&gt;0,POWER(2,CEILING(LOG(16+F32*D32,2),1)),0)</f>
        <v>0</v>
      </c>
      <c r="H32" t="e">
        <f>IF(D32&gt;0,G32*E32,IF(E32*F32&gt;0,POWER(2,CEILING(LOG(16+F32*E32,2),1)),0))</f>
        <v>#N/A</v>
      </c>
      <c r="I32">
        <f>IF(D32&gt;0,POWER(2,CEILING(LOG(16+IF('Table Counts'!$B$1,8,4)*E32,2),1)),0)</f>
        <v>0</v>
      </c>
      <c r="J32">
        <f t="shared" si="1"/>
        <v>0</v>
      </c>
    </row>
    <row r="33" spans="4:10" x14ac:dyDescent="0.2">
      <c r="D33" s="3">
        <v>0</v>
      </c>
      <c r="E33" t="e">
        <f>VLOOKUP(A33,'Table Counts'!$A$4:$B$52,2,FALSE)</f>
        <v>#N/A</v>
      </c>
      <c r="F33" t="e">
        <f>VLOOKUP(C33,'kdb+ types'!$A$1:$B$34,2,FALSE)</f>
        <v>#N/A</v>
      </c>
      <c r="G33">
        <f>IF(D33&gt;0,POWER(2,CEILING(LOG(16+F33*D33,2),1)),0)</f>
        <v>0</v>
      </c>
      <c r="H33" t="e">
        <f>IF(D33&gt;0,G33*E33,IF(E33*F33&gt;0,POWER(2,CEILING(LOG(16+F33*E33,2),1)),0))</f>
        <v>#N/A</v>
      </c>
      <c r="I33">
        <f>IF(D33&gt;0,POWER(2,CEILING(LOG(16+IF('Table Counts'!$B$1,8,4)*E33,2),1)),0)</f>
        <v>0</v>
      </c>
      <c r="J33">
        <f t="shared" si="1"/>
        <v>0</v>
      </c>
    </row>
    <row r="34" spans="4:10" x14ac:dyDescent="0.2">
      <c r="D34" s="3">
        <v>0</v>
      </c>
      <c r="E34" t="e">
        <f>VLOOKUP(A34,'Table Counts'!$A$4:$B$52,2,FALSE)</f>
        <v>#N/A</v>
      </c>
      <c r="F34" t="e">
        <f>VLOOKUP(C34,'kdb+ types'!$A$1:$B$34,2,FALSE)</f>
        <v>#N/A</v>
      </c>
      <c r="G34">
        <f>IF(D34&gt;0,POWER(2,CEILING(LOG(16+F34*D34,2),1)),0)</f>
        <v>0</v>
      </c>
      <c r="H34" t="e">
        <f>IF(D34&gt;0,G34*E34,IF(E34*F34&gt;0,POWER(2,CEILING(LOG(16+F34*E34,2),1)),0))</f>
        <v>#N/A</v>
      </c>
      <c r="I34">
        <f>IF(D34&gt;0,POWER(2,CEILING(LOG(16+IF('Table Counts'!$B$1,8,4)*E34,2),1)),0)</f>
        <v>0</v>
      </c>
      <c r="J34">
        <f t="shared" si="1"/>
        <v>0</v>
      </c>
    </row>
    <row r="35" spans="4:10" x14ac:dyDescent="0.2">
      <c r="D35" s="3">
        <v>0</v>
      </c>
      <c r="E35" t="e">
        <f>VLOOKUP(A35,'Table Counts'!$A$4:$B$52,2,FALSE)</f>
        <v>#N/A</v>
      </c>
      <c r="F35" t="e">
        <f>VLOOKUP(C35,'kdb+ types'!$A$1:$B$34,2,FALSE)</f>
        <v>#N/A</v>
      </c>
      <c r="G35">
        <f>IF(D35&gt;0,POWER(2,CEILING(LOG(16+F35*D35,2),1)),0)</f>
        <v>0</v>
      </c>
      <c r="H35" t="e">
        <f>IF(D35&gt;0,G35*E35,IF(E35*F35&gt;0,POWER(2,CEILING(LOG(16+F35*E35,2),1)),0))</f>
        <v>#N/A</v>
      </c>
      <c r="I35">
        <f>IF(D35&gt;0,POWER(2,CEILING(LOG(16+IF('Table Counts'!$B$1,8,4)*E35,2),1)),0)</f>
        <v>0</v>
      </c>
      <c r="J35">
        <f t="shared" si="1"/>
        <v>0</v>
      </c>
    </row>
    <row r="36" spans="4:10" x14ac:dyDescent="0.2">
      <c r="D36" s="3">
        <v>0</v>
      </c>
      <c r="E36" t="e">
        <f>VLOOKUP(A36,'Table Counts'!$A$4:$B$52,2,FALSE)</f>
        <v>#N/A</v>
      </c>
      <c r="F36" t="e">
        <f>VLOOKUP(C36,'kdb+ types'!$A$1:$B$34,2,FALSE)</f>
        <v>#N/A</v>
      </c>
      <c r="G36">
        <f>IF(D36&gt;0,POWER(2,CEILING(LOG(16+F36*D36,2),1)),0)</f>
        <v>0</v>
      </c>
      <c r="H36" t="e">
        <f>IF(D36&gt;0,G36*E36,IF(E36*F36&gt;0,POWER(2,CEILING(LOG(16+F36*E36,2),1)),0))</f>
        <v>#N/A</v>
      </c>
      <c r="I36">
        <f>IF(D36&gt;0,POWER(2,CEILING(LOG(16+IF('Table Counts'!$B$1,8,4)*E36,2),1)),0)</f>
        <v>0</v>
      </c>
      <c r="J36">
        <f t="shared" si="1"/>
        <v>0</v>
      </c>
    </row>
    <row r="37" spans="4:10" x14ac:dyDescent="0.2">
      <c r="D37" s="3">
        <v>0</v>
      </c>
      <c r="E37" t="e">
        <f>VLOOKUP(A37,'Table Counts'!$A$4:$B$52,2,FALSE)</f>
        <v>#N/A</v>
      </c>
      <c r="F37" t="e">
        <f>VLOOKUP(C37,'kdb+ types'!$A$1:$B$34,2,FALSE)</f>
        <v>#N/A</v>
      </c>
      <c r="G37">
        <f>IF(D37&gt;0,POWER(2,CEILING(LOG(16+F37*D37,2),1)),0)</f>
        <v>0</v>
      </c>
      <c r="H37" t="e">
        <f>IF(D37&gt;0,G37*E37,IF(E37*F37&gt;0,POWER(2,CEILING(LOG(16+F37*E37,2),1)),0))</f>
        <v>#N/A</v>
      </c>
      <c r="I37">
        <f>IF(D37&gt;0,POWER(2,CEILING(LOG(16+IF('Table Counts'!$B$1,8,4)*E37,2),1)),0)</f>
        <v>0</v>
      </c>
      <c r="J37">
        <f t="shared" si="1"/>
        <v>0</v>
      </c>
    </row>
    <row r="38" spans="4:10" x14ac:dyDescent="0.2">
      <c r="D38" s="3">
        <v>0</v>
      </c>
      <c r="E38" t="e">
        <f>VLOOKUP(A38,'Table Counts'!$A$4:$B$52,2,FALSE)</f>
        <v>#N/A</v>
      </c>
      <c r="F38" t="e">
        <f>VLOOKUP(C38,'kdb+ types'!$A$1:$B$34,2,FALSE)</f>
        <v>#N/A</v>
      </c>
      <c r="G38">
        <f>IF(D38&gt;0,POWER(2,CEILING(LOG(16+F38*D38,2),1)),0)</f>
        <v>0</v>
      </c>
      <c r="H38" t="e">
        <f>IF(D38&gt;0,G38*E38,IF(E38*F38&gt;0,POWER(2,CEILING(LOG(16+F38*E38,2),1)),0))</f>
        <v>#N/A</v>
      </c>
      <c r="I38">
        <f>IF(D38&gt;0,POWER(2,CEILING(LOG(16+IF('Table Counts'!$B$1,8,4)*E38,2),1)),0)</f>
        <v>0</v>
      </c>
      <c r="J38">
        <f t="shared" si="1"/>
        <v>0</v>
      </c>
    </row>
    <row r="39" spans="4:10" x14ac:dyDescent="0.2">
      <c r="D39" s="3">
        <v>0</v>
      </c>
      <c r="E39" t="e">
        <f>VLOOKUP(A39,'Table Counts'!$A$4:$B$52,2,FALSE)</f>
        <v>#N/A</v>
      </c>
      <c r="F39" t="e">
        <f>VLOOKUP(C39,'kdb+ types'!$A$1:$B$34,2,FALSE)</f>
        <v>#N/A</v>
      </c>
      <c r="G39">
        <f>IF(D39&gt;0,POWER(2,CEILING(LOG(16+F39*D39,2),1)),0)</f>
        <v>0</v>
      </c>
      <c r="H39" t="e">
        <f>IF(D39&gt;0,G39*E39,IF(E39*F39&gt;0,POWER(2,CEILING(LOG(16+F39*E39,2),1)),0))</f>
        <v>#N/A</v>
      </c>
      <c r="I39">
        <f>IF(D39&gt;0,POWER(2,CEILING(LOG(16+IF('Table Counts'!$B$1,8,4)*E39,2),1)),0)</f>
        <v>0</v>
      </c>
      <c r="J39">
        <f t="shared" si="1"/>
        <v>0</v>
      </c>
    </row>
    <row r="40" spans="4:10" x14ac:dyDescent="0.2">
      <c r="D40" s="3">
        <v>0</v>
      </c>
      <c r="E40" t="e">
        <f>VLOOKUP(A40,'Table Counts'!$A$4:$B$52,2,FALSE)</f>
        <v>#N/A</v>
      </c>
      <c r="F40" t="e">
        <f>VLOOKUP(C40,'kdb+ types'!$A$1:$B$34,2,FALSE)</f>
        <v>#N/A</v>
      </c>
      <c r="G40">
        <f>IF(D40&gt;0,POWER(2,CEILING(LOG(16+F40*D40,2),1)),0)</f>
        <v>0</v>
      </c>
      <c r="H40" t="e">
        <f>IF(D40&gt;0,G40*E40,IF(E40*F40&gt;0,POWER(2,CEILING(LOG(16+F40*E40,2),1)),0))</f>
        <v>#N/A</v>
      </c>
      <c r="I40">
        <f>IF(D40&gt;0,POWER(2,CEILING(LOG(16+IF('Table Counts'!$B$1,8,4)*E40,2),1)),0)</f>
        <v>0</v>
      </c>
      <c r="J40">
        <f t="shared" si="1"/>
        <v>0</v>
      </c>
    </row>
    <row r="41" spans="4:10" x14ac:dyDescent="0.2">
      <c r="D41" s="3">
        <v>0</v>
      </c>
      <c r="E41" t="e">
        <f>VLOOKUP(A41,'Table Counts'!$A$4:$B$52,2,FALSE)</f>
        <v>#N/A</v>
      </c>
      <c r="F41" t="e">
        <f>VLOOKUP(C41,'kdb+ types'!$A$1:$B$34,2,FALSE)</f>
        <v>#N/A</v>
      </c>
      <c r="G41">
        <f>IF(D41&gt;0,POWER(2,CEILING(LOG(16+F41*D41,2),1)),0)</f>
        <v>0</v>
      </c>
      <c r="H41" t="e">
        <f>IF(D41&gt;0,G41*E41,IF(E41*F41&gt;0,POWER(2,CEILING(LOG(16+F41*E41,2),1)),0))</f>
        <v>#N/A</v>
      </c>
      <c r="I41">
        <f>IF(D41&gt;0,POWER(2,CEILING(LOG(16+IF('Table Counts'!$B$1,8,4)*E41,2),1)),0)</f>
        <v>0</v>
      </c>
      <c r="J41">
        <f t="shared" si="1"/>
        <v>0</v>
      </c>
    </row>
    <row r="42" spans="4:10" x14ac:dyDescent="0.2">
      <c r="D42" s="3">
        <v>0</v>
      </c>
      <c r="E42" t="e">
        <f>VLOOKUP(A42,'Table Counts'!$A$4:$B$52,2,FALSE)</f>
        <v>#N/A</v>
      </c>
      <c r="F42" t="e">
        <f>VLOOKUP(C42,'kdb+ types'!$A$1:$B$34,2,FALSE)</f>
        <v>#N/A</v>
      </c>
      <c r="G42">
        <f>IF(D42&gt;0,POWER(2,CEILING(LOG(16+F42*D42,2),1)),0)</f>
        <v>0</v>
      </c>
      <c r="H42" t="e">
        <f>IF(D42&gt;0,G42*E42,IF(E42*F42&gt;0,POWER(2,CEILING(LOG(16+F42*E42,2),1)),0))</f>
        <v>#N/A</v>
      </c>
      <c r="I42">
        <f>IF(D42&gt;0,POWER(2,CEILING(LOG(16+IF('Table Counts'!$B$1,8,4)*E42,2),1)),0)</f>
        <v>0</v>
      </c>
      <c r="J42">
        <f t="shared" si="1"/>
        <v>0</v>
      </c>
    </row>
    <row r="43" spans="4:10" x14ac:dyDescent="0.2">
      <c r="D43" s="3">
        <v>0</v>
      </c>
      <c r="E43" t="e">
        <f>VLOOKUP(A43,'Table Counts'!$A$4:$B$52,2,FALSE)</f>
        <v>#N/A</v>
      </c>
      <c r="F43" t="e">
        <f>VLOOKUP(C43,'kdb+ types'!$A$1:$B$34,2,FALSE)</f>
        <v>#N/A</v>
      </c>
      <c r="G43">
        <f>IF(D43&gt;0,POWER(2,CEILING(LOG(16+F43*D43,2),1)),0)</f>
        <v>0</v>
      </c>
      <c r="H43" t="e">
        <f>IF(D43&gt;0,G43*E43,IF(E43*F43&gt;0,POWER(2,CEILING(LOG(16+F43*E43,2),1)),0))</f>
        <v>#N/A</v>
      </c>
      <c r="I43">
        <f>IF(D43&gt;0,POWER(2,CEILING(LOG(16+IF('Table Counts'!$B$1,8,4)*E43,2),1)),0)</f>
        <v>0</v>
      </c>
      <c r="J43">
        <f t="shared" si="1"/>
        <v>0</v>
      </c>
    </row>
    <row r="44" spans="4:10" x14ac:dyDescent="0.2">
      <c r="D44" s="3">
        <v>0</v>
      </c>
      <c r="E44" t="e">
        <f>VLOOKUP(A44,'Table Counts'!$A$4:$B$52,2,FALSE)</f>
        <v>#N/A</v>
      </c>
      <c r="F44" t="e">
        <f>VLOOKUP(C44,'kdb+ types'!$A$1:$B$34,2,FALSE)</f>
        <v>#N/A</v>
      </c>
      <c r="G44">
        <f>IF(D44&gt;0,POWER(2,CEILING(LOG(16+F44*D44,2),1)),0)</f>
        <v>0</v>
      </c>
      <c r="H44" t="e">
        <f>IF(D44&gt;0,G44*E44,IF(E44*F44&gt;0,POWER(2,CEILING(LOG(16+F44*E44,2),1)),0))</f>
        <v>#N/A</v>
      </c>
      <c r="I44">
        <f>IF(D44&gt;0,POWER(2,CEILING(LOG(16+IF('Table Counts'!$B$1,8,4)*E44,2),1)),0)</f>
        <v>0</v>
      </c>
      <c r="J44">
        <f t="shared" si="1"/>
        <v>0</v>
      </c>
    </row>
    <row r="45" spans="4:10" x14ac:dyDescent="0.2">
      <c r="D45" s="3">
        <v>0</v>
      </c>
      <c r="E45" t="e">
        <f>VLOOKUP(A45,'Table Counts'!$A$4:$B$52,2,FALSE)</f>
        <v>#N/A</v>
      </c>
      <c r="F45" t="e">
        <f>VLOOKUP(C45,'kdb+ types'!$A$1:$B$34,2,FALSE)</f>
        <v>#N/A</v>
      </c>
      <c r="G45">
        <f>IF(D45&gt;0,POWER(2,CEILING(LOG(16+F45*D45,2),1)),0)</f>
        <v>0</v>
      </c>
      <c r="H45" t="e">
        <f>IF(D45&gt;0,G45*E45,IF(E45*F45&gt;0,POWER(2,CEILING(LOG(16+F45*E45,2),1)),0))</f>
        <v>#N/A</v>
      </c>
      <c r="I45">
        <f>IF(D45&gt;0,POWER(2,CEILING(LOG(16+IF('Table Counts'!$B$1,8,4)*E45,2),1)),0)</f>
        <v>0</v>
      </c>
      <c r="J45">
        <f t="shared" si="1"/>
        <v>0</v>
      </c>
    </row>
    <row r="46" spans="4:10" x14ac:dyDescent="0.2">
      <c r="D46" s="3">
        <v>0</v>
      </c>
      <c r="E46" t="e">
        <f>VLOOKUP(A46,'Table Counts'!$A$4:$B$52,2,FALSE)</f>
        <v>#N/A</v>
      </c>
      <c r="F46" t="e">
        <f>VLOOKUP(C46,'kdb+ types'!$A$1:$B$34,2,FALSE)</f>
        <v>#N/A</v>
      </c>
      <c r="G46">
        <f>IF(D46&gt;0,POWER(2,CEILING(LOG(16+F46*D46,2),1)),0)</f>
        <v>0</v>
      </c>
      <c r="H46" t="e">
        <f>IF(D46&gt;0,G46*E46,IF(E46*F46&gt;0,POWER(2,CEILING(LOG(16+F46*E46,2),1)),0))</f>
        <v>#N/A</v>
      </c>
      <c r="I46">
        <f>IF(D46&gt;0,POWER(2,CEILING(LOG(16+IF('Table Counts'!$B$1,8,4)*E46,2),1)),0)</f>
        <v>0</v>
      </c>
      <c r="J46">
        <f t="shared" si="1"/>
        <v>0</v>
      </c>
    </row>
    <row r="47" spans="4:10" x14ac:dyDescent="0.2">
      <c r="D47" s="3">
        <v>0</v>
      </c>
      <c r="E47" t="e">
        <f>VLOOKUP(A47,'Table Counts'!$A$4:$B$52,2,FALSE)</f>
        <v>#N/A</v>
      </c>
      <c r="F47" t="e">
        <f>VLOOKUP(C47,'kdb+ types'!$A$1:$B$34,2,FALSE)</f>
        <v>#N/A</v>
      </c>
      <c r="G47">
        <f>IF(D47&gt;0,POWER(2,CEILING(LOG(16+F47*D47,2),1)),0)</f>
        <v>0</v>
      </c>
      <c r="H47" t="e">
        <f>IF(D47&gt;0,G47*E47,IF(E47*F47&gt;0,POWER(2,CEILING(LOG(16+F47*E47,2),1)),0))</f>
        <v>#N/A</v>
      </c>
      <c r="I47">
        <f>IF(D47&gt;0,POWER(2,CEILING(LOG(16+IF('Table Counts'!$B$1,8,4)*E47,2),1)),0)</f>
        <v>0</v>
      </c>
      <c r="J47">
        <f t="shared" si="1"/>
        <v>0</v>
      </c>
    </row>
    <row r="48" spans="4:10" x14ac:dyDescent="0.2">
      <c r="D48" s="3">
        <v>0</v>
      </c>
      <c r="E48" t="e">
        <f>VLOOKUP(A48,'Table Counts'!$A$4:$B$52,2,FALSE)</f>
        <v>#N/A</v>
      </c>
      <c r="F48" t="e">
        <f>VLOOKUP(C48,'kdb+ types'!$A$1:$B$34,2,FALSE)</f>
        <v>#N/A</v>
      </c>
      <c r="G48">
        <f>IF(D48&gt;0,POWER(2,CEILING(LOG(16+F48*D48,2),1)),0)</f>
        <v>0</v>
      </c>
      <c r="H48" t="e">
        <f>IF(D48&gt;0,G48*E48,IF(E48*F48&gt;0,POWER(2,CEILING(LOG(16+F48*E48,2),1)),0))</f>
        <v>#N/A</v>
      </c>
      <c r="I48">
        <f>IF(D48&gt;0,POWER(2,CEILING(LOG(16+IF('Table Counts'!$B$1,8,4)*E48,2),1)),0)</f>
        <v>0</v>
      </c>
      <c r="J48">
        <f t="shared" si="1"/>
        <v>0</v>
      </c>
    </row>
    <row r="49" spans="4:10" x14ac:dyDescent="0.2">
      <c r="D49" s="3">
        <v>0</v>
      </c>
      <c r="E49" t="e">
        <f>VLOOKUP(A49,'Table Counts'!$A$4:$B$52,2,FALSE)</f>
        <v>#N/A</v>
      </c>
      <c r="F49" t="e">
        <f>VLOOKUP(C49,'kdb+ types'!$A$1:$B$34,2,FALSE)</f>
        <v>#N/A</v>
      </c>
      <c r="G49">
        <f>IF(D49&gt;0,POWER(2,CEILING(LOG(16+F49*D49,2),1)),0)</f>
        <v>0</v>
      </c>
      <c r="H49" t="e">
        <f>IF(D49&gt;0,G49*E49,IF(E49*F49&gt;0,POWER(2,CEILING(LOG(16+F49*E49,2),1)),0))</f>
        <v>#N/A</v>
      </c>
      <c r="I49">
        <f>IF(D49&gt;0,POWER(2,CEILING(LOG(16+IF('Table Counts'!$B$1,8,4)*E49,2),1)),0)</f>
        <v>0</v>
      </c>
      <c r="J49">
        <f t="shared" si="1"/>
        <v>0</v>
      </c>
    </row>
    <row r="50" spans="4:10" x14ac:dyDescent="0.2">
      <c r="D50" s="3">
        <v>0</v>
      </c>
      <c r="E50" t="e">
        <f>VLOOKUP(A50,'Table Counts'!$A$4:$B$52,2,FALSE)</f>
        <v>#N/A</v>
      </c>
      <c r="F50" t="e">
        <f>VLOOKUP(C50,'kdb+ types'!$A$1:$B$34,2,FALSE)</f>
        <v>#N/A</v>
      </c>
      <c r="G50">
        <f>IF(D50&gt;0,POWER(2,CEILING(LOG(16+F50*D50,2),1)),0)</f>
        <v>0</v>
      </c>
      <c r="H50" t="e">
        <f>IF(D50&gt;0,G50*E50,IF(E50*F50&gt;0,POWER(2,CEILING(LOG(16+F50*E50,2),1)),0))</f>
        <v>#N/A</v>
      </c>
      <c r="I50">
        <f>IF(D50&gt;0,POWER(2,CEILING(LOG(16+IF('Table Counts'!$B$1,8,4)*E50,2),1)),0)</f>
        <v>0</v>
      </c>
      <c r="J50">
        <f t="shared" si="1"/>
        <v>0</v>
      </c>
    </row>
    <row r="51" spans="4:10" x14ac:dyDescent="0.2">
      <c r="D51" s="3">
        <v>0</v>
      </c>
      <c r="E51" t="e">
        <f>VLOOKUP(A51,'Table Counts'!$A$4:$B$52,2,FALSE)</f>
        <v>#N/A</v>
      </c>
      <c r="F51" t="e">
        <f>VLOOKUP(C51,'kdb+ types'!$A$1:$B$34,2,FALSE)</f>
        <v>#N/A</v>
      </c>
      <c r="G51">
        <f>IF(D51&gt;0,POWER(2,CEILING(LOG(16+F51*D51,2),1)),0)</f>
        <v>0</v>
      </c>
      <c r="H51" t="e">
        <f>IF(D51&gt;0,G51*E51,IF(E51*F51&gt;0,POWER(2,CEILING(LOG(16+F51*E51,2),1)),0))</f>
        <v>#N/A</v>
      </c>
      <c r="I51">
        <f>IF(D51&gt;0,POWER(2,CEILING(LOG(16+IF('Table Counts'!$B$1,8,4)*E51,2),1)),0)</f>
        <v>0</v>
      </c>
      <c r="J51">
        <f t="shared" si="1"/>
        <v>0</v>
      </c>
    </row>
    <row r="52" spans="4:10" x14ac:dyDescent="0.2">
      <c r="D52" s="3">
        <v>0</v>
      </c>
      <c r="E52" t="e">
        <f>VLOOKUP(A52,'Table Counts'!$A$4:$B$52,2,FALSE)</f>
        <v>#N/A</v>
      </c>
      <c r="F52" t="e">
        <f>VLOOKUP(C52,'kdb+ types'!$A$1:$B$34,2,FALSE)</f>
        <v>#N/A</v>
      </c>
      <c r="G52">
        <f>IF(D52&gt;0,POWER(2,CEILING(LOG(16+F52*D52,2),1)),0)</f>
        <v>0</v>
      </c>
      <c r="H52" t="e">
        <f>IF(D52&gt;0,G52*E52,IF(E52*F52&gt;0,POWER(2,CEILING(LOG(16+F52*E52,2),1)),0))</f>
        <v>#N/A</v>
      </c>
      <c r="I52">
        <f>IF(D52&gt;0,POWER(2,CEILING(LOG(16+IF('Table Counts'!$B$1,8,4)*E52,2),1)),0)</f>
        <v>0</v>
      </c>
      <c r="J52">
        <f t="shared" si="1"/>
        <v>0</v>
      </c>
    </row>
    <row r="53" spans="4:10" x14ac:dyDescent="0.2">
      <c r="D53" s="3">
        <v>0</v>
      </c>
      <c r="E53" t="e">
        <f>VLOOKUP(A53,'Table Counts'!$A$4:$B$52,2,FALSE)</f>
        <v>#N/A</v>
      </c>
      <c r="F53" t="e">
        <f>VLOOKUP(C53,'kdb+ types'!$A$1:$B$34,2,FALSE)</f>
        <v>#N/A</v>
      </c>
      <c r="G53">
        <f>IF(D53&gt;0,POWER(2,CEILING(LOG(16+F53*D53,2),1)),0)</f>
        <v>0</v>
      </c>
      <c r="H53" t="e">
        <f>IF(D53&gt;0,G53*E53,IF(E53*F53&gt;0,POWER(2,CEILING(LOG(16+F53*E53,2),1)),0))</f>
        <v>#N/A</v>
      </c>
      <c r="I53">
        <f>IF(D53&gt;0,POWER(2,CEILING(LOG(16+IF('Table Counts'!$B$1,8,4)*E53,2),1)),0)</f>
        <v>0</v>
      </c>
      <c r="J53">
        <f t="shared" si="1"/>
        <v>0</v>
      </c>
    </row>
    <row r="54" spans="4:10" x14ac:dyDescent="0.2">
      <c r="D54" s="3">
        <v>0</v>
      </c>
      <c r="E54" t="e">
        <f>VLOOKUP(A54,'Table Counts'!$A$4:$B$52,2,FALSE)</f>
        <v>#N/A</v>
      </c>
      <c r="F54" t="e">
        <f>VLOOKUP(C54,'kdb+ types'!$A$1:$B$34,2,FALSE)</f>
        <v>#N/A</v>
      </c>
      <c r="G54">
        <f>IF(D54&gt;0,POWER(2,CEILING(LOG(16+F54*D54,2),1)),0)</f>
        <v>0</v>
      </c>
      <c r="H54" t="e">
        <f>IF(D54&gt;0,G54*E54,IF(E54*F54&gt;0,POWER(2,CEILING(LOG(16+F54*E54,2),1)),0))</f>
        <v>#N/A</v>
      </c>
      <c r="I54">
        <f>IF(D54&gt;0,POWER(2,CEILING(LOG(16+IF('Table Counts'!$B$1,8,4)*E54,2),1)),0)</f>
        <v>0</v>
      </c>
      <c r="J54">
        <f t="shared" si="1"/>
        <v>0</v>
      </c>
    </row>
    <row r="55" spans="4:10" x14ac:dyDescent="0.2">
      <c r="D55" s="3">
        <v>0</v>
      </c>
      <c r="E55" t="e">
        <f>VLOOKUP(A55,'Table Counts'!$A$4:$B$52,2,FALSE)</f>
        <v>#N/A</v>
      </c>
      <c r="F55" t="e">
        <f>VLOOKUP(C55,'kdb+ types'!$A$1:$B$34,2,FALSE)</f>
        <v>#N/A</v>
      </c>
      <c r="G55">
        <f>IF(D55&gt;0,POWER(2,CEILING(LOG(16+F55*D55,2),1)),0)</f>
        <v>0</v>
      </c>
      <c r="H55" t="e">
        <f>IF(D55&gt;0,G55*E55,IF(E55*F55&gt;0,POWER(2,CEILING(LOG(16+F55*E55,2),1)),0))</f>
        <v>#N/A</v>
      </c>
      <c r="I55">
        <f>IF(D55&gt;0,POWER(2,CEILING(LOG(16+IF('Table Counts'!$B$1,8,4)*E55,2),1)),0)</f>
        <v>0</v>
      </c>
      <c r="J55">
        <f t="shared" si="1"/>
        <v>0</v>
      </c>
    </row>
    <row r="56" spans="4:10" x14ac:dyDescent="0.2">
      <c r="D56" s="3">
        <v>0</v>
      </c>
      <c r="E56" t="e">
        <f>VLOOKUP(A56,'Table Counts'!$A$4:$B$52,2,FALSE)</f>
        <v>#N/A</v>
      </c>
      <c r="F56" t="e">
        <f>VLOOKUP(C56,'kdb+ types'!$A$1:$B$34,2,FALSE)</f>
        <v>#N/A</v>
      </c>
      <c r="G56">
        <f>IF(D56&gt;0,POWER(2,CEILING(LOG(16+F56*D56,2),1)),0)</f>
        <v>0</v>
      </c>
      <c r="H56" t="e">
        <f>IF(D56&gt;0,G56*E56,IF(E56*F56&gt;0,POWER(2,CEILING(LOG(16+F56*E56,2),1)),0))</f>
        <v>#N/A</v>
      </c>
      <c r="I56">
        <f>IF(D56&gt;0,POWER(2,CEILING(LOG(16+IF('Table Counts'!$B$1,8,4)*E56,2),1)),0)</f>
        <v>0</v>
      </c>
      <c r="J56">
        <f t="shared" si="1"/>
        <v>0</v>
      </c>
    </row>
    <row r="57" spans="4:10" x14ac:dyDescent="0.2">
      <c r="D57" s="3">
        <v>0</v>
      </c>
      <c r="E57" t="e">
        <f>VLOOKUP(A57,'Table Counts'!$A$4:$B$52,2,FALSE)</f>
        <v>#N/A</v>
      </c>
      <c r="F57" t="e">
        <f>VLOOKUP(C57,'kdb+ types'!$A$1:$B$34,2,FALSE)</f>
        <v>#N/A</v>
      </c>
      <c r="G57">
        <f>IF(D57&gt;0,POWER(2,CEILING(LOG(16+F57*D57,2),1)),0)</f>
        <v>0</v>
      </c>
      <c r="H57" t="e">
        <f>IF(D57&gt;0,G57*E57,IF(E57*F57&gt;0,POWER(2,CEILING(LOG(16+F57*E57,2),1)),0))</f>
        <v>#N/A</v>
      </c>
      <c r="I57">
        <f>IF(D57&gt;0,POWER(2,CEILING(LOG(16+IF('Table Counts'!$B$1,8,4)*E57,2),1)),0)</f>
        <v>0</v>
      </c>
      <c r="J57">
        <f t="shared" si="1"/>
        <v>0</v>
      </c>
    </row>
    <row r="58" spans="4:10" x14ac:dyDescent="0.2">
      <c r="D58" s="3">
        <v>0</v>
      </c>
      <c r="E58" t="e">
        <f>VLOOKUP(A58,'Table Counts'!$A$4:$B$52,2,FALSE)</f>
        <v>#N/A</v>
      </c>
      <c r="F58" t="e">
        <f>VLOOKUP(C58,'kdb+ types'!$A$1:$B$34,2,FALSE)</f>
        <v>#N/A</v>
      </c>
      <c r="G58">
        <f>IF(D58&gt;0,POWER(2,CEILING(LOG(16+F58*D58,2),1)),0)</f>
        <v>0</v>
      </c>
      <c r="H58" t="e">
        <f>IF(D58&gt;0,G58*E58,IF(E58*F58&gt;0,POWER(2,CEILING(LOG(16+F58*E58,2),1)),0))</f>
        <v>#N/A</v>
      </c>
      <c r="I58">
        <f>IF(D58&gt;0,POWER(2,CEILING(LOG(16+IF('Table Counts'!$B$1,8,4)*E58,2),1)),0)</f>
        <v>0</v>
      </c>
      <c r="J58">
        <f t="shared" si="1"/>
        <v>0</v>
      </c>
    </row>
    <row r="59" spans="4:10" x14ac:dyDescent="0.2">
      <c r="D59" s="3">
        <v>0</v>
      </c>
      <c r="E59" t="e">
        <f>VLOOKUP(A59,'Table Counts'!$A$4:$B$52,2,FALSE)</f>
        <v>#N/A</v>
      </c>
      <c r="F59" t="e">
        <f>VLOOKUP(C59,'kdb+ types'!$A$1:$B$34,2,FALSE)</f>
        <v>#N/A</v>
      </c>
      <c r="G59">
        <f>IF(D59&gt;0,POWER(2,CEILING(LOG(16+F59*D59,2),1)),0)</f>
        <v>0</v>
      </c>
      <c r="H59" t="e">
        <f>IF(D59&gt;0,G59*E59,IF(E59*F59&gt;0,POWER(2,CEILING(LOG(16+F59*E59,2),1)),0))</f>
        <v>#N/A</v>
      </c>
      <c r="I59">
        <f>IF(D59&gt;0,POWER(2,CEILING(LOG(16+IF('Table Counts'!$B$1,8,4)*E59,2),1)),0)</f>
        <v>0</v>
      </c>
      <c r="J59">
        <f t="shared" si="1"/>
        <v>0</v>
      </c>
    </row>
    <row r="60" spans="4:10" x14ac:dyDescent="0.2">
      <c r="D60" s="3">
        <v>0</v>
      </c>
      <c r="E60" t="e">
        <f>VLOOKUP(A60,'Table Counts'!$A$4:$B$52,2,FALSE)</f>
        <v>#N/A</v>
      </c>
      <c r="F60" t="e">
        <f>VLOOKUP(C60,'kdb+ types'!$A$1:$B$34,2,FALSE)</f>
        <v>#N/A</v>
      </c>
      <c r="G60">
        <f>IF(D60&gt;0,POWER(2,CEILING(LOG(16+F60*D60,2),1)),0)</f>
        <v>0</v>
      </c>
      <c r="H60" t="e">
        <f>IF(D60&gt;0,G60*E60,IF(E60*F60&gt;0,POWER(2,CEILING(LOG(16+F60*E60,2),1)),0))</f>
        <v>#N/A</v>
      </c>
      <c r="I60">
        <f>IF(D60&gt;0,POWER(2,CEILING(LOG(16+IF('Table Counts'!$B$1,8,4)*E60,2),1)),0)</f>
        <v>0</v>
      </c>
      <c r="J60">
        <f t="shared" si="1"/>
        <v>0</v>
      </c>
    </row>
    <row r="61" spans="4:10" x14ac:dyDescent="0.2">
      <c r="D61" s="3">
        <v>0</v>
      </c>
      <c r="E61" t="e">
        <f>VLOOKUP(A61,'Table Counts'!$A$4:$B$52,2,FALSE)</f>
        <v>#N/A</v>
      </c>
      <c r="F61" t="e">
        <f>VLOOKUP(C61,'kdb+ types'!$A$1:$B$34,2,FALSE)</f>
        <v>#N/A</v>
      </c>
      <c r="G61">
        <f>IF(D61&gt;0,POWER(2,CEILING(LOG(16+F61*D61,2),1)),0)</f>
        <v>0</v>
      </c>
      <c r="H61" t="e">
        <f>IF(D61&gt;0,G61*E61,IF(E61*F61&gt;0,POWER(2,CEILING(LOG(16+F61*E61,2),1)),0))</f>
        <v>#N/A</v>
      </c>
      <c r="I61">
        <f>IF(D61&gt;0,POWER(2,CEILING(LOG(16+IF('Table Counts'!$B$1,8,4)*E61,2),1)),0)</f>
        <v>0</v>
      </c>
      <c r="J61">
        <f t="shared" si="1"/>
        <v>0</v>
      </c>
    </row>
    <row r="62" spans="4:10" x14ac:dyDescent="0.2">
      <c r="D62" s="3">
        <v>0</v>
      </c>
      <c r="E62" t="e">
        <f>VLOOKUP(A62,'Table Counts'!$A$4:$B$52,2,FALSE)</f>
        <v>#N/A</v>
      </c>
      <c r="F62" t="e">
        <f>VLOOKUP(C62,'kdb+ types'!$A$1:$B$34,2,FALSE)</f>
        <v>#N/A</v>
      </c>
      <c r="G62">
        <f>IF(D62&gt;0,POWER(2,CEILING(LOG(16+F62*D62,2),1)),0)</f>
        <v>0</v>
      </c>
      <c r="H62" t="e">
        <f>IF(D62&gt;0,G62*E62,IF(E62*F62&gt;0,POWER(2,CEILING(LOG(16+F62*E62,2),1)),0))</f>
        <v>#N/A</v>
      </c>
      <c r="I62">
        <f>IF(D62&gt;0,POWER(2,CEILING(LOG(16+IF('Table Counts'!$B$1,8,4)*E62,2),1)),0)</f>
        <v>0</v>
      </c>
      <c r="J62">
        <f t="shared" si="1"/>
        <v>0</v>
      </c>
    </row>
    <row r="63" spans="4:10" x14ac:dyDescent="0.2">
      <c r="D63" s="3">
        <v>0</v>
      </c>
      <c r="E63" t="e">
        <f>VLOOKUP(A63,'Table Counts'!$A$4:$B$52,2,FALSE)</f>
        <v>#N/A</v>
      </c>
      <c r="F63" t="e">
        <f>VLOOKUP(C63,'kdb+ types'!$A$1:$B$34,2,FALSE)</f>
        <v>#N/A</v>
      </c>
      <c r="G63">
        <f>IF(D63&gt;0,POWER(2,CEILING(LOG(16+F63*D63,2),1)),0)</f>
        <v>0</v>
      </c>
      <c r="H63" t="e">
        <f>IF(D63&gt;0,G63*E63,IF(E63*F63&gt;0,POWER(2,CEILING(LOG(16+F63*E63,2),1)),0))</f>
        <v>#N/A</v>
      </c>
      <c r="I63">
        <f>IF(D63&gt;0,POWER(2,CEILING(LOG(16+IF('Table Counts'!$B$1,8,4)*E63,2),1)),0)</f>
        <v>0</v>
      </c>
      <c r="J63">
        <f t="shared" si="1"/>
        <v>0</v>
      </c>
    </row>
    <row r="64" spans="4:10" x14ac:dyDescent="0.2">
      <c r="D64" s="3">
        <v>0</v>
      </c>
      <c r="E64" t="e">
        <f>VLOOKUP(A64,'Table Counts'!$A$4:$B$52,2,FALSE)</f>
        <v>#N/A</v>
      </c>
      <c r="F64" t="e">
        <f>VLOOKUP(C64,'kdb+ types'!$A$1:$B$34,2,FALSE)</f>
        <v>#N/A</v>
      </c>
      <c r="G64">
        <f>IF(D64&gt;0,POWER(2,CEILING(LOG(16+F64*D64,2),1)),0)</f>
        <v>0</v>
      </c>
      <c r="H64" t="e">
        <f>IF(D64&gt;0,G64*E64,IF(E64*F64&gt;0,POWER(2,CEILING(LOG(16+F64*E64,2),1)),0))</f>
        <v>#N/A</v>
      </c>
      <c r="I64">
        <f>IF(D64&gt;0,POWER(2,CEILING(LOG(16+IF('Table Counts'!$B$1,8,4)*E64,2),1)),0)</f>
        <v>0</v>
      </c>
      <c r="J64">
        <f t="shared" si="1"/>
        <v>0</v>
      </c>
    </row>
    <row r="65" spans="4:10" x14ac:dyDescent="0.2">
      <c r="D65" s="3">
        <v>0</v>
      </c>
      <c r="E65" t="e">
        <f>VLOOKUP(A65,'Table Counts'!$A$4:$B$52,2,FALSE)</f>
        <v>#N/A</v>
      </c>
      <c r="F65" t="e">
        <f>VLOOKUP(C65,'kdb+ types'!$A$1:$B$34,2,FALSE)</f>
        <v>#N/A</v>
      </c>
      <c r="G65">
        <f>IF(D65&gt;0,POWER(2,CEILING(LOG(16+F65*D65,2),1)),0)</f>
        <v>0</v>
      </c>
      <c r="H65" t="e">
        <f>IF(D65&gt;0,G65*E65,IF(E65*F65&gt;0,POWER(2,CEILING(LOG(16+F65*E65,2),1)),0))</f>
        <v>#N/A</v>
      </c>
      <c r="I65">
        <f>IF(D65&gt;0,POWER(2,CEILING(LOG(16+IF('Table Counts'!$B$1,8,4)*E65,2),1)),0)</f>
        <v>0</v>
      </c>
      <c r="J65">
        <f t="shared" si="1"/>
        <v>0</v>
      </c>
    </row>
    <row r="66" spans="4:10" x14ac:dyDescent="0.2">
      <c r="D66" s="3">
        <v>0</v>
      </c>
      <c r="E66" t="e">
        <f>VLOOKUP(A66,'Table Counts'!$A$4:$B$52,2,FALSE)</f>
        <v>#N/A</v>
      </c>
      <c r="F66" t="e">
        <f>VLOOKUP(C66,'kdb+ types'!$A$1:$B$34,2,FALSE)</f>
        <v>#N/A</v>
      </c>
      <c r="G66">
        <f>IF(D66&gt;0,POWER(2,CEILING(LOG(16+F66*D66,2),1)),0)</f>
        <v>0</v>
      </c>
      <c r="H66" t="e">
        <f>IF(D66&gt;0,G66*E66,IF(E66*F66&gt;0,POWER(2,CEILING(LOG(16+F66*E66,2),1)),0))</f>
        <v>#N/A</v>
      </c>
      <c r="I66">
        <f>IF(D66&gt;0,POWER(2,CEILING(LOG(16+IF('Table Counts'!$B$1,8,4)*E66,2),1)),0)</f>
        <v>0</v>
      </c>
      <c r="J66">
        <f t="shared" si="1"/>
        <v>0</v>
      </c>
    </row>
    <row r="67" spans="4:10" x14ac:dyDescent="0.2">
      <c r="D67" s="3">
        <v>0</v>
      </c>
      <c r="E67" t="e">
        <f>VLOOKUP(A67,'Table Counts'!$A$4:$B$52,2,FALSE)</f>
        <v>#N/A</v>
      </c>
      <c r="F67" t="e">
        <f>VLOOKUP(C67,'kdb+ types'!$A$1:$B$34,2,FALSE)</f>
        <v>#N/A</v>
      </c>
      <c r="G67">
        <f>IF(D67&gt;0,POWER(2,CEILING(LOG(16+F67*D67,2),1)),0)</f>
        <v>0</v>
      </c>
      <c r="H67" t="e">
        <f>IF(D67&gt;0,G67*E67,IF(E67*F67&gt;0,POWER(2,CEILING(LOG(16+F67*E67,2),1)),0))</f>
        <v>#N/A</v>
      </c>
      <c r="I67">
        <f>IF(D67&gt;0,POWER(2,CEILING(LOG(16+IF('Table Counts'!$B$1,8,4)*E67,2),1)),0)</f>
        <v>0</v>
      </c>
      <c r="J67">
        <f t="shared" si="1"/>
        <v>0</v>
      </c>
    </row>
    <row r="68" spans="4:10" x14ac:dyDescent="0.2">
      <c r="D68" s="3">
        <v>0</v>
      </c>
      <c r="E68" t="e">
        <f>VLOOKUP(A68,'Table Counts'!$A$4:$B$52,2,FALSE)</f>
        <v>#N/A</v>
      </c>
      <c r="F68" t="e">
        <f>VLOOKUP(C68,'kdb+ types'!$A$1:$B$34,2,FALSE)</f>
        <v>#N/A</v>
      </c>
      <c r="G68">
        <f>IF(D68&gt;0,POWER(2,CEILING(LOG(16+F68*D68,2),1)),0)</f>
        <v>0</v>
      </c>
      <c r="H68" t="e">
        <f>IF(D68&gt;0,G68*E68,IF(E68*F68&gt;0,POWER(2,CEILING(LOG(16+F68*E68,2),1)),0))</f>
        <v>#N/A</v>
      </c>
      <c r="I68">
        <f>IF(D68&gt;0,POWER(2,CEILING(LOG(16+IF('Table Counts'!$B$1,8,4)*E68,2),1)),0)</f>
        <v>0</v>
      </c>
      <c r="J68">
        <f t="shared" si="1"/>
        <v>0</v>
      </c>
    </row>
    <row r="69" spans="4:10" x14ac:dyDescent="0.2">
      <c r="D69" s="3">
        <v>0</v>
      </c>
      <c r="E69" t="e">
        <f>VLOOKUP(A69,'Table Counts'!$A$4:$B$52,2,FALSE)</f>
        <v>#N/A</v>
      </c>
      <c r="F69" t="e">
        <f>VLOOKUP(C69,'kdb+ types'!$A$1:$B$34,2,FALSE)</f>
        <v>#N/A</v>
      </c>
      <c r="G69">
        <f>IF(D69&gt;0,POWER(2,CEILING(LOG(16+F69*D69,2),1)),0)</f>
        <v>0</v>
      </c>
      <c r="H69" t="e">
        <f>IF(D69&gt;0,G69*E69,IF(E69*F69&gt;0,POWER(2,CEILING(LOG(16+F69*E69,2),1)),0))</f>
        <v>#N/A</v>
      </c>
      <c r="I69">
        <f>IF(D69&gt;0,POWER(2,CEILING(LOG(16+IF('Table Counts'!$B$1,8,4)*E69,2),1)),0)</f>
        <v>0</v>
      </c>
      <c r="J69">
        <f t="shared" si="1"/>
        <v>0</v>
      </c>
    </row>
    <row r="70" spans="4:10" x14ac:dyDescent="0.2">
      <c r="D70" s="3">
        <v>0</v>
      </c>
      <c r="E70" t="e">
        <f>VLOOKUP(A70,'Table Counts'!$A$4:$B$52,2,FALSE)</f>
        <v>#N/A</v>
      </c>
      <c r="F70" t="e">
        <f>VLOOKUP(C70,'kdb+ types'!$A$1:$B$34,2,FALSE)</f>
        <v>#N/A</v>
      </c>
      <c r="G70">
        <f>IF(D70&gt;0,POWER(2,CEILING(LOG(16+F70*D70,2),1)),0)</f>
        <v>0</v>
      </c>
      <c r="H70" t="e">
        <f>IF(D70&gt;0,G70*E70,IF(E70*F70&gt;0,POWER(2,CEILING(LOG(16+F70*E70,2),1)),0))</f>
        <v>#N/A</v>
      </c>
      <c r="I70">
        <f>IF(D70&gt;0,POWER(2,CEILING(LOG(16+IF('Table Counts'!$B$1,8,4)*E70,2),1)),0)</f>
        <v>0</v>
      </c>
      <c r="J70">
        <f t="shared" si="1"/>
        <v>0</v>
      </c>
    </row>
    <row r="71" spans="4:10" x14ac:dyDescent="0.2">
      <c r="D71" s="3">
        <v>0</v>
      </c>
      <c r="E71" t="e">
        <f>VLOOKUP(A71,'Table Counts'!$A$4:$B$52,2,FALSE)</f>
        <v>#N/A</v>
      </c>
      <c r="F71" t="e">
        <f>VLOOKUP(C71,'kdb+ types'!$A$1:$B$34,2,FALSE)</f>
        <v>#N/A</v>
      </c>
      <c r="G71">
        <f>IF(D71&gt;0,POWER(2,CEILING(LOG(16+F71*D71,2),1)),0)</f>
        <v>0</v>
      </c>
      <c r="H71" t="e">
        <f>IF(D71&gt;0,G71*E71,IF(E71*F71&gt;0,POWER(2,CEILING(LOG(16+F71*E71,2),1)),0))</f>
        <v>#N/A</v>
      </c>
      <c r="I71">
        <f>IF(D71&gt;0,POWER(2,CEILING(LOG(16+IF('Table Counts'!$B$1,8,4)*E71,2),1)),0)</f>
        <v>0</v>
      </c>
      <c r="J71">
        <f t="shared" si="1"/>
        <v>0</v>
      </c>
    </row>
    <row r="72" spans="4:10" x14ac:dyDescent="0.2">
      <c r="D72" s="3">
        <v>0</v>
      </c>
      <c r="E72" t="e">
        <f>VLOOKUP(A72,'Table Counts'!$A$4:$B$52,2,FALSE)</f>
        <v>#N/A</v>
      </c>
      <c r="F72" t="e">
        <f>VLOOKUP(C72,'kdb+ types'!$A$1:$B$34,2,FALSE)</f>
        <v>#N/A</v>
      </c>
      <c r="G72">
        <f>IF(D72&gt;0,POWER(2,CEILING(LOG(16+F72*D72,2),1)),0)</f>
        <v>0</v>
      </c>
      <c r="H72" t="e">
        <f>IF(D72&gt;0,G72*E72,IF(E72*F72&gt;0,POWER(2,CEILING(LOG(16+F72*E72,2),1)),0))</f>
        <v>#N/A</v>
      </c>
      <c r="I72">
        <f>IF(D72&gt;0,POWER(2,CEILING(LOG(16+IF('Table Counts'!$B$1,8,4)*E72,2),1)),0)</f>
        <v>0</v>
      </c>
      <c r="J72">
        <f t="shared" si="1"/>
        <v>0</v>
      </c>
    </row>
    <row r="73" spans="4:10" x14ac:dyDescent="0.2">
      <c r="D73" s="3">
        <v>0</v>
      </c>
      <c r="E73" t="e">
        <f>VLOOKUP(A73,'Table Counts'!$A$4:$B$52,2,FALSE)</f>
        <v>#N/A</v>
      </c>
      <c r="F73" t="e">
        <f>VLOOKUP(C73,'kdb+ types'!$A$1:$B$34,2,FALSE)</f>
        <v>#N/A</v>
      </c>
      <c r="G73">
        <f>IF(D73&gt;0,POWER(2,CEILING(LOG(16+F73*D73,2),1)),0)</f>
        <v>0</v>
      </c>
      <c r="H73" t="e">
        <f>IF(D73&gt;0,G73*E73,IF(E73*F73&gt;0,POWER(2,CEILING(LOG(16+F73*E73,2),1)),0))</f>
        <v>#N/A</v>
      </c>
      <c r="I73">
        <f>IF(D73&gt;0,POWER(2,CEILING(LOG(16+IF('Table Counts'!$B$1,8,4)*E73,2),1)),0)</f>
        <v>0</v>
      </c>
      <c r="J73">
        <f t="shared" si="1"/>
        <v>0</v>
      </c>
    </row>
    <row r="74" spans="4:10" x14ac:dyDescent="0.2">
      <c r="D74" s="3">
        <v>0</v>
      </c>
      <c r="E74" t="e">
        <f>VLOOKUP(A74,'Table Counts'!$A$4:$B$52,2,FALSE)</f>
        <v>#N/A</v>
      </c>
      <c r="F74" t="e">
        <f>VLOOKUP(C74,'kdb+ types'!$A$1:$B$34,2,FALSE)</f>
        <v>#N/A</v>
      </c>
      <c r="G74">
        <f>IF(D74&gt;0,POWER(2,CEILING(LOG(16+F74*D74,2),1)),0)</f>
        <v>0</v>
      </c>
      <c r="H74" t="e">
        <f>IF(D74&gt;0,G74*E74,IF(E74*F74&gt;0,POWER(2,CEILING(LOG(16+F74*E74,2),1)),0))</f>
        <v>#N/A</v>
      </c>
      <c r="I74">
        <f>IF(D74&gt;0,POWER(2,CEILING(LOG(16+IF('Table Counts'!$B$1,8,4)*E74,2),1)),0)</f>
        <v>0</v>
      </c>
      <c r="J74">
        <f t="shared" si="1"/>
        <v>0</v>
      </c>
    </row>
    <row r="75" spans="4:10" x14ac:dyDescent="0.2">
      <c r="D75" s="3">
        <v>0</v>
      </c>
      <c r="E75" t="e">
        <f>VLOOKUP(A75,'Table Counts'!$A$4:$B$52,2,FALSE)</f>
        <v>#N/A</v>
      </c>
      <c r="F75" t="e">
        <f>VLOOKUP(C75,'kdb+ types'!$A$1:$B$34,2,FALSE)</f>
        <v>#N/A</v>
      </c>
      <c r="G75">
        <f>IF(D75&gt;0,POWER(2,CEILING(LOG(16+F75*D75,2),1)),0)</f>
        <v>0</v>
      </c>
      <c r="H75" t="e">
        <f>IF(D75&gt;0,G75*E75,IF(E75*F75&gt;0,POWER(2,CEILING(LOG(16+F75*E75,2),1)),0))</f>
        <v>#N/A</v>
      </c>
      <c r="I75">
        <f>IF(D75&gt;0,POWER(2,CEILING(LOG(16+IF('Table Counts'!$B$1,8,4)*E75,2),1)),0)</f>
        <v>0</v>
      </c>
      <c r="J75">
        <f t="shared" si="1"/>
        <v>0</v>
      </c>
    </row>
    <row r="76" spans="4:10" x14ac:dyDescent="0.2">
      <c r="D76" s="3">
        <v>0</v>
      </c>
      <c r="E76" t="e">
        <f>VLOOKUP(A76,'Table Counts'!$A$4:$B$52,2,FALSE)</f>
        <v>#N/A</v>
      </c>
      <c r="F76" t="e">
        <f>VLOOKUP(C76,'kdb+ types'!$A$1:$B$34,2,FALSE)</f>
        <v>#N/A</v>
      </c>
      <c r="G76">
        <f>IF(D76&gt;0,POWER(2,CEILING(LOG(16+F76*D76,2),1)),0)</f>
        <v>0</v>
      </c>
      <c r="H76" t="e">
        <f>IF(D76&gt;0,G76*E76,IF(E76*F76&gt;0,POWER(2,CEILING(LOG(16+F76*E76,2),1)),0))</f>
        <v>#N/A</v>
      </c>
      <c r="I76">
        <f>IF(D76&gt;0,POWER(2,CEILING(LOG(16+IF('Table Counts'!$B$1,8,4)*E76,2),1)),0)</f>
        <v>0</v>
      </c>
      <c r="J76">
        <f t="shared" si="1"/>
        <v>0</v>
      </c>
    </row>
    <row r="77" spans="4:10" x14ac:dyDescent="0.2">
      <c r="D77" s="3">
        <v>0</v>
      </c>
      <c r="E77" t="e">
        <f>VLOOKUP(A77,'Table Counts'!$A$4:$B$52,2,FALSE)</f>
        <v>#N/A</v>
      </c>
      <c r="F77" t="e">
        <f>VLOOKUP(C77,'kdb+ types'!$A$1:$B$34,2,FALSE)</f>
        <v>#N/A</v>
      </c>
      <c r="G77">
        <f>IF(D77&gt;0,POWER(2,CEILING(LOG(16+F77*D77,2),1)),0)</f>
        <v>0</v>
      </c>
      <c r="H77" t="e">
        <f>IF(D77&gt;0,G77*E77,IF(E77*F77&gt;0,POWER(2,CEILING(LOG(16+F77*E77,2),1)),0))</f>
        <v>#N/A</v>
      </c>
      <c r="I77">
        <f>IF(D77&gt;0,POWER(2,CEILING(LOG(16+IF('Table Counts'!$B$1,8,4)*E77,2),1)),0)</f>
        <v>0</v>
      </c>
      <c r="J77">
        <f t="shared" ref="J77:J140" si="2">IF(ISNA(I77+H77),0,I77+H77)</f>
        <v>0</v>
      </c>
    </row>
    <row r="78" spans="4:10" x14ac:dyDescent="0.2">
      <c r="D78" s="3">
        <v>0</v>
      </c>
      <c r="E78" t="e">
        <f>VLOOKUP(A78,'Table Counts'!$A$4:$B$52,2,FALSE)</f>
        <v>#N/A</v>
      </c>
      <c r="F78" t="e">
        <f>VLOOKUP(C78,'kdb+ types'!$A$1:$B$34,2,FALSE)</f>
        <v>#N/A</v>
      </c>
      <c r="G78">
        <f>IF(D78&gt;0,POWER(2,CEILING(LOG(16+F78*D78,2),1)),0)</f>
        <v>0</v>
      </c>
      <c r="H78" t="e">
        <f>IF(D78&gt;0,G78*E78,IF(E78*F78&gt;0,POWER(2,CEILING(LOG(16+F78*E78,2),1)),0))</f>
        <v>#N/A</v>
      </c>
      <c r="I78">
        <f>IF(D78&gt;0,POWER(2,CEILING(LOG(16+IF('Table Counts'!$B$1,8,4)*E78,2),1)),0)</f>
        <v>0</v>
      </c>
      <c r="J78">
        <f t="shared" si="2"/>
        <v>0</v>
      </c>
    </row>
    <row r="79" spans="4:10" x14ac:dyDescent="0.2">
      <c r="D79" s="3">
        <v>0</v>
      </c>
      <c r="E79" t="e">
        <f>VLOOKUP(A79,'Table Counts'!$A$4:$B$52,2,FALSE)</f>
        <v>#N/A</v>
      </c>
      <c r="F79" t="e">
        <f>VLOOKUP(C79,'kdb+ types'!$A$1:$B$34,2,FALSE)</f>
        <v>#N/A</v>
      </c>
      <c r="G79">
        <f>IF(D79&gt;0,POWER(2,CEILING(LOG(16+F79*D79,2),1)),0)</f>
        <v>0</v>
      </c>
      <c r="H79" t="e">
        <f>IF(D79&gt;0,G79*E79,IF(E79*F79&gt;0,POWER(2,CEILING(LOG(16+F79*E79,2),1)),0))</f>
        <v>#N/A</v>
      </c>
      <c r="I79">
        <f>IF(D79&gt;0,POWER(2,CEILING(LOG(16+IF('Table Counts'!$B$1,8,4)*E79,2),1)),0)</f>
        <v>0</v>
      </c>
      <c r="J79">
        <f t="shared" si="2"/>
        <v>0</v>
      </c>
    </row>
    <row r="80" spans="4:10" x14ac:dyDescent="0.2">
      <c r="D80" s="3">
        <v>0</v>
      </c>
      <c r="E80" t="e">
        <f>VLOOKUP(A80,'Table Counts'!$A$4:$B$52,2,FALSE)</f>
        <v>#N/A</v>
      </c>
      <c r="F80" t="e">
        <f>VLOOKUP(C80,'kdb+ types'!$A$1:$B$34,2,FALSE)</f>
        <v>#N/A</v>
      </c>
      <c r="G80">
        <f>IF(D80&gt;0,POWER(2,CEILING(LOG(16+F80*D80,2),1)),0)</f>
        <v>0</v>
      </c>
      <c r="H80" t="e">
        <f>IF(D80&gt;0,G80*E80,IF(E80*F80&gt;0,POWER(2,CEILING(LOG(16+F80*E80,2),1)),0))</f>
        <v>#N/A</v>
      </c>
      <c r="I80">
        <f>IF(D80&gt;0,POWER(2,CEILING(LOG(16+IF('Table Counts'!$B$1,8,4)*E80,2),1)),0)</f>
        <v>0</v>
      </c>
      <c r="J80">
        <f t="shared" si="2"/>
        <v>0</v>
      </c>
    </row>
    <row r="81" spans="4:10" x14ac:dyDescent="0.2">
      <c r="D81" s="3">
        <v>0</v>
      </c>
      <c r="E81" t="e">
        <f>VLOOKUP(A81,'Table Counts'!$A$4:$B$52,2,FALSE)</f>
        <v>#N/A</v>
      </c>
      <c r="F81" t="e">
        <f>VLOOKUP(C81,'kdb+ types'!$A$1:$B$34,2,FALSE)</f>
        <v>#N/A</v>
      </c>
      <c r="G81">
        <f>IF(D81&gt;0,POWER(2,CEILING(LOG(16+F81*D81,2),1)),0)</f>
        <v>0</v>
      </c>
      <c r="H81" t="e">
        <f>IF(D81&gt;0,G81*E81,IF(E81*F81&gt;0,POWER(2,CEILING(LOG(16+F81*E81,2),1)),0))</f>
        <v>#N/A</v>
      </c>
      <c r="I81">
        <f>IF(D81&gt;0,POWER(2,CEILING(LOG(16+IF('Table Counts'!$B$1,8,4)*E81,2),1)),0)</f>
        <v>0</v>
      </c>
      <c r="J81">
        <f t="shared" si="2"/>
        <v>0</v>
      </c>
    </row>
    <row r="82" spans="4:10" x14ac:dyDescent="0.2">
      <c r="D82" s="3">
        <v>0</v>
      </c>
      <c r="E82" t="e">
        <f>VLOOKUP(A82,'Table Counts'!$A$4:$B$52,2,FALSE)</f>
        <v>#N/A</v>
      </c>
      <c r="F82" t="e">
        <f>VLOOKUP(C82,'kdb+ types'!$A$1:$B$34,2,FALSE)</f>
        <v>#N/A</v>
      </c>
      <c r="G82">
        <f>IF(D82&gt;0,POWER(2,CEILING(LOG(16+F82*D82,2),1)),0)</f>
        <v>0</v>
      </c>
      <c r="H82" t="e">
        <f>IF(D82&gt;0,G82*E82,IF(E82*F82&gt;0,POWER(2,CEILING(LOG(16+F82*E82,2),1)),0))</f>
        <v>#N/A</v>
      </c>
      <c r="I82">
        <f>IF(D82&gt;0,POWER(2,CEILING(LOG(16+IF('Table Counts'!$B$1,8,4)*E82,2),1)),0)</f>
        <v>0</v>
      </c>
      <c r="J82">
        <f t="shared" si="2"/>
        <v>0</v>
      </c>
    </row>
    <row r="83" spans="4:10" x14ac:dyDescent="0.2">
      <c r="D83" s="3">
        <v>0</v>
      </c>
      <c r="E83" t="e">
        <f>VLOOKUP(A83,'Table Counts'!$A$4:$B$52,2,FALSE)</f>
        <v>#N/A</v>
      </c>
      <c r="F83" t="e">
        <f>VLOOKUP(C83,'kdb+ types'!$A$1:$B$34,2,FALSE)</f>
        <v>#N/A</v>
      </c>
      <c r="G83">
        <f>IF(D83&gt;0,POWER(2,CEILING(LOG(16+F83*D83,2),1)),0)</f>
        <v>0</v>
      </c>
      <c r="H83" t="e">
        <f>IF(D83&gt;0,G83*E83,IF(E83*F83&gt;0,POWER(2,CEILING(LOG(16+F83*E83,2),1)),0))</f>
        <v>#N/A</v>
      </c>
      <c r="I83">
        <f>IF(D83&gt;0,POWER(2,CEILING(LOG(16+IF('Table Counts'!$B$1,8,4)*E83,2),1)),0)</f>
        <v>0</v>
      </c>
      <c r="J83">
        <f t="shared" si="2"/>
        <v>0</v>
      </c>
    </row>
    <row r="84" spans="4:10" x14ac:dyDescent="0.2">
      <c r="D84" s="3">
        <v>0</v>
      </c>
      <c r="E84" t="e">
        <f>VLOOKUP(A84,'Table Counts'!$A$4:$B$52,2,FALSE)</f>
        <v>#N/A</v>
      </c>
      <c r="F84" t="e">
        <f>VLOOKUP(C84,'kdb+ types'!$A$1:$B$34,2,FALSE)</f>
        <v>#N/A</v>
      </c>
      <c r="G84">
        <f>IF(D84&gt;0,POWER(2,CEILING(LOG(16+F84*D84,2),1)),0)</f>
        <v>0</v>
      </c>
      <c r="H84" t="e">
        <f>IF(D84&gt;0,G84*E84,IF(E84*F84&gt;0,POWER(2,CEILING(LOG(16+F84*E84,2),1)),0))</f>
        <v>#N/A</v>
      </c>
      <c r="I84">
        <f>IF(D84&gt;0,POWER(2,CEILING(LOG(16+IF('Table Counts'!$B$1,8,4)*E84,2),1)),0)</f>
        <v>0</v>
      </c>
      <c r="J84">
        <f t="shared" si="2"/>
        <v>0</v>
      </c>
    </row>
    <row r="85" spans="4:10" x14ac:dyDescent="0.2">
      <c r="D85" s="3">
        <v>0</v>
      </c>
      <c r="E85" t="e">
        <f>VLOOKUP(A85,'Table Counts'!$A$4:$B$52,2,FALSE)</f>
        <v>#N/A</v>
      </c>
      <c r="F85" t="e">
        <f>VLOOKUP(C85,'kdb+ types'!$A$1:$B$34,2,FALSE)</f>
        <v>#N/A</v>
      </c>
      <c r="G85">
        <f>IF(D85&gt;0,POWER(2,CEILING(LOG(16+F85*D85,2),1)),0)</f>
        <v>0</v>
      </c>
      <c r="H85" t="e">
        <f>IF(D85&gt;0,G85*E85,IF(E85*F85&gt;0,POWER(2,CEILING(LOG(16+F85*E85,2),1)),0))</f>
        <v>#N/A</v>
      </c>
      <c r="I85">
        <f>IF(D85&gt;0,POWER(2,CEILING(LOG(16+IF('Table Counts'!$B$1,8,4)*E85,2),1)),0)</f>
        <v>0</v>
      </c>
      <c r="J85">
        <f t="shared" si="2"/>
        <v>0</v>
      </c>
    </row>
    <row r="86" spans="4:10" x14ac:dyDescent="0.2">
      <c r="D86" s="3">
        <v>0</v>
      </c>
      <c r="E86" t="e">
        <f>VLOOKUP(A86,'Table Counts'!$A$4:$B$52,2,FALSE)</f>
        <v>#N/A</v>
      </c>
      <c r="F86" t="e">
        <f>VLOOKUP(C86,'kdb+ types'!$A$1:$B$34,2,FALSE)</f>
        <v>#N/A</v>
      </c>
      <c r="G86">
        <f>IF(D86&gt;0,POWER(2,CEILING(LOG(16+F86*D86,2),1)),0)</f>
        <v>0</v>
      </c>
      <c r="H86" t="e">
        <f>IF(D86&gt;0,G86*E86,IF(E86*F86&gt;0,POWER(2,CEILING(LOG(16+F86*E86,2),1)),0))</f>
        <v>#N/A</v>
      </c>
      <c r="I86">
        <f>IF(D86&gt;0,POWER(2,CEILING(LOG(16+IF('Table Counts'!$B$1,8,4)*E86,2),1)),0)</f>
        <v>0</v>
      </c>
      <c r="J86">
        <f t="shared" si="2"/>
        <v>0</v>
      </c>
    </row>
    <row r="87" spans="4:10" x14ac:dyDescent="0.2">
      <c r="D87" s="3">
        <v>0</v>
      </c>
      <c r="E87" t="e">
        <f>VLOOKUP(A87,'Table Counts'!$A$4:$B$52,2,FALSE)</f>
        <v>#N/A</v>
      </c>
      <c r="F87" t="e">
        <f>VLOOKUP(C87,'kdb+ types'!$A$1:$B$34,2,FALSE)</f>
        <v>#N/A</v>
      </c>
      <c r="G87">
        <f>IF(D87&gt;0,POWER(2,CEILING(LOG(16+F87*D87,2),1)),0)</f>
        <v>0</v>
      </c>
      <c r="H87" t="e">
        <f>IF(D87&gt;0,G87*E87,IF(E87*F87&gt;0,POWER(2,CEILING(LOG(16+F87*E87,2),1)),0))</f>
        <v>#N/A</v>
      </c>
      <c r="I87">
        <f>IF(D87&gt;0,POWER(2,CEILING(LOG(16+IF('Table Counts'!$B$1,8,4)*E87,2),1)),0)</f>
        <v>0</v>
      </c>
      <c r="J87">
        <f t="shared" si="2"/>
        <v>0</v>
      </c>
    </row>
    <row r="88" spans="4:10" x14ac:dyDescent="0.2">
      <c r="D88" s="3">
        <v>0</v>
      </c>
      <c r="E88" t="e">
        <f>VLOOKUP(A88,'Table Counts'!$A$4:$B$52,2,FALSE)</f>
        <v>#N/A</v>
      </c>
      <c r="F88" t="e">
        <f>VLOOKUP(C88,'kdb+ types'!$A$1:$B$34,2,FALSE)</f>
        <v>#N/A</v>
      </c>
      <c r="G88">
        <f>IF(D88&gt;0,POWER(2,CEILING(LOG(16+F88*D88,2),1)),0)</f>
        <v>0</v>
      </c>
      <c r="H88" t="e">
        <f>IF(D88&gt;0,G88*E88,IF(E88*F88&gt;0,POWER(2,CEILING(LOG(16+F88*E88,2),1)),0))</f>
        <v>#N/A</v>
      </c>
      <c r="I88">
        <f>IF(D88&gt;0,POWER(2,CEILING(LOG(16+IF('Table Counts'!$B$1,8,4)*E88,2),1)),0)</f>
        <v>0</v>
      </c>
      <c r="J88">
        <f t="shared" si="2"/>
        <v>0</v>
      </c>
    </row>
    <row r="89" spans="4:10" x14ac:dyDescent="0.2">
      <c r="D89" s="3">
        <v>0</v>
      </c>
      <c r="E89" t="e">
        <f>VLOOKUP(A89,'Table Counts'!$A$4:$B$52,2,FALSE)</f>
        <v>#N/A</v>
      </c>
      <c r="F89" t="e">
        <f>VLOOKUP(C89,'kdb+ types'!$A$1:$B$34,2,FALSE)</f>
        <v>#N/A</v>
      </c>
      <c r="G89">
        <f>IF(D89&gt;0,POWER(2,CEILING(LOG(16+F89*D89,2),1)),0)</f>
        <v>0</v>
      </c>
      <c r="H89" t="e">
        <f>IF(D89&gt;0,G89*E89,IF(E89*F89&gt;0,POWER(2,CEILING(LOG(16+F89*E89,2),1)),0))</f>
        <v>#N/A</v>
      </c>
      <c r="I89">
        <f>IF(D89&gt;0,POWER(2,CEILING(LOG(16+IF('Table Counts'!$B$1,8,4)*E89,2),1)),0)</f>
        <v>0</v>
      </c>
      <c r="J89">
        <f t="shared" si="2"/>
        <v>0</v>
      </c>
    </row>
    <row r="90" spans="4:10" x14ac:dyDescent="0.2">
      <c r="D90" s="3">
        <v>0</v>
      </c>
      <c r="E90" t="e">
        <f>VLOOKUP(A90,'Table Counts'!$A$4:$B$52,2,FALSE)</f>
        <v>#N/A</v>
      </c>
      <c r="F90" t="e">
        <f>VLOOKUP(C90,'kdb+ types'!$A$1:$B$34,2,FALSE)</f>
        <v>#N/A</v>
      </c>
      <c r="G90">
        <f>IF(D90&gt;0,POWER(2,CEILING(LOG(16+F90*D90,2),1)),0)</f>
        <v>0</v>
      </c>
      <c r="H90" t="e">
        <f>IF(D90&gt;0,G90*E90,IF(E90*F90&gt;0,POWER(2,CEILING(LOG(16+F90*E90,2),1)),0))</f>
        <v>#N/A</v>
      </c>
      <c r="I90">
        <f>IF(D90&gt;0,POWER(2,CEILING(LOG(16+IF('Table Counts'!$B$1,8,4)*E90,2),1)),0)</f>
        <v>0</v>
      </c>
      <c r="J90">
        <f t="shared" si="2"/>
        <v>0</v>
      </c>
    </row>
    <row r="91" spans="4:10" x14ac:dyDescent="0.2">
      <c r="D91" s="3">
        <v>0</v>
      </c>
      <c r="E91" t="e">
        <f>VLOOKUP(A91,'Table Counts'!$A$4:$B$52,2,FALSE)</f>
        <v>#N/A</v>
      </c>
      <c r="F91" t="e">
        <f>VLOOKUP(C91,'kdb+ types'!$A$1:$B$34,2,FALSE)</f>
        <v>#N/A</v>
      </c>
      <c r="G91">
        <f>IF(D91&gt;0,POWER(2,CEILING(LOG(16+F91*D91,2),1)),0)</f>
        <v>0</v>
      </c>
      <c r="H91" t="e">
        <f>IF(D91&gt;0,G91*E91,IF(E91*F91&gt;0,POWER(2,CEILING(LOG(16+F91*E91,2),1)),0))</f>
        <v>#N/A</v>
      </c>
      <c r="I91">
        <f>IF(D91&gt;0,POWER(2,CEILING(LOG(16+IF('Table Counts'!$B$1,8,4)*E91,2),1)),0)</f>
        <v>0</v>
      </c>
      <c r="J91">
        <f t="shared" si="2"/>
        <v>0</v>
      </c>
    </row>
    <row r="92" spans="4:10" x14ac:dyDescent="0.2">
      <c r="D92" s="3">
        <v>0</v>
      </c>
      <c r="E92" t="e">
        <f>VLOOKUP(A92,'Table Counts'!$A$4:$B$52,2,FALSE)</f>
        <v>#N/A</v>
      </c>
      <c r="F92" t="e">
        <f>VLOOKUP(C92,'kdb+ types'!$A$1:$B$34,2,FALSE)</f>
        <v>#N/A</v>
      </c>
      <c r="G92">
        <f>IF(D92&gt;0,POWER(2,CEILING(LOG(16+F92*D92,2),1)),0)</f>
        <v>0</v>
      </c>
      <c r="H92" t="e">
        <f>IF(D92&gt;0,G92*E92,IF(E92*F92&gt;0,POWER(2,CEILING(LOG(16+F92*E92,2),1)),0))</f>
        <v>#N/A</v>
      </c>
      <c r="I92">
        <f>IF(D92&gt;0,POWER(2,CEILING(LOG(16+IF('Table Counts'!$B$1,8,4)*E92,2),1)),0)</f>
        <v>0</v>
      </c>
      <c r="J92">
        <f t="shared" si="2"/>
        <v>0</v>
      </c>
    </row>
    <row r="93" spans="4:10" x14ac:dyDescent="0.2">
      <c r="D93" s="3">
        <v>0</v>
      </c>
      <c r="E93" t="e">
        <f>VLOOKUP(A93,'Table Counts'!$A$4:$B$52,2,FALSE)</f>
        <v>#N/A</v>
      </c>
      <c r="F93" t="e">
        <f>VLOOKUP(C93,'kdb+ types'!$A$1:$B$34,2,FALSE)</f>
        <v>#N/A</v>
      </c>
      <c r="G93">
        <f>IF(D93&gt;0,POWER(2,CEILING(LOG(16+F93*D93,2),1)),0)</f>
        <v>0</v>
      </c>
      <c r="H93" t="e">
        <f>IF(D93&gt;0,G93*E93,IF(E93*F93&gt;0,POWER(2,CEILING(LOG(16+F93*E93,2),1)),0))</f>
        <v>#N/A</v>
      </c>
      <c r="I93">
        <f>IF(D93&gt;0,POWER(2,CEILING(LOG(16+IF('Table Counts'!$B$1,8,4)*E93,2),1)),0)</f>
        <v>0</v>
      </c>
      <c r="J93">
        <f t="shared" si="2"/>
        <v>0</v>
      </c>
    </row>
    <row r="94" spans="4:10" x14ac:dyDescent="0.2">
      <c r="D94" s="3">
        <v>0</v>
      </c>
      <c r="E94" t="e">
        <f>VLOOKUP(A94,'Table Counts'!$A$4:$B$52,2,FALSE)</f>
        <v>#N/A</v>
      </c>
      <c r="F94" t="e">
        <f>VLOOKUP(C94,'kdb+ types'!$A$1:$B$34,2,FALSE)</f>
        <v>#N/A</v>
      </c>
      <c r="G94">
        <f>IF(D94&gt;0,POWER(2,CEILING(LOG(16+F94*D94,2),1)),0)</f>
        <v>0</v>
      </c>
      <c r="H94" t="e">
        <f>IF(D94&gt;0,G94*E94,IF(E94*F94&gt;0,POWER(2,CEILING(LOG(16+F94*E94,2),1)),0))</f>
        <v>#N/A</v>
      </c>
      <c r="I94">
        <f>IF(D94&gt;0,POWER(2,CEILING(LOG(16+IF('Table Counts'!$B$1,8,4)*E94,2),1)),0)</f>
        <v>0</v>
      </c>
      <c r="J94">
        <f t="shared" si="2"/>
        <v>0</v>
      </c>
    </row>
    <row r="95" spans="4:10" x14ac:dyDescent="0.2">
      <c r="D95" s="3">
        <v>0</v>
      </c>
      <c r="E95" t="e">
        <f>VLOOKUP(A95,'Table Counts'!$A$4:$B$52,2,FALSE)</f>
        <v>#N/A</v>
      </c>
      <c r="F95" t="e">
        <f>VLOOKUP(C95,'kdb+ types'!$A$1:$B$34,2,FALSE)</f>
        <v>#N/A</v>
      </c>
      <c r="G95">
        <f>IF(D95&gt;0,POWER(2,CEILING(LOG(16+F95*D95,2),1)),0)</f>
        <v>0</v>
      </c>
      <c r="H95" t="e">
        <f>IF(D95&gt;0,G95*E95,IF(E95*F95&gt;0,POWER(2,CEILING(LOG(16+F95*E95,2),1)),0))</f>
        <v>#N/A</v>
      </c>
      <c r="I95">
        <f>IF(D95&gt;0,POWER(2,CEILING(LOG(16+IF('Table Counts'!$B$1,8,4)*E95,2),1)),0)</f>
        <v>0</v>
      </c>
      <c r="J95">
        <f t="shared" si="2"/>
        <v>0</v>
      </c>
    </row>
    <row r="96" spans="4:10" x14ac:dyDescent="0.2">
      <c r="D96" s="3">
        <v>0</v>
      </c>
      <c r="E96" t="e">
        <f>VLOOKUP(A96,'Table Counts'!$A$4:$B$52,2,FALSE)</f>
        <v>#N/A</v>
      </c>
      <c r="F96" t="e">
        <f>VLOOKUP(C96,'kdb+ types'!$A$1:$B$34,2,FALSE)</f>
        <v>#N/A</v>
      </c>
      <c r="G96">
        <f>IF(D96&gt;0,POWER(2,CEILING(LOG(16+F96*D96,2),1)),0)</f>
        <v>0</v>
      </c>
      <c r="H96" t="e">
        <f>IF(D96&gt;0,G96*E96,IF(E96*F96&gt;0,POWER(2,CEILING(LOG(16+F96*E96,2),1)),0))</f>
        <v>#N/A</v>
      </c>
      <c r="I96">
        <f>IF(D96&gt;0,POWER(2,CEILING(LOG(16+IF('Table Counts'!$B$1,8,4)*E96,2),1)),0)</f>
        <v>0</v>
      </c>
      <c r="J96">
        <f t="shared" si="2"/>
        <v>0</v>
      </c>
    </row>
    <row r="97" spans="4:10" x14ac:dyDescent="0.2">
      <c r="D97" s="3">
        <v>0</v>
      </c>
      <c r="E97" t="e">
        <f>VLOOKUP(A97,'Table Counts'!$A$4:$B$52,2,FALSE)</f>
        <v>#N/A</v>
      </c>
      <c r="F97" t="e">
        <f>VLOOKUP(C97,'kdb+ types'!$A$1:$B$34,2,FALSE)</f>
        <v>#N/A</v>
      </c>
      <c r="G97">
        <f>IF(D97&gt;0,POWER(2,CEILING(LOG(16+F97*D97,2),1)),0)</f>
        <v>0</v>
      </c>
      <c r="H97" t="e">
        <f>IF(D97&gt;0,G97*E97,IF(E97*F97&gt;0,POWER(2,CEILING(LOG(16+F97*E97,2),1)),0))</f>
        <v>#N/A</v>
      </c>
      <c r="I97">
        <f>IF(D97&gt;0,POWER(2,CEILING(LOG(16+IF('Table Counts'!$B$1,8,4)*E97,2),1)),0)</f>
        <v>0</v>
      </c>
      <c r="J97">
        <f t="shared" si="2"/>
        <v>0</v>
      </c>
    </row>
    <row r="98" spans="4:10" x14ac:dyDescent="0.2">
      <c r="D98" s="3">
        <v>0</v>
      </c>
      <c r="E98" t="e">
        <f>VLOOKUP(A98,'Table Counts'!$A$4:$B$52,2,FALSE)</f>
        <v>#N/A</v>
      </c>
      <c r="F98" t="e">
        <f>VLOOKUP(C98,'kdb+ types'!$A$1:$B$34,2,FALSE)</f>
        <v>#N/A</v>
      </c>
      <c r="G98">
        <f>IF(D98&gt;0,POWER(2,CEILING(LOG(16+F98*D98,2),1)),0)</f>
        <v>0</v>
      </c>
      <c r="H98" t="e">
        <f>IF(D98&gt;0,G98*E98,IF(E98*F98&gt;0,POWER(2,CEILING(LOG(16+F98*E98,2),1)),0))</f>
        <v>#N/A</v>
      </c>
      <c r="I98">
        <f>IF(D98&gt;0,POWER(2,CEILING(LOG(16+IF('Table Counts'!$B$1,8,4)*E98,2),1)),0)</f>
        <v>0</v>
      </c>
      <c r="J98">
        <f t="shared" si="2"/>
        <v>0</v>
      </c>
    </row>
    <row r="99" spans="4:10" x14ac:dyDescent="0.2">
      <c r="D99" s="3">
        <v>0</v>
      </c>
      <c r="E99" t="e">
        <f>VLOOKUP(A99,'Table Counts'!$A$4:$B$52,2,FALSE)</f>
        <v>#N/A</v>
      </c>
      <c r="F99" t="e">
        <f>VLOOKUP(C99,'kdb+ types'!$A$1:$B$34,2,FALSE)</f>
        <v>#N/A</v>
      </c>
      <c r="G99">
        <f>IF(D99&gt;0,POWER(2,CEILING(LOG(16+F99*D99,2),1)),0)</f>
        <v>0</v>
      </c>
      <c r="H99" t="e">
        <f>IF(D99&gt;0,G99*E99,IF(E99*F99&gt;0,POWER(2,CEILING(LOG(16+F99*E99,2),1)),0))</f>
        <v>#N/A</v>
      </c>
      <c r="I99">
        <f>IF(D99&gt;0,POWER(2,CEILING(LOG(16+IF('Table Counts'!$B$1,8,4)*E99,2),1)),0)</f>
        <v>0</v>
      </c>
      <c r="J99">
        <f t="shared" si="2"/>
        <v>0</v>
      </c>
    </row>
    <row r="100" spans="4:10" x14ac:dyDescent="0.2">
      <c r="D100" s="3">
        <v>0</v>
      </c>
      <c r="E100" t="e">
        <f>VLOOKUP(A100,'Table Counts'!$A$4:$B$52,2,FALSE)</f>
        <v>#N/A</v>
      </c>
      <c r="F100" t="e">
        <f>VLOOKUP(C100,'kdb+ types'!$A$1:$B$34,2,FALSE)</f>
        <v>#N/A</v>
      </c>
      <c r="G100">
        <f>IF(D100&gt;0,POWER(2,CEILING(LOG(16+F100*D100,2),1)),0)</f>
        <v>0</v>
      </c>
      <c r="H100" t="e">
        <f>IF(D100&gt;0,G100*E100,IF(E100*F100&gt;0,POWER(2,CEILING(LOG(16+F100*E100,2),1)),0))</f>
        <v>#N/A</v>
      </c>
      <c r="I100">
        <f>IF(D100&gt;0,POWER(2,CEILING(LOG(16+IF('Table Counts'!$B$1,8,4)*E100,2),1)),0)</f>
        <v>0</v>
      </c>
      <c r="J100">
        <f t="shared" si="2"/>
        <v>0</v>
      </c>
    </row>
    <row r="101" spans="4:10" x14ac:dyDescent="0.2">
      <c r="D101" s="3">
        <v>0</v>
      </c>
      <c r="E101" t="e">
        <f>VLOOKUP(A101,'Table Counts'!$A$4:$B$52,2,FALSE)</f>
        <v>#N/A</v>
      </c>
      <c r="F101" t="e">
        <f>VLOOKUP(C101,'kdb+ types'!$A$1:$B$34,2,FALSE)</f>
        <v>#N/A</v>
      </c>
      <c r="G101">
        <f>IF(D101&gt;0,POWER(2,CEILING(LOG(16+F101*D101,2),1)),0)</f>
        <v>0</v>
      </c>
      <c r="H101" t="e">
        <f>IF(D101&gt;0,G101*E101,IF(E101*F101&gt;0,POWER(2,CEILING(LOG(16+F101*E101,2),1)),0))</f>
        <v>#N/A</v>
      </c>
      <c r="I101">
        <f>IF(D101&gt;0,POWER(2,CEILING(LOG(16+IF('Table Counts'!$B$1,8,4)*E101,2),1)),0)</f>
        <v>0</v>
      </c>
      <c r="J101">
        <f t="shared" si="2"/>
        <v>0</v>
      </c>
    </row>
    <row r="102" spans="4:10" x14ac:dyDescent="0.2">
      <c r="D102" s="3">
        <v>0</v>
      </c>
      <c r="E102" t="e">
        <f>VLOOKUP(A102,'Table Counts'!$A$4:$B$52,2,FALSE)</f>
        <v>#N/A</v>
      </c>
      <c r="F102" t="e">
        <f>VLOOKUP(C102,'kdb+ types'!$A$1:$B$34,2,FALSE)</f>
        <v>#N/A</v>
      </c>
      <c r="G102">
        <f>IF(D102&gt;0,POWER(2,CEILING(LOG(16+F102*D102,2),1)),0)</f>
        <v>0</v>
      </c>
      <c r="H102" t="e">
        <f>IF(D102&gt;0,G102*E102,IF(E102*F102&gt;0,POWER(2,CEILING(LOG(16+F102*E102,2),1)),0))</f>
        <v>#N/A</v>
      </c>
      <c r="I102">
        <f>IF(D102&gt;0,POWER(2,CEILING(LOG(16+IF('Table Counts'!$B$1,8,4)*E102,2),1)),0)</f>
        <v>0</v>
      </c>
      <c r="J102">
        <f t="shared" si="2"/>
        <v>0</v>
      </c>
    </row>
    <row r="103" spans="4:10" x14ac:dyDescent="0.2">
      <c r="D103" s="3">
        <v>0</v>
      </c>
      <c r="E103" t="e">
        <f>VLOOKUP(A103,'Table Counts'!$A$4:$B$52,2,FALSE)</f>
        <v>#N/A</v>
      </c>
      <c r="F103" t="e">
        <f>VLOOKUP(C103,'kdb+ types'!$A$1:$B$34,2,FALSE)</f>
        <v>#N/A</v>
      </c>
      <c r="G103">
        <f>IF(D103&gt;0,POWER(2,CEILING(LOG(16+F103*D103,2),1)),0)</f>
        <v>0</v>
      </c>
      <c r="H103" t="e">
        <f>IF(D103&gt;0,G103*E103,IF(E103*F103&gt;0,POWER(2,CEILING(LOG(16+F103*E103,2),1)),0))</f>
        <v>#N/A</v>
      </c>
      <c r="I103">
        <f>IF(D103&gt;0,POWER(2,CEILING(LOG(16+IF('Table Counts'!$B$1,8,4)*E103,2),1)),0)</f>
        <v>0</v>
      </c>
      <c r="J103">
        <f t="shared" si="2"/>
        <v>0</v>
      </c>
    </row>
    <row r="104" spans="4:10" x14ac:dyDescent="0.2">
      <c r="D104" s="3">
        <v>0</v>
      </c>
      <c r="E104" t="e">
        <f>VLOOKUP(A104,'Table Counts'!$A$4:$B$52,2,FALSE)</f>
        <v>#N/A</v>
      </c>
      <c r="F104" t="e">
        <f>VLOOKUP(C104,'kdb+ types'!$A$1:$B$34,2,FALSE)</f>
        <v>#N/A</v>
      </c>
      <c r="G104">
        <f>IF(D104&gt;0,POWER(2,CEILING(LOG(16+F104*D104,2),1)),0)</f>
        <v>0</v>
      </c>
      <c r="H104" t="e">
        <f>IF(D104&gt;0,G104*E104,IF(E104*F104&gt;0,POWER(2,CEILING(LOG(16+F104*E104,2),1)),0))</f>
        <v>#N/A</v>
      </c>
      <c r="I104">
        <f>IF(D104&gt;0,POWER(2,CEILING(LOG(16+IF('Table Counts'!$B$1,8,4)*E104,2),1)),0)</f>
        <v>0</v>
      </c>
      <c r="J104">
        <f t="shared" si="2"/>
        <v>0</v>
      </c>
    </row>
    <row r="105" spans="4:10" x14ac:dyDescent="0.2">
      <c r="D105" s="3">
        <v>0</v>
      </c>
      <c r="E105" t="e">
        <f>VLOOKUP(A105,'Table Counts'!$A$4:$B$52,2,FALSE)</f>
        <v>#N/A</v>
      </c>
      <c r="F105" t="e">
        <f>VLOOKUP(C105,'kdb+ types'!$A$1:$B$34,2,FALSE)</f>
        <v>#N/A</v>
      </c>
      <c r="G105">
        <f>IF(D105&gt;0,POWER(2,CEILING(LOG(16+F105*D105,2),1)),0)</f>
        <v>0</v>
      </c>
      <c r="H105" t="e">
        <f>IF(D105&gt;0,G105*E105,IF(E105*F105&gt;0,POWER(2,CEILING(LOG(16+F105*E105,2),1)),0))</f>
        <v>#N/A</v>
      </c>
      <c r="I105">
        <f>IF(D105&gt;0,POWER(2,CEILING(LOG(16+IF('Table Counts'!$B$1,8,4)*E105,2),1)),0)</f>
        <v>0</v>
      </c>
      <c r="J105">
        <f t="shared" si="2"/>
        <v>0</v>
      </c>
    </row>
    <row r="106" spans="4:10" x14ac:dyDescent="0.2">
      <c r="D106" s="3">
        <v>0</v>
      </c>
      <c r="E106" t="e">
        <f>VLOOKUP(A106,'Table Counts'!$A$4:$B$52,2,FALSE)</f>
        <v>#N/A</v>
      </c>
      <c r="F106" t="e">
        <f>VLOOKUP(C106,'kdb+ types'!$A$1:$B$34,2,FALSE)</f>
        <v>#N/A</v>
      </c>
      <c r="G106">
        <f>IF(D106&gt;0,POWER(2,CEILING(LOG(16+F106*D106,2),1)),0)</f>
        <v>0</v>
      </c>
      <c r="H106" t="e">
        <f>IF(D106&gt;0,G106*E106,IF(E106*F106&gt;0,POWER(2,CEILING(LOG(16+F106*E106,2),1)),0))</f>
        <v>#N/A</v>
      </c>
      <c r="I106">
        <f>IF(D106&gt;0,POWER(2,CEILING(LOG(16+IF('Table Counts'!$B$1,8,4)*E106,2),1)),0)</f>
        <v>0</v>
      </c>
      <c r="J106">
        <f t="shared" si="2"/>
        <v>0</v>
      </c>
    </row>
    <row r="107" spans="4:10" x14ac:dyDescent="0.2">
      <c r="D107" s="3">
        <v>0</v>
      </c>
      <c r="E107" t="e">
        <f>VLOOKUP(A107,'Table Counts'!$A$4:$B$52,2,FALSE)</f>
        <v>#N/A</v>
      </c>
      <c r="F107" t="e">
        <f>VLOOKUP(C107,'kdb+ types'!$A$1:$B$34,2,FALSE)</f>
        <v>#N/A</v>
      </c>
      <c r="G107">
        <f>IF(D107&gt;0,POWER(2,CEILING(LOG(16+F107*D107,2),1)),0)</f>
        <v>0</v>
      </c>
      <c r="H107" t="e">
        <f>IF(D107&gt;0,G107*E107,IF(E107*F107&gt;0,POWER(2,CEILING(LOG(16+F107*E107,2),1)),0))</f>
        <v>#N/A</v>
      </c>
      <c r="I107">
        <f>IF(D107&gt;0,POWER(2,CEILING(LOG(16+IF('Table Counts'!$B$1,8,4)*E107,2),1)),0)</f>
        <v>0</v>
      </c>
      <c r="J107">
        <f t="shared" si="2"/>
        <v>0</v>
      </c>
    </row>
    <row r="108" spans="4:10" x14ac:dyDescent="0.2">
      <c r="D108" s="3">
        <v>0</v>
      </c>
      <c r="E108" t="e">
        <f>VLOOKUP(A108,'Table Counts'!$A$4:$B$52,2,FALSE)</f>
        <v>#N/A</v>
      </c>
      <c r="F108" t="e">
        <f>VLOOKUP(C108,'kdb+ types'!$A$1:$B$34,2,FALSE)</f>
        <v>#N/A</v>
      </c>
      <c r="G108">
        <f>IF(D108&gt;0,POWER(2,CEILING(LOG(16+F108*D108,2),1)),0)</f>
        <v>0</v>
      </c>
      <c r="H108" t="e">
        <f>IF(D108&gt;0,G108*E108,IF(E108*F108&gt;0,POWER(2,CEILING(LOG(16+F108*E108,2),1)),0))</f>
        <v>#N/A</v>
      </c>
      <c r="I108">
        <f>IF(D108&gt;0,POWER(2,CEILING(LOG(16+IF('Table Counts'!$B$1,8,4)*E108,2),1)),0)</f>
        <v>0</v>
      </c>
      <c r="J108">
        <f t="shared" si="2"/>
        <v>0</v>
      </c>
    </row>
    <row r="109" spans="4:10" x14ac:dyDescent="0.2">
      <c r="D109" s="3">
        <v>0</v>
      </c>
      <c r="E109" t="e">
        <f>VLOOKUP(A109,'Table Counts'!$A$4:$B$52,2,FALSE)</f>
        <v>#N/A</v>
      </c>
      <c r="F109" t="e">
        <f>VLOOKUP(C109,'kdb+ types'!$A$1:$B$34,2,FALSE)</f>
        <v>#N/A</v>
      </c>
      <c r="G109">
        <f>IF(D109&gt;0,POWER(2,CEILING(LOG(16+F109*D109,2),1)),0)</f>
        <v>0</v>
      </c>
      <c r="H109" t="e">
        <f>IF(D109&gt;0,G109*E109,IF(E109*F109&gt;0,POWER(2,CEILING(LOG(16+F109*E109,2),1)),0))</f>
        <v>#N/A</v>
      </c>
      <c r="I109">
        <f>IF(D109&gt;0,POWER(2,CEILING(LOG(16+IF('Table Counts'!$B$1,8,4)*E109,2),1)),0)</f>
        <v>0</v>
      </c>
      <c r="J109">
        <f t="shared" si="2"/>
        <v>0</v>
      </c>
    </row>
    <row r="110" spans="4:10" x14ac:dyDescent="0.2">
      <c r="D110" s="3">
        <v>0</v>
      </c>
      <c r="E110" t="e">
        <f>VLOOKUP(A110,'Table Counts'!$A$4:$B$52,2,FALSE)</f>
        <v>#N/A</v>
      </c>
      <c r="F110" t="e">
        <f>VLOOKUP(C110,'kdb+ types'!$A$1:$B$34,2,FALSE)</f>
        <v>#N/A</v>
      </c>
      <c r="G110">
        <f>IF(D110&gt;0,POWER(2,CEILING(LOG(16+F110*D110,2),1)),0)</f>
        <v>0</v>
      </c>
      <c r="H110" t="e">
        <f>IF(D110&gt;0,G110*E110,IF(E110*F110&gt;0,POWER(2,CEILING(LOG(16+F110*E110,2),1)),0))</f>
        <v>#N/A</v>
      </c>
      <c r="I110">
        <f>IF(D110&gt;0,POWER(2,CEILING(LOG(16+IF('Table Counts'!$B$1,8,4)*E110,2),1)),0)</f>
        <v>0</v>
      </c>
      <c r="J110">
        <f t="shared" si="2"/>
        <v>0</v>
      </c>
    </row>
    <row r="111" spans="4:10" x14ac:dyDescent="0.2">
      <c r="D111" s="3">
        <v>0</v>
      </c>
      <c r="E111" t="e">
        <f>VLOOKUP(A111,'Table Counts'!$A$4:$B$52,2,FALSE)</f>
        <v>#N/A</v>
      </c>
      <c r="F111" t="e">
        <f>VLOOKUP(C111,'kdb+ types'!$A$1:$B$34,2,FALSE)</f>
        <v>#N/A</v>
      </c>
      <c r="G111">
        <f>IF(D111&gt;0,POWER(2,CEILING(LOG(16+F111*D111,2),1)),0)</f>
        <v>0</v>
      </c>
      <c r="H111" t="e">
        <f>IF(D111&gt;0,G111*E111,IF(E111*F111&gt;0,POWER(2,CEILING(LOG(16+F111*E111,2),1)),0))</f>
        <v>#N/A</v>
      </c>
      <c r="I111">
        <f>IF(D111&gt;0,POWER(2,CEILING(LOG(16+IF('Table Counts'!$B$1,8,4)*E111,2),1)),0)</f>
        <v>0</v>
      </c>
      <c r="J111">
        <f t="shared" si="2"/>
        <v>0</v>
      </c>
    </row>
    <row r="112" spans="4:10" x14ac:dyDescent="0.2">
      <c r="D112" s="3">
        <v>0</v>
      </c>
      <c r="E112" t="e">
        <f>VLOOKUP(A112,'Table Counts'!$A$4:$B$52,2,FALSE)</f>
        <v>#N/A</v>
      </c>
      <c r="F112" t="e">
        <f>VLOOKUP(C112,'kdb+ types'!$A$1:$B$34,2,FALSE)</f>
        <v>#N/A</v>
      </c>
      <c r="G112">
        <f>IF(D112&gt;0,POWER(2,CEILING(LOG(16+F112*D112,2),1)),0)</f>
        <v>0</v>
      </c>
      <c r="H112" t="e">
        <f>IF(D112&gt;0,G112*E112,IF(E112*F112&gt;0,POWER(2,CEILING(LOG(16+F112*E112,2),1)),0))</f>
        <v>#N/A</v>
      </c>
      <c r="I112">
        <f>IF(D112&gt;0,POWER(2,CEILING(LOG(16+IF('Table Counts'!$B$1,8,4)*E112,2),1)),0)</f>
        <v>0</v>
      </c>
      <c r="J112">
        <f t="shared" si="2"/>
        <v>0</v>
      </c>
    </row>
    <row r="113" spans="4:10" x14ac:dyDescent="0.2">
      <c r="D113" s="3">
        <v>0</v>
      </c>
      <c r="E113" t="e">
        <f>VLOOKUP(A113,'Table Counts'!$A$4:$B$52,2,FALSE)</f>
        <v>#N/A</v>
      </c>
      <c r="F113" t="e">
        <f>VLOOKUP(C113,'kdb+ types'!$A$1:$B$34,2,FALSE)</f>
        <v>#N/A</v>
      </c>
      <c r="G113">
        <f>IF(D113&gt;0,POWER(2,CEILING(LOG(16+F113*D113,2),1)),0)</f>
        <v>0</v>
      </c>
      <c r="H113" t="e">
        <f>IF(D113&gt;0,G113*E113,IF(E113*F113&gt;0,POWER(2,CEILING(LOG(16+F113*E113,2),1)),0))</f>
        <v>#N/A</v>
      </c>
      <c r="I113">
        <f>IF(D113&gt;0,POWER(2,CEILING(LOG(16+IF('Table Counts'!$B$1,8,4)*E113,2),1)),0)</f>
        <v>0</v>
      </c>
      <c r="J113">
        <f t="shared" si="2"/>
        <v>0</v>
      </c>
    </row>
    <row r="114" spans="4:10" x14ac:dyDescent="0.2">
      <c r="D114" s="3">
        <v>0</v>
      </c>
      <c r="E114" t="e">
        <f>VLOOKUP(A114,'Table Counts'!$A$4:$B$52,2,FALSE)</f>
        <v>#N/A</v>
      </c>
      <c r="F114" t="e">
        <f>VLOOKUP(C114,'kdb+ types'!$A$1:$B$34,2,FALSE)</f>
        <v>#N/A</v>
      </c>
      <c r="G114">
        <f>IF(D114&gt;0,POWER(2,CEILING(LOG(16+F114*D114,2),1)),0)</f>
        <v>0</v>
      </c>
      <c r="H114" t="e">
        <f>IF(D114&gt;0,G114*E114,IF(E114*F114&gt;0,POWER(2,CEILING(LOG(16+F114*E114,2),1)),0))</f>
        <v>#N/A</v>
      </c>
      <c r="I114">
        <f>IF(D114&gt;0,POWER(2,CEILING(LOG(16+IF('Table Counts'!$B$1,8,4)*E114,2),1)),0)</f>
        <v>0</v>
      </c>
      <c r="J114">
        <f t="shared" si="2"/>
        <v>0</v>
      </c>
    </row>
    <row r="115" spans="4:10" x14ac:dyDescent="0.2">
      <c r="D115" s="3">
        <v>0</v>
      </c>
      <c r="E115" t="e">
        <f>VLOOKUP(A115,'Table Counts'!$A$4:$B$52,2,FALSE)</f>
        <v>#N/A</v>
      </c>
      <c r="F115" t="e">
        <f>VLOOKUP(C115,'kdb+ types'!$A$1:$B$34,2,FALSE)</f>
        <v>#N/A</v>
      </c>
      <c r="G115">
        <f>IF(D115&gt;0,POWER(2,CEILING(LOG(16+F115*D115,2),1)),0)</f>
        <v>0</v>
      </c>
      <c r="H115" t="e">
        <f>IF(D115&gt;0,G115*E115,IF(E115*F115&gt;0,POWER(2,CEILING(LOG(16+F115*E115,2),1)),0))</f>
        <v>#N/A</v>
      </c>
      <c r="I115">
        <f>IF(D115&gt;0,POWER(2,CEILING(LOG(16+IF('Table Counts'!$B$1,8,4)*E115,2),1)),0)</f>
        <v>0</v>
      </c>
      <c r="J115">
        <f t="shared" si="2"/>
        <v>0</v>
      </c>
    </row>
    <row r="116" spans="4:10" x14ac:dyDescent="0.2">
      <c r="D116" s="3">
        <v>0</v>
      </c>
      <c r="E116" t="e">
        <f>VLOOKUP(A116,'Table Counts'!$A$4:$B$52,2,FALSE)</f>
        <v>#N/A</v>
      </c>
      <c r="F116" t="e">
        <f>VLOOKUP(C116,'kdb+ types'!$A$1:$B$34,2,FALSE)</f>
        <v>#N/A</v>
      </c>
      <c r="G116">
        <f>IF(D116&gt;0,POWER(2,CEILING(LOG(16+F116*D116,2),1)),0)</f>
        <v>0</v>
      </c>
      <c r="H116" t="e">
        <f>IF(D116&gt;0,G116*E116,IF(E116*F116&gt;0,POWER(2,CEILING(LOG(16+F116*E116,2),1)),0))</f>
        <v>#N/A</v>
      </c>
      <c r="I116">
        <f>IF(D116&gt;0,POWER(2,CEILING(LOG(16+IF('Table Counts'!$B$1,8,4)*E116,2),1)),0)</f>
        <v>0</v>
      </c>
      <c r="J116">
        <f t="shared" si="2"/>
        <v>0</v>
      </c>
    </row>
    <row r="117" spans="4:10" x14ac:dyDescent="0.2">
      <c r="D117" s="3">
        <v>0</v>
      </c>
      <c r="E117" t="e">
        <f>VLOOKUP(A117,'Table Counts'!$A$4:$B$52,2,FALSE)</f>
        <v>#N/A</v>
      </c>
      <c r="F117" t="e">
        <f>VLOOKUP(C117,'kdb+ types'!$A$1:$B$34,2,FALSE)</f>
        <v>#N/A</v>
      </c>
      <c r="G117">
        <f>IF(D117&gt;0,POWER(2,CEILING(LOG(16+F117*D117,2),1)),0)</f>
        <v>0</v>
      </c>
      <c r="H117" t="e">
        <f>IF(D117&gt;0,G117*E117,IF(E117*F117&gt;0,POWER(2,CEILING(LOG(16+F117*E117,2),1)),0))</f>
        <v>#N/A</v>
      </c>
      <c r="I117">
        <f>IF(D117&gt;0,POWER(2,CEILING(LOG(16+IF('Table Counts'!$B$1,8,4)*E117,2),1)),0)</f>
        <v>0</v>
      </c>
      <c r="J117">
        <f t="shared" si="2"/>
        <v>0</v>
      </c>
    </row>
    <row r="118" spans="4:10" x14ac:dyDescent="0.2">
      <c r="D118" s="3">
        <v>0</v>
      </c>
      <c r="E118" t="e">
        <f>VLOOKUP(A118,'Table Counts'!$A$4:$B$52,2,FALSE)</f>
        <v>#N/A</v>
      </c>
      <c r="F118" t="e">
        <f>VLOOKUP(C118,'kdb+ types'!$A$1:$B$34,2,FALSE)</f>
        <v>#N/A</v>
      </c>
      <c r="G118">
        <f>IF(D118&gt;0,POWER(2,CEILING(LOG(16+F118*D118,2),1)),0)</f>
        <v>0</v>
      </c>
      <c r="H118" t="e">
        <f>IF(D118&gt;0,G118*E118,IF(E118*F118&gt;0,POWER(2,CEILING(LOG(16+F118*E118,2),1)),0))</f>
        <v>#N/A</v>
      </c>
      <c r="I118">
        <f>IF(D118&gt;0,POWER(2,CEILING(LOG(16+IF('Table Counts'!$B$1,8,4)*E118,2),1)),0)</f>
        <v>0</v>
      </c>
      <c r="J118">
        <f t="shared" si="2"/>
        <v>0</v>
      </c>
    </row>
    <row r="119" spans="4:10" x14ac:dyDescent="0.2">
      <c r="D119" s="3">
        <v>0</v>
      </c>
      <c r="E119" t="e">
        <f>VLOOKUP(A119,'Table Counts'!$A$4:$B$52,2,FALSE)</f>
        <v>#N/A</v>
      </c>
      <c r="F119" t="e">
        <f>VLOOKUP(C119,'kdb+ types'!$A$1:$B$34,2,FALSE)</f>
        <v>#N/A</v>
      </c>
      <c r="G119">
        <f>IF(D119&gt;0,POWER(2,CEILING(LOG(16+F119*D119,2),1)),0)</f>
        <v>0</v>
      </c>
      <c r="H119" t="e">
        <f>IF(D119&gt;0,G119*E119,IF(E119*F119&gt;0,POWER(2,CEILING(LOG(16+F119*E119,2),1)),0))</f>
        <v>#N/A</v>
      </c>
      <c r="I119">
        <f>IF(D119&gt;0,POWER(2,CEILING(LOG(16+IF('Table Counts'!$B$1,8,4)*E119,2),1)),0)</f>
        <v>0</v>
      </c>
      <c r="J119">
        <f t="shared" si="2"/>
        <v>0</v>
      </c>
    </row>
    <row r="120" spans="4:10" x14ac:dyDescent="0.2">
      <c r="D120" s="3">
        <v>0</v>
      </c>
      <c r="E120" t="e">
        <f>VLOOKUP(A120,'Table Counts'!$A$4:$B$52,2,FALSE)</f>
        <v>#N/A</v>
      </c>
      <c r="F120" t="e">
        <f>VLOOKUP(C120,'kdb+ types'!$A$1:$B$34,2,FALSE)</f>
        <v>#N/A</v>
      </c>
      <c r="G120">
        <f>IF(D120&gt;0,POWER(2,CEILING(LOG(16+F120*D120,2),1)),0)</f>
        <v>0</v>
      </c>
      <c r="H120" t="e">
        <f>IF(D120&gt;0,G120*E120,IF(E120*F120&gt;0,POWER(2,CEILING(LOG(16+F120*E120,2),1)),0))</f>
        <v>#N/A</v>
      </c>
      <c r="I120">
        <f>IF(D120&gt;0,POWER(2,CEILING(LOG(16+IF('Table Counts'!$B$1,8,4)*E120,2),1)),0)</f>
        <v>0</v>
      </c>
      <c r="J120">
        <f t="shared" si="2"/>
        <v>0</v>
      </c>
    </row>
    <row r="121" spans="4:10" x14ac:dyDescent="0.2">
      <c r="D121" s="3">
        <v>0</v>
      </c>
      <c r="E121" t="e">
        <f>VLOOKUP(A121,'Table Counts'!$A$4:$B$52,2,FALSE)</f>
        <v>#N/A</v>
      </c>
      <c r="F121" t="e">
        <f>VLOOKUP(C121,'kdb+ types'!$A$1:$B$34,2,FALSE)</f>
        <v>#N/A</v>
      </c>
      <c r="G121">
        <f>IF(D121&gt;0,POWER(2,CEILING(LOG(16+F121*D121,2),1)),0)</f>
        <v>0</v>
      </c>
      <c r="H121" t="e">
        <f>IF(D121&gt;0,G121*E121,IF(E121*F121&gt;0,POWER(2,CEILING(LOG(16+F121*E121,2),1)),0))</f>
        <v>#N/A</v>
      </c>
      <c r="I121">
        <f>IF(D121&gt;0,POWER(2,CEILING(LOG(16+IF('Table Counts'!$B$1,8,4)*E121,2),1)),0)</f>
        <v>0</v>
      </c>
      <c r="J121">
        <f t="shared" si="2"/>
        <v>0</v>
      </c>
    </row>
    <row r="122" spans="4:10" x14ac:dyDescent="0.2">
      <c r="D122" s="3">
        <v>0</v>
      </c>
      <c r="E122" t="e">
        <f>VLOOKUP(A122,'Table Counts'!$A$4:$B$52,2,FALSE)</f>
        <v>#N/A</v>
      </c>
      <c r="F122" t="e">
        <f>VLOOKUP(C122,'kdb+ types'!$A$1:$B$34,2,FALSE)</f>
        <v>#N/A</v>
      </c>
      <c r="G122">
        <f>IF(D122&gt;0,POWER(2,CEILING(LOG(16+F122*D122,2),1)),0)</f>
        <v>0</v>
      </c>
      <c r="H122" t="e">
        <f>IF(D122&gt;0,G122*E122,IF(E122*F122&gt;0,POWER(2,CEILING(LOG(16+F122*E122,2),1)),0))</f>
        <v>#N/A</v>
      </c>
      <c r="I122">
        <f>IF(D122&gt;0,POWER(2,CEILING(LOG(16+IF('Table Counts'!$B$1,8,4)*E122,2),1)),0)</f>
        <v>0</v>
      </c>
      <c r="J122">
        <f t="shared" si="2"/>
        <v>0</v>
      </c>
    </row>
    <row r="123" spans="4:10" x14ac:dyDescent="0.2">
      <c r="D123" s="3">
        <v>0</v>
      </c>
      <c r="E123" t="e">
        <f>VLOOKUP(A123,'Table Counts'!$A$4:$B$52,2,FALSE)</f>
        <v>#N/A</v>
      </c>
      <c r="F123" t="e">
        <f>VLOOKUP(C123,'kdb+ types'!$A$1:$B$34,2,FALSE)</f>
        <v>#N/A</v>
      </c>
      <c r="G123">
        <f>IF(D123&gt;0,POWER(2,CEILING(LOG(16+F123*D123,2),1)),0)</f>
        <v>0</v>
      </c>
      <c r="H123" t="e">
        <f>IF(D123&gt;0,G123*E123,IF(E123*F123&gt;0,POWER(2,CEILING(LOG(16+F123*E123,2),1)),0))</f>
        <v>#N/A</v>
      </c>
      <c r="I123">
        <f>IF(D123&gt;0,POWER(2,CEILING(LOG(16+IF('Table Counts'!$B$1,8,4)*E123,2),1)),0)</f>
        <v>0</v>
      </c>
      <c r="J123">
        <f t="shared" si="2"/>
        <v>0</v>
      </c>
    </row>
    <row r="124" spans="4:10" x14ac:dyDescent="0.2">
      <c r="D124" s="3">
        <v>0</v>
      </c>
      <c r="E124" t="e">
        <f>VLOOKUP(A124,'Table Counts'!$A$4:$B$52,2,FALSE)</f>
        <v>#N/A</v>
      </c>
      <c r="F124" t="e">
        <f>VLOOKUP(C124,'kdb+ types'!$A$1:$B$34,2,FALSE)</f>
        <v>#N/A</v>
      </c>
      <c r="G124">
        <f>IF(D124&gt;0,POWER(2,CEILING(LOG(16+F124*D124,2),1)),0)</f>
        <v>0</v>
      </c>
      <c r="H124" t="e">
        <f>IF(D124&gt;0,G124*E124,IF(E124*F124&gt;0,POWER(2,CEILING(LOG(16+F124*E124,2),1)),0))</f>
        <v>#N/A</v>
      </c>
      <c r="I124">
        <f>IF(D124&gt;0,POWER(2,CEILING(LOG(16+IF('Table Counts'!$B$1,8,4)*E124,2),1)),0)</f>
        <v>0</v>
      </c>
      <c r="J124">
        <f t="shared" si="2"/>
        <v>0</v>
      </c>
    </row>
    <row r="125" spans="4:10" x14ac:dyDescent="0.2">
      <c r="D125" s="3">
        <v>0</v>
      </c>
      <c r="E125" t="e">
        <f>VLOOKUP(A125,'Table Counts'!$A$4:$B$52,2,FALSE)</f>
        <v>#N/A</v>
      </c>
      <c r="F125" t="e">
        <f>VLOOKUP(C125,'kdb+ types'!$A$1:$B$34,2,FALSE)</f>
        <v>#N/A</v>
      </c>
      <c r="G125">
        <f>IF(D125&gt;0,POWER(2,CEILING(LOG(16+F125*D125,2),1)),0)</f>
        <v>0</v>
      </c>
      <c r="H125" t="e">
        <f>IF(D125&gt;0,G125*E125,IF(E125*F125&gt;0,POWER(2,CEILING(LOG(16+F125*E125,2),1)),0))</f>
        <v>#N/A</v>
      </c>
      <c r="I125">
        <f>IF(D125&gt;0,POWER(2,CEILING(LOG(16+IF('Table Counts'!$B$1,8,4)*E125,2),1)),0)</f>
        <v>0</v>
      </c>
      <c r="J125">
        <f t="shared" si="2"/>
        <v>0</v>
      </c>
    </row>
    <row r="126" spans="4:10" x14ac:dyDescent="0.2">
      <c r="D126" s="3">
        <v>0</v>
      </c>
      <c r="E126" t="e">
        <f>VLOOKUP(A126,'Table Counts'!$A$4:$B$52,2,FALSE)</f>
        <v>#N/A</v>
      </c>
      <c r="F126" t="e">
        <f>VLOOKUP(C126,'kdb+ types'!$A$1:$B$34,2,FALSE)</f>
        <v>#N/A</v>
      </c>
      <c r="G126">
        <f>IF(D126&gt;0,POWER(2,CEILING(LOG(16+F126*D126,2),1)),0)</f>
        <v>0</v>
      </c>
      <c r="H126" t="e">
        <f>IF(D126&gt;0,G126*E126,IF(E126*F126&gt;0,POWER(2,CEILING(LOG(16+F126*E126,2),1)),0))</f>
        <v>#N/A</v>
      </c>
      <c r="I126">
        <f>IF(D126&gt;0,POWER(2,CEILING(LOG(16+IF('Table Counts'!$B$1,8,4)*E126,2),1)),0)</f>
        <v>0</v>
      </c>
      <c r="J126">
        <f t="shared" si="2"/>
        <v>0</v>
      </c>
    </row>
    <row r="127" spans="4:10" x14ac:dyDescent="0.2">
      <c r="D127" s="3">
        <v>0</v>
      </c>
      <c r="E127" t="e">
        <f>VLOOKUP(A127,'Table Counts'!$A$4:$B$52,2,FALSE)</f>
        <v>#N/A</v>
      </c>
      <c r="F127" t="e">
        <f>VLOOKUP(C127,'kdb+ types'!$A$1:$B$34,2,FALSE)</f>
        <v>#N/A</v>
      </c>
      <c r="G127">
        <f>IF(D127&gt;0,POWER(2,CEILING(LOG(16+F127*D127,2),1)),0)</f>
        <v>0</v>
      </c>
      <c r="H127" t="e">
        <f>IF(D127&gt;0,G127*E127,IF(E127*F127&gt;0,POWER(2,CEILING(LOG(16+F127*E127,2),1)),0))</f>
        <v>#N/A</v>
      </c>
      <c r="I127">
        <f>IF(D127&gt;0,POWER(2,CEILING(LOG(16+IF('Table Counts'!$B$1,8,4)*E127,2),1)),0)</f>
        <v>0</v>
      </c>
      <c r="J127">
        <f t="shared" si="2"/>
        <v>0</v>
      </c>
    </row>
    <row r="128" spans="4:10" x14ac:dyDescent="0.2">
      <c r="D128" s="3">
        <v>0</v>
      </c>
      <c r="E128" t="e">
        <f>VLOOKUP(A128,'Table Counts'!$A$4:$B$52,2,FALSE)</f>
        <v>#N/A</v>
      </c>
      <c r="F128" t="e">
        <f>VLOOKUP(C128,'kdb+ types'!$A$1:$B$34,2,FALSE)</f>
        <v>#N/A</v>
      </c>
      <c r="G128">
        <f>IF(D128&gt;0,POWER(2,CEILING(LOG(16+F128*D128,2),1)),0)</f>
        <v>0</v>
      </c>
      <c r="H128" t="e">
        <f>IF(D128&gt;0,G128*E128,IF(E128*F128&gt;0,POWER(2,CEILING(LOG(16+F128*E128,2),1)),0))</f>
        <v>#N/A</v>
      </c>
      <c r="I128">
        <f>IF(D128&gt;0,POWER(2,CEILING(LOG(16+IF('Table Counts'!$B$1,8,4)*E128,2),1)),0)</f>
        <v>0</v>
      </c>
      <c r="J128">
        <f t="shared" si="2"/>
        <v>0</v>
      </c>
    </row>
    <row r="129" spans="4:10" x14ac:dyDescent="0.2">
      <c r="D129" s="3">
        <v>0</v>
      </c>
      <c r="E129" t="e">
        <f>VLOOKUP(A129,'Table Counts'!$A$4:$B$52,2,FALSE)</f>
        <v>#N/A</v>
      </c>
      <c r="F129" t="e">
        <f>VLOOKUP(C129,'kdb+ types'!$A$1:$B$34,2,FALSE)</f>
        <v>#N/A</v>
      </c>
      <c r="G129">
        <f>IF(D129&gt;0,POWER(2,CEILING(LOG(16+F129*D129,2),1)),0)</f>
        <v>0</v>
      </c>
      <c r="H129" t="e">
        <f>IF(D129&gt;0,G129*E129,IF(E129*F129&gt;0,POWER(2,CEILING(LOG(16+F129*E129,2),1)),0))</f>
        <v>#N/A</v>
      </c>
      <c r="I129">
        <f>IF(D129&gt;0,POWER(2,CEILING(LOG(16+IF('Table Counts'!$B$1,8,4)*E129,2),1)),0)</f>
        <v>0</v>
      </c>
      <c r="J129">
        <f t="shared" si="2"/>
        <v>0</v>
      </c>
    </row>
    <row r="130" spans="4:10" x14ac:dyDescent="0.2">
      <c r="D130" s="3">
        <v>0</v>
      </c>
      <c r="E130" t="e">
        <f>VLOOKUP(A130,'Table Counts'!$A$4:$B$52,2,FALSE)</f>
        <v>#N/A</v>
      </c>
      <c r="F130" t="e">
        <f>VLOOKUP(C130,'kdb+ types'!$A$1:$B$34,2,FALSE)</f>
        <v>#N/A</v>
      </c>
      <c r="G130">
        <f>IF(D130&gt;0,POWER(2,CEILING(LOG(16+F130*D130,2),1)),0)</f>
        <v>0</v>
      </c>
      <c r="H130" t="e">
        <f>IF(D130&gt;0,G130*E130,IF(E130*F130&gt;0,POWER(2,CEILING(LOG(16+F130*E130,2),1)),0))</f>
        <v>#N/A</v>
      </c>
      <c r="I130">
        <f>IF(D130&gt;0,POWER(2,CEILING(LOG(16+IF('Table Counts'!$B$1,8,4)*E130,2),1)),0)</f>
        <v>0</v>
      </c>
      <c r="J130">
        <f t="shared" si="2"/>
        <v>0</v>
      </c>
    </row>
    <row r="131" spans="4:10" x14ac:dyDescent="0.2">
      <c r="D131" s="3">
        <v>0</v>
      </c>
      <c r="E131" t="e">
        <f>VLOOKUP(A131,'Table Counts'!$A$4:$B$52,2,FALSE)</f>
        <v>#N/A</v>
      </c>
      <c r="F131" t="e">
        <f>VLOOKUP(C131,'kdb+ types'!$A$1:$B$34,2,FALSE)</f>
        <v>#N/A</v>
      </c>
      <c r="G131">
        <f>IF(D131&gt;0,POWER(2,CEILING(LOG(16+F131*D131,2),1)),0)</f>
        <v>0</v>
      </c>
      <c r="H131" t="e">
        <f>IF(D131&gt;0,G131*E131,IF(E131*F131&gt;0,POWER(2,CEILING(LOG(16+F131*E131,2),1)),0))</f>
        <v>#N/A</v>
      </c>
      <c r="I131">
        <f>IF(D131&gt;0,POWER(2,CEILING(LOG(16+IF('Table Counts'!$B$1,8,4)*E131,2),1)),0)</f>
        <v>0</v>
      </c>
      <c r="J131">
        <f t="shared" si="2"/>
        <v>0</v>
      </c>
    </row>
    <row r="132" spans="4:10" x14ac:dyDescent="0.2">
      <c r="D132" s="3">
        <v>0</v>
      </c>
      <c r="E132" t="e">
        <f>VLOOKUP(A132,'Table Counts'!$A$4:$B$52,2,FALSE)</f>
        <v>#N/A</v>
      </c>
      <c r="F132" t="e">
        <f>VLOOKUP(C132,'kdb+ types'!$A$1:$B$34,2,FALSE)</f>
        <v>#N/A</v>
      </c>
      <c r="G132">
        <f>IF(D132&gt;0,POWER(2,CEILING(LOG(16+F132*D132,2),1)),0)</f>
        <v>0</v>
      </c>
      <c r="H132" t="e">
        <f>IF(D132&gt;0,G132*E132,IF(E132*F132&gt;0,POWER(2,CEILING(LOG(16+F132*E132,2),1)),0))</f>
        <v>#N/A</v>
      </c>
      <c r="I132">
        <f>IF(D132&gt;0,POWER(2,CEILING(LOG(16+IF('Table Counts'!$B$1,8,4)*E132,2),1)),0)</f>
        <v>0</v>
      </c>
      <c r="J132">
        <f t="shared" si="2"/>
        <v>0</v>
      </c>
    </row>
    <row r="133" spans="4:10" x14ac:dyDescent="0.2">
      <c r="D133" s="3">
        <v>0</v>
      </c>
      <c r="E133" t="e">
        <f>VLOOKUP(A133,'Table Counts'!$A$4:$B$52,2,FALSE)</f>
        <v>#N/A</v>
      </c>
      <c r="F133" t="e">
        <f>VLOOKUP(C133,'kdb+ types'!$A$1:$B$34,2,FALSE)</f>
        <v>#N/A</v>
      </c>
      <c r="G133">
        <f>IF(D133&gt;0,POWER(2,CEILING(LOG(16+F133*D133,2),1)),0)</f>
        <v>0</v>
      </c>
      <c r="H133" t="e">
        <f>IF(D133&gt;0,G133*E133,IF(E133*F133&gt;0,POWER(2,CEILING(LOG(16+F133*E133,2),1)),0))</f>
        <v>#N/A</v>
      </c>
      <c r="I133">
        <f>IF(D133&gt;0,POWER(2,CEILING(LOG(16+IF('Table Counts'!$B$1,8,4)*E133,2),1)),0)</f>
        <v>0</v>
      </c>
      <c r="J133">
        <f t="shared" si="2"/>
        <v>0</v>
      </c>
    </row>
    <row r="134" spans="4:10" x14ac:dyDescent="0.2">
      <c r="D134" s="3">
        <v>0</v>
      </c>
      <c r="E134" t="e">
        <f>VLOOKUP(A134,'Table Counts'!$A$4:$B$52,2,FALSE)</f>
        <v>#N/A</v>
      </c>
      <c r="F134" t="e">
        <f>VLOOKUP(C134,'kdb+ types'!$A$1:$B$34,2,FALSE)</f>
        <v>#N/A</v>
      </c>
      <c r="G134">
        <f>IF(D134&gt;0,POWER(2,CEILING(LOG(16+F134*D134,2),1)),0)</f>
        <v>0</v>
      </c>
      <c r="H134" t="e">
        <f>IF(D134&gt;0,G134*E134,IF(E134*F134&gt;0,POWER(2,CEILING(LOG(16+F134*E134,2),1)),0))</f>
        <v>#N/A</v>
      </c>
      <c r="I134">
        <f>IF(D134&gt;0,POWER(2,CEILING(LOG(16+IF('Table Counts'!$B$1,8,4)*E134,2),1)),0)</f>
        <v>0</v>
      </c>
      <c r="J134">
        <f t="shared" si="2"/>
        <v>0</v>
      </c>
    </row>
    <row r="135" spans="4:10" x14ac:dyDescent="0.2">
      <c r="D135" s="3">
        <v>0</v>
      </c>
      <c r="E135" t="e">
        <f>VLOOKUP(A135,'Table Counts'!$A$4:$B$52,2,FALSE)</f>
        <v>#N/A</v>
      </c>
      <c r="F135" t="e">
        <f>VLOOKUP(C135,'kdb+ types'!$A$1:$B$34,2,FALSE)</f>
        <v>#N/A</v>
      </c>
      <c r="G135">
        <f>IF(D135&gt;0,POWER(2,CEILING(LOG(16+F135*D135,2),1)),0)</f>
        <v>0</v>
      </c>
      <c r="H135" t="e">
        <f>IF(D135&gt;0,G135*E135,IF(E135*F135&gt;0,POWER(2,CEILING(LOG(16+F135*E135,2),1)),0))</f>
        <v>#N/A</v>
      </c>
      <c r="I135">
        <f>IF(D135&gt;0,POWER(2,CEILING(LOG(16+IF('Table Counts'!$B$1,8,4)*E135,2),1)),0)</f>
        <v>0</v>
      </c>
      <c r="J135">
        <f t="shared" si="2"/>
        <v>0</v>
      </c>
    </row>
    <row r="136" spans="4:10" x14ac:dyDescent="0.2">
      <c r="D136" s="3">
        <v>0</v>
      </c>
      <c r="E136" t="e">
        <f>VLOOKUP(A136,'Table Counts'!$A$4:$B$52,2,FALSE)</f>
        <v>#N/A</v>
      </c>
      <c r="F136" t="e">
        <f>VLOOKUP(C136,'kdb+ types'!$A$1:$B$34,2,FALSE)</f>
        <v>#N/A</v>
      </c>
      <c r="G136">
        <f>IF(D136&gt;0,POWER(2,CEILING(LOG(16+F136*D136,2),1)),0)</f>
        <v>0</v>
      </c>
      <c r="H136" t="e">
        <f>IF(D136&gt;0,G136*E136,IF(E136*F136&gt;0,POWER(2,CEILING(LOG(16+F136*E136,2),1)),0))</f>
        <v>#N/A</v>
      </c>
      <c r="I136">
        <f>IF(D136&gt;0,POWER(2,CEILING(LOG(16+IF('Table Counts'!$B$1,8,4)*E136,2),1)),0)</f>
        <v>0</v>
      </c>
      <c r="J136">
        <f t="shared" si="2"/>
        <v>0</v>
      </c>
    </row>
    <row r="137" spans="4:10" x14ac:dyDescent="0.2">
      <c r="D137" s="3">
        <v>0</v>
      </c>
      <c r="E137" t="e">
        <f>VLOOKUP(A137,'Table Counts'!$A$4:$B$52,2,FALSE)</f>
        <v>#N/A</v>
      </c>
      <c r="F137" t="e">
        <f>VLOOKUP(C137,'kdb+ types'!$A$1:$B$34,2,FALSE)</f>
        <v>#N/A</v>
      </c>
      <c r="G137">
        <f>IF(D137&gt;0,POWER(2,CEILING(LOG(16+F137*D137,2),1)),0)</f>
        <v>0</v>
      </c>
      <c r="H137" t="e">
        <f>IF(D137&gt;0,G137*E137,IF(E137*F137&gt;0,POWER(2,CEILING(LOG(16+F137*E137,2),1)),0))</f>
        <v>#N/A</v>
      </c>
      <c r="I137">
        <f>IF(D137&gt;0,POWER(2,CEILING(LOG(16+IF('Table Counts'!$B$1,8,4)*E137,2),1)),0)</f>
        <v>0</v>
      </c>
      <c r="J137">
        <f t="shared" si="2"/>
        <v>0</v>
      </c>
    </row>
    <row r="138" spans="4:10" x14ac:dyDescent="0.2">
      <c r="D138" s="3">
        <v>0</v>
      </c>
      <c r="E138" t="e">
        <f>VLOOKUP(A138,'Table Counts'!$A$4:$B$52,2,FALSE)</f>
        <v>#N/A</v>
      </c>
      <c r="F138" t="e">
        <f>VLOOKUP(C138,'kdb+ types'!$A$1:$B$34,2,FALSE)</f>
        <v>#N/A</v>
      </c>
      <c r="G138">
        <f>IF(D138&gt;0,POWER(2,CEILING(LOG(16+F138*D138,2),1)),0)</f>
        <v>0</v>
      </c>
      <c r="H138" t="e">
        <f>IF(D138&gt;0,G138*E138,IF(E138*F138&gt;0,POWER(2,CEILING(LOG(16+F138*E138,2),1)),0))</f>
        <v>#N/A</v>
      </c>
      <c r="I138">
        <f>IF(D138&gt;0,POWER(2,CEILING(LOG(16+IF('Table Counts'!$B$1,8,4)*E138,2),1)),0)</f>
        <v>0</v>
      </c>
      <c r="J138">
        <f t="shared" si="2"/>
        <v>0</v>
      </c>
    </row>
    <row r="139" spans="4:10" x14ac:dyDescent="0.2">
      <c r="D139" s="3">
        <v>0</v>
      </c>
      <c r="E139" t="e">
        <f>VLOOKUP(A139,'Table Counts'!$A$4:$B$52,2,FALSE)</f>
        <v>#N/A</v>
      </c>
      <c r="F139" t="e">
        <f>VLOOKUP(C139,'kdb+ types'!$A$1:$B$34,2,FALSE)</f>
        <v>#N/A</v>
      </c>
      <c r="G139">
        <f>IF(D139&gt;0,POWER(2,CEILING(LOG(16+F139*D139,2),1)),0)</f>
        <v>0</v>
      </c>
      <c r="H139" t="e">
        <f>IF(D139&gt;0,G139*E139,IF(E139*F139&gt;0,POWER(2,CEILING(LOG(16+F139*E139,2),1)),0))</f>
        <v>#N/A</v>
      </c>
      <c r="I139">
        <f>IF(D139&gt;0,POWER(2,CEILING(LOG(16+IF('Table Counts'!$B$1,8,4)*E139,2),1)),0)</f>
        <v>0</v>
      </c>
      <c r="J139">
        <f t="shared" si="2"/>
        <v>0</v>
      </c>
    </row>
    <row r="140" spans="4:10" x14ac:dyDescent="0.2">
      <c r="D140" s="3">
        <v>0</v>
      </c>
      <c r="E140" t="e">
        <f>VLOOKUP(A140,'Table Counts'!$A$4:$B$52,2,FALSE)</f>
        <v>#N/A</v>
      </c>
      <c r="F140" t="e">
        <f>VLOOKUP(C140,'kdb+ types'!$A$1:$B$34,2,FALSE)</f>
        <v>#N/A</v>
      </c>
      <c r="G140">
        <f>IF(D140&gt;0,POWER(2,CEILING(LOG(16+F140*D140,2),1)),0)</f>
        <v>0</v>
      </c>
      <c r="H140" t="e">
        <f>IF(D140&gt;0,G140*E140,IF(E140*F140&gt;0,POWER(2,CEILING(LOG(16+F140*E140,2),1)),0))</f>
        <v>#N/A</v>
      </c>
      <c r="I140">
        <f>IF(D140&gt;0,POWER(2,CEILING(LOG(16+IF('Table Counts'!$B$1,8,4)*E140,2),1)),0)</f>
        <v>0</v>
      </c>
      <c r="J140">
        <f t="shared" si="2"/>
        <v>0</v>
      </c>
    </row>
    <row r="141" spans="4:10" x14ac:dyDescent="0.2">
      <c r="D141" s="3">
        <v>0</v>
      </c>
      <c r="E141" t="e">
        <f>VLOOKUP(A141,'Table Counts'!$A$4:$B$52,2,FALSE)</f>
        <v>#N/A</v>
      </c>
      <c r="F141" t="e">
        <f>VLOOKUP(C141,'kdb+ types'!$A$1:$B$34,2,FALSE)</f>
        <v>#N/A</v>
      </c>
      <c r="G141">
        <f>IF(D141&gt;0,POWER(2,CEILING(LOG(16+F141*D141,2),1)),0)</f>
        <v>0</v>
      </c>
      <c r="H141" t="e">
        <f>IF(D141&gt;0,G141*E141,IF(E141*F141&gt;0,POWER(2,CEILING(LOG(16+F141*E141,2),1)),0))</f>
        <v>#N/A</v>
      </c>
      <c r="I141">
        <f>IF(D141&gt;0,POWER(2,CEILING(LOG(16+IF('Table Counts'!$B$1,8,4)*E141,2),1)),0)</f>
        <v>0</v>
      </c>
      <c r="J141">
        <f t="shared" ref="J141:J204" si="3">IF(ISNA(I141+H141),0,I141+H141)</f>
        <v>0</v>
      </c>
    </row>
    <row r="142" spans="4:10" x14ac:dyDescent="0.2">
      <c r="D142" s="3">
        <v>0</v>
      </c>
      <c r="E142" t="e">
        <f>VLOOKUP(A142,'Table Counts'!$A$4:$B$52,2,FALSE)</f>
        <v>#N/A</v>
      </c>
      <c r="F142" t="e">
        <f>VLOOKUP(C142,'kdb+ types'!$A$1:$B$34,2,FALSE)</f>
        <v>#N/A</v>
      </c>
      <c r="G142">
        <f>IF(D142&gt;0,POWER(2,CEILING(LOG(16+F142*D142,2),1)),0)</f>
        <v>0</v>
      </c>
      <c r="H142" t="e">
        <f>IF(D142&gt;0,G142*E142,IF(E142*F142&gt;0,POWER(2,CEILING(LOG(16+F142*E142,2),1)),0))</f>
        <v>#N/A</v>
      </c>
      <c r="I142">
        <f>IF(D142&gt;0,POWER(2,CEILING(LOG(16+IF('Table Counts'!$B$1,8,4)*E142,2),1)),0)</f>
        <v>0</v>
      </c>
      <c r="J142">
        <f t="shared" si="3"/>
        <v>0</v>
      </c>
    </row>
    <row r="143" spans="4:10" x14ac:dyDescent="0.2">
      <c r="D143" s="3">
        <v>0</v>
      </c>
      <c r="E143" t="e">
        <f>VLOOKUP(A143,'Table Counts'!$A$4:$B$52,2,FALSE)</f>
        <v>#N/A</v>
      </c>
      <c r="F143" t="e">
        <f>VLOOKUP(C143,'kdb+ types'!$A$1:$B$34,2,FALSE)</f>
        <v>#N/A</v>
      </c>
      <c r="G143">
        <f>IF(D143&gt;0,POWER(2,CEILING(LOG(16+F143*D143,2),1)),0)</f>
        <v>0</v>
      </c>
      <c r="H143" t="e">
        <f>IF(D143&gt;0,G143*E143,IF(E143*F143&gt;0,POWER(2,CEILING(LOG(16+F143*E143,2),1)),0))</f>
        <v>#N/A</v>
      </c>
      <c r="I143">
        <f>IF(D143&gt;0,POWER(2,CEILING(LOG(16+IF('Table Counts'!$B$1,8,4)*E143,2),1)),0)</f>
        <v>0</v>
      </c>
      <c r="J143">
        <f t="shared" si="3"/>
        <v>0</v>
      </c>
    </row>
    <row r="144" spans="4:10" x14ac:dyDescent="0.2">
      <c r="D144" s="3">
        <v>0</v>
      </c>
      <c r="E144" t="e">
        <f>VLOOKUP(A144,'Table Counts'!$A$4:$B$52,2,FALSE)</f>
        <v>#N/A</v>
      </c>
      <c r="F144" t="e">
        <f>VLOOKUP(C144,'kdb+ types'!$A$1:$B$34,2,FALSE)</f>
        <v>#N/A</v>
      </c>
      <c r="G144">
        <f>IF(D144&gt;0,POWER(2,CEILING(LOG(16+F144*D144,2),1)),0)</f>
        <v>0</v>
      </c>
      <c r="H144" t="e">
        <f>IF(D144&gt;0,G144*E144,IF(E144*F144&gt;0,POWER(2,CEILING(LOG(16+F144*E144,2),1)),0))</f>
        <v>#N/A</v>
      </c>
      <c r="I144">
        <f>IF(D144&gt;0,POWER(2,CEILING(LOG(16+IF('Table Counts'!$B$1,8,4)*E144,2),1)),0)</f>
        <v>0</v>
      </c>
      <c r="J144">
        <f t="shared" si="3"/>
        <v>0</v>
      </c>
    </row>
    <row r="145" spans="4:10" x14ac:dyDescent="0.2">
      <c r="D145" s="3">
        <v>0</v>
      </c>
      <c r="E145" t="e">
        <f>VLOOKUP(A145,'Table Counts'!$A$4:$B$52,2,FALSE)</f>
        <v>#N/A</v>
      </c>
      <c r="F145" t="e">
        <f>VLOOKUP(C145,'kdb+ types'!$A$1:$B$34,2,FALSE)</f>
        <v>#N/A</v>
      </c>
      <c r="G145">
        <f>IF(D145&gt;0,POWER(2,CEILING(LOG(16+F145*D145,2),1)),0)</f>
        <v>0</v>
      </c>
      <c r="H145" t="e">
        <f>IF(D145&gt;0,G145*E145,IF(E145*F145&gt;0,POWER(2,CEILING(LOG(16+F145*E145,2),1)),0))</f>
        <v>#N/A</v>
      </c>
      <c r="I145">
        <f>IF(D145&gt;0,POWER(2,CEILING(LOG(16+IF('Table Counts'!$B$1,8,4)*E145,2),1)),0)</f>
        <v>0</v>
      </c>
      <c r="J145">
        <f t="shared" si="3"/>
        <v>0</v>
      </c>
    </row>
    <row r="146" spans="4:10" x14ac:dyDescent="0.2">
      <c r="D146" s="3">
        <v>0</v>
      </c>
      <c r="E146" t="e">
        <f>VLOOKUP(A146,'Table Counts'!$A$4:$B$52,2,FALSE)</f>
        <v>#N/A</v>
      </c>
      <c r="F146" t="e">
        <f>VLOOKUP(C146,'kdb+ types'!$A$1:$B$34,2,FALSE)</f>
        <v>#N/A</v>
      </c>
      <c r="G146">
        <f>IF(D146&gt;0,POWER(2,CEILING(LOG(16+F146*D146,2),1)),0)</f>
        <v>0</v>
      </c>
      <c r="H146" t="e">
        <f>IF(D146&gt;0,G146*E146,IF(E146*F146&gt;0,POWER(2,CEILING(LOG(16+F146*E146,2),1)),0))</f>
        <v>#N/A</v>
      </c>
      <c r="I146">
        <f>IF(D146&gt;0,POWER(2,CEILING(LOG(16+IF('Table Counts'!$B$1,8,4)*E146,2),1)),0)</f>
        <v>0</v>
      </c>
      <c r="J146">
        <f t="shared" si="3"/>
        <v>0</v>
      </c>
    </row>
    <row r="147" spans="4:10" x14ac:dyDescent="0.2">
      <c r="D147" s="3">
        <v>0</v>
      </c>
      <c r="E147" t="e">
        <f>VLOOKUP(A147,'Table Counts'!$A$4:$B$52,2,FALSE)</f>
        <v>#N/A</v>
      </c>
      <c r="F147" t="e">
        <f>VLOOKUP(C147,'kdb+ types'!$A$1:$B$34,2,FALSE)</f>
        <v>#N/A</v>
      </c>
      <c r="G147">
        <f>IF(D147&gt;0,POWER(2,CEILING(LOG(16+F147*D147,2),1)),0)</f>
        <v>0</v>
      </c>
      <c r="H147" t="e">
        <f>IF(D147&gt;0,G147*E147,IF(E147*F147&gt;0,POWER(2,CEILING(LOG(16+F147*E147,2),1)),0))</f>
        <v>#N/A</v>
      </c>
      <c r="I147">
        <f>IF(D147&gt;0,POWER(2,CEILING(LOG(16+IF('Table Counts'!$B$1,8,4)*E147,2),1)),0)</f>
        <v>0</v>
      </c>
      <c r="J147">
        <f t="shared" si="3"/>
        <v>0</v>
      </c>
    </row>
    <row r="148" spans="4:10" x14ac:dyDescent="0.2">
      <c r="D148" s="3">
        <v>0</v>
      </c>
      <c r="E148" t="e">
        <f>VLOOKUP(A148,'Table Counts'!$A$4:$B$52,2,FALSE)</f>
        <v>#N/A</v>
      </c>
      <c r="F148" t="e">
        <f>VLOOKUP(C148,'kdb+ types'!$A$1:$B$34,2,FALSE)</f>
        <v>#N/A</v>
      </c>
      <c r="G148">
        <f>IF(D148&gt;0,POWER(2,CEILING(LOG(16+F148*D148,2),1)),0)</f>
        <v>0</v>
      </c>
      <c r="H148" t="e">
        <f>IF(D148&gt;0,G148*E148,IF(E148*F148&gt;0,POWER(2,CEILING(LOG(16+F148*E148,2),1)),0))</f>
        <v>#N/A</v>
      </c>
      <c r="I148">
        <f>IF(D148&gt;0,POWER(2,CEILING(LOG(16+IF('Table Counts'!$B$1,8,4)*E148,2),1)),0)</f>
        <v>0</v>
      </c>
      <c r="J148">
        <f t="shared" si="3"/>
        <v>0</v>
      </c>
    </row>
    <row r="149" spans="4:10" x14ac:dyDescent="0.2">
      <c r="D149" s="3">
        <v>0</v>
      </c>
      <c r="E149" t="e">
        <f>VLOOKUP(A149,'Table Counts'!$A$4:$B$52,2,FALSE)</f>
        <v>#N/A</v>
      </c>
      <c r="F149" t="e">
        <f>VLOOKUP(C149,'kdb+ types'!$A$1:$B$34,2,FALSE)</f>
        <v>#N/A</v>
      </c>
      <c r="G149">
        <f>IF(D149&gt;0,POWER(2,CEILING(LOG(16+F149*D149,2),1)),0)</f>
        <v>0</v>
      </c>
      <c r="H149" t="e">
        <f>IF(D149&gt;0,G149*E149,IF(E149*F149&gt;0,POWER(2,CEILING(LOG(16+F149*E149,2),1)),0))</f>
        <v>#N/A</v>
      </c>
      <c r="I149">
        <f>IF(D149&gt;0,POWER(2,CEILING(LOG(16+IF('Table Counts'!$B$1,8,4)*E149,2),1)),0)</f>
        <v>0</v>
      </c>
      <c r="J149">
        <f t="shared" si="3"/>
        <v>0</v>
      </c>
    </row>
    <row r="150" spans="4:10" x14ac:dyDescent="0.2">
      <c r="D150" s="3">
        <v>0</v>
      </c>
      <c r="E150" t="e">
        <f>VLOOKUP(A150,'Table Counts'!$A$4:$B$52,2,FALSE)</f>
        <v>#N/A</v>
      </c>
      <c r="F150" t="e">
        <f>VLOOKUP(C150,'kdb+ types'!$A$1:$B$34,2,FALSE)</f>
        <v>#N/A</v>
      </c>
      <c r="G150">
        <f>IF(D150&gt;0,POWER(2,CEILING(LOG(16+F150*D150,2),1)),0)</f>
        <v>0</v>
      </c>
      <c r="H150" t="e">
        <f>IF(D150&gt;0,G150*E150,IF(E150*F150&gt;0,POWER(2,CEILING(LOG(16+F150*E150,2),1)),0))</f>
        <v>#N/A</v>
      </c>
      <c r="I150">
        <f>IF(D150&gt;0,POWER(2,CEILING(LOG(16+IF('Table Counts'!$B$1,8,4)*E150,2),1)),0)</f>
        <v>0</v>
      </c>
      <c r="J150">
        <f t="shared" si="3"/>
        <v>0</v>
      </c>
    </row>
    <row r="151" spans="4:10" x14ac:dyDescent="0.2">
      <c r="D151" s="3">
        <v>0</v>
      </c>
      <c r="E151" t="e">
        <f>VLOOKUP(A151,'Table Counts'!$A$4:$B$52,2,FALSE)</f>
        <v>#N/A</v>
      </c>
      <c r="F151" t="e">
        <f>VLOOKUP(C151,'kdb+ types'!$A$1:$B$34,2,FALSE)</f>
        <v>#N/A</v>
      </c>
      <c r="G151">
        <f>IF(D151&gt;0,POWER(2,CEILING(LOG(16+F151*D151,2),1)),0)</f>
        <v>0</v>
      </c>
      <c r="H151" t="e">
        <f>IF(D151&gt;0,G151*E151,IF(E151*F151&gt;0,POWER(2,CEILING(LOG(16+F151*E151,2),1)),0))</f>
        <v>#N/A</v>
      </c>
      <c r="I151">
        <f>IF(D151&gt;0,POWER(2,CEILING(LOG(16+IF('Table Counts'!$B$1,8,4)*E151,2),1)),0)</f>
        <v>0</v>
      </c>
      <c r="J151">
        <f t="shared" si="3"/>
        <v>0</v>
      </c>
    </row>
    <row r="152" spans="4:10" x14ac:dyDescent="0.2">
      <c r="D152" s="3">
        <v>0</v>
      </c>
      <c r="E152" t="e">
        <f>VLOOKUP(A152,'Table Counts'!$A$4:$B$52,2,FALSE)</f>
        <v>#N/A</v>
      </c>
      <c r="F152" t="e">
        <f>VLOOKUP(C152,'kdb+ types'!$A$1:$B$34,2,FALSE)</f>
        <v>#N/A</v>
      </c>
      <c r="G152">
        <f>IF(D152&gt;0,POWER(2,CEILING(LOG(16+F152*D152,2),1)),0)</f>
        <v>0</v>
      </c>
      <c r="H152" t="e">
        <f>IF(D152&gt;0,G152*E152,IF(E152*F152&gt;0,POWER(2,CEILING(LOG(16+F152*E152,2),1)),0))</f>
        <v>#N/A</v>
      </c>
      <c r="I152">
        <f>IF(D152&gt;0,POWER(2,CEILING(LOG(16+IF('Table Counts'!$B$1,8,4)*E152,2),1)),0)</f>
        <v>0</v>
      </c>
      <c r="J152">
        <f t="shared" si="3"/>
        <v>0</v>
      </c>
    </row>
    <row r="153" spans="4:10" x14ac:dyDescent="0.2">
      <c r="D153" s="3">
        <v>0</v>
      </c>
      <c r="E153" t="e">
        <f>VLOOKUP(A153,'Table Counts'!$A$4:$B$52,2,FALSE)</f>
        <v>#N/A</v>
      </c>
      <c r="F153" t="e">
        <f>VLOOKUP(C153,'kdb+ types'!$A$1:$B$34,2,FALSE)</f>
        <v>#N/A</v>
      </c>
      <c r="G153">
        <f>IF(D153&gt;0,POWER(2,CEILING(LOG(16+F153*D153,2),1)),0)</f>
        <v>0</v>
      </c>
      <c r="H153" t="e">
        <f>IF(D153&gt;0,G153*E153,IF(E153*F153&gt;0,POWER(2,CEILING(LOG(16+F153*E153,2),1)),0))</f>
        <v>#N/A</v>
      </c>
      <c r="I153">
        <f>IF(D153&gt;0,POWER(2,CEILING(LOG(16+IF('Table Counts'!$B$1,8,4)*E153,2),1)),0)</f>
        <v>0</v>
      </c>
      <c r="J153">
        <f t="shared" si="3"/>
        <v>0</v>
      </c>
    </row>
    <row r="154" spans="4:10" x14ac:dyDescent="0.2">
      <c r="D154" s="3">
        <v>0</v>
      </c>
      <c r="E154" t="e">
        <f>VLOOKUP(A154,'Table Counts'!$A$4:$B$52,2,FALSE)</f>
        <v>#N/A</v>
      </c>
      <c r="F154" t="e">
        <f>VLOOKUP(C154,'kdb+ types'!$A$1:$B$34,2,FALSE)</f>
        <v>#N/A</v>
      </c>
      <c r="G154">
        <f>IF(D154&gt;0,POWER(2,CEILING(LOG(16+F154*D154,2),1)),0)</f>
        <v>0</v>
      </c>
      <c r="H154" t="e">
        <f>IF(D154&gt;0,G154*E154,IF(E154*F154&gt;0,POWER(2,CEILING(LOG(16+F154*E154,2),1)),0))</f>
        <v>#N/A</v>
      </c>
      <c r="I154">
        <f>IF(D154&gt;0,POWER(2,CEILING(LOG(16+IF('Table Counts'!$B$1,8,4)*E154,2),1)),0)</f>
        <v>0</v>
      </c>
      <c r="J154">
        <f t="shared" si="3"/>
        <v>0</v>
      </c>
    </row>
    <row r="155" spans="4:10" x14ac:dyDescent="0.2">
      <c r="D155" s="3">
        <v>0</v>
      </c>
      <c r="E155" t="e">
        <f>VLOOKUP(A155,'Table Counts'!$A$4:$B$52,2,FALSE)</f>
        <v>#N/A</v>
      </c>
      <c r="F155" t="e">
        <f>VLOOKUP(C155,'kdb+ types'!$A$1:$B$34,2,FALSE)</f>
        <v>#N/A</v>
      </c>
      <c r="G155">
        <f>IF(D155&gt;0,POWER(2,CEILING(LOG(16+F155*D155,2),1)),0)</f>
        <v>0</v>
      </c>
      <c r="H155" t="e">
        <f>IF(D155&gt;0,G155*E155,IF(E155*F155&gt;0,POWER(2,CEILING(LOG(16+F155*E155,2),1)),0))</f>
        <v>#N/A</v>
      </c>
      <c r="I155">
        <f>IF(D155&gt;0,POWER(2,CEILING(LOG(16+IF('Table Counts'!$B$1,8,4)*E155,2),1)),0)</f>
        <v>0</v>
      </c>
      <c r="J155">
        <f t="shared" si="3"/>
        <v>0</v>
      </c>
    </row>
    <row r="156" spans="4:10" x14ac:dyDescent="0.2">
      <c r="D156" s="3">
        <v>0</v>
      </c>
      <c r="E156" t="e">
        <f>VLOOKUP(A156,'Table Counts'!$A$4:$B$52,2,FALSE)</f>
        <v>#N/A</v>
      </c>
      <c r="F156" t="e">
        <f>VLOOKUP(C156,'kdb+ types'!$A$1:$B$34,2,FALSE)</f>
        <v>#N/A</v>
      </c>
      <c r="G156">
        <f>IF(D156&gt;0,POWER(2,CEILING(LOG(16+F156*D156,2),1)),0)</f>
        <v>0</v>
      </c>
      <c r="H156" t="e">
        <f>IF(D156&gt;0,G156*E156,IF(E156*F156&gt;0,POWER(2,CEILING(LOG(16+F156*E156,2),1)),0))</f>
        <v>#N/A</v>
      </c>
      <c r="I156">
        <f>IF(D156&gt;0,POWER(2,CEILING(LOG(16+IF('Table Counts'!$B$1,8,4)*E156,2),1)),0)</f>
        <v>0</v>
      </c>
      <c r="J156">
        <f t="shared" si="3"/>
        <v>0</v>
      </c>
    </row>
    <row r="157" spans="4:10" x14ac:dyDescent="0.2">
      <c r="D157" s="3">
        <v>0</v>
      </c>
      <c r="E157" t="e">
        <f>VLOOKUP(A157,'Table Counts'!$A$4:$B$52,2,FALSE)</f>
        <v>#N/A</v>
      </c>
      <c r="F157" t="e">
        <f>VLOOKUP(C157,'kdb+ types'!$A$1:$B$34,2,FALSE)</f>
        <v>#N/A</v>
      </c>
      <c r="G157">
        <f>IF(D157&gt;0,POWER(2,CEILING(LOG(16+F157*D157,2),1)),0)</f>
        <v>0</v>
      </c>
      <c r="H157" t="e">
        <f>IF(D157&gt;0,G157*E157,IF(E157*F157&gt;0,POWER(2,CEILING(LOG(16+F157*E157,2),1)),0))</f>
        <v>#N/A</v>
      </c>
      <c r="I157">
        <f>IF(D157&gt;0,POWER(2,CEILING(LOG(16+IF('Table Counts'!$B$1,8,4)*E157,2),1)),0)</f>
        <v>0</v>
      </c>
      <c r="J157">
        <f t="shared" si="3"/>
        <v>0</v>
      </c>
    </row>
    <row r="158" spans="4:10" x14ac:dyDescent="0.2">
      <c r="D158" s="3">
        <v>0</v>
      </c>
      <c r="E158" t="e">
        <f>VLOOKUP(A158,'Table Counts'!$A$4:$B$52,2,FALSE)</f>
        <v>#N/A</v>
      </c>
      <c r="F158" t="e">
        <f>VLOOKUP(C158,'kdb+ types'!$A$1:$B$34,2,FALSE)</f>
        <v>#N/A</v>
      </c>
      <c r="G158">
        <f>IF(D158&gt;0,POWER(2,CEILING(LOG(16+F158*D158,2),1)),0)</f>
        <v>0</v>
      </c>
      <c r="H158" t="e">
        <f>IF(D158&gt;0,G158*E158,IF(E158*F158&gt;0,POWER(2,CEILING(LOG(16+F158*E158,2),1)),0))</f>
        <v>#N/A</v>
      </c>
      <c r="I158">
        <f>IF(D158&gt;0,POWER(2,CEILING(LOG(16+IF('Table Counts'!$B$1,8,4)*E158,2),1)),0)</f>
        <v>0</v>
      </c>
      <c r="J158">
        <f t="shared" si="3"/>
        <v>0</v>
      </c>
    </row>
    <row r="159" spans="4:10" x14ac:dyDescent="0.2">
      <c r="D159" s="3">
        <v>0</v>
      </c>
      <c r="E159" t="e">
        <f>VLOOKUP(A159,'Table Counts'!$A$4:$B$52,2,FALSE)</f>
        <v>#N/A</v>
      </c>
      <c r="F159" t="e">
        <f>VLOOKUP(C159,'kdb+ types'!$A$1:$B$34,2,FALSE)</f>
        <v>#N/A</v>
      </c>
      <c r="G159">
        <f>IF(D159&gt;0,POWER(2,CEILING(LOG(16+F159*D159,2),1)),0)</f>
        <v>0</v>
      </c>
      <c r="H159" t="e">
        <f>IF(D159&gt;0,G159*E159,IF(E159*F159&gt;0,POWER(2,CEILING(LOG(16+F159*E159,2),1)),0))</f>
        <v>#N/A</v>
      </c>
      <c r="I159">
        <f>IF(D159&gt;0,POWER(2,CEILING(LOG(16+IF('Table Counts'!$B$1,8,4)*E159,2),1)),0)</f>
        <v>0</v>
      </c>
      <c r="J159">
        <f t="shared" si="3"/>
        <v>0</v>
      </c>
    </row>
    <row r="160" spans="4:10" x14ac:dyDescent="0.2">
      <c r="D160" s="3">
        <v>0</v>
      </c>
      <c r="E160" t="e">
        <f>VLOOKUP(A160,'Table Counts'!$A$4:$B$52,2,FALSE)</f>
        <v>#N/A</v>
      </c>
      <c r="F160" t="e">
        <f>VLOOKUP(C160,'kdb+ types'!$A$1:$B$34,2,FALSE)</f>
        <v>#N/A</v>
      </c>
      <c r="G160">
        <f>IF(D160&gt;0,POWER(2,CEILING(LOG(16+F160*D160,2),1)),0)</f>
        <v>0</v>
      </c>
      <c r="H160" t="e">
        <f>IF(D160&gt;0,G160*E160,IF(E160*F160&gt;0,POWER(2,CEILING(LOG(16+F160*E160,2),1)),0))</f>
        <v>#N/A</v>
      </c>
      <c r="I160">
        <f>IF(D160&gt;0,POWER(2,CEILING(LOG(16+IF('Table Counts'!$B$1,8,4)*E160,2),1)),0)</f>
        <v>0</v>
      </c>
      <c r="J160">
        <f t="shared" si="3"/>
        <v>0</v>
      </c>
    </row>
    <row r="161" spans="4:10" x14ac:dyDescent="0.2">
      <c r="D161" s="3">
        <v>0</v>
      </c>
      <c r="E161" t="e">
        <f>VLOOKUP(A161,'Table Counts'!$A$4:$B$52,2,FALSE)</f>
        <v>#N/A</v>
      </c>
      <c r="F161" t="e">
        <f>VLOOKUP(C161,'kdb+ types'!$A$1:$B$34,2,FALSE)</f>
        <v>#N/A</v>
      </c>
      <c r="G161">
        <f>IF(D161&gt;0,POWER(2,CEILING(LOG(16+F161*D161,2),1)),0)</f>
        <v>0</v>
      </c>
      <c r="H161" t="e">
        <f>IF(D161&gt;0,G161*E161,IF(E161*F161&gt;0,POWER(2,CEILING(LOG(16+F161*E161,2),1)),0))</f>
        <v>#N/A</v>
      </c>
      <c r="I161">
        <f>IF(D161&gt;0,POWER(2,CEILING(LOG(16+IF('Table Counts'!$B$1,8,4)*E161,2),1)),0)</f>
        <v>0</v>
      </c>
      <c r="J161">
        <f t="shared" si="3"/>
        <v>0</v>
      </c>
    </row>
    <row r="162" spans="4:10" x14ac:dyDescent="0.2">
      <c r="D162" s="3">
        <v>0</v>
      </c>
      <c r="E162" t="e">
        <f>VLOOKUP(A162,'Table Counts'!$A$4:$B$52,2,FALSE)</f>
        <v>#N/A</v>
      </c>
      <c r="F162" t="e">
        <f>VLOOKUP(C162,'kdb+ types'!$A$1:$B$34,2,FALSE)</f>
        <v>#N/A</v>
      </c>
      <c r="G162">
        <f>IF(D162&gt;0,POWER(2,CEILING(LOG(16+F162*D162,2),1)),0)</f>
        <v>0</v>
      </c>
      <c r="H162" t="e">
        <f>IF(D162&gt;0,G162*E162,IF(E162*F162&gt;0,POWER(2,CEILING(LOG(16+F162*E162,2),1)),0))</f>
        <v>#N/A</v>
      </c>
      <c r="I162">
        <f>IF(D162&gt;0,POWER(2,CEILING(LOG(16+IF('Table Counts'!$B$1,8,4)*E162,2),1)),0)</f>
        <v>0</v>
      </c>
      <c r="J162">
        <f t="shared" si="3"/>
        <v>0</v>
      </c>
    </row>
    <row r="163" spans="4:10" x14ac:dyDescent="0.2">
      <c r="D163" s="3">
        <v>0</v>
      </c>
      <c r="E163" t="e">
        <f>VLOOKUP(A163,'Table Counts'!$A$4:$B$52,2,FALSE)</f>
        <v>#N/A</v>
      </c>
      <c r="F163" t="e">
        <f>VLOOKUP(C163,'kdb+ types'!$A$1:$B$34,2,FALSE)</f>
        <v>#N/A</v>
      </c>
      <c r="G163">
        <f>IF(D163&gt;0,POWER(2,CEILING(LOG(16+F163*D163,2),1)),0)</f>
        <v>0</v>
      </c>
      <c r="H163" t="e">
        <f>IF(D163&gt;0,G163*E163,IF(E163*F163&gt;0,POWER(2,CEILING(LOG(16+F163*E163,2),1)),0))</f>
        <v>#N/A</v>
      </c>
      <c r="I163">
        <f>IF(D163&gt;0,POWER(2,CEILING(LOG(16+IF('Table Counts'!$B$1,8,4)*E163,2),1)),0)</f>
        <v>0</v>
      </c>
      <c r="J163">
        <f t="shared" si="3"/>
        <v>0</v>
      </c>
    </row>
    <row r="164" spans="4:10" x14ac:dyDescent="0.2">
      <c r="D164" s="3">
        <v>0</v>
      </c>
      <c r="E164" t="e">
        <f>VLOOKUP(A164,'Table Counts'!$A$4:$B$52,2,FALSE)</f>
        <v>#N/A</v>
      </c>
      <c r="F164" t="e">
        <f>VLOOKUP(C164,'kdb+ types'!$A$1:$B$34,2,FALSE)</f>
        <v>#N/A</v>
      </c>
      <c r="G164">
        <f>IF(D164&gt;0,POWER(2,CEILING(LOG(16+F164*D164,2),1)),0)</f>
        <v>0</v>
      </c>
      <c r="H164" t="e">
        <f>IF(D164&gt;0,G164*E164,IF(E164*F164&gt;0,POWER(2,CEILING(LOG(16+F164*E164,2),1)),0))</f>
        <v>#N/A</v>
      </c>
      <c r="I164">
        <f>IF(D164&gt;0,POWER(2,CEILING(LOG(16+IF('Table Counts'!$B$1,8,4)*E164,2),1)),0)</f>
        <v>0</v>
      </c>
      <c r="J164">
        <f t="shared" si="3"/>
        <v>0</v>
      </c>
    </row>
    <row r="165" spans="4:10" x14ac:dyDescent="0.2">
      <c r="D165" s="3">
        <v>0</v>
      </c>
      <c r="E165" t="e">
        <f>VLOOKUP(A165,'Table Counts'!$A$4:$B$52,2,FALSE)</f>
        <v>#N/A</v>
      </c>
      <c r="F165" t="e">
        <f>VLOOKUP(C165,'kdb+ types'!$A$1:$B$34,2,FALSE)</f>
        <v>#N/A</v>
      </c>
      <c r="G165">
        <f>IF(D165&gt;0,POWER(2,CEILING(LOG(16+F165*D165,2),1)),0)</f>
        <v>0</v>
      </c>
      <c r="H165" t="e">
        <f>IF(D165&gt;0,G165*E165,IF(E165*F165&gt;0,POWER(2,CEILING(LOG(16+F165*E165,2),1)),0))</f>
        <v>#N/A</v>
      </c>
      <c r="I165">
        <f>IF(D165&gt;0,POWER(2,CEILING(LOG(16+IF('Table Counts'!$B$1,8,4)*E165,2),1)),0)</f>
        <v>0</v>
      </c>
      <c r="J165">
        <f t="shared" si="3"/>
        <v>0</v>
      </c>
    </row>
    <row r="166" spans="4:10" x14ac:dyDescent="0.2">
      <c r="D166" s="3">
        <v>0</v>
      </c>
      <c r="E166" t="e">
        <f>VLOOKUP(A166,'Table Counts'!$A$4:$B$52,2,FALSE)</f>
        <v>#N/A</v>
      </c>
      <c r="F166" t="e">
        <f>VLOOKUP(C166,'kdb+ types'!$A$1:$B$34,2,FALSE)</f>
        <v>#N/A</v>
      </c>
      <c r="G166">
        <f>IF(D166&gt;0,POWER(2,CEILING(LOG(16+F166*D166,2),1)),0)</f>
        <v>0</v>
      </c>
      <c r="H166" t="e">
        <f>IF(D166&gt;0,G166*E166,IF(E166*F166&gt;0,POWER(2,CEILING(LOG(16+F166*E166,2),1)),0))</f>
        <v>#N/A</v>
      </c>
      <c r="I166">
        <f>IF(D166&gt;0,POWER(2,CEILING(LOG(16+IF('Table Counts'!$B$1,8,4)*E166,2),1)),0)</f>
        <v>0</v>
      </c>
      <c r="J166">
        <f t="shared" si="3"/>
        <v>0</v>
      </c>
    </row>
    <row r="167" spans="4:10" x14ac:dyDescent="0.2">
      <c r="D167" s="3">
        <v>0</v>
      </c>
      <c r="E167" t="e">
        <f>VLOOKUP(A167,'Table Counts'!$A$4:$B$52,2,FALSE)</f>
        <v>#N/A</v>
      </c>
      <c r="F167" t="e">
        <f>VLOOKUP(C167,'kdb+ types'!$A$1:$B$34,2,FALSE)</f>
        <v>#N/A</v>
      </c>
      <c r="G167">
        <f>IF(D167&gt;0,POWER(2,CEILING(LOG(16+F167*D167,2),1)),0)</f>
        <v>0</v>
      </c>
      <c r="H167" t="e">
        <f>IF(D167&gt;0,G167*E167,IF(E167*F167&gt;0,POWER(2,CEILING(LOG(16+F167*E167,2),1)),0))</f>
        <v>#N/A</v>
      </c>
      <c r="I167">
        <f>IF(D167&gt;0,POWER(2,CEILING(LOG(16+IF('Table Counts'!$B$1,8,4)*E167,2),1)),0)</f>
        <v>0</v>
      </c>
      <c r="J167">
        <f t="shared" si="3"/>
        <v>0</v>
      </c>
    </row>
    <row r="168" spans="4:10" x14ac:dyDescent="0.2">
      <c r="D168" s="3">
        <v>0</v>
      </c>
      <c r="E168" t="e">
        <f>VLOOKUP(A168,'Table Counts'!$A$4:$B$52,2,FALSE)</f>
        <v>#N/A</v>
      </c>
      <c r="F168" t="e">
        <f>VLOOKUP(C168,'kdb+ types'!$A$1:$B$34,2,FALSE)</f>
        <v>#N/A</v>
      </c>
      <c r="G168">
        <f>IF(D168&gt;0,POWER(2,CEILING(LOG(16+F168*D168,2),1)),0)</f>
        <v>0</v>
      </c>
      <c r="H168" t="e">
        <f>IF(D168&gt;0,G168*E168,IF(E168*F168&gt;0,POWER(2,CEILING(LOG(16+F168*E168,2),1)),0))</f>
        <v>#N/A</v>
      </c>
      <c r="I168">
        <f>IF(D168&gt;0,POWER(2,CEILING(LOG(16+IF('Table Counts'!$B$1,8,4)*E168,2),1)),0)</f>
        <v>0</v>
      </c>
      <c r="J168">
        <f t="shared" si="3"/>
        <v>0</v>
      </c>
    </row>
    <row r="169" spans="4:10" x14ac:dyDescent="0.2">
      <c r="D169" s="3">
        <v>0</v>
      </c>
      <c r="E169" t="e">
        <f>VLOOKUP(A169,'Table Counts'!$A$4:$B$52,2,FALSE)</f>
        <v>#N/A</v>
      </c>
      <c r="F169" t="e">
        <f>VLOOKUP(C169,'kdb+ types'!$A$1:$B$34,2,FALSE)</f>
        <v>#N/A</v>
      </c>
      <c r="G169">
        <f>IF(D169&gt;0,POWER(2,CEILING(LOG(16+F169*D169,2),1)),0)</f>
        <v>0</v>
      </c>
      <c r="H169" t="e">
        <f>IF(D169&gt;0,G169*E169,IF(E169*F169&gt;0,POWER(2,CEILING(LOG(16+F169*E169,2),1)),0))</f>
        <v>#N/A</v>
      </c>
      <c r="I169">
        <f>IF(D169&gt;0,POWER(2,CEILING(LOG(16+IF('Table Counts'!$B$1,8,4)*E169,2),1)),0)</f>
        <v>0</v>
      </c>
      <c r="J169">
        <f t="shared" si="3"/>
        <v>0</v>
      </c>
    </row>
    <row r="170" spans="4:10" x14ac:dyDescent="0.2">
      <c r="D170" s="3">
        <v>0</v>
      </c>
      <c r="E170" t="e">
        <f>VLOOKUP(A170,'Table Counts'!$A$4:$B$52,2,FALSE)</f>
        <v>#N/A</v>
      </c>
      <c r="F170" t="e">
        <f>VLOOKUP(C170,'kdb+ types'!$A$1:$B$34,2,FALSE)</f>
        <v>#N/A</v>
      </c>
      <c r="G170">
        <f>IF(D170&gt;0,POWER(2,CEILING(LOG(16+F170*D170,2),1)),0)</f>
        <v>0</v>
      </c>
      <c r="H170" t="e">
        <f>IF(D170&gt;0,G170*E170,IF(E170*F170&gt;0,POWER(2,CEILING(LOG(16+F170*E170,2),1)),0))</f>
        <v>#N/A</v>
      </c>
      <c r="I170">
        <f>IF(D170&gt;0,POWER(2,CEILING(LOG(16+IF('Table Counts'!$B$1,8,4)*E170,2),1)),0)</f>
        <v>0</v>
      </c>
      <c r="J170">
        <f t="shared" si="3"/>
        <v>0</v>
      </c>
    </row>
    <row r="171" spans="4:10" x14ac:dyDescent="0.2">
      <c r="D171" s="3">
        <v>0</v>
      </c>
      <c r="E171" t="e">
        <f>VLOOKUP(A171,'Table Counts'!$A$4:$B$52,2,FALSE)</f>
        <v>#N/A</v>
      </c>
      <c r="F171" t="e">
        <f>VLOOKUP(C171,'kdb+ types'!$A$1:$B$34,2,FALSE)</f>
        <v>#N/A</v>
      </c>
      <c r="G171">
        <f>IF(D171&gt;0,POWER(2,CEILING(LOG(16+F171*D171,2),1)),0)</f>
        <v>0</v>
      </c>
      <c r="H171" t="e">
        <f>IF(D171&gt;0,G171*E171,IF(E171*F171&gt;0,POWER(2,CEILING(LOG(16+F171*E171,2),1)),0))</f>
        <v>#N/A</v>
      </c>
      <c r="I171">
        <f>IF(D171&gt;0,POWER(2,CEILING(LOG(16+IF('Table Counts'!$B$1,8,4)*E171,2),1)),0)</f>
        <v>0</v>
      </c>
      <c r="J171">
        <f t="shared" si="3"/>
        <v>0</v>
      </c>
    </row>
    <row r="172" spans="4:10" x14ac:dyDescent="0.2">
      <c r="D172" s="3">
        <v>0</v>
      </c>
      <c r="E172" t="e">
        <f>VLOOKUP(A172,'Table Counts'!$A$4:$B$52,2,FALSE)</f>
        <v>#N/A</v>
      </c>
      <c r="F172" t="e">
        <f>VLOOKUP(C172,'kdb+ types'!$A$1:$B$34,2,FALSE)</f>
        <v>#N/A</v>
      </c>
      <c r="G172">
        <f>IF(D172&gt;0,POWER(2,CEILING(LOG(16+F172*D172,2),1)),0)</f>
        <v>0</v>
      </c>
      <c r="H172" t="e">
        <f>IF(D172&gt;0,G172*E172,IF(E172*F172&gt;0,POWER(2,CEILING(LOG(16+F172*E172,2),1)),0))</f>
        <v>#N/A</v>
      </c>
      <c r="I172">
        <f>IF(D172&gt;0,POWER(2,CEILING(LOG(16+IF('Table Counts'!$B$1,8,4)*E172,2),1)),0)</f>
        <v>0</v>
      </c>
      <c r="J172">
        <f t="shared" si="3"/>
        <v>0</v>
      </c>
    </row>
    <row r="173" spans="4:10" x14ac:dyDescent="0.2">
      <c r="D173" s="3">
        <v>0</v>
      </c>
      <c r="E173" t="e">
        <f>VLOOKUP(A173,'Table Counts'!$A$4:$B$52,2,FALSE)</f>
        <v>#N/A</v>
      </c>
      <c r="F173" t="e">
        <f>VLOOKUP(C173,'kdb+ types'!$A$1:$B$34,2,FALSE)</f>
        <v>#N/A</v>
      </c>
      <c r="G173">
        <f>IF(D173&gt;0,POWER(2,CEILING(LOG(16+F173*D173,2),1)),0)</f>
        <v>0</v>
      </c>
      <c r="H173" t="e">
        <f>IF(D173&gt;0,G173*E173,IF(E173*F173&gt;0,POWER(2,CEILING(LOG(16+F173*E173,2),1)),0))</f>
        <v>#N/A</v>
      </c>
      <c r="I173">
        <f>IF(D173&gt;0,POWER(2,CEILING(LOG(16+IF('Table Counts'!$B$1,8,4)*E173,2),1)),0)</f>
        <v>0</v>
      </c>
      <c r="J173">
        <f t="shared" si="3"/>
        <v>0</v>
      </c>
    </row>
    <row r="174" spans="4:10" x14ac:dyDescent="0.2">
      <c r="D174" s="3">
        <v>0</v>
      </c>
      <c r="E174" t="e">
        <f>VLOOKUP(A174,'Table Counts'!$A$4:$B$52,2,FALSE)</f>
        <v>#N/A</v>
      </c>
      <c r="F174" t="e">
        <f>VLOOKUP(C174,'kdb+ types'!$A$1:$B$34,2,FALSE)</f>
        <v>#N/A</v>
      </c>
      <c r="G174">
        <f>IF(D174&gt;0,POWER(2,CEILING(LOG(16+F174*D174,2),1)),0)</f>
        <v>0</v>
      </c>
      <c r="H174" t="e">
        <f>IF(D174&gt;0,G174*E174,IF(E174*F174&gt;0,POWER(2,CEILING(LOG(16+F174*E174,2),1)),0))</f>
        <v>#N/A</v>
      </c>
      <c r="I174">
        <f>IF(D174&gt;0,POWER(2,CEILING(LOG(16+IF('Table Counts'!$B$1,8,4)*E174,2),1)),0)</f>
        <v>0</v>
      </c>
      <c r="J174">
        <f t="shared" si="3"/>
        <v>0</v>
      </c>
    </row>
    <row r="175" spans="4:10" x14ac:dyDescent="0.2">
      <c r="D175" s="3">
        <v>0</v>
      </c>
      <c r="E175" t="e">
        <f>VLOOKUP(A175,'Table Counts'!$A$4:$B$52,2,FALSE)</f>
        <v>#N/A</v>
      </c>
      <c r="F175" t="e">
        <f>VLOOKUP(C175,'kdb+ types'!$A$1:$B$34,2,FALSE)</f>
        <v>#N/A</v>
      </c>
      <c r="G175">
        <f>IF(D175&gt;0,POWER(2,CEILING(LOG(16+F175*D175,2),1)),0)</f>
        <v>0</v>
      </c>
      <c r="H175" t="e">
        <f>IF(D175&gt;0,G175*E175,IF(E175*F175&gt;0,POWER(2,CEILING(LOG(16+F175*E175,2),1)),0))</f>
        <v>#N/A</v>
      </c>
      <c r="I175">
        <f>IF(D175&gt;0,POWER(2,CEILING(LOG(16+IF('Table Counts'!$B$1,8,4)*E175,2),1)),0)</f>
        <v>0</v>
      </c>
      <c r="J175">
        <f t="shared" si="3"/>
        <v>0</v>
      </c>
    </row>
    <row r="176" spans="4:10" x14ac:dyDescent="0.2">
      <c r="D176" s="3">
        <v>0</v>
      </c>
      <c r="E176" t="e">
        <f>VLOOKUP(A176,'Table Counts'!$A$4:$B$52,2,FALSE)</f>
        <v>#N/A</v>
      </c>
      <c r="F176" t="e">
        <f>VLOOKUP(C176,'kdb+ types'!$A$1:$B$34,2,FALSE)</f>
        <v>#N/A</v>
      </c>
      <c r="G176">
        <f>IF(D176&gt;0,POWER(2,CEILING(LOG(16+F176*D176,2),1)),0)</f>
        <v>0</v>
      </c>
      <c r="H176" t="e">
        <f>IF(D176&gt;0,G176*E176,IF(E176*F176&gt;0,POWER(2,CEILING(LOG(16+F176*E176,2),1)),0))</f>
        <v>#N/A</v>
      </c>
      <c r="I176">
        <f>IF(D176&gt;0,POWER(2,CEILING(LOG(16+IF('Table Counts'!$B$1,8,4)*E176,2),1)),0)</f>
        <v>0</v>
      </c>
      <c r="J176">
        <f t="shared" si="3"/>
        <v>0</v>
      </c>
    </row>
    <row r="177" spans="4:10" x14ac:dyDescent="0.2">
      <c r="D177" s="3">
        <v>0</v>
      </c>
      <c r="E177" t="e">
        <f>VLOOKUP(A177,'Table Counts'!$A$4:$B$52,2,FALSE)</f>
        <v>#N/A</v>
      </c>
      <c r="F177" t="e">
        <f>VLOOKUP(C177,'kdb+ types'!$A$1:$B$34,2,FALSE)</f>
        <v>#N/A</v>
      </c>
      <c r="G177">
        <f>IF(D177&gt;0,POWER(2,CEILING(LOG(16+F177*D177,2),1)),0)</f>
        <v>0</v>
      </c>
      <c r="H177" t="e">
        <f>IF(D177&gt;0,G177*E177,IF(E177*F177&gt;0,POWER(2,CEILING(LOG(16+F177*E177,2),1)),0))</f>
        <v>#N/A</v>
      </c>
      <c r="I177">
        <f>IF(D177&gt;0,POWER(2,CEILING(LOG(16+IF('Table Counts'!$B$1,8,4)*E177,2),1)),0)</f>
        <v>0</v>
      </c>
      <c r="J177">
        <f t="shared" si="3"/>
        <v>0</v>
      </c>
    </row>
    <row r="178" spans="4:10" x14ac:dyDescent="0.2">
      <c r="D178" s="3">
        <v>0</v>
      </c>
      <c r="E178" t="e">
        <f>VLOOKUP(A178,'Table Counts'!$A$4:$B$52,2,FALSE)</f>
        <v>#N/A</v>
      </c>
      <c r="F178" t="e">
        <f>VLOOKUP(C178,'kdb+ types'!$A$1:$B$34,2,FALSE)</f>
        <v>#N/A</v>
      </c>
      <c r="G178">
        <f>IF(D178&gt;0,POWER(2,CEILING(LOG(16+F178*D178,2),1)),0)</f>
        <v>0</v>
      </c>
      <c r="H178" t="e">
        <f>IF(D178&gt;0,G178*E178,IF(E178*F178&gt;0,POWER(2,CEILING(LOG(16+F178*E178,2),1)),0))</f>
        <v>#N/A</v>
      </c>
      <c r="I178">
        <f>IF(D178&gt;0,POWER(2,CEILING(LOG(16+IF('Table Counts'!$B$1,8,4)*E178,2),1)),0)</f>
        <v>0</v>
      </c>
      <c r="J178">
        <f t="shared" si="3"/>
        <v>0</v>
      </c>
    </row>
    <row r="179" spans="4:10" x14ac:dyDescent="0.2">
      <c r="D179" s="3">
        <v>0</v>
      </c>
      <c r="E179" t="e">
        <f>VLOOKUP(A179,'Table Counts'!$A$4:$B$52,2,FALSE)</f>
        <v>#N/A</v>
      </c>
      <c r="F179" t="e">
        <f>VLOOKUP(C179,'kdb+ types'!$A$1:$B$34,2,FALSE)</f>
        <v>#N/A</v>
      </c>
      <c r="G179">
        <f>IF(D179&gt;0,POWER(2,CEILING(LOG(16+F179*D179,2),1)),0)</f>
        <v>0</v>
      </c>
      <c r="H179" t="e">
        <f>IF(D179&gt;0,G179*E179,IF(E179*F179&gt;0,POWER(2,CEILING(LOG(16+F179*E179,2),1)),0))</f>
        <v>#N/A</v>
      </c>
      <c r="I179">
        <f>IF(D179&gt;0,POWER(2,CEILING(LOG(16+IF('Table Counts'!$B$1,8,4)*E179,2),1)),0)</f>
        <v>0</v>
      </c>
      <c r="J179">
        <f t="shared" si="3"/>
        <v>0</v>
      </c>
    </row>
    <row r="180" spans="4:10" x14ac:dyDescent="0.2">
      <c r="D180" s="3">
        <v>0</v>
      </c>
      <c r="E180" t="e">
        <f>VLOOKUP(A180,'Table Counts'!$A$4:$B$52,2,FALSE)</f>
        <v>#N/A</v>
      </c>
      <c r="F180" t="e">
        <f>VLOOKUP(C180,'kdb+ types'!$A$1:$B$34,2,FALSE)</f>
        <v>#N/A</v>
      </c>
      <c r="G180">
        <f>IF(D180&gt;0,POWER(2,CEILING(LOG(16+F180*D180,2),1)),0)</f>
        <v>0</v>
      </c>
      <c r="H180" t="e">
        <f>IF(D180&gt;0,G180*E180,IF(E180*F180&gt;0,POWER(2,CEILING(LOG(16+F180*E180,2),1)),0))</f>
        <v>#N/A</v>
      </c>
      <c r="I180">
        <f>IF(D180&gt;0,POWER(2,CEILING(LOG(16+IF('Table Counts'!$B$1,8,4)*E180,2),1)),0)</f>
        <v>0</v>
      </c>
      <c r="J180">
        <f t="shared" si="3"/>
        <v>0</v>
      </c>
    </row>
    <row r="181" spans="4:10" x14ac:dyDescent="0.2">
      <c r="D181" s="3">
        <v>0</v>
      </c>
      <c r="E181" t="e">
        <f>VLOOKUP(A181,'Table Counts'!$A$4:$B$52,2,FALSE)</f>
        <v>#N/A</v>
      </c>
      <c r="F181" t="e">
        <f>VLOOKUP(C181,'kdb+ types'!$A$1:$B$34,2,FALSE)</f>
        <v>#N/A</v>
      </c>
      <c r="G181">
        <f>IF(D181&gt;0,POWER(2,CEILING(LOG(16+F181*D181,2),1)),0)</f>
        <v>0</v>
      </c>
      <c r="H181" t="e">
        <f>IF(D181&gt;0,G181*E181,IF(E181*F181&gt;0,POWER(2,CEILING(LOG(16+F181*E181,2),1)),0))</f>
        <v>#N/A</v>
      </c>
      <c r="I181">
        <f>IF(D181&gt;0,POWER(2,CEILING(LOG(16+IF('Table Counts'!$B$1,8,4)*E181,2),1)),0)</f>
        <v>0</v>
      </c>
      <c r="J181">
        <f t="shared" si="3"/>
        <v>0</v>
      </c>
    </row>
    <row r="182" spans="4:10" x14ac:dyDescent="0.2">
      <c r="D182" s="3">
        <v>0</v>
      </c>
      <c r="E182" t="e">
        <f>VLOOKUP(A182,'Table Counts'!$A$4:$B$52,2,FALSE)</f>
        <v>#N/A</v>
      </c>
      <c r="F182" t="e">
        <f>VLOOKUP(C182,'kdb+ types'!$A$1:$B$34,2,FALSE)</f>
        <v>#N/A</v>
      </c>
      <c r="G182">
        <f>IF(D182&gt;0,POWER(2,CEILING(LOG(16+F182*D182,2),1)),0)</f>
        <v>0</v>
      </c>
      <c r="H182" t="e">
        <f>IF(D182&gt;0,G182*E182,IF(E182*F182&gt;0,POWER(2,CEILING(LOG(16+F182*E182,2),1)),0))</f>
        <v>#N/A</v>
      </c>
      <c r="I182">
        <f>IF(D182&gt;0,POWER(2,CEILING(LOG(16+IF('Table Counts'!$B$1,8,4)*E182,2),1)),0)</f>
        <v>0</v>
      </c>
      <c r="J182">
        <f t="shared" si="3"/>
        <v>0</v>
      </c>
    </row>
    <row r="183" spans="4:10" x14ac:dyDescent="0.2">
      <c r="D183" s="3">
        <v>0</v>
      </c>
      <c r="E183" t="e">
        <f>VLOOKUP(A183,'Table Counts'!$A$4:$B$52,2,FALSE)</f>
        <v>#N/A</v>
      </c>
      <c r="F183" t="e">
        <f>VLOOKUP(C183,'kdb+ types'!$A$1:$B$34,2,FALSE)</f>
        <v>#N/A</v>
      </c>
      <c r="G183">
        <f>IF(D183&gt;0,POWER(2,CEILING(LOG(16+F183*D183,2),1)),0)</f>
        <v>0</v>
      </c>
      <c r="H183" t="e">
        <f>IF(D183&gt;0,G183*E183,IF(E183*F183&gt;0,POWER(2,CEILING(LOG(16+F183*E183,2),1)),0))</f>
        <v>#N/A</v>
      </c>
      <c r="I183">
        <f>IF(D183&gt;0,POWER(2,CEILING(LOG(16+IF('Table Counts'!$B$1,8,4)*E183,2),1)),0)</f>
        <v>0</v>
      </c>
      <c r="J183">
        <f t="shared" si="3"/>
        <v>0</v>
      </c>
    </row>
    <row r="184" spans="4:10" x14ac:dyDescent="0.2">
      <c r="D184" s="3">
        <v>0</v>
      </c>
      <c r="E184" t="e">
        <f>VLOOKUP(A184,'Table Counts'!$A$4:$B$52,2,FALSE)</f>
        <v>#N/A</v>
      </c>
      <c r="F184" t="e">
        <f>VLOOKUP(C184,'kdb+ types'!$A$1:$B$34,2,FALSE)</f>
        <v>#N/A</v>
      </c>
      <c r="G184">
        <f>IF(D184&gt;0,POWER(2,CEILING(LOG(16+F184*D184,2),1)),0)</f>
        <v>0</v>
      </c>
      <c r="H184" t="e">
        <f>IF(D184&gt;0,G184*E184,IF(E184*F184&gt;0,POWER(2,CEILING(LOG(16+F184*E184,2),1)),0))</f>
        <v>#N/A</v>
      </c>
      <c r="I184">
        <f>IF(D184&gt;0,POWER(2,CEILING(LOG(16+IF('Table Counts'!$B$1,8,4)*E184,2),1)),0)</f>
        <v>0</v>
      </c>
      <c r="J184">
        <f t="shared" si="3"/>
        <v>0</v>
      </c>
    </row>
    <row r="185" spans="4:10" x14ac:dyDescent="0.2">
      <c r="D185" s="3">
        <v>0</v>
      </c>
      <c r="E185" t="e">
        <f>VLOOKUP(A185,'Table Counts'!$A$4:$B$52,2,FALSE)</f>
        <v>#N/A</v>
      </c>
      <c r="F185" t="e">
        <f>VLOOKUP(C185,'kdb+ types'!$A$1:$B$34,2,FALSE)</f>
        <v>#N/A</v>
      </c>
      <c r="G185">
        <f>IF(D185&gt;0,POWER(2,CEILING(LOG(16+F185*D185,2),1)),0)</f>
        <v>0</v>
      </c>
      <c r="H185" t="e">
        <f>IF(D185&gt;0,G185*E185,IF(E185*F185&gt;0,POWER(2,CEILING(LOG(16+F185*E185,2),1)),0))</f>
        <v>#N/A</v>
      </c>
      <c r="I185">
        <f>IF(D185&gt;0,POWER(2,CEILING(LOG(16+IF('Table Counts'!$B$1,8,4)*E185,2),1)),0)</f>
        <v>0</v>
      </c>
      <c r="J185">
        <f t="shared" si="3"/>
        <v>0</v>
      </c>
    </row>
    <row r="186" spans="4:10" x14ac:dyDescent="0.2">
      <c r="D186" s="3">
        <v>0</v>
      </c>
      <c r="E186" t="e">
        <f>VLOOKUP(A186,'Table Counts'!$A$4:$B$52,2,FALSE)</f>
        <v>#N/A</v>
      </c>
      <c r="F186" t="e">
        <f>VLOOKUP(C186,'kdb+ types'!$A$1:$B$34,2,FALSE)</f>
        <v>#N/A</v>
      </c>
      <c r="G186">
        <f>IF(D186&gt;0,POWER(2,CEILING(LOG(16+F186*D186,2),1)),0)</f>
        <v>0</v>
      </c>
      <c r="H186" t="e">
        <f>IF(D186&gt;0,G186*E186,IF(E186*F186&gt;0,POWER(2,CEILING(LOG(16+F186*E186,2),1)),0))</f>
        <v>#N/A</v>
      </c>
      <c r="I186">
        <f>IF(D186&gt;0,POWER(2,CEILING(LOG(16+IF('Table Counts'!$B$1,8,4)*E186,2),1)),0)</f>
        <v>0</v>
      </c>
      <c r="J186">
        <f t="shared" si="3"/>
        <v>0</v>
      </c>
    </row>
    <row r="187" spans="4:10" x14ac:dyDescent="0.2">
      <c r="D187" s="3">
        <v>0</v>
      </c>
      <c r="E187" t="e">
        <f>VLOOKUP(A187,'Table Counts'!$A$4:$B$52,2,FALSE)</f>
        <v>#N/A</v>
      </c>
      <c r="F187" t="e">
        <f>VLOOKUP(C187,'kdb+ types'!$A$1:$B$34,2,FALSE)</f>
        <v>#N/A</v>
      </c>
      <c r="G187">
        <f>IF(D187&gt;0,POWER(2,CEILING(LOG(16+F187*D187,2),1)),0)</f>
        <v>0</v>
      </c>
      <c r="H187" t="e">
        <f>IF(D187&gt;0,G187*E187,IF(E187*F187&gt;0,POWER(2,CEILING(LOG(16+F187*E187,2),1)),0))</f>
        <v>#N/A</v>
      </c>
      <c r="I187">
        <f>IF(D187&gt;0,POWER(2,CEILING(LOG(16+IF('Table Counts'!$B$1,8,4)*E187,2),1)),0)</f>
        <v>0</v>
      </c>
      <c r="J187">
        <f t="shared" si="3"/>
        <v>0</v>
      </c>
    </row>
    <row r="188" spans="4:10" x14ac:dyDescent="0.2">
      <c r="D188" s="3">
        <v>0</v>
      </c>
      <c r="E188" t="e">
        <f>VLOOKUP(A188,'Table Counts'!$A$4:$B$52,2,FALSE)</f>
        <v>#N/A</v>
      </c>
      <c r="F188" t="e">
        <f>VLOOKUP(C188,'kdb+ types'!$A$1:$B$34,2,FALSE)</f>
        <v>#N/A</v>
      </c>
      <c r="G188">
        <f>IF(D188&gt;0,POWER(2,CEILING(LOG(16+F188*D188,2),1)),0)</f>
        <v>0</v>
      </c>
      <c r="H188" t="e">
        <f>IF(D188&gt;0,G188*E188,IF(E188*F188&gt;0,POWER(2,CEILING(LOG(16+F188*E188,2),1)),0))</f>
        <v>#N/A</v>
      </c>
      <c r="I188">
        <f>IF(D188&gt;0,POWER(2,CEILING(LOG(16+IF('Table Counts'!$B$1,8,4)*E188,2),1)),0)</f>
        <v>0</v>
      </c>
      <c r="J188">
        <f t="shared" si="3"/>
        <v>0</v>
      </c>
    </row>
    <row r="189" spans="4:10" x14ac:dyDescent="0.2">
      <c r="D189" s="3">
        <v>0</v>
      </c>
      <c r="E189" t="e">
        <f>VLOOKUP(A189,'Table Counts'!$A$4:$B$52,2,FALSE)</f>
        <v>#N/A</v>
      </c>
      <c r="F189" t="e">
        <f>VLOOKUP(C189,'kdb+ types'!$A$1:$B$34,2,FALSE)</f>
        <v>#N/A</v>
      </c>
      <c r="G189">
        <f>IF(D189&gt;0,POWER(2,CEILING(LOG(16+F189*D189,2),1)),0)</f>
        <v>0</v>
      </c>
      <c r="H189" t="e">
        <f>IF(D189&gt;0,G189*E189,IF(E189*F189&gt;0,POWER(2,CEILING(LOG(16+F189*E189,2),1)),0))</f>
        <v>#N/A</v>
      </c>
      <c r="I189">
        <f>IF(D189&gt;0,POWER(2,CEILING(LOG(16+IF('Table Counts'!$B$1,8,4)*E189,2),1)),0)</f>
        <v>0</v>
      </c>
      <c r="J189">
        <f t="shared" si="3"/>
        <v>0</v>
      </c>
    </row>
    <row r="190" spans="4:10" x14ac:dyDescent="0.2">
      <c r="D190" s="3">
        <v>0</v>
      </c>
      <c r="E190" t="e">
        <f>VLOOKUP(A190,'Table Counts'!$A$4:$B$52,2,FALSE)</f>
        <v>#N/A</v>
      </c>
      <c r="F190" t="e">
        <f>VLOOKUP(C190,'kdb+ types'!$A$1:$B$34,2,FALSE)</f>
        <v>#N/A</v>
      </c>
      <c r="G190">
        <f>IF(D190&gt;0,POWER(2,CEILING(LOG(16+F190*D190,2),1)),0)</f>
        <v>0</v>
      </c>
      <c r="H190" t="e">
        <f>IF(D190&gt;0,G190*E190,IF(E190*F190&gt;0,POWER(2,CEILING(LOG(16+F190*E190,2),1)),0))</f>
        <v>#N/A</v>
      </c>
      <c r="I190">
        <f>IF(D190&gt;0,POWER(2,CEILING(LOG(16+IF('Table Counts'!$B$1,8,4)*E190,2),1)),0)</f>
        <v>0</v>
      </c>
      <c r="J190">
        <f t="shared" si="3"/>
        <v>0</v>
      </c>
    </row>
    <row r="191" spans="4:10" x14ac:dyDescent="0.2">
      <c r="D191" s="3">
        <v>0</v>
      </c>
      <c r="E191" t="e">
        <f>VLOOKUP(A191,'Table Counts'!$A$4:$B$52,2,FALSE)</f>
        <v>#N/A</v>
      </c>
      <c r="F191" t="e">
        <f>VLOOKUP(C191,'kdb+ types'!$A$1:$B$34,2,FALSE)</f>
        <v>#N/A</v>
      </c>
      <c r="G191">
        <f>IF(D191&gt;0,POWER(2,CEILING(LOG(16+F191*D191,2),1)),0)</f>
        <v>0</v>
      </c>
      <c r="H191" t="e">
        <f>IF(D191&gt;0,G191*E191,IF(E191*F191&gt;0,POWER(2,CEILING(LOG(16+F191*E191,2),1)),0))</f>
        <v>#N/A</v>
      </c>
      <c r="I191">
        <f>IF(D191&gt;0,POWER(2,CEILING(LOG(16+IF('Table Counts'!$B$1,8,4)*E191,2),1)),0)</f>
        <v>0</v>
      </c>
      <c r="J191">
        <f t="shared" si="3"/>
        <v>0</v>
      </c>
    </row>
    <row r="192" spans="4:10" x14ac:dyDescent="0.2">
      <c r="D192" s="3">
        <v>0</v>
      </c>
      <c r="E192" t="e">
        <f>VLOOKUP(A192,'Table Counts'!$A$4:$B$52,2,FALSE)</f>
        <v>#N/A</v>
      </c>
      <c r="F192" t="e">
        <f>VLOOKUP(C192,'kdb+ types'!$A$1:$B$34,2,FALSE)</f>
        <v>#N/A</v>
      </c>
      <c r="G192">
        <f>IF(D192&gt;0,POWER(2,CEILING(LOG(16+F192*D192,2),1)),0)</f>
        <v>0</v>
      </c>
      <c r="H192" t="e">
        <f>IF(D192&gt;0,G192*E192,IF(E192*F192&gt;0,POWER(2,CEILING(LOG(16+F192*E192,2),1)),0))</f>
        <v>#N/A</v>
      </c>
      <c r="I192">
        <f>IF(D192&gt;0,POWER(2,CEILING(LOG(16+IF('Table Counts'!$B$1,8,4)*E192,2),1)),0)</f>
        <v>0</v>
      </c>
      <c r="J192">
        <f t="shared" si="3"/>
        <v>0</v>
      </c>
    </row>
    <row r="193" spans="4:10" x14ac:dyDescent="0.2">
      <c r="D193" s="3">
        <v>0</v>
      </c>
      <c r="E193" t="e">
        <f>VLOOKUP(A193,'Table Counts'!$A$4:$B$52,2,FALSE)</f>
        <v>#N/A</v>
      </c>
      <c r="F193" t="e">
        <f>VLOOKUP(C193,'kdb+ types'!$A$1:$B$34,2,FALSE)</f>
        <v>#N/A</v>
      </c>
      <c r="G193">
        <f>IF(D193&gt;0,POWER(2,CEILING(LOG(16+F193*D193,2),1)),0)</f>
        <v>0</v>
      </c>
      <c r="H193" t="e">
        <f>IF(D193&gt;0,G193*E193,IF(E193*F193&gt;0,POWER(2,CEILING(LOG(16+F193*E193,2),1)),0))</f>
        <v>#N/A</v>
      </c>
      <c r="I193">
        <f>IF(D193&gt;0,POWER(2,CEILING(LOG(16+IF('Table Counts'!$B$1,8,4)*E193,2),1)),0)</f>
        <v>0</v>
      </c>
      <c r="J193">
        <f t="shared" si="3"/>
        <v>0</v>
      </c>
    </row>
    <row r="194" spans="4:10" x14ac:dyDescent="0.2">
      <c r="D194" s="3">
        <v>0</v>
      </c>
      <c r="E194" t="e">
        <f>VLOOKUP(A194,'Table Counts'!$A$4:$B$52,2,FALSE)</f>
        <v>#N/A</v>
      </c>
      <c r="F194" t="e">
        <f>VLOOKUP(C194,'kdb+ types'!$A$1:$B$34,2,FALSE)</f>
        <v>#N/A</v>
      </c>
      <c r="G194">
        <f>IF(D194&gt;0,POWER(2,CEILING(LOG(16+F194*D194,2),1)),0)</f>
        <v>0</v>
      </c>
      <c r="H194" t="e">
        <f>IF(D194&gt;0,G194*E194,IF(E194*F194&gt;0,POWER(2,CEILING(LOG(16+F194*E194,2),1)),0))</f>
        <v>#N/A</v>
      </c>
      <c r="I194">
        <f>IF(D194&gt;0,POWER(2,CEILING(LOG(16+IF('Table Counts'!$B$1,8,4)*E194,2),1)),0)</f>
        <v>0</v>
      </c>
      <c r="J194">
        <f t="shared" si="3"/>
        <v>0</v>
      </c>
    </row>
    <row r="195" spans="4:10" x14ac:dyDescent="0.2">
      <c r="D195" s="3">
        <v>0</v>
      </c>
      <c r="E195" t="e">
        <f>VLOOKUP(A195,'Table Counts'!$A$4:$B$52,2,FALSE)</f>
        <v>#N/A</v>
      </c>
      <c r="F195" t="e">
        <f>VLOOKUP(C195,'kdb+ types'!$A$1:$B$34,2,FALSE)</f>
        <v>#N/A</v>
      </c>
      <c r="G195">
        <f>IF(D195&gt;0,POWER(2,CEILING(LOG(16+F195*D195,2),1)),0)</f>
        <v>0</v>
      </c>
      <c r="H195" t="e">
        <f>IF(D195&gt;0,G195*E195,IF(E195*F195&gt;0,POWER(2,CEILING(LOG(16+F195*E195,2),1)),0))</f>
        <v>#N/A</v>
      </c>
      <c r="I195">
        <f>IF(D195&gt;0,POWER(2,CEILING(LOG(16+IF('Table Counts'!$B$1,8,4)*E195,2),1)),0)</f>
        <v>0</v>
      </c>
      <c r="J195">
        <f t="shared" si="3"/>
        <v>0</v>
      </c>
    </row>
    <row r="196" spans="4:10" x14ac:dyDescent="0.2">
      <c r="D196" s="3">
        <v>0</v>
      </c>
      <c r="E196" t="e">
        <f>VLOOKUP(A196,'Table Counts'!$A$4:$B$52,2,FALSE)</f>
        <v>#N/A</v>
      </c>
      <c r="F196" t="e">
        <f>VLOOKUP(C196,'kdb+ types'!$A$1:$B$34,2,FALSE)</f>
        <v>#N/A</v>
      </c>
      <c r="G196">
        <f>IF(D196&gt;0,POWER(2,CEILING(LOG(16+F196*D196,2),1)),0)</f>
        <v>0</v>
      </c>
      <c r="H196" t="e">
        <f>IF(D196&gt;0,G196*E196,IF(E196*F196&gt;0,POWER(2,CEILING(LOG(16+F196*E196,2),1)),0))</f>
        <v>#N/A</v>
      </c>
      <c r="I196">
        <f>IF(D196&gt;0,POWER(2,CEILING(LOG(16+IF('Table Counts'!$B$1,8,4)*E196,2),1)),0)</f>
        <v>0</v>
      </c>
      <c r="J196">
        <f t="shared" si="3"/>
        <v>0</v>
      </c>
    </row>
    <row r="197" spans="4:10" x14ac:dyDescent="0.2">
      <c r="D197" s="3">
        <v>0</v>
      </c>
      <c r="E197" t="e">
        <f>VLOOKUP(A197,'Table Counts'!$A$4:$B$52,2,FALSE)</f>
        <v>#N/A</v>
      </c>
      <c r="F197" t="e">
        <f>VLOOKUP(C197,'kdb+ types'!$A$1:$B$34,2,FALSE)</f>
        <v>#N/A</v>
      </c>
      <c r="G197">
        <f>IF(D197&gt;0,POWER(2,CEILING(LOG(16+F197*D197,2),1)),0)</f>
        <v>0</v>
      </c>
      <c r="H197" t="e">
        <f>IF(D197&gt;0,G197*E197,IF(E197*F197&gt;0,POWER(2,CEILING(LOG(16+F197*E197,2),1)),0))</f>
        <v>#N/A</v>
      </c>
      <c r="I197">
        <f>IF(D197&gt;0,POWER(2,CEILING(LOG(16+IF('Table Counts'!$B$1,8,4)*E197,2),1)),0)</f>
        <v>0</v>
      </c>
      <c r="J197">
        <f t="shared" si="3"/>
        <v>0</v>
      </c>
    </row>
    <row r="198" spans="4:10" x14ac:dyDescent="0.2">
      <c r="D198" s="3">
        <v>0</v>
      </c>
      <c r="E198" t="e">
        <f>VLOOKUP(A198,'Table Counts'!$A$4:$B$52,2,FALSE)</f>
        <v>#N/A</v>
      </c>
      <c r="F198" t="e">
        <f>VLOOKUP(C198,'kdb+ types'!$A$1:$B$34,2,FALSE)</f>
        <v>#N/A</v>
      </c>
      <c r="G198">
        <f>IF(D198&gt;0,POWER(2,CEILING(LOG(16+F198*D198,2),1)),0)</f>
        <v>0</v>
      </c>
      <c r="H198" t="e">
        <f>IF(D198&gt;0,G198*E198,IF(E198*F198&gt;0,POWER(2,CEILING(LOG(16+F198*E198,2),1)),0))</f>
        <v>#N/A</v>
      </c>
      <c r="I198">
        <f>IF(D198&gt;0,POWER(2,CEILING(LOG(16+IF('Table Counts'!$B$1,8,4)*E198,2),1)),0)</f>
        <v>0</v>
      </c>
      <c r="J198">
        <f t="shared" si="3"/>
        <v>0</v>
      </c>
    </row>
    <row r="199" spans="4:10" x14ac:dyDescent="0.2">
      <c r="D199" s="3">
        <v>0</v>
      </c>
      <c r="E199" t="e">
        <f>VLOOKUP(A199,'Table Counts'!$A$4:$B$52,2,FALSE)</f>
        <v>#N/A</v>
      </c>
      <c r="F199" t="e">
        <f>VLOOKUP(C199,'kdb+ types'!$A$1:$B$34,2,FALSE)</f>
        <v>#N/A</v>
      </c>
      <c r="G199">
        <f>IF(D199&gt;0,POWER(2,CEILING(LOG(16+F199*D199,2),1)),0)</f>
        <v>0</v>
      </c>
      <c r="H199" t="e">
        <f>IF(D199&gt;0,G199*E199,IF(E199*F199&gt;0,POWER(2,CEILING(LOG(16+F199*E199,2),1)),0))</f>
        <v>#N/A</v>
      </c>
      <c r="I199">
        <f>IF(D199&gt;0,POWER(2,CEILING(LOG(16+IF('Table Counts'!$B$1,8,4)*E199,2),1)),0)</f>
        <v>0</v>
      </c>
      <c r="J199">
        <f t="shared" si="3"/>
        <v>0</v>
      </c>
    </row>
    <row r="200" spans="4:10" x14ac:dyDescent="0.2">
      <c r="D200" s="3">
        <v>0</v>
      </c>
      <c r="E200" t="e">
        <f>VLOOKUP(A200,'Table Counts'!$A$4:$B$52,2,FALSE)</f>
        <v>#N/A</v>
      </c>
      <c r="F200" t="e">
        <f>VLOOKUP(C200,'kdb+ types'!$A$1:$B$34,2,FALSE)</f>
        <v>#N/A</v>
      </c>
      <c r="G200">
        <f>IF(D200&gt;0,POWER(2,CEILING(LOG(16+F200*D200,2),1)),0)</f>
        <v>0</v>
      </c>
      <c r="H200" t="e">
        <f>IF(D200&gt;0,G200*E200,IF(E200*F200&gt;0,POWER(2,CEILING(LOG(16+F200*E200,2),1)),0))</f>
        <v>#N/A</v>
      </c>
      <c r="I200">
        <f>IF(D200&gt;0,POWER(2,CEILING(LOG(16+IF('Table Counts'!$B$1,8,4)*E200,2),1)),0)</f>
        <v>0</v>
      </c>
      <c r="J200">
        <f t="shared" si="3"/>
        <v>0</v>
      </c>
    </row>
    <row r="201" spans="4:10" x14ac:dyDescent="0.2">
      <c r="D201" s="3">
        <v>0</v>
      </c>
      <c r="E201" t="e">
        <f>VLOOKUP(A201,'Table Counts'!$A$4:$B$52,2,FALSE)</f>
        <v>#N/A</v>
      </c>
      <c r="F201" t="e">
        <f>VLOOKUP(C201,'kdb+ types'!$A$1:$B$34,2,FALSE)</f>
        <v>#N/A</v>
      </c>
      <c r="G201">
        <f>IF(D201&gt;0,POWER(2,CEILING(LOG(16+F201*D201,2),1)),0)</f>
        <v>0</v>
      </c>
      <c r="H201" t="e">
        <f>IF(D201&gt;0,G201*E201,IF(E201*F201&gt;0,POWER(2,CEILING(LOG(16+F201*E201,2),1)),0))</f>
        <v>#N/A</v>
      </c>
      <c r="I201">
        <f>IF(D201&gt;0,POWER(2,CEILING(LOG(16+IF('Table Counts'!$B$1,8,4)*E201,2),1)),0)</f>
        <v>0</v>
      </c>
      <c r="J201">
        <f t="shared" si="3"/>
        <v>0</v>
      </c>
    </row>
    <row r="202" spans="4:10" x14ac:dyDescent="0.2">
      <c r="D202" s="3">
        <v>0</v>
      </c>
      <c r="E202" t="e">
        <f>VLOOKUP(A202,'Table Counts'!$A$4:$B$52,2,FALSE)</f>
        <v>#N/A</v>
      </c>
      <c r="F202" t="e">
        <f>VLOOKUP(C202,'kdb+ types'!$A$1:$B$34,2,FALSE)</f>
        <v>#N/A</v>
      </c>
      <c r="G202">
        <f>IF(D202&gt;0,POWER(2,CEILING(LOG(16+F202*D202,2),1)),0)</f>
        <v>0</v>
      </c>
      <c r="H202" t="e">
        <f>IF(D202&gt;0,G202*E202,IF(E202*F202&gt;0,POWER(2,CEILING(LOG(16+F202*E202,2),1)),0))</f>
        <v>#N/A</v>
      </c>
      <c r="I202">
        <f>IF(D202&gt;0,POWER(2,CEILING(LOG(16+IF('Table Counts'!$B$1,8,4)*E202,2),1)),0)</f>
        <v>0</v>
      </c>
      <c r="J202">
        <f t="shared" si="3"/>
        <v>0</v>
      </c>
    </row>
    <row r="203" spans="4:10" x14ac:dyDescent="0.2">
      <c r="D203" s="3">
        <v>0</v>
      </c>
      <c r="E203" t="e">
        <f>VLOOKUP(A203,'Table Counts'!$A$4:$B$52,2,FALSE)</f>
        <v>#N/A</v>
      </c>
      <c r="F203" t="e">
        <f>VLOOKUP(C203,'kdb+ types'!$A$1:$B$34,2,FALSE)</f>
        <v>#N/A</v>
      </c>
      <c r="G203">
        <f>IF(D203&gt;0,POWER(2,CEILING(LOG(16+F203*D203,2),1)),0)</f>
        <v>0</v>
      </c>
      <c r="H203" t="e">
        <f>IF(D203&gt;0,G203*E203,IF(E203*F203&gt;0,POWER(2,CEILING(LOG(16+F203*E203,2),1)),0))</f>
        <v>#N/A</v>
      </c>
      <c r="I203">
        <f>IF(D203&gt;0,POWER(2,CEILING(LOG(16+IF('Table Counts'!$B$1,8,4)*E203,2),1)),0)</f>
        <v>0</v>
      </c>
      <c r="J203">
        <f t="shared" si="3"/>
        <v>0</v>
      </c>
    </row>
    <row r="204" spans="4:10" x14ac:dyDescent="0.2">
      <c r="D204" s="3">
        <v>0</v>
      </c>
      <c r="E204" t="e">
        <f>VLOOKUP(A204,'Table Counts'!$A$4:$B$52,2,FALSE)</f>
        <v>#N/A</v>
      </c>
      <c r="F204" t="e">
        <f>VLOOKUP(C204,'kdb+ types'!$A$1:$B$34,2,FALSE)</f>
        <v>#N/A</v>
      </c>
      <c r="G204">
        <f>IF(D204&gt;0,POWER(2,CEILING(LOG(16+F204*D204,2),1)),0)</f>
        <v>0</v>
      </c>
      <c r="H204" t="e">
        <f>IF(D204&gt;0,G204*E204,IF(E204*F204&gt;0,POWER(2,CEILING(LOG(16+F204*E204,2),1)),0))</f>
        <v>#N/A</v>
      </c>
      <c r="I204">
        <f>IF(D204&gt;0,POWER(2,CEILING(LOG(16+IF('Table Counts'!$B$1,8,4)*E204,2),1)),0)</f>
        <v>0</v>
      </c>
      <c r="J204">
        <f t="shared" si="3"/>
        <v>0</v>
      </c>
    </row>
    <row r="205" spans="4:10" x14ac:dyDescent="0.2">
      <c r="D205" s="3">
        <v>0</v>
      </c>
      <c r="E205" t="e">
        <f>VLOOKUP(A205,'Table Counts'!$A$4:$B$52,2,FALSE)</f>
        <v>#N/A</v>
      </c>
      <c r="F205" t="e">
        <f>VLOOKUP(C205,'kdb+ types'!$A$1:$B$34,2,FALSE)</f>
        <v>#N/A</v>
      </c>
      <c r="G205">
        <f>IF(D205&gt;0,POWER(2,CEILING(LOG(16+F205*D205,2),1)),0)</f>
        <v>0</v>
      </c>
      <c r="H205" t="e">
        <f>IF(D205&gt;0,G205*E205,IF(E205*F205&gt;0,POWER(2,CEILING(LOG(16+F205*E205,2),1)),0))</f>
        <v>#N/A</v>
      </c>
      <c r="I205">
        <f>IF(D205&gt;0,POWER(2,CEILING(LOG(16+IF('Table Counts'!$B$1,8,4)*E205,2),1)),0)</f>
        <v>0</v>
      </c>
      <c r="J205">
        <f t="shared" ref="J205:J268" si="4">IF(ISNA(I205+H205),0,I205+H205)</f>
        <v>0</v>
      </c>
    </row>
    <row r="206" spans="4:10" x14ac:dyDescent="0.2">
      <c r="D206" s="3">
        <v>0</v>
      </c>
      <c r="E206" t="e">
        <f>VLOOKUP(A206,'Table Counts'!$A$4:$B$52,2,FALSE)</f>
        <v>#N/A</v>
      </c>
      <c r="F206" t="e">
        <f>VLOOKUP(C206,'kdb+ types'!$A$1:$B$34,2,FALSE)</f>
        <v>#N/A</v>
      </c>
      <c r="G206">
        <f>IF(D206&gt;0,POWER(2,CEILING(LOG(16+F206*D206,2),1)),0)</f>
        <v>0</v>
      </c>
      <c r="H206" t="e">
        <f>IF(D206&gt;0,G206*E206,IF(E206*F206&gt;0,POWER(2,CEILING(LOG(16+F206*E206,2),1)),0))</f>
        <v>#N/A</v>
      </c>
      <c r="I206">
        <f>IF(D206&gt;0,POWER(2,CEILING(LOG(16+IF('Table Counts'!$B$1,8,4)*E206,2),1)),0)</f>
        <v>0</v>
      </c>
      <c r="J206">
        <f t="shared" si="4"/>
        <v>0</v>
      </c>
    </row>
    <row r="207" spans="4:10" x14ac:dyDescent="0.2">
      <c r="D207" s="3">
        <v>0</v>
      </c>
      <c r="E207" t="e">
        <f>VLOOKUP(A207,'Table Counts'!$A$4:$B$52,2,FALSE)</f>
        <v>#N/A</v>
      </c>
      <c r="F207" t="e">
        <f>VLOOKUP(C207,'kdb+ types'!$A$1:$B$34,2,FALSE)</f>
        <v>#N/A</v>
      </c>
      <c r="G207">
        <f>IF(D207&gt;0,POWER(2,CEILING(LOG(16+F207*D207,2),1)),0)</f>
        <v>0</v>
      </c>
      <c r="H207" t="e">
        <f>IF(D207&gt;0,G207*E207,IF(E207*F207&gt;0,POWER(2,CEILING(LOG(16+F207*E207,2),1)),0))</f>
        <v>#N/A</v>
      </c>
      <c r="I207">
        <f>IF(D207&gt;0,POWER(2,CEILING(LOG(16+IF('Table Counts'!$B$1,8,4)*E207,2),1)),0)</f>
        <v>0</v>
      </c>
      <c r="J207">
        <f t="shared" si="4"/>
        <v>0</v>
      </c>
    </row>
    <row r="208" spans="4:10" x14ac:dyDescent="0.2">
      <c r="D208" s="3">
        <v>0</v>
      </c>
      <c r="E208" t="e">
        <f>VLOOKUP(A208,'Table Counts'!$A$4:$B$52,2,FALSE)</f>
        <v>#N/A</v>
      </c>
      <c r="F208" t="e">
        <f>VLOOKUP(C208,'kdb+ types'!$A$1:$B$34,2,FALSE)</f>
        <v>#N/A</v>
      </c>
      <c r="G208">
        <f>IF(D208&gt;0,POWER(2,CEILING(LOG(16+F208*D208,2),1)),0)</f>
        <v>0</v>
      </c>
      <c r="H208" t="e">
        <f>IF(D208&gt;0,G208*E208,IF(E208*F208&gt;0,POWER(2,CEILING(LOG(16+F208*E208,2),1)),0))</f>
        <v>#N/A</v>
      </c>
      <c r="I208">
        <f>IF(D208&gt;0,POWER(2,CEILING(LOG(16+IF('Table Counts'!$B$1,8,4)*E208,2),1)),0)</f>
        <v>0</v>
      </c>
      <c r="J208">
        <f t="shared" si="4"/>
        <v>0</v>
      </c>
    </row>
    <row r="209" spans="4:10" x14ac:dyDescent="0.2">
      <c r="D209" s="3">
        <v>0</v>
      </c>
      <c r="E209" t="e">
        <f>VLOOKUP(A209,'Table Counts'!$A$4:$B$52,2,FALSE)</f>
        <v>#N/A</v>
      </c>
      <c r="F209" t="e">
        <f>VLOOKUP(C209,'kdb+ types'!$A$1:$B$34,2,FALSE)</f>
        <v>#N/A</v>
      </c>
      <c r="G209">
        <f>IF(D209&gt;0,POWER(2,CEILING(LOG(16+F209*D209,2),1)),0)</f>
        <v>0</v>
      </c>
      <c r="H209" t="e">
        <f>IF(D209&gt;0,G209*E209,IF(E209*F209&gt;0,POWER(2,CEILING(LOG(16+F209*E209,2),1)),0))</f>
        <v>#N/A</v>
      </c>
      <c r="I209">
        <f>IF(D209&gt;0,POWER(2,CEILING(LOG(16+IF('Table Counts'!$B$1,8,4)*E209,2),1)),0)</f>
        <v>0</v>
      </c>
      <c r="J209">
        <f t="shared" si="4"/>
        <v>0</v>
      </c>
    </row>
    <row r="210" spans="4:10" x14ac:dyDescent="0.2">
      <c r="D210" s="3">
        <v>0</v>
      </c>
      <c r="E210" t="e">
        <f>VLOOKUP(A210,'Table Counts'!$A$4:$B$52,2,FALSE)</f>
        <v>#N/A</v>
      </c>
      <c r="F210" t="e">
        <f>VLOOKUP(C210,'kdb+ types'!$A$1:$B$34,2,FALSE)</f>
        <v>#N/A</v>
      </c>
      <c r="G210">
        <f>IF(D210&gt;0,POWER(2,CEILING(LOG(16+F210*D210,2),1)),0)</f>
        <v>0</v>
      </c>
      <c r="H210" t="e">
        <f>IF(D210&gt;0,G210*E210,IF(E210*F210&gt;0,POWER(2,CEILING(LOG(16+F210*E210,2),1)),0))</f>
        <v>#N/A</v>
      </c>
      <c r="I210">
        <f>IF(D210&gt;0,POWER(2,CEILING(LOG(16+IF('Table Counts'!$B$1,8,4)*E210,2),1)),0)</f>
        <v>0</v>
      </c>
      <c r="J210">
        <f t="shared" si="4"/>
        <v>0</v>
      </c>
    </row>
    <row r="211" spans="4:10" x14ac:dyDescent="0.2">
      <c r="D211" s="3">
        <v>0</v>
      </c>
      <c r="E211" t="e">
        <f>VLOOKUP(A211,'Table Counts'!$A$4:$B$52,2,FALSE)</f>
        <v>#N/A</v>
      </c>
      <c r="F211" t="e">
        <f>VLOOKUP(C211,'kdb+ types'!$A$1:$B$34,2,FALSE)</f>
        <v>#N/A</v>
      </c>
      <c r="G211">
        <f>IF(D211&gt;0,POWER(2,CEILING(LOG(16+F211*D211,2),1)),0)</f>
        <v>0</v>
      </c>
      <c r="H211" t="e">
        <f>IF(D211&gt;0,G211*E211,IF(E211*F211&gt;0,POWER(2,CEILING(LOG(16+F211*E211,2),1)),0))</f>
        <v>#N/A</v>
      </c>
      <c r="I211">
        <f>IF(D211&gt;0,POWER(2,CEILING(LOG(16+IF('Table Counts'!$B$1,8,4)*E211,2),1)),0)</f>
        <v>0</v>
      </c>
      <c r="J211">
        <f t="shared" si="4"/>
        <v>0</v>
      </c>
    </row>
    <row r="212" spans="4:10" x14ac:dyDescent="0.2">
      <c r="D212" s="3">
        <v>0</v>
      </c>
      <c r="E212" t="e">
        <f>VLOOKUP(A212,'Table Counts'!$A$4:$B$52,2,FALSE)</f>
        <v>#N/A</v>
      </c>
      <c r="F212" t="e">
        <f>VLOOKUP(C212,'kdb+ types'!$A$1:$B$34,2,FALSE)</f>
        <v>#N/A</v>
      </c>
      <c r="G212">
        <f>IF(D212&gt;0,POWER(2,CEILING(LOG(16+F212*D212,2),1)),0)</f>
        <v>0</v>
      </c>
      <c r="H212" t="e">
        <f>IF(D212&gt;0,G212*E212,IF(E212*F212&gt;0,POWER(2,CEILING(LOG(16+F212*E212,2),1)),0))</f>
        <v>#N/A</v>
      </c>
      <c r="I212">
        <f>IF(D212&gt;0,POWER(2,CEILING(LOG(16+IF('Table Counts'!$B$1,8,4)*E212,2),1)),0)</f>
        <v>0</v>
      </c>
      <c r="J212">
        <f t="shared" si="4"/>
        <v>0</v>
      </c>
    </row>
    <row r="213" spans="4:10" x14ac:dyDescent="0.2">
      <c r="D213" s="3">
        <v>0</v>
      </c>
      <c r="E213" t="e">
        <f>VLOOKUP(A213,'Table Counts'!$A$4:$B$52,2,FALSE)</f>
        <v>#N/A</v>
      </c>
      <c r="F213" t="e">
        <f>VLOOKUP(C213,'kdb+ types'!$A$1:$B$34,2,FALSE)</f>
        <v>#N/A</v>
      </c>
      <c r="G213">
        <f>IF(D213&gt;0,POWER(2,CEILING(LOG(16+F213*D213,2),1)),0)</f>
        <v>0</v>
      </c>
      <c r="H213" t="e">
        <f>IF(D213&gt;0,G213*E213,IF(E213*F213&gt;0,POWER(2,CEILING(LOG(16+F213*E213,2),1)),0))</f>
        <v>#N/A</v>
      </c>
      <c r="I213">
        <f>IF(D213&gt;0,POWER(2,CEILING(LOG(16+IF('Table Counts'!$B$1,8,4)*E213,2),1)),0)</f>
        <v>0</v>
      </c>
      <c r="J213">
        <f t="shared" si="4"/>
        <v>0</v>
      </c>
    </row>
    <row r="214" spans="4:10" x14ac:dyDescent="0.2">
      <c r="D214" s="3">
        <v>0</v>
      </c>
      <c r="E214" t="e">
        <f>VLOOKUP(A214,'Table Counts'!$A$4:$B$52,2,FALSE)</f>
        <v>#N/A</v>
      </c>
      <c r="F214" t="e">
        <f>VLOOKUP(C214,'kdb+ types'!$A$1:$B$34,2,FALSE)</f>
        <v>#N/A</v>
      </c>
      <c r="G214">
        <f>IF(D214&gt;0,POWER(2,CEILING(LOG(16+F214*D214,2),1)),0)</f>
        <v>0</v>
      </c>
      <c r="H214" t="e">
        <f>IF(D214&gt;0,G214*E214,IF(E214*F214&gt;0,POWER(2,CEILING(LOG(16+F214*E214,2),1)),0))</f>
        <v>#N/A</v>
      </c>
      <c r="I214">
        <f>IF(D214&gt;0,POWER(2,CEILING(LOG(16+IF('Table Counts'!$B$1,8,4)*E214,2),1)),0)</f>
        <v>0</v>
      </c>
      <c r="J214">
        <f t="shared" si="4"/>
        <v>0</v>
      </c>
    </row>
    <row r="215" spans="4:10" x14ac:dyDescent="0.2">
      <c r="D215" s="3">
        <v>0</v>
      </c>
      <c r="E215" t="e">
        <f>VLOOKUP(A215,'Table Counts'!$A$4:$B$52,2,FALSE)</f>
        <v>#N/A</v>
      </c>
      <c r="F215" t="e">
        <f>VLOOKUP(C215,'kdb+ types'!$A$1:$B$34,2,FALSE)</f>
        <v>#N/A</v>
      </c>
      <c r="G215">
        <f>IF(D215&gt;0,POWER(2,CEILING(LOG(16+F215*D215,2),1)),0)</f>
        <v>0</v>
      </c>
      <c r="H215" t="e">
        <f>IF(D215&gt;0,G215*E215,IF(E215*F215&gt;0,POWER(2,CEILING(LOG(16+F215*E215,2),1)),0))</f>
        <v>#N/A</v>
      </c>
      <c r="I215">
        <f>IF(D215&gt;0,POWER(2,CEILING(LOG(16+IF('Table Counts'!$B$1,8,4)*E215,2),1)),0)</f>
        <v>0</v>
      </c>
      <c r="J215">
        <f t="shared" si="4"/>
        <v>0</v>
      </c>
    </row>
    <row r="216" spans="4:10" x14ac:dyDescent="0.2">
      <c r="D216" s="3">
        <v>0</v>
      </c>
      <c r="E216" t="e">
        <f>VLOOKUP(A216,'Table Counts'!$A$4:$B$52,2,FALSE)</f>
        <v>#N/A</v>
      </c>
      <c r="F216" t="e">
        <f>VLOOKUP(C216,'kdb+ types'!$A$1:$B$34,2,FALSE)</f>
        <v>#N/A</v>
      </c>
      <c r="G216">
        <f>IF(D216&gt;0,POWER(2,CEILING(LOG(16+F216*D216,2),1)),0)</f>
        <v>0</v>
      </c>
      <c r="H216" t="e">
        <f>IF(D216&gt;0,G216*E216,IF(E216*F216&gt;0,POWER(2,CEILING(LOG(16+F216*E216,2),1)),0))</f>
        <v>#N/A</v>
      </c>
      <c r="I216">
        <f>IF(D216&gt;0,POWER(2,CEILING(LOG(16+IF('Table Counts'!$B$1,8,4)*E216,2),1)),0)</f>
        <v>0</v>
      </c>
      <c r="J216">
        <f t="shared" si="4"/>
        <v>0</v>
      </c>
    </row>
    <row r="217" spans="4:10" x14ac:dyDescent="0.2">
      <c r="D217" s="3">
        <v>0</v>
      </c>
      <c r="E217" t="e">
        <f>VLOOKUP(A217,'Table Counts'!$A$4:$B$52,2,FALSE)</f>
        <v>#N/A</v>
      </c>
      <c r="F217" t="e">
        <f>VLOOKUP(C217,'kdb+ types'!$A$1:$B$34,2,FALSE)</f>
        <v>#N/A</v>
      </c>
      <c r="G217">
        <f>IF(D217&gt;0,POWER(2,CEILING(LOG(16+F217*D217,2),1)),0)</f>
        <v>0</v>
      </c>
      <c r="H217" t="e">
        <f>IF(D217&gt;0,G217*E217,IF(E217*F217&gt;0,POWER(2,CEILING(LOG(16+F217*E217,2),1)),0))</f>
        <v>#N/A</v>
      </c>
      <c r="I217">
        <f>IF(D217&gt;0,POWER(2,CEILING(LOG(16+IF('Table Counts'!$B$1,8,4)*E217,2),1)),0)</f>
        <v>0</v>
      </c>
      <c r="J217">
        <f t="shared" si="4"/>
        <v>0</v>
      </c>
    </row>
    <row r="218" spans="4:10" x14ac:dyDescent="0.2">
      <c r="D218" s="3">
        <v>0</v>
      </c>
      <c r="E218" t="e">
        <f>VLOOKUP(A218,'Table Counts'!$A$4:$B$52,2,FALSE)</f>
        <v>#N/A</v>
      </c>
      <c r="F218" t="e">
        <f>VLOOKUP(C218,'kdb+ types'!$A$1:$B$34,2,FALSE)</f>
        <v>#N/A</v>
      </c>
      <c r="G218">
        <f>IF(D218&gt;0,POWER(2,CEILING(LOG(16+F218*D218,2),1)),0)</f>
        <v>0</v>
      </c>
      <c r="H218" t="e">
        <f>IF(D218&gt;0,G218*E218,IF(E218*F218&gt;0,POWER(2,CEILING(LOG(16+F218*E218,2),1)),0))</f>
        <v>#N/A</v>
      </c>
      <c r="I218">
        <f>IF(D218&gt;0,POWER(2,CEILING(LOG(16+IF('Table Counts'!$B$1,8,4)*E218,2),1)),0)</f>
        <v>0</v>
      </c>
      <c r="J218">
        <f t="shared" si="4"/>
        <v>0</v>
      </c>
    </row>
    <row r="219" spans="4:10" x14ac:dyDescent="0.2">
      <c r="D219" s="3">
        <v>0</v>
      </c>
      <c r="E219" t="e">
        <f>VLOOKUP(A219,'Table Counts'!$A$4:$B$52,2,FALSE)</f>
        <v>#N/A</v>
      </c>
      <c r="F219" t="e">
        <f>VLOOKUP(C219,'kdb+ types'!$A$1:$B$34,2,FALSE)</f>
        <v>#N/A</v>
      </c>
      <c r="G219">
        <f>IF(D219&gt;0,POWER(2,CEILING(LOG(16+F219*D219,2),1)),0)</f>
        <v>0</v>
      </c>
      <c r="H219" t="e">
        <f>IF(D219&gt;0,G219*E219,IF(E219*F219&gt;0,POWER(2,CEILING(LOG(16+F219*E219,2),1)),0))</f>
        <v>#N/A</v>
      </c>
      <c r="I219">
        <f>IF(D219&gt;0,POWER(2,CEILING(LOG(16+IF('Table Counts'!$B$1,8,4)*E219,2),1)),0)</f>
        <v>0</v>
      </c>
      <c r="J219">
        <f t="shared" si="4"/>
        <v>0</v>
      </c>
    </row>
    <row r="220" spans="4:10" x14ac:dyDescent="0.2">
      <c r="D220" s="3">
        <v>0</v>
      </c>
      <c r="E220" t="e">
        <f>VLOOKUP(A220,'Table Counts'!$A$4:$B$52,2,FALSE)</f>
        <v>#N/A</v>
      </c>
      <c r="F220" t="e">
        <f>VLOOKUP(C220,'kdb+ types'!$A$1:$B$34,2,FALSE)</f>
        <v>#N/A</v>
      </c>
      <c r="G220">
        <f>IF(D220&gt;0,POWER(2,CEILING(LOG(16+F220*D220,2),1)),0)</f>
        <v>0</v>
      </c>
      <c r="H220" t="e">
        <f>IF(D220&gt;0,G220*E220,IF(E220*F220&gt;0,POWER(2,CEILING(LOG(16+F220*E220,2),1)),0))</f>
        <v>#N/A</v>
      </c>
      <c r="I220">
        <f>IF(D220&gt;0,POWER(2,CEILING(LOG(16+IF('Table Counts'!$B$1,8,4)*E220,2),1)),0)</f>
        <v>0</v>
      </c>
      <c r="J220">
        <f t="shared" si="4"/>
        <v>0</v>
      </c>
    </row>
    <row r="221" spans="4:10" x14ac:dyDescent="0.2">
      <c r="D221" s="3">
        <v>0</v>
      </c>
      <c r="E221" t="e">
        <f>VLOOKUP(A221,'Table Counts'!$A$4:$B$52,2,FALSE)</f>
        <v>#N/A</v>
      </c>
      <c r="F221" t="e">
        <f>VLOOKUP(C221,'kdb+ types'!$A$1:$B$34,2,FALSE)</f>
        <v>#N/A</v>
      </c>
      <c r="G221">
        <f>IF(D221&gt;0,POWER(2,CEILING(LOG(16+F221*D221,2),1)),0)</f>
        <v>0</v>
      </c>
      <c r="H221" t="e">
        <f>IF(D221&gt;0,G221*E221,IF(E221*F221&gt;0,POWER(2,CEILING(LOG(16+F221*E221,2),1)),0))</f>
        <v>#N/A</v>
      </c>
      <c r="I221">
        <f>IF(D221&gt;0,POWER(2,CEILING(LOG(16+IF('Table Counts'!$B$1,8,4)*E221,2),1)),0)</f>
        <v>0</v>
      </c>
      <c r="J221">
        <f t="shared" si="4"/>
        <v>0</v>
      </c>
    </row>
    <row r="222" spans="4:10" x14ac:dyDescent="0.2">
      <c r="D222" s="3">
        <v>0</v>
      </c>
      <c r="E222" t="e">
        <f>VLOOKUP(A222,'Table Counts'!$A$4:$B$52,2,FALSE)</f>
        <v>#N/A</v>
      </c>
      <c r="F222" t="e">
        <f>VLOOKUP(C222,'kdb+ types'!$A$1:$B$34,2,FALSE)</f>
        <v>#N/A</v>
      </c>
      <c r="G222">
        <f>IF(D222&gt;0,POWER(2,CEILING(LOG(16+F222*D222,2),1)),0)</f>
        <v>0</v>
      </c>
      <c r="H222" t="e">
        <f>IF(D222&gt;0,G222*E222,IF(E222*F222&gt;0,POWER(2,CEILING(LOG(16+F222*E222,2),1)),0))</f>
        <v>#N/A</v>
      </c>
      <c r="I222">
        <f>IF(D222&gt;0,POWER(2,CEILING(LOG(16+IF('Table Counts'!$B$1,8,4)*E222,2),1)),0)</f>
        <v>0</v>
      </c>
      <c r="J222">
        <f t="shared" si="4"/>
        <v>0</v>
      </c>
    </row>
    <row r="223" spans="4:10" x14ac:dyDescent="0.2">
      <c r="D223" s="3">
        <v>0</v>
      </c>
      <c r="E223" t="e">
        <f>VLOOKUP(A223,'Table Counts'!$A$4:$B$52,2,FALSE)</f>
        <v>#N/A</v>
      </c>
      <c r="F223" t="e">
        <f>VLOOKUP(C223,'kdb+ types'!$A$1:$B$34,2,FALSE)</f>
        <v>#N/A</v>
      </c>
      <c r="G223">
        <f>IF(D223&gt;0,POWER(2,CEILING(LOG(16+F223*D223,2),1)),0)</f>
        <v>0</v>
      </c>
      <c r="H223" t="e">
        <f>IF(D223&gt;0,G223*E223,IF(E223*F223&gt;0,POWER(2,CEILING(LOG(16+F223*E223,2),1)),0))</f>
        <v>#N/A</v>
      </c>
      <c r="I223">
        <f>IF(D223&gt;0,POWER(2,CEILING(LOG(16+IF('Table Counts'!$B$1,8,4)*E223,2),1)),0)</f>
        <v>0</v>
      </c>
      <c r="J223">
        <f t="shared" si="4"/>
        <v>0</v>
      </c>
    </row>
    <row r="224" spans="4:10" x14ac:dyDescent="0.2">
      <c r="D224" s="3">
        <v>0</v>
      </c>
      <c r="E224" t="e">
        <f>VLOOKUP(A224,'Table Counts'!$A$4:$B$52,2,FALSE)</f>
        <v>#N/A</v>
      </c>
      <c r="F224" t="e">
        <f>VLOOKUP(C224,'kdb+ types'!$A$1:$B$34,2,FALSE)</f>
        <v>#N/A</v>
      </c>
      <c r="G224">
        <f>IF(D224&gt;0,POWER(2,CEILING(LOG(16+F224*D224,2),1)),0)</f>
        <v>0</v>
      </c>
      <c r="H224" t="e">
        <f>IF(D224&gt;0,G224*E224,IF(E224*F224&gt;0,POWER(2,CEILING(LOG(16+F224*E224,2),1)),0))</f>
        <v>#N/A</v>
      </c>
      <c r="I224">
        <f>IF(D224&gt;0,POWER(2,CEILING(LOG(16+IF('Table Counts'!$B$1,8,4)*E224,2),1)),0)</f>
        <v>0</v>
      </c>
      <c r="J224">
        <f t="shared" si="4"/>
        <v>0</v>
      </c>
    </row>
    <row r="225" spans="4:10" x14ac:dyDescent="0.2">
      <c r="D225" s="3">
        <v>0</v>
      </c>
      <c r="E225" t="e">
        <f>VLOOKUP(A225,'Table Counts'!$A$4:$B$52,2,FALSE)</f>
        <v>#N/A</v>
      </c>
      <c r="F225" t="e">
        <f>VLOOKUP(C225,'kdb+ types'!$A$1:$B$34,2,FALSE)</f>
        <v>#N/A</v>
      </c>
      <c r="G225">
        <f>IF(D225&gt;0,POWER(2,CEILING(LOG(16+F225*D225,2),1)),0)</f>
        <v>0</v>
      </c>
      <c r="H225" t="e">
        <f>IF(D225&gt;0,G225*E225,IF(E225*F225&gt;0,POWER(2,CEILING(LOG(16+F225*E225,2),1)),0))</f>
        <v>#N/A</v>
      </c>
      <c r="I225">
        <f>IF(D225&gt;0,POWER(2,CEILING(LOG(16+IF('Table Counts'!$B$1,8,4)*E225,2),1)),0)</f>
        <v>0</v>
      </c>
      <c r="J225">
        <f t="shared" si="4"/>
        <v>0</v>
      </c>
    </row>
    <row r="226" spans="4:10" x14ac:dyDescent="0.2">
      <c r="D226" s="3">
        <v>0</v>
      </c>
      <c r="E226" t="e">
        <f>VLOOKUP(A226,'Table Counts'!$A$4:$B$52,2,FALSE)</f>
        <v>#N/A</v>
      </c>
      <c r="F226" t="e">
        <f>VLOOKUP(C226,'kdb+ types'!$A$1:$B$34,2,FALSE)</f>
        <v>#N/A</v>
      </c>
      <c r="G226">
        <f>IF(D226&gt;0,POWER(2,CEILING(LOG(16+F226*D226,2),1)),0)</f>
        <v>0</v>
      </c>
      <c r="H226" t="e">
        <f>IF(D226&gt;0,G226*E226,IF(E226*F226&gt;0,POWER(2,CEILING(LOG(16+F226*E226,2),1)),0))</f>
        <v>#N/A</v>
      </c>
      <c r="I226">
        <f>IF(D226&gt;0,POWER(2,CEILING(LOG(16+IF('Table Counts'!$B$1,8,4)*E226,2),1)),0)</f>
        <v>0</v>
      </c>
      <c r="J226">
        <f t="shared" si="4"/>
        <v>0</v>
      </c>
    </row>
    <row r="227" spans="4:10" x14ac:dyDescent="0.2">
      <c r="D227" s="3">
        <v>0</v>
      </c>
      <c r="E227" t="e">
        <f>VLOOKUP(A227,'Table Counts'!$A$4:$B$52,2,FALSE)</f>
        <v>#N/A</v>
      </c>
      <c r="F227" t="e">
        <f>VLOOKUP(C227,'kdb+ types'!$A$1:$B$34,2,FALSE)</f>
        <v>#N/A</v>
      </c>
      <c r="G227">
        <f>IF(D227&gt;0,POWER(2,CEILING(LOG(16+F227*D227,2),1)),0)</f>
        <v>0</v>
      </c>
      <c r="H227" t="e">
        <f>IF(D227&gt;0,G227*E227,IF(E227*F227&gt;0,POWER(2,CEILING(LOG(16+F227*E227,2),1)),0))</f>
        <v>#N/A</v>
      </c>
      <c r="I227">
        <f>IF(D227&gt;0,POWER(2,CEILING(LOG(16+IF('Table Counts'!$B$1,8,4)*E227,2),1)),0)</f>
        <v>0</v>
      </c>
      <c r="J227">
        <f t="shared" si="4"/>
        <v>0</v>
      </c>
    </row>
    <row r="228" spans="4:10" x14ac:dyDescent="0.2">
      <c r="D228" s="3">
        <v>0</v>
      </c>
      <c r="E228" t="e">
        <f>VLOOKUP(A228,'Table Counts'!$A$4:$B$52,2,FALSE)</f>
        <v>#N/A</v>
      </c>
      <c r="F228" t="e">
        <f>VLOOKUP(C228,'kdb+ types'!$A$1:$B$34,2,FALSE)</f>
        <v>#N/A</v>
      </c>
      <c r="G228">
        <f>IF(D228&gt;0,POWER(2,CEILING(LOG(16+F228*D228,2),1)),0)</f>
        <v>0</v>
      </c>
      <c r="H228" t="e">
        <f>IF(D228&gt;0,G228*E228,IF(E228*F228&gt;0,POWER(2,CEILING(LOG(16+F228*E228,2),1)),0))</f>
        <v>#N/A</v>
      </c>
      <c r="I228">
        <f>IF(D228&gt;0,POWER(2,CEILING(LOG(16+IF('Table Counts'!$B$1,8,4)*E228,2),1)),0)</f>
        <v>0</v>
      </c>
      <c r="J228">
        <f t="shared" si="4"/>
        <v>0</v>
      </c>
    </row>
    <row r="229" spans="4:10" x14ac:dyDescent="0.2">
      <c r="D229" s="3">
        <v>0</v>
      </c>
      <c r="E229" t="e">
        <f>VLOOKUP(A229,'Table Counts'!$A$4:$B$52,2,FALSE)</f>
        <v>#N/A</v>
      </c>
      <c r="F229" t="e">
        <f>VLOOKUP(C229,'kdb+ types'!$A$1:$B$34,2,FALSE)</f>
        <v>#N/A</v>
      </c>
      <c r="G229">
        <f>IF(D229&gt;0,POWER(2,CEILING(LOG(16+F229*D229,2),1)),0)</f>
        <v>0</v>
      </c>
      <c r="H229" t="e">
        <f>IF(D229&gt;0,G229*E229,IF(E229*F229&gt;0,POWER(2,CEILING(LOG(16+F229*E229,2),1)),0))</f>
        <v>#N/A</v>
      </c>
      <c r="I229">
        <f>IF(D229&gt;0,POWER(2,CEILING(LOG(16+IF('Table Counts'!$B$1,8,4)*E229,2),1)),0)</f>
        <v>0</v>
      </c>
      <c r="J229">
        <f t="shared" si="4"/>
        <v>0</v>
      </c>
    </row>
    <row r="230" spans="4:10" x14ac:dyDescent="0.2">
      <c r="D230" s="3">
        <v>0</v>
      </c>
      <c r="E230" t="e">
        <f>VLOOKUP(A230,'Table Counts'!$A$4:$B$52,2,FALSE)</f>
        <v>#N/A</v>
      </c>
      <c r="F230" t="e">
        <f>VLOOKUP(C230,'kdb+ types'!$A$1:$B$34,2,FALSE)</f>
        <v>#N/A</v>
      </c>
      <c r="G230">
        <f>IF(D230&gt;0,POWER(2,CEILING(LOG(16+F230*D230,2),1)),0)</f>
        <v>0</v>
      </c>
      <c r="H230" t="e">
        <f>IF(D230&gt;0,G230*E230,IF(E230*F230&gt;0,POWER(2,CEILING(LOG(16+F230*E230,2),1)),0))</f>
        <v>#N/A</v>
      </c>
      <c r="I230">
        <f>IF(D230&gt;0,POWER(2,CEILING(LOG(16+IF('Table Counts'!$B$1,8,4)*E230,2),1)),0)</f>
        <v>0</v>
      </c>
      <c r="J230">
        <f t="shared" si="4"/>
        <v>0</v>
      </c>
    </row>
    <row r="231" spans="4:10" x14ac:dyDescent="0.2">
      <c r="D231" s="3">
        <v>0</v>
      </c>
      <c r="E231" t="e">
        <f>VLOOKUP(A231,'Table Counts'!$A$4:$B$52,2,FALSE)</f>
        <v>#N/A</v>
      </c>
      <c r="F231" t="e">
        <f>VLOOKUP(C231,'kdb+ types'!$A$1:$B$34,2,FALSE)</f>
        <v>#N/A</v>
      </c>
      <c r="G231">
        <f>IF(D231&gt;0,POWER(2,CEILING(LOG(16+F231*D231,2),1)),0)</f>
        <v>0</v>
      </c>
      <c r="H231" t="e">
        <f>IF(D231&gt;0,G231*E231,IF(E231*F231&gt;0,POWER(2,CEILING(LOG(16+F231*E231,2),1)),0))</f>
        <v>#N/A</v>
      </c>
      <c r="I231">
        <f>IF(D231&gt;0,POWER(2,CEILING(LOG(16+IF('Table Counts'!$B$1,8,4)*E231,2),1)),0)</f>
        <v>0</v>
      </c>
      <c r="J231">
        <f t="shared" si="4"/>
        <v>0</v>
      </c>
    </row>
    <row r="232" spans="4:10" x14ac:dyDescent="0.2">
      <c r="D232" s="3">
        <v>0</v>
      </c>
      <c r="E232" t="e">
        <f>VLOOKUP(A232,'Table Counts'!$A$4:$B$52,2,FALSE)</f>
        <v>#N/A</v>
      </c>
      <c r="F232" t="e">
        <f>VLOOKUP(C232,'kdb+ types'!$A$1:$B$34,2,FALSE)</f>
        <v>#N/A</v>
      </c>
      <c r="G232">
        <f>IF(D232&gt;0,POWER(2,CEILING(LOG(16+F232*D232,2),1)),0)</f>
        <v>0</v>
      </c>
      <c r="H232" t="e">
        <f>IF(D232&gt;0,G232*E232,IF(E232*F232&gt;0,POWER(2,CEILING(LOG(16+F232*E232,2),1)),0))</f>
        <v>#N/A</v>
      </c>
      <c r="I232">
        <f>IF(D232&gt;0,POWER(2,CEILING(LOG(16+IF('Table Counts'!$B$1,8,4)*E232,2),1)),0)</f>
        <v>0</v>
      </c>
      <c r="J232">
        <f t="shared" si="4"/>
        <v>0</v>
      </c>
    </row>
    <row r="233" spans="4:10" x14ac:dyDescent="0.2">
      <c r="D233" s="3">
        <v>0</v>
      </c>
      <c r="E233" t="e">
        <f>VLOOKUP(A233,'Table Counts'!$A$4:$B$52,2,FALSE)</f>
        <v>#N/A</v>
      </c>
      <c r="F233" t="e">
        <f>VLOOKUP(C233,'kdb+ types'!$A$1:$B$34,2,FALSE)</f>
        <v>#N/A</v>
      </c>
      <c r="G233">
        <f>IF(D233&gt;0,POWER(2,CEILING(LOG(16+F233*D233,2),1)),0)</f>
        <v>0</v>
      </c>
      <c r="H233" t="e">
        <f>IF(D233&gt;0,G233*E233,IF(E233*F233&gt;0,POWER(2,CEILING(LOG(16+F233*E233,2),1)),0))</f>
        <v>#N/A</v>
      </c>
      <c r="I233">
        <f>IF(D233&gt;0,POWER(2,CEILING(LOG(16+IF('Table Counts'!$B$1,8,4)*E233,2),1)),0)</f>
        <v>0</v>
      </c>
      <c r="J233">
        <f t="shared" si="4"/>
        <v>0</v>
      </c>
    </row>
    <row r="234" spans="4:10" x14ac:dyDescent="0.2">
      <c r="D234" s="3">
        <v>0</v>
      </c>
      <c r="E234" t="e">
        <f>VLOOKUP(A234,'Table Counts'!$A$4:$B$52,2,FALSE)</f>
        <v>#N/A</v>
      </c>
      <c r="F234" t="e">
        <f>VLOOKUP(C234,'kdb+ types'!$A$1:$B$34,2,FALSE)</f>
        <v>#N/A</v>
      </c>
      <c r="G234">
        <f>IF(D234&gt;0,POWER(2,CEILING(LOG(16+F234*D234,2),1)),0)</f>
        <v>0</v>
      </c>
      <c r="H234" t="e">
        <f>IF(D234&gt;0,G234*E234,IF(E234*F234&gt;0,POWER(2,CEILING(LOG(16+F234*E234,2),1)),0))</f>
        <v>#N/A</v>
      </c>
      <c r="I234">
        <f>IF(D234&gt;0,POWER(2,CEILING(LOG(16+IF('Table Counts'!$B$1,8,4)*E234,2),1)),0)</f>
        <v>0</v>
      </c>
      <c r="J234">
        <f t="shared" si="4"/>
        <v>0</v>
      </c>
    </row>
    <row r="235" spans="4:10" x14ac:dyDescent="0.2">
      <c r="D235" s="3">
        <v>0</v>
      </c>
      <c r="E235" t="e">
        <f>VLOOKUP(A235,'Table Counts'!$A$4:$B$52,2,FALSE)</f>
        <v>#N/A</v>
      </c>
      <c r="F235" t="e">
        <f>VLOOKUP(C235,'kdb+ types'!$A$1:$B$34,2,FALSE)</f>
        <v>#N/A</v>
      </c>
      <c r="G235">
        <f>IF(D235&gt;0,POWER(2,CEILING(LOG(16+F235*D235,2),1)),0)</f>
        <v>0</v>
      </c>
      <c r="H235" t="e">
        <f>IF(D235&gt;0,G235*E235,IF(E235*F235&gt;0,POWER(2,CEILING(LOG(16+F235*E235,2),1)),0))</f>
        <v>#N/A</v>
      </c>
      <c r="I235">
        <f>IF(D235&gt;0,POWER(2,CEILING(LOG(16+IF('Table Counts'!$B$1,8,4)*E235,2),1)),0)</f>
        <v>0</v>
      </c>
      <c r="J235">
        <f t="shared" si="4"/>
        <v>0</v>
      </c>
    </row>
    <row r="236" spans="4:10" x14ac:dyDescent="0.2">
      <c r="D236" s="3">
        <v>0</v>
      </c>
      <c r="E236" t="e">
        <f>VLOOKUP(A236,'Table Counts'!$A$4:$B$52,2,FALSE)</f>
        <v>#N/A</v>
      </c>
      <c r="F236" t="e">
        <f>VLOOKUP(C236,'kdb+ types'!$A$1:$B$34,2,FALSE)</f>
        <v>#N/A</v>
      </c>
      <c r="G236">
        <f>IF(D236&gt;0,POWER(2,CEILING(LOG(16+F236*D236,2),1)),0)</f>
        <v>0</v>
      </c>
      <c r="H236" t="e">
        <f>IF(D236&gt;0,G236*E236,IF(E236*F236&gt;0,POWER(2,CEILING(LOG(16+F236*E236,2),1)),0))</f>
        <v>#N/A</v>
      </c>
      <c r="I236">
        <f>IF(D236&gt;0,POWER(2,CEILING(LOG(16+IF('Table Counts'!$B$1,8,4)*E236,2),1)),0)</f>
        <v>0</v>
      </c>
      <c r="J236">
        <f t="shared" si="4"/>
        <v>0</v>
      </c>
    </row>
    <row r="237" spans="4:10" x14ac:dyDescent="0.2">
      <c r="D237" s="3">
        <v>0</v>
      </c>
      <c r="E237" t="e">
        <f>VLOOKUP(A237,'Table Counts'!$A$4:$B$52,2,FALSE)</f>
        <v>#N/A</v>
      </c>
      <c r="F237" t="e">
        <f>VLOOKUP(C237,'kdb+ types'!$A$1:$B$34,2,FALSE)</f>
        <v>#N/A</v>
      </c>
      <c r="G237">
        <f>IF(D237&gt;0,POWER(2,CEILING(LOG(16+F237*D237,2),1)),0)</f>
        <v>0</v>
      </c>
      <c r="H237" t="e">
        <f>IF(D237&gt;0,G237*E237,IF(E237*F237&gt;0,POWER(2,CEILING(LOG(16+F237*E237,2),1)),0))</f>
        <v>#N/A</v>
      </c>
      <c r="I237">
        <f>IF(D237&gt;0,POWER(2,CEILING(LOG(16+IF('Table Counts'!$B$1,8,4)*E237,2),1)),0)</f>
        <v>0</v>
      </c>
      <c r="J237">
        <f t="shared" si="4"/>
        <v>0</v>
      </c>
    </row>
    <row r="238" spans="4:10" x14ac:dyDescent="0.2">
      <c r="D238" s="3">
        <v>0</v>
      </c>
      <c r="E238" t="e">
        <f>VLOOKUP(A238,'Table Counts'!$A$4:$B$52,2,FALSE)</f>
        <v>#N/A</v>
      </c>
      <c r="F238" t="e">
        <f>VLOOKUP(C238,'kdb+ types'!$A$1:$B$34,2,FALSE)</f>
        <v>#N/A</v>
      </c>
      <c r="G238">
        <f>IF(D238&gt;0,POWER(2,CEILING(LOG(16+F238*D238,2),1)),0)</f>
        <v>0</v>
      </c>
      <c r="H238" t="e">
        <f>IF(D238&gt;0,G238*E238,IF(E238*F238&gt;0,POWER(2,CEILING(LOG(16+F238*E238,2),1)),0))</f>
        <v>#N/A</v>
      </c>
      <c r="I238">
        <f>IF(D238&gt;0,POWER(2,CEILING(LOG(16+IF('Table Counts'!$B$1,8,4)*E238,2),1)),0)</f>
        <v>0</v>
      </c>
      <c r="J238">
        <f t="shared" si="4"/>
        <v>0</v>
      </c>
    </row>
    <row r="239" spans="4:10" x14ac:dyDescent="0.2">
      <c r="D239" s="3">
        <v>0</v>
      </c>
      <c r="E239" t="e">
        <f>VLOOKUP(A239,'Table Counts'!$A$4:$B$52,2,FALSE)</f>
        <v>#N/A</v>
      </c>
      <c r="F239" t="e">
        <f>VLOOKUP(C239,'kdb+ types'!$A$1:$B$34,2,FALSE)</f>
        <v>#N/A</v>
      </c>
      <c r="G239">
        <f>IF(D239&gt;0,POWER(2,CEILING(LOG(16+F239*D239,2),1)),0)</f>
        <v>0</v>
      </c>
      <c r="H239" t="e">
        <f>IF(D239&gt;0,G239*E239,IF(E239*F239&gt;0,POWER(2,CEILING(LOG(16+F239*E239,2),1)),0))</f>
        <v>#N/A</v>
      </c>
      <c r="I239">
        <f>IF(D239&gt;0,POWER(2,CEILING(LOG(16+IF('Table Counts'!$B$1,8,4)*E239,2),1)),0)</f>
        <v>0</v>
      </c>
      <c r="J239">
        <f t="shared" si="4"/>
        <v>0</v>
      </c>
    </row>
    <row r="240" spans="4:10" x14ac:dyDescent="0.2">
      <c r="D240" s="3">
        <v>0</v>
      </c>
      <c r="E240" t="e">
        <f>VLOOKUP(A240,'Table Counts'!$A$4:$B$52,2,FALSE)</f>
        <v>#N/A</v>
      </c>
      <c r="F240" t="e">
        <f>VLOOKUP(C240,'kdb+ types'!$A$1:$B$34,2,FALSE)</f>
        <v>#N/A</v>
      </c>
      <c r="G240">
        <f>IF(D240&gt;0,POWER(2,CEILING(LOG(16+F240*D240,2),1)),0)</f>
        <v>0</v>
      </c>
      <c r="H240" t="e">
        <f>IF(D240&gt;0,G240*E240,IF(E240*F240&gt;0,POWER(2,CEILING(LOG(16+F240*E240,2),1)),0))</f>
        <v>#N/A</v>
      </c>
      <c r="I240">
        <f>IF(D240&gt;0,POWER(2,CEILING(LOG(16+IF('Table Counts'!$B$1,8,4)*E240,2),1)),0)</f>
        <v>0</v>
      </c>
      <c r="J240">
        <f t="shared" si="4"/>
        <v>0</v>
      </c>
    </row>
    <row r="241" spans="4:10" x14ac:dyDescent="0.2">
      <c r="D241" s="3">
        <v>0</v>
      </c>
      <c r="E241" t="e">
        <f>VLOOKUP(A241,'Table Counts'!$A$4:$B$52,2,FALSE)</f>
        <v>#N/A</v>
      </c>
      <c r="F241" t="e">
        <f>VLOOKUP(C241,'kdb+ types'!$A$1:$B$34,2,FALSE)</f>
        <v>#N/A</v>
      </c>
      <c r="G241">
        <f>IF(D241&gt;0,POWER(2,CEILING(LOG(16+F241*D241,2),1)),0)</f>
        <v>0</v>
      </c>
      <c r="H241" t="e">
        <f>IF(D241&gt;0,G241*E241,IF(E241*F241&gt;0,POWER(2,CEILING(LOG(16+F241*E241,2),1)),0))</f>
        <v>#N/A</v>
      </c>
      <c r="I241">
        <f>IF(D241&gt;0,POWER(2,CEILING(LOG(16+IF('Table Counts'!$B$1,8,4)*E241,2),1)),0)</f>
        <v>0</v>
      </c>
      <c r="J241">
        <f t="shared" si="4"/>
        <v>0</v>
      </c>
    </row>
    <row r="242" spans="4:10" x14ac:dyDescent="0.2">
      <c r="D242" s="3">
        <v>0</v>
      </c>
      <c r="E242" t="e">
        <f>VLOOKUP(A242,'Table Counts'!$A$4:$B$52,2,FALSE)</f>
        <v>#N/A</v>
      </c>
      <c r="F242" t="e">
        <f>VLOOKUP(C242,'kdb+ types'!$A$1:$B$34,2,FALSE)</f>
        <v>#N/A</v>
      </c>
      <c r="G242">
        <f>IF(D242&gt;0,POWER(2,CEILING(LOG(16+F242*D242,2),1)),0)</f>
        <v>0</v>
      </c>
      <c r="H242" t="e">
        <f>IF(D242&gt;0,G242*E242,IF(E242*F242&gt;0,POWER(2,CEILING(LOG(16+F242*E242,2),1)),0))</f>
        <v>#N/A</v>
      </c>
      <c r="I242">
        <f>IF(D242&gt;0,POWER(2,CEILING(LOG(16+IF('Table Counts'!$B$1,8,4)*E242,2),1)),0)</f>
        <v>0</v>
      </c>
      <c r="J242">
        <f t="shared" si="4"/>
        <v>0</v>
      </c>
    </row>
    <row r="243" spans="4:10" x14ac:dyDescent="0.2">
      <c r="D243" s="3">
        <v>0</v>
      </c>
      <c r="E243" t="e">
        <f>VLOOKUP(A243,'Table Counts'!$A$4:$B$52,2,FALSE)</f>
        <v>#N/A</v>
      </c>
      <c r="F243" t="e">
        <f>VLOOKUP(C243,'kdb+ types'!$A$1:$B$34,2,FALSE)</f>
        <v>#N/A</v>
      </c>
      <c r="G243">
        <f>IF(D243&gt;0,POWER(2,CEILING(LOG(16+F243*D243,2),1)),0)</f>
        <v>0</v>
      </c>
      <c r="H243" t="e">
        <f>IF(D243&gt;0,G243*E243,IF(E243*F243&gt;0,POWER(2,CEILING(LOG(16+F243*E243,2),1)),0))</f>
        <v>#N/A</v>
      </c>
      <c r="I243">
        <f>IF(D243&gt;0,POWER(2,CEILING(LOG(16+IF('Table Counts'!$B$1,8,4)*E243,2),1)),0)</f>
        <v>0</v>
      </c>
      <c r="J243">
        <f t="shared" si="4"/>
        <v>0</v>
      </c>
    </row>
    <row r="244" spans="4:10" x14ac:dyDescent="0.2">
      <c r="D244" s="3">
        <v>0</v>
      </c>
      <c r="E244" t="e">
        <f>VLOOKUP(A244,'Table Counts'!$A$4:$B$52,2,FALSE)</f>
        <v>#N/A</v>
      </c>
      <c r="F244" t="e">
        <f>VLOOKUP(C244,'kdb+ types'!$A$1:$B$34,2,FALSE)</f>
        <v>#N/A</v>
      </c>
      <c r="G244">
        <f>IF(D244&gt;0,POWER(2,CEILING(LOG(16+F244*D244,2),1)),0)</f>
        <v>0</v>
      </c>
      <c r="H244" t="e">
        <f>IF(D244&gt;0,G244*E244,IF(E244*F244&gt;0,POWER(2,CEILING(LOG(16+F244*E244,2),1)),0))</f>
        <v>#N/A</v>
      </c>
      <c r="I244">
        <f>IF(D244&gt;0,POWER(2,CEILING(LOG(16+IF('Table Counts'!$B$1,8,4)*E244,2),1)),0)</f>
        <v>0</v>
      </c>
      <c r="J244">
        <f t="shared" si="4"/>
        <v>0</v>
      </c>
    </row>
    <row r="245" spans="4:10" x14ac:dyDescent="0.2">
      <c r="D245" s="3">
        <v>0</v>
      </c>
      <c r="E245" t="e">
        <f>VLOOKUP(A245,'Table Counts'!$A$4:$B$52,2,FALSE)</f>
        <v>#N/A</v>
      </c>
      <c r="F245" t="e">
        <f>VLOOKUP(C245,'kdb+ types'!$A$1:$B$34,2,FALSE)</f>
        <v>#N/A</v>
      </c>
      <c r="G245">
        <f>IF(D245&gt;0,POWER(2,CEILING(LOG(16+F245*D245,2),1)),0)</f>
        <v>0</v>
      </c>
      <c r="H245" t="e">
        <f>IF(D245&gt;0,G245*E245,IF(E245*F245&gt;0,POWER(2,CEILING(LOG(16+F245*E245,2),1)),0))</f>
        <v>#N/A</v>
      </c>
      <c r="I245">
        <f>IF(D245&gt;0,POWER(2,CEILING(LOG(16+IF('Table Counts'!$B$1,8,4)*E245,2),1)),0)</f>
        <v>0</v>
      </c>
      <c r="J245">
        <f t="shared" si="4"/>
        <v>0</v>
      </c>
    </row>
    <row r="246" spans="4:10" x14ac:dyDescent="0.2">
      <c r="D246" s="3">
        <v>0</v>
      </c>
      <c r="E246" t="e">
        <f>VLOOKUP(A246,'Table Counts'!$A$4:$B$52,2,FALSE)</f>
        <v>#N/A</v>
      </c>
      <c r="F246" t="e">
        <f>VLOOKUP(C246,'kdb+ types'!$A$1:$B$34,2,FALSE)</f>
        <v>#N/A</v>
      </c>
      <c r="G246">
        <f>IF(D246&gt;0,POWER(2,CEILING(LOG(16+F246*D246,2),1)),0)</f>
        <v>0</v>
      </c>
      <c r="H246" t="e">
        <f>IF(D246&gt;0,G246*E246,IF(E246*F246&gt;0,POWER(2,CEILING(LOG(16+F246*E246,2),1)),0))</f>
        <v>#N/A</v>
      </c>
      <c r="I246">
        <f>IF(D246&gt;0,POWER(2,CEILING(LOG(16+IF('Table Counts'!$B$1,8,4)*E246,2),1)),0)</f>
        <v>0</v>
      </c>
      <c r="J246">
        <f t="shared" si="4"/>
        <v>0</v>
      </c>
    </row>
    <row r="247" spans="4:10" x14ac:dyDescent="0.2">
      <c r="D247" s="3">
        <v>0</v>
      </c>
      <c r="E247" t="e">
        <f>VLOOKUP(A247,'Table Counts'!$A$4:$B$52,2,FALSE)</f>
        <v>#N/A</v>
      </c>
      <c r="F247" t="e">
        <f>VLOOKUP(C247,'kdb+ types'!$A$1:$B$34,2,FALSE)</f>
        <v>#N/A</v>
      </c>
      <c r="G247">
        <f>IF(D247&gt;0,POWER(2,CEILING(LOG(16+F247*D247,2),1)),0)</f>
        <v>0</v>
      </c>
      <c r="H247" t="e">
        <f>IF(D247&gt;0,G247*E247,IF(E247*F247&gt;0,POWER(2,CEILING(LOG(16+F247*E247,2),1)),0))</f>
        <v>#N/A</v>
      </c>
      <c r="I247">
        <f>IF(D247&gt;0,POWER(2,CEILING(LOG(16+IF('Table Counts'!$B$1,8,4)*E247,2),1)),0)</f>
        <v>0</v>
      </c>
      <c r="J247">
        <f t="shared" si="4"/>
        <v>0</v>
      </c>
    </row>
    <row r="248" spans="4:10" x14ac:dyDescent="0.2">
      <c r="D248" s="3">
        <v>0</v>
      </c>
      <c r="E248" t="e">
        <f>VLOOKUP(A248,'Table Counts'!$A$4:$B$52,2,FALSE)</f>
        <v>#N/A</v>
      </c>
      <c r="F248" t="e">
        <f>VLOOKUP(C248,'kdb+ types'!$A$1:$B$34,2,FALSE)</f>
        <v>#N/A</v>
      </c>
      <c r="G248">
        <f>IF(D248&gt;0,POWER(2,CEILING(LOG(16+F248*D248,2),1)),0)</f>
        <v>0</v>
      </c>
      <c r="H248" t="e">
        <f>IF(D248&gt;0,G248*E248,IF(E248*F248&gt;0,POWER(2,CEILING(LOG(16+F248*E248,2),1)),0))</f>
        <v>#N/A</v>
      </c>
      <c r="I248">
        <f>IF(D248&gt;0,POWER(2,CEILING(LOG(16+IF('Table Counts'!$B$1,8,4)*E248,2),1)),0)</f>
        <v>0</v>
      </c>
      <c r="J248">
        <f t="shared" si="4"/>
        <v>0</v>
      </c>
    </row>
    <row r="249" spans="4:10" x14ac:dyDescent="0.2">
      <c r="D249" s="3">
        <v>0</v>
      </c>
      <c r="E249" t="e">
        <f>VLOOKUP(A249,'Table Counts'!$A$4:$B$52,2,FALSE)</f>
        <v>#N/A</v>
      </c>
      <c r="F249" t="e">
        <f>VLOOKUP(C249,'kdb+ types'!$A$1:$B$34,2,FALSE)</f>
        <v>#N/A</v>
      </c>
      <c r="G249">
        <f>IF(D249&gt;0,POWER(2,CEILING(LOG(16+F249*D249,2),1)),0)</f>
        <v>0</v>
      </c>
      <c r="H249" t="e">
        <f>IF(D249&gt;0,G249*E249,IF(E249*F249&gt;0,POWER(2,CEILING(LOG(16+F249*E249,2),1)),0))</f>
        <v>#N/A</v>
      </c>
      <c r="I249">
        <f>IF(D249&gt;0,POWER(2,CEILING(LOG(16+IF('Table Counts'!$B$1,8,4)*E249,2),1)),0)</f>
        <v>0</v>
      </c>
      <c r="J249">
        <f t="shared" si="4"/>
        <v>0</v>
      </c>
    </row>
    <row r="250" spans="4:10" x14ac:dyDescent="0.2">
      <c r="D250" s="3">
        <v>0</v>
      </c>
      <c r="E250" t="e">
        <f>VLOOKUP(A250,'Table Counts'!$A$4:$B$52,2,FALSE)</f>
        <v>#N/A</v>
      </c>
      <c r="F250" t="e">
        <f>VLOOKUP(C250,'kdb+ types'!$A$1:$B$34,2,FALSE)</f>
        <v>#N/A</v>
      </c>
      <c r="G250">
        <f>IF(D250&gt;0,POWER(2,CEILING(LOG(16+F250*D250,2),1)),0)</f>
        <v>0</v>
      </c>
      <c r="H250" t="e">
        <f>IF(D250&gt;0,G250*E250,IF(E250*F250&gt;0,POWER(2,CEILING(LOG(16+F250*E250,2),1)),0))</f>
        <v>#N/A</v>
      </c>
      <c r="I250">
        <f>IF(D250&gt;0,POWER(2,CEILING(LOG(16+IF('Table Counts'!$B$1,8,4)*E250,2),1)),0)</f>
        <v>0</v>
      </c>
      <c r="J250">
        <f t="shared" si="4"/>
        <v>0</v>
      </c>
    </row>
    <row r="251" spans="4:10" x14ac:dyDescent="0.2">
      <c r="D251" s="3">
        <v>0</v>
      </c>
      <c r="E251" t="e">
        <f>VLOOKUP(A251,'Table Counts'!$A$4:$B$52,2,FALSE)</f>
        <v>#N/A</v>
      </c>
      <c r="F251" t="e">
        <f>VLOOKUP(C251,'kdb+ types'!$A$1:$B$34,2,FALSE)</f>
        <v>#N/A</v>
      </c>
      <c r="G251">
        <f>IF(D251&gt;0,POWER(2,CEILING(LOG(16+F251*D251,2),1)),0)</f>
        <v>0</v>
      </c>
      <c r="H251" t="e">
        <f>IF(D251&gt;0,G251*E251,IF(E251*F251&gt;0,POWER(2,CEILING(LOG(16+F251*E251,2),1)),0))</f>
        <v>#N/A</v>
      </c>
      <c r="I251">
        <f>IF(D251&gt;0,POWER(2,CEILING(LOG(16+IF('Table Counts'!$B$1,8,4)*E251,2),1)),0)</f>
        <v>0</v>
      </c>
      <c r="J251">
        <f t="shared" si="4"/>
        <v>0</v>
      </c>
    </row>
    <row r="252" spans="4:10" x14ac:dyDescent="0.2">
      <c r="D252" s="3">
        <v>0</v>
      </c>
      <c r="E252" t="e">
        <f>VLOOKUP(A252,'Table Counts'!$A$4:$B$52,2,FALSE)</f>
        <v>#N/A</v>
      </c>
      <c r="F252" t="e">
        <f>VLOOKUP(C252,'kdb+ types'!$A$1:$B$34,2,FALSE)</f>
        <v>#N/A</v>
      </c>
      <c r="G252">
        <f>IF(D252&gt;0,POWER(2,CEILING(LOG(16+F252*D252,2),1)),0)</f>
        <v>0</v>
      </c>
      <c r="H252" t="e">
        <f>IF(D252&gt;0,G252*E252,IF(E252*F252&gt;0,POWER(2,CEILING(LOG(16+F252*E252,2),1)),0))</f>
        <v>#N/A</v>
      </c>
      <c r="I252">
        <f>IF(D252&gt;0,POWER(2,CEILING(LOG(16+IF('Table Counts'!$B$1,8,4)*E252,2),1)),0)</f>
        <v>0</v>
      </c>
      <c r="J252">
        <f t="shared" si="4"/>
        <v>0</v>
      </c>
    </row>
    <row r="253" spans="4:10" x14ac:dyDescent="0.2">
      <c r="D253" s="3">
        <v>0</v>
      </c>
      <c r="E253" t="e">
        <f>VLOOKUP(A253,'Table Counts'!$A$4:$B$52,2,FALSE)</f>
        <v>#N/A</v>
      </c>
      <c r="F253" t="e">
        <f>VLOOKUP(C253,'kdb+ types'!$A$1:$B$34,2,FALSE)</f>
        <v>#N/A</v>
      </c>
      <c r="G253">
        <f>IF(D253&gt;0,POWER(2,CEILING(LOG(16+F253*D253,2),1)),0)</f>
        <v>0</v>
      </c>
      <c r="H253" t="e">
        <f>IF(D253&gt;0,G253*E253,IF(E253*F253&gt;0,POWER(2,CEILING(LOG(16+F253*E253,2),1)),0))</f>
        <v>#N/A</v>
      </c>
      <c r="I253">
        <f>IF(D253&gt;0,POWER(2,CEILING(LOG(16+IF('Table Counts'!$B$1,8,4)*E253,2),1)),0)</f>
        <v>0</v>
      </c>
      <c r="J253">
        <f t="shared" si="4"/>
        <v>0</v>
      </c>
    </row>
    <row r="254" spans="4:10" x14ac:dyDescent="0.2">
      <c r="D254" s="3">
        <v>0</v>
      </c>
      <c r="E254" t="e">
        <f>VLOOKUP(A254,'Table Counts'!$A$4:$B$52,2,FALSE)</f>
        <v>#N/A</v>
      </c>
      <c r="F254" t="e">
        <f>VLOOKUP(C254,'kdb+ types'!$A$1:$B$34,2,FALSE)</f>
        <v>#N/A</v>
      </c>
      <c r="G254">
        <f>IF(D254&gt;0,POWER(2,CEILING(LOG(16+F254*D254,2),1)),0)</f>
        <v>0</v>
      </c>
      <c r="H254" t="e">
        <f>IF(D254&gt;0,G254*E254,IF(E254*F254&gt;0,POWER(2,CEILING(LOG(16+F254*E254,2),1)),0))</f>
        <v>#N/A</v>
      </c>
      <c r="I254">
        <f>IF(D254&gt;0,POWER(2,CEILING(LOG(16+IF('Table Counts'!$B$1,8,4)*E254,2),1)),0)</f>
        <v>0</v>
      </c>
      <c r="J254">
        <f t="shared" si="4"/>
        <v>0</v>
      </c>
    </row>
    <row r="255" spans="4:10" x14ac:dyDescent="0.2">
      <c r="D255" s="3">
        <v>0</v>
      </c>
      <c r="E255" t="e">
        <f>VLOOKUP(A255,'Table Counts'!$A$4:$B$52,2,FALSE)</f>
        <v>#N/A</v>
      </c>
      <c r="F255" t="e">
        <f>VLOOKUP(C255,'kdb+ types'!$A$1:$B$34,2,FALSE)</f>
        <v>#N/A</v>
      </c>
      <c r="G255">
        <f>IF(D255&gt;0,POWER(2,CEILING(LOG(16+F255*D255,2),1)),0)</f>
        <v>0</v>
      </c>
      <c r="H255" t="e">
        <f>IF(D255&gt;0,G255*E255,IF(E255*F255&gt;0,POWER(2,CEILING(LOG(16+F255*E255,2),1)),0))</f>
        <v>#N/A</v>
      </c>
      <c r="I255">
        <f>IF(D255&gt;0,POWER(2,CEILING(LOG(16+IF('Table Counts'!$B$1,8,4)*E255,2),1)),0)</f>
        <v>0</v>
      </c>
      <c r="J255">
        <f t="shared" si="4"/>
        <v>0</v>
      </c>
    </row>
    <row r="256" spans="4:10" x14ac:dyDescent="0.2">
      <c r="D256" s="3">
        <v>0</v>
      </c>
      <c r="E256" t="e">
        <f>VLOOKUP(A256,'Table Counts'!$A$4:$B$52,2,FALSE)</f>
        <v>#N/A</v>
      </c>
      <c r="F256" t="e">
        <f>VLOOKUP(C256,'kdb+ types'!$A$1:$B$34,2,FALSE)</f>
        <v>#N/A</v>
      </c>
      <c r="G256">
        <f>IF(D256&gt;0,POWER(2,CEILING(LOG(16+F256*D256,2),1)),0)</f>
        <v>0</v>
      </c>
      <c r="H256" t="e">
        <f>IF(D256&gt;0,G256*E256,IF(E256*F256&gt;0,POWER(2,CEILING(LOG(16+F256*E256,2),1)),0))</f>
        <v>#N/A</v>
      </c>
      <c r="I256">
        <f>IF(D256&gt;0,POWER(2,CEILING(LOG(16+IF('Table Counts'!$B$1,8,4)*E256,2),1)),0)</f>
        <v>0</v>
      </c>
      <c r="J256">
        <f t="shared" si="4"/>
        <v>0</v>
      </c>
    </row>
    <row r="257" spans="4:10" x14ac:dyDescent="0.2">
      <c r="D257" s="3">
        <v>0</v>
      </c>
      <c r="E257" t="e">
        <f>VLOOKUP(A257,'Table Counts'!$A$4:$B$52,2,FALSE)</f>
        <v>#N/A</v>
      </c>
      <c r="F257" t="e">
        <f>VLOOKUP(C257,'kdb+ types'!$A$1:$B$34,2,FALSE)</f>
        <v>#N/A</v>
      </c>
      <c r="G257">
        <f>IF(D257&gt;0,POWER(2,CEILING(LOG(16+F257*D257,2),1)),0)</f>
        <v>0</v>
      </c>
      <c r="H257" t="e">
        <f>IF(D257&gt;0,G257*E257,IF(E257*F257&gt;0,POWER(2,CEILING(LOG(16+F257*E257,2),1)),0))</f>
        <v>#N/A</v>
      </c>
      <c r="I257">
        <f>IF(D257&gt;0,POWER(2,CEILING(LOG(16+IF('Table Counts'!$B$1,8,4)*E257,2),1)),0)</f>
        <v>0</v>
      </c>
      <c r="J257">
        <f t="shared" si="4"/>
        <v>0</v>
      </c>
    </row>
    <row r="258" spans="4:10" x14ac:dyDescent="0.2">
      <c r="D258" s="3">
        <v>0</v>
      </c>
      <c r="E258" t="e">
        <f>VLOOKUP(A258,'Table Counts'!$A$4:$B$52,2,FALSE)</f>
        <v>#N/A</v>
      </c>
      <c r="F258" t="e">
        <f>VLOOKUP(C258,'kdb+ types'!$A$1:$B$34,2,FALSE)</f>
        <v>#N/A</v>
      </c>
      <c r="G258">
        <f>IF(D258&gt;0,POWER(2,CEILING(LOG(16+F258*D258,2),1)),0)</f>
        <v>0</v>
      </c>
      <c r="H258" t="e">
        <f>IF(D258&gt;0,G258*E258,IF(E258*F258&gt;0,POWER(2,CEILING(LOG(16+F258*E258,2),1)),0))</f>
        <v>#N/A</v>
      </c>
      <c r="I258">
        <f>IF(D258&gt;0,POWER(2,CEILING(LOG(16+IF('Table Counts'!$B$1,8,4)*E258,2),1)),0)</f>
        <v>0</v>
      </c>
      <c r="J258">
        <f t="shared" si="4"/>
        <v>0</v>
      </c>
    </row>
    <row r="259" spans="4:10" x14ac:dyDescent="0.2">
      <c r="D259" s="3">
        <v>0</v>
      </c>
      <c r="E259" t="e">
        <f>VLOOKUP(A259,'Table Counts'!$A$4:$B$52,2,FALSE)</f>
        <v>#N/A</v>
      </c>
      <c r="F259" t="e">
        <f>VLOOKUP(C259,'kdb+ types'!$A$1:$B$34,2,FALSE)</f>
        <v>#N/A</v>
      </c>
      <c r="G259">
        <f>IF(D259&gt;0,POWER(2,CEILING(LOG(16+F259*D259,2),1)),0)</f>
        <v>0</v>
      </c>
      <c r="H259" t="e">
        <f>IF(D259&gt;0,G259*E259,IF(E259*F259&gt;0,POWER(2,CEILING(LOG(16+F259*E259,2),1)),0))</f>
        <v>#N/A</v>
      </c>
      <c r="I259">
        <f>IF(D259&gt;0,POWER(2,CEILING(LOG(16+IF('Table Counts'!$B$1,8,4)*E259,2),1)),0)</f>
        <v>0</v>
      </c>
      <c r="J259">
        <f t="shared" si="4"/>
        <v>0</v>
      </c>
    </row>
    <row r="260" spans="4:10" x14ac:dyDescent="0.2">
      <c r="D260" s="3">
        <v>0</v>
      </c>
      <c r="E260" t="e">
        <f>VLOOKUP(A260,'Table Counts'!$A$4:$B$52,2,FALSE)</f>
        <v>#N/A</v>
      </c>
      <c r="F260" t="e">
        <f>VLOOKUP(C260,'kdb+ types'!$A$1:$B$34,2,FALSE)</f>
        <v>#N/A</v>
      </c>
      <c r="G260">
        <f>IF(D260&gt;0,POWER(2,CEILING(LOG(16+F260*D260,2),1)),0)</f>
        <v>0</v>
      </c>
      <c r="H260" t="e">
        <f>IF(D260&gt;0,G260*E260,IF(E260*F260&gt;0,POWER(2,CEILING(LOG(16+F260*E260,2),1)),0))</f>
        <v>#N/A</v>
      </c>
      <c r="I260">
        <f>IF(D260&gt;0,POWER(2,CEILING(LOG(16+IF('Table Counts'!$B$1,8,4)*E260,2),1)),0)</f>
        <v>0</v>
      </c>
      <c r="J260">
        <f t="shared" si="4"/>
        <v>0</v>
      </c>
    </row>
    <row r="261" spans="4:10" x14ac:dyDescent="0.2">
      <c r="D261" s="3">
        <v>0</v>
      </c>
      <c r="E261" t="e">
        <f>VLOOKUP(A261,'Table Counts'!$A$4:$B$52,2,FALSE)</f>
        <v>#N/A</v>
      </c>
      <c r="F261" t="e">
        <f>VLOOKUP(C261,'kdb+ types'!$A$1:$B$34,2,FALSE)</f>
        <v>#N/A</v>
      </c>
      <c r="G261">
        <f>IF(D261&gt;0,POWER(2,CEILING(LOG(16+F261*D261,2),1)),0)</f>
        <v>0</v>
      </c>
      <c r="H261" t="e">
        <f>IF(D261&gt;0,G261*E261,IF(E261*F261&gt;0,POWER(2,CEILING(LOG(16+F261*E261,2),1)),0))</f>
        <v>#N/A</v>
      </c>
      <c r="I261">
        <f>IF(D261&gt;0,POWER(2,CEILING(LOG(16+IF('Table Counts'!$B$1,8,4)*E261,2),1)),0)</f>
        <v>0</v>
      </c>
      <c r="J261">
        <f t="shared" si="4"/>
        <v>0</v>
      </c>
    </row>
    <row r="262" spans="4:10" x14ac:dyDescent="0.2">
      <c r="D262" s="3">
        <v>0</v>
      </c>
      <c r="E262" t="e">
        <f>VLOOKUP(A262,'Table Counts'!$A$4:$B$52,2,FALSE)</f>
        <v>#N/A</v>
      </c>
      <c r="F262" t="e">
        <f>VLOOKUP(C262,'kdb+ types'!$A$1:$B$34,2,FALSE)</f>
        <v>#N/A</v>
      </c>
      <c r="G262">
        <f>IF(D262&gt;0,POWER(2,CEILING(LOG(16+F262*D262,2),1)),0)</f>
        <v>0</v>
      </c>
      <c r="H262" t="e">
        <f>IF(D262&gt;0,G262*E262,IF(E262*F262&gt;0,POWER(2,CEILING(LOG(16+F262*E262,2),1)),0))</f>
        <v>#N/A</v>
      </c>
      <c r="I262">
        <f>IF(D262&gt;0,POWER(2,CEILING(LOG(16+IF('Table Counts'!$B$1,8,4)*E262,2),1)),0)</f>
        <v>0</v>
      </c>
      <c r="J262">
        <f t="shared" si="4"/>
        <v>0</v>
      </c>
    </row>
    <row r="263" spans="4:10" x14ac:dyDescent="0.2">
      <c r="D263" s="3">
        <v>0</v>
      </c>
      <c r="E263" t="e">
        <f>VLOOKUP(A263,'Table Counts'!$A$4:$B$52,2,FALSE)</f>
        <v>#N/A</v>
      </c>
      <c r="F263" t="e">
        <f>VLOOKUP(C263,'kdb+ types'!$A$1:$B$34,2,FALSE)</f>
        <v>#N/A</v>
      </c>
      <c r="G263">
        <f>IF(D263&gt;0,POWER(2,CEILING(LOG(16+F263*D263,2),1)),0)</f>
        <v>0</v>
      </c>
      <c r="H263" t="e">
        <f>IF(D263&gt;0,G263*E263,IF(E263*F263&gt;0,POWER(2,CEILING(LOG(16+F263*E263,2),1)),0))</f>
        <v>#N/A</v>
      </c>
      <c r="I263">
        <f>IF(D263&gt;0,POWER(2,CEILING(LOG(16+IF('Table Counts'!$B$1,8,4)*E263,2),1)),0)</f>
        <v>0</v>
      </c>
      <c r="J263">
        <f t="shared" si="4"/>
        <v>0</v>
      </c>
    </row>
    <row r="264" spans="4:10" x14ac:dyDescent="0.2">
      <c r="D264" s="3">
        <v>0</v>
      </c>
      <c r="E264" t="e">
        <f>VLOOKUP(A264,'Table Counts'!$A$4:$B$52,2,FALSE)</f>
        <v>#N/A</v>
      </c>
      <c r="F264" t="e">
        <f>VLOOKUP(C264,'kdb+ types'!$A$1:$B$34,2,FALSE)</f>
        <v>#N/A</v>
      </c>
      <c r="G264">
        <f>IF(D264&gt;0,POWER(2,CEILING(LOG(16+F264*D264,2),1)),0)</f>
        <v>0</v>
      </c>
      <c r="H264" t="e">
        <f>IF(D264&gt;0,G264*E264,IF(E264*F264&gt;0,POWER(2,CEILING(LOG(16+F264*E264,2),1)),0))</f>
        <v>#N/A</v>
      </c>
      <c r="I264">
        <f>IF(D264&gt;0,POWER(2,CEILING(LOG(16+IF('Table Counts'!$B$1,8,4)*E264,2),1)),0)</f>
        <v>0</v>
      </c>
      <c r="J264">
        <f t="shared" si="4"/>
        <v>0</v>
      </c>
    </row>
    <row r="265" spans="4:10" x14ac:dyDescent="0.2">
      <c r="D265" s="3">
        <v>0</v>
      </c>
      <c r="E265" t="e">
        <f>VLOOKUP(A265,'Table Counts'!$A$4:$B$52,2,FALSE)</f>
        <v>#N/A</v>
      </c>
      <c r="F265" t="e">
        <f>VLOOKUP(C265,'kdb+ types'!$A$1:$B$34,2,FALSE)</f>
        <v>#N/A</v>
      </c>
      <c r="G265">
        <f>IF(D265&gt;0,POWER(2,CEILING(LOG(16+F265*D265,2),1)),0)</f>
        <v>0</v>
      </c>
      <c r="H265" t="e">
        <f>IF(D265&gt;0,G265*E265,IF(E265*F265&gt;0,POWER(2,CEILING(LOG(16+F265*E265,2),1)),0))</f>
        <v>#N/A</v>
      </c>
      <c r="I265">
        <f>IF(D265&gt;0,POWER(2,CEILING(LOG(16+IF('Table Counts'!$B$1,8,4)*E265,2),1)),0)</f>
        <v>0</v>
      </c>
      <c r="J265">
        <f t="shared" si="4"/>
        <v>0</v>
      </c>
    </row>
    <row r="266" spans="4:10" x14ac:dyDescent="0.2">
      <c r="D266" s="3">
        <v>0</v>
      </c>
      <c r="E266" t="e">
        <f>VLOOKUP(A266,'Table Counts'!$A$4:$B$52,2,FALSE)</f>
        <v>#N/A</v>
      </c>
      <c r="F266" t="e">
        <f>VLOOKUP(C266,'kdb+ types'!$A$1:$B$34,2,FALSE)</f>
        <v>#N/A</v>
      </c>
      <c r="G266">
        <f>IF(D266&gt;0,POWER(2,CEILING(LOG(16+F266*D266,2),1)),0)</f>
        <v>0</v>
      </c>
      <c r="H266" t="e">
        <f>IF(D266&gt;0,G266*E266,IF(E266*F266&gt;0,POWER(2,CEILING(LOG(16+F266*E266,2),1)),0))</f>
        <v>#N/A</v>
      </c>
      <c r="I266">
        <f>IF(D266&gt;0,POWER(2,CEILING(LOG(16+IF('Table Counts'!$B$1,8,4)*E266,2),1)),0)</f>
        <v>0</v>
      </c>
      <c r="J266">
        <f t="shared" si="4"/>
        <v>0</v>
      </c>
    </row>
    <row r="267" spans="4:10" x14ac:dyDescent="0.2">
      <c r="D267" s="3">
        <v>0</v>
      </c>
      <c r="E267" t="e">
        <f>VLOOKUP(A267,'Table Counts'!$A$4:$B$52,2,FALSE)</f>
        <v>#N/A</v>
      </c>
      <c r="F267" t="e">
        <f>VLOOKUP(C267,'kdb+ types'!$A$1:$B$34,2,FALSE)</f>
        <v>#N/A</v>
      </c>
      <c r="G267">
        <f>IF(D267&gt;0,POWER(2,CEILING(LOG(16+F267*D267,2),1)),0)</f>
        <v>0</v>
      </c>
      <c r="H267" t="e">
        <f>IF(D267&gt;0,G267*E267,IF(E267*F267&gt;0,POWER(2,CEILING(LOG(16+F267*E267,2),1)),0))</f>
        <v>#N/A</v>
      </c>
      <c r="I267">
        <f>IF(D267&gt;0,POWER(2,CEILING(LOG(16+IF('Table Counts'!$B$1,8,4)*E267,2),1)),0)</f>
        <v>0</v>
      </c>
      <c r="J267">
        <f t="shared" si="4"/>
        <v>0</v>
      </c>
    </row>
    <row r="268" spans="4:10" x14ac:dyDescent="0.2">
      <c r="D268" s="3">
        <v>0</v>
      </c>
      <c r="E268" t="e">
        <f>VLOOKUP(A268,'Table Counts'!$A$4:$B$52,2,FALSE)</f>
        <v>#N/A</v>
      </c>
      <c r="F268" t="e">
        <f>VLOOKUP(C268,'kdb+ types'!$A$1:$B$34,2,FALSE)</f>
        <v>#N/A</v>
      </c>
      <c r="G268">
        <f>IF(D268&gt;0,POWER(2,CEILING(LOG(16+F268*D268,2),1)),0)</f>
        <v>0</v>
      </c>
      <c r="H268" t="e">
        <f>IF(D268&gt;0,G268*E268,IF(E268*F268&gt;0,POWER(2,CEILING(LOG(16+F268*E268,2),1)),0))</f>
        <v>#N/A</v>
      </c>
      <c r="I268">
        <f>IF(D268&gt;0,POWER(2,CEILING(LOG(16+IF('Table Counts'!$B$1,8,4)*E268,2),1)),0)</f>
        <v>0</v>
      </c>
      <c r="J268">
        <f t="shared" si="4"/>
        <v>0</v>
      </c>
    </row>
    <row r="269" spans="4:10" x14ac:dyDescent="0.2">
      <c r="D269" s="3">
        <v>0</v>
      </c>
      <c r="E269" t="e">
        <f>VLOOKUP(A269,'Table Counts'!$A$4:$B$52,2,FALSE)</f>
        <v>#N/A</v>
      </c>
      <c r="F269" t="e">
        <f>VLOOKUP(C269,'kdb+ types'!$A$1:$B$34,2,FALSE)</f>
        <v>#N/A</v>
      </c>
      <c r="G269">
        <f>IF(D269&gt;0,POWER(2,CEILING(LOG(16+F269*D269,2),1)),0)</f>
        <v>0</v>
      </c>
      <c r="H269" t="e">
        <f>IF(D269&gt;0,G269*E269,IF(E269*F269&gt;0,POWER(2,CEILING(LOG(16+F269*E269,2),1)),0))</f>
        <v>#N/A</v>
      </c>
      <c r="I269">
        <f>IF(D269&gt;0,POWER(2,CEILING(LOG(16+IF('Table Counts'!$B$1,8,4)*E269,2),1)),0)</f>
        <v>0</v>
      </c>
      <c r="J269">
        <f t="shared" ref="J269:J332" si="5">IF(ISNA(I269+H269),0,I269+H269)</f>
        <v>0</v>
      </c>
    </row>
    <row r="270" spans="4:10" x14ac:dyDescent="0.2">
      <c r="D270" s="3">
        <v>0</v>
      </c>
      <c r="E270" t="e">
        <f>VLOOKUP(A270,'Table Counts'!$A$4:$B$52,2,FALSE)</f>
        <v>#N/A</v>
      </c>
      <c r="F270" t="e">
        <f>VLOOKUP(C270,'kdb+ types'!$A$1:$B$34,2,FALSE)</f>
        <v>#N/A</v>
      </c>
      <c r="G270">
        <f>IF(D270&gt;0,POWER(2,CEILING(LOG(16+F270*D270,2),1)),0)</f>
        <v>0</v>
      </c>
      <c r="H270" t="e">
        <f>IF(D270&gt;0,G270*E270,IF(E270*F270&gt;0,POWER(2,CEILING(LOG(16+F270*E270,2),1)),0))</f>
        <v>#N/A</v>
      </c>
      <c r="I270">
        <f>IF(D270&gt;0,POWER(2,CEILING(LOG(16+IF('Table Counts'!$B$1,8,4)*E270,2),1)),0)</f>
        <v>0</v>
      </c>
      <c r="J270">
        <f t="shared" si="5"/>
        <v>0</v>
      </c>
    </row>
    <row r="271" spans="4:10" x14ac:dyDescent="0.2">
      <c r="D271" s="3">
        <v>0</v>
      </c>
      <c r="E271" t="e">
        <f>VLOOKUP(A271,'Table Counts'!$A$4:$B$52,2,FALSE)</f>
        <v>#N/A</v>
      </c>
      <c r="F271" t="e">
        <f>VLOOKUP(C271,'kdb+ types'!$A$1:$B$34,2,FALSE)</f>
        <v>#N/A</v>
      </c>
      <c r="G271">
        <f>IF(D271&gt;0,POWER(2,CEILING(LOG(16+F271*D271,2),1)),0)</f>
        <v>0</v>
      </c>
      <c r="H271" t="e">
        <f>IF(D271&gt;0,G271*E271,IF(E271*F271&gt;0,POWER(2,CEILING(LOG(16+F271*E271,2),1)),0))</f>
        <v>#N/A</v>
      </c>
      <c r="I271">
        <f>IF(D271&gt;0,POWER(2,CEILING(LOG(16+IF('Table Counts'!$B$1,8,4)*E271,2),1)),0)</f>
        <v>0</v>
      </c>
      <c r="J271">
        <f t="shared" si="5"/>
        <v>0</v>
      </c>
    </row>
    <row r="272" spans="4:10" x14ac:dyDescent="0.2">
      <c r="D272" s="3">
        <v>0</v>
      </c>
      <c r="E272" t="e">
        <f>VLOOKUP(A272,'Table Counts'!$A$4:$B$52,2,FALSE)</f>
        <v>#N/A</v>
      </c>
      <c r="F272" t="e">
        <f>VLOOKUP(C272,'kdb+ types'!$A$1:$B$34,2,FALSE)</f>
        <v>#N/A</v>
      </c>
      <c r="G272">
        <f>IF(D272&gt;0,POWER(2,CEILING(LOG(16+F272*D272,2),1)),0)</f>
        <v>0</v>
      </c>
      <c r="H272" t="e">
        <f>IF(D272&gt;0,G272*E272,IF(E272*F272&gt;0,POWER(2,CEILING(LOG(16+F272*E272,2),1)),0))</f>
        <v>#N/A</v>
      </c>
      <c r="I272">
        <f>IF(D272&gt;0,POWER(2,CEILING(LOG(16+IF('Table Counts'!$B$1,8,4)*E272,2),1)),0)</f>
        <v>0</v>
      </c>
      <c r="J272">
        <f t="shared" si="5"/>
        <v>0</v>
      </c>
    </row>
    <row r="273" spans="4:10" x14ac:dyDescent="0.2">
      <c r="D273" s="3">
        <v>0</v>
      </c>
      <c r="E273" t="e">
        <f>VLOOKUP(A273,'Table Counts'!$A$4:$B$52,2,FALSE)</f>
        <v>#N/A</v>
      </c>
      <c r="F273" t="e">
        <f>VLOOKUP(C273,'kdb+ types'!$A$1:$B$34,2,FALSE)</f>
        <v>#N/A</v>
      </c>
      <c r="G273">
        <f>IF(D273&gt;0,POWER(2,CEILING(LOG(16+F273*D273,2),1)),0)</f>
        <v>0</v>
      </c>
      <c r="H273" t="e">
        <f>IF(D273&gt;0,G273*E273,IF(E273*F273&gt;0,POWER(2,CEILING(LOG(16+F273*E273,2),1)),0))</f>
        <v>#N/A</v>
      </c>
      <c r="I273">
        <f>IF(D273&gt;0,POWER(2,CEILING(LOG(16+IF('Table Counts'!$B$1,8,4)*E273,2),1)),0)</f>
        <v>0</v>
      </c>
      <c r="J273">
        <f t="shared" si="5"/>
        <v>0</v>
      </c>
    </row>
    <row r="274" spans="4:10" x14ac:dyDescent="0.2">
      <c r="D274" s="3">
        <v>0</v>
      </c>
      <c r="E274" t="e">
        <f>VLOOKUP(A274,'Table Counts'!$A$4:$B$52,2,FALSE)</f>
        <v>#N/A</v>
      </c>
      <c r="F274" t="e">
        <f>VLOOKUP(C274,'kdb+ types'!$A$1:$B$34,2,FALSE)</f>
        <v>#N/A</v>
      </c>
      <c r="G274">
        <f>IF(D274&gt;0,POWER(2,CEILING(LOG(16+F274*D274,2),1)),0)</f>
        <v>0</v>
      </c>
      <c r="H274" t="e">
        <f>IF(D274&gt;0,G274*E274,IF(E274*F274&gt;0,POWER(2,CEILING(LOG(16+F274*E274,2),1)),0))</f>
        <v>#N/A</v>
      </c>
      <c r="I274">
        <f>IF(D274&gt;0,POWER(2,CEILING(LOG(16+IF('Table Counts'!$B$1,8,4)*E274,2),1)),0)</f>
        <v>0</v>
      </c>
      <c r="J274">
        <f t="shared" si="5"/>
        <v>0</v>
      </c>
    </row>
    <row r="275" spans="4:10" x14ac:dyDescent="0.2">
      <c r="D275" s="3">
        <v>0</v>
      </c>
      <c r="E275" t="e">
        <f>VLOOKUP(A275,'Table Counts'!$A$4:$B$52,2,FALSE)</f>
        <v>#N/A</v>
      </c>
      <c r="F275" t="e">
        <f>VLOOKUP(C275,'kdb+ types'!$A$1:$B$34,2,FALSE)</f>
        <v>#N/A</v>
      </c>
      <c r="G275">
        <f>IF(D275&gt;0,POWER(2,CEILING(LOG(16+F275*D275,2),1)),0)</f>
        <v>0</v>
      </c>
      <c r="H275" t="e">
        <f>IF(D275&gt;0,G275*E275,IF(E275*F275&gt;0,POWER(2,CEILING(LOG(16+F275*E275,2),1)),0))</f>
        <v>#N/A</v>
      </c>
      <c r="I275">
        <f>IF(D275&gt;0,POWER(2,CEILING(LOG(16+IF('Table Counts'!$B$1,8,4)*E275,2),1)),0)</f>
        <v>0</v>
      </c>
      <c r="J275">
        <f t="shared" si="5"/>
        <v>0</v>
      </c>
    </row>
    <row r="276" spans="4:10" x14ac:dyDescent="0.2">
      <c r="D276" s="3">
        <v>0</v>
      </c>
      <c r="E276" t="e">
        <f>VLOOKUP(A276,'Table Counts'!$A$4:$B$52,2,FALSE)</f>
        <v>#N/A</v>
      </c>
      <c r="F276" t="e">
        <f>VLOOKUP(C276,'kdb+ types'!$A$1:$B$34,2,FALSE)</f>
        <v>#N/A</v>
      </c>
      <c r="G276">
        <f>IF(D276&gt;0,POWER(2,CEILING(LOG(16+F276*D276,2),1)),0)</f>
        <v>0</v>
      </c>
      <c r="H276" t="e">
        <f>IF(D276&gt;0,G276*E276,IF(E276*F276&gt;0,POWER(2,CEILING(LOG(16+F276*E276,2),1)),0))</f>
        <v>#N/A</v>
      </c>
      <c r="I276">
        <f>IF(D276&gt;0,POWER(2,CEILING(LOG(16+IF('Table Counts'!$B$1,8,4)*E276,2),1)),0)</f>
        <v>0</v>
      </c>
      <c r="J276">
        <f t="shared" si="5"/>
        <v>0</v>
      </c>
    </row>
    <row r="277" spans="4:10" x14ac:dyDescent="0.2">
      <c r="D277" s="3">
        <v>0</v>
      </c>
      <c r="E277" t="e">
        <f>VLOOKUP(A277,'Table Counts'!$A$4:$B$52,2,FALSE)</f>
        <v>#N/A</v>
      </c>
      <c r="F277" t="e">
        <f>VLOOKUP(C277,'kdb+ types'!$A$1:$B$34,2,FALSE)</f>
        <v>#N/A</v>
      </c>
      <c r="G277">
        <f>IF(D277&gt;0,POWER(2,CEILING(LOG(16+F277*D277,2),1)),0)</f>
        <v>0</v>
      </c>
      <c r="H277" t="e">
        <f>IF(D277&gt;0,G277*E277,IF(E277*F277&gt;0,POWER(2,CEILING(LOG(16+F277*E277,2),1)),0))</f>
        <v>#N/A</v>
      </c>
      <c r="I277">
        <f>IF(D277&gt;0,POWER(2,CEILING(LOG(16+IF('Table Counts'!$B$1,8,4)*E277,2),1)),0)</f>
        <v>0</v>
      </c>
      <c r="J277">
        <f t="shared" si="5"/>
        <v>0</v>
      </c>
    </row>
    <row r="278" spans="4:10" x14ac:dyDescent="0.2">
      <c r="D278" s="3">
        <v>0</v>
      </c>
      <c r="E278" t="e">
        <f>VLOOKUP(A278,'Table Counts'!$A$4:$B$52,2,FALSE)</f>
        <v>#N/A</v>
      </c>
      <c r="F278" t="e">
        <f>VLOOKUP(C278,'kdb+ types'!$A$1:$B$34,2,FALSE)</f>
        <v>#N/A</v>
      </c>
      <c r="G278">
        <f>IF(D278&gt;0,POWER(2,CEILING(LOG(16+F278*D278,2),1)),0)</f>
        <v>0</v>
      </c>
      <c r="H278" t="e">
        <f>IF(D278&gt;0,G278*E278,IF(E278*F278&gt;0,POWER(2,CEILING(LOG(16+F278*E278,2),1)),0))</f>
        <v>#N/A</v>
      </c>
      <c r="I278">
        <f>IF(D278&gt;0,POWER(2,CEILING(LOG(16+IF('Table Counts'!$B$1,8,4)*E278,2),1)),0)</f>
        <v>0</v>
      </c>
      <c r="J278">
        <f t="shared" si="5"/>
        <v>0</v>
      </c>
    </row>
    <row r="279" spans="4:10" x14ac:dyDescent="0.2">
      <c r="D279" s="3">
        <v>0</v>
      </c>
      <c r="E279" t="e">
        <f>VLOOKUP(A279,'Table Counts'!$A$4:$B$52,2,FALSE)</f>
        <v>#N/A</v>
      </c>
      <c r="F279" t="e">
        <f>VLOOKUP(C279,'kdb+ types'!$A$1:$B$34,2,FALSE)</f>
        <v>#N/A</v>
      </c>
      <c r="G279">
        <f>IF(D279&gt;0,POWER(2,CEILING(LOG(16+F279*D279,2),1)),0)</f>
        <v>0</v>
      </c>
      <c r="H279" t="e">
        <f>IF(D279&gt;0,G279*E279,IF(E279*F279&gt;0,POWER(2,CEILING(LOG(16+F279*E279,2),1)),0))</f>
        <v>#N/A</v>
      </c>
      <c r="I279">
        <f>IF(D279&gt;0,POWER(2,CEILING(LOG(16+IF('Table Counts'!$B$1,8,4)*E279,2),1)),0)</f>
        <v>0</v>
      </c>
      <c r="J279">
        <f t="shared" si="5"/>
        <v>0</v>
      </c>
    </row>
    <row r="280" spans="4:10" x14ac:dyDescent="0.2">
      <c r="D280" s="3">
        <v>0</v>
      </c>
      <c r="E280" t="e">
        <f>VLOOKUP(A280,'Table Counts'!$A$4:$B$52,2,FALSE)</f>
        <v>#N/A</v>
      </c>
      <c r="F280" t="e">
        <f>VLOOKUP(C280,'kdb+ types'!$A$1:$B$34,2,FALSE)</f>
        <v>#N/A</v>
      </c>
      <c r="G280">
        <f>IF(D280&gt;0,POWER(2,CEILING(LOG(16+F280*D280,2),1)),0)</f>
        <v>0</v>
      </c>
      <c r="H280" t="e">
        <f>IF(D280&gt;0,G280*E280,IF(E280*F280&gt;0,POWER(2,CEILING(LOG(16+F280*E280,2),1)),0))</f>
        <v>#N/A</v>
      </c>
      <c r="I280">
        <f>IF(D280&gt;0,POWER(2,CEILING(LOG(16+IF('Table Counts'!$B$1,8,4)*E280,2),1)),0)</f>
        <v>0</v>
      </c>
      <c r="J280">
        <f t="shared" si="5"/>
        <v>0</v>
      </c>
    </row>
    <row r="281" spans="4:10" x14ac:dyDescent="0.2">
      <c r="D281" s="3">
        <v>0</v>
      </c>
      <c r="E281" t="e">
        <f>VLOOKUP(A281,'Table Counts'!$A$4:$B$52,2,FALSE)</f>
        <v>#N/A</v>
      </c>
      <c r="F281" t="e">
        <f>VLOOKUP(C281,'kdb+ types'!$A$1:$B$34,2,FALSE)</f>
        <v>#N/A</v>
      </c>
      <c r="G281">
        <f>IF(D281&gt;0,POWER(2,CEILING(LOG(16+F281*D281,2),1)),0)</f>
        <v>0</v>
      </c>
      <c r="H281" t="e">
        <f>IF(D281&gt;0,G281*E281,IF(E281*F281&gt;0,POWER(2,CEILING(LOG(16+F281*E281,2),1)),0))</f>
        <v>#N/A</v>
      </c>
      <c r="I281">
        <f>IF(D281&gt;0,POWER(2,CEILING(LOG(16+IF('Table Counts'!$B$1,8,4)*E281,2),1)),0)</f>
        <v>0</v>
      </c>
      <c r="J281">
        <f t="shared" si="5"/>
        <v>0</v>
      </c>
    </row>
    <row r="282" spans="4:10" x14ac:dyDescent="0.2">
      <c r="D282" s="3">
        <v>0</v>
      </c>
      <c r="E282" t="e">
        <f>VLOOKUP(A282,'Table Counts'!$A$4:$B$52,2,FALSE)</f>
        <v>#N/A</v>
      </c>
      <c r="F282" t="e">
        <f>VLOOKUP(C282,'kdb+ types'!$A$1:$B$34,2,FALSE)</f>
        <v>#N/A</v>
      </c>
      <c r="G282">
        <f>IF(D282&gt;0,POWER(2,CEILING(LOG(16+F282*D282,2),1)),0)</f>
        <v>0</v>
      </c>
      <c r="H282" t="e">
        <f>IF(D282&gt;0,G282*E282,IF(E282*F282&gt;0,POWER(2,CEILING(LOG(16+F282*E282,2),1)),0))</f>
        <v>#N/A</v>
      </c>
      <c r="I282">
        <f>IF(D282&gt;0,POWER(2,CEILING(LOG(16+IF('Table Counts'!$B$1,8,4)*E282,2),1)),0)</f>
        <v>0</v>
      </c>
      <c r="J282">
        <f t="shared" si="5"/>
        <v>0</v>
      </c>
    </row>
    <row r="283" spans="4:10" x14ac:dyDescent="0.2">
      <c r="D283" s="3">
        <v>0</v>
      </c>
      <c r="E283" t="e">
        <f>VLOOKUP(A283,'Table Counts'!$A$4:$B$52,2,FALSE)</f>
        <v>#N/A</v>
      </c>
      <c r="F283" t="e">
        <f>VLOOKUP(C283,'kdb+ types'!$A$1:$B$34,2,FALSE)</f>
        <v>#N/A</v>
      </c>
      <c r="G283">
        <f>IF(D283&gt;0,POWER(2,CEILING(LOG(16+F283*D283,2),1)),0)</f>
        <v>0</v>
      </c>
      <c r="H283" t="e">
        <f>IF(D283&gt;0,G283*E283,IF(E283*F283&gt;0,POWER(2,CEILING(LOG(16+F283*E283,2),1)),0))</f>
        <v>#N/A</v>
      </c>
      <c r="I283">
        <f>IF(D283&gt;0,POWER(2,CEILING(LOG(16+IF('Table Counts'!$B$1,8,4)*E283,2),1)),0)</f>
        <v>0</v>
      </c>
      <c r="J283">
        <f t="shared" si="5"/>
        <v>0</v>
      </c>
    </row>
    <row r="284" spans="4:10" x14ac:dyDescent="0.2">
      <c r="D284" s="3">
        <v>0</v>
      </c>
      <c r="E284" t="e">
        <f>VLOOKUP(A284,'Table Counts'!$A$4:$B$52,2,FALSE)</f>
        <v>#N/A</v>
      </c>
      <c r="F284" t="e">
        <f>VLOOKUP(C284,'kdb+ types'!$A$1:$B$34,2,FALSE)</f>
        <v>#N/A</v>
      </c>
      <c r="G284">
        <f>IF(D284&gt;0,POWER(2,CEILING(LOG(16+F284*D284,2),1)),0)</f>
        <v>0</v>
      </c>
      <c r="H284" t="e">
        <f>IF(D284&gt;0,G284*E284,IF(E284*F284&gt;0,POWER(2,CEILING(LOG(16+F284*E284,2),1)),0))</f>
        <v>#N/A</v>
      </c>
      <c r="I284">
        <f>IF(D284&gt;0,POWER(2,CEILING(LOG(16+IF('Table Counts'!$B$1,8,4)*E284,2),1)),0)</f>
        <v>0</v>
      </c>
      <c r="J284">
        <f t="shared" si="5"/>
        <v>0</v>
      </c>
    </row>
    <row r="285" spans="4:10" x14ac:dyDescent="0.2">
      <c r="D285" s="3">
        <v>0</v>
      </c>
      <c r="E285" t="e">
        <f>VLOOKUP(A285,'Table Counts'!$A$4:$B$52,2,FALSE)</f>
        <v>#N/A</v>
      </c>
      <c r="F285" t="e">
        <f>VLOOKUP(C285,'kdb+ types'!$A$1:$B$34,2,FALSE)</f>
        <v>#N/A</v>
      </c>
      <c r="G285">
        <f>IF(D285&gt;0,POWER(2,CEILING(LOG(16+F285*D285,2),1)),0)</f>
        <v>0</v>
      </c>
      <c r="H285" t="e">
        <f>IF(D285&gt;0,G285*E285,IF(E285*F285&gt;0,POWER(2,CEILING(LOG(16+F285*E285,2),1)),0))</f>
        <v>#N/A</v>
      </c>
      <c r="I285">
        <f>IF(D285&gt;0,POWER(2,CEILING(LOG(16+IF('Table Counts'!$B$1,8,4)*E285,2),1)),0)</f>
        <v>0</v>
      </c>
      <c r="J285">
        <f t="shared" si="5"/>
        <v>0</v>
      </c>
    </row>
    <row r="286" spans="4:10" x14ac:dyDescent="0.2">
      <c r="D286" s="3">
        <v>0</v>
      </c>
      <c r="E286" t="e">
        <f>VLOOKUP(A286,'Table Counts'!$A$4:$B$52,2,FALSE)</f>
        <v>#N/A</v>
      </c>
      <c r="F286" t="e">
        <f>VLOOKUP(C286,'kdb+ types'!$A$1:$B$34,2,FALSE)</f>
        <v>#N/A</v>
      </c>
      <c r="G286">
        <f>IF(D286&gt;0,POWER(2,CEILING(LOG(16+F286*D286,2),1)),0)</f>
        <v>0</v>
      </c>
      <c r="H286" t="e">
        <f>IF(D286&gt;0,G286*E286,IF(E286*F286&gt;0,POWER(2,CEILING(LOG(16+F286*E286,2),1)),0))</f>
        <v>#N/A</v>
      </c>
      <c r="I286">
        <f>IF(D286&gt;0,POWER(2,CEILING(LOG(16+IF('Table Counts'!$B$1,8,4)*E286,2),1)),0)</f>
        <v>0</v>
      </c>
      <c r="J286">
        <f t="shared" si="5"/>
        <v>0</v>
      </c>
    </row>
    <row r="287" spans="4:10" x14ac:dyDescent="0.2">
      <c r="D287" s="3">
        <v>0</v>
      </c>
      <c r="E287" t="e">
        <f>VLOOKUP(A287,'Table Counts'!$A$4:$B$52,2,FALSE)</f>
        <v>#N/A</v>
      </c>
      <c r="F287" t="e">
        <f>VLOOKUP(C287,'kdb+ types'!$A$1:$B$34,2,FALSE)</f>
        <v>#N/A</v>
      </c>
      <c r="G287">
        <f>IF(D287&gt;0,POWER(2,CEILING(LOG(16+F287*D287,2),1)),0)</f>
        <v>0</v>
      </c>
      <c r="H287" t="e">
        <f>IF(D287&gt;0,G287*E287,IF(E287*F287&gt;0,POWER(2,CEILING(LOG(16+F287*E287,2),1)),0))</f>
        <v>#N/A</v>
      </c>
      <c r="I287">
        <f>IF(D287&gt;0,POWER(2,CEILING(LOG(16+IF('Table Counts'!$B$1,8,4)*E287,2),1)),0)</f>
        <v>0</v>
      </c>
      <c r="J287">
        <f t="shared" si="5"/>
        <v>0</v>
      </c>
    </row>
    <row r="288" spans="4:10" x14ac:dyDescent="0.2">
      <c r="D288" s="3">
        <v>0</v>
      </c>
      <c r="E288" t="e">
        <f>VLOOKUP(A288,'Table Counts'!$A$4:$B$52,2,FALSE)</f>
        <v>#N/A</v>
      </c>
      <c r="F288" t="e">
        <f>VLOOKUP(C288,'kdb+ types'!$A$1:$B$34,2,FALSE)</f>
        <v>#N/A</v>
      </c>
      <c r="G288">
        <f>IF(D288&gt;0,POWER(2,CEILING(LOG(16+F288*D288,2),1)),0)</f>
        <v>0</v>
      </c>
      <c r="H288" t="e">
        <f>IF(D288&gt;0,G288*E288,IF(E288*F288&gt;0,POWER(2,CEILING(LOG(16+F288*E288,2),1)),0))</f>
        <v>#N/A</v>
      </c>
      <c r="I288">
        <f>IF(D288&gt;0,POWER(2,CEILING(LOG(16+IF('Table Counts'!$B$1,8,4)*E288,2),1)),0)</f>
        <v>0</v>
      </c>
      <c r="J288">
        <f t="shared" si="5"/>
        <v>0</v>
      </c>
    </row>
    <row r="289" spans="4:10" x14ac:dyDescent="0.2">
      <c r="D289" s="3">
        <v>0</v>
      </c>
      <c r="E289" t="e">
        <f>VLOOKUP(A289,'Table Counts'!$A$4:$B$52,2,FALSE)</f>
        <v>#N/A</v>
      </c>
      <c r="F289" t="e">
        <f>VLOOKUP(C289,'kdb+ types'!$A$1:$B$34,2,FALSE)</f>
        <v>#N/A</v>
      </c>
      <c r="G289">
        <f>IF(D289&gt;0,POWER(2,CEILING(LOG(16+F289*D289,2),1)),0)</f>
        <v>0</v>
      </c>
      <c r="H289" t="e">
        <f>IF(D289&gt;0,G289*E289,IF(E289*F289&gt;0,POWER(2,CEILING(LOG(16+F289*E289,2),1)),0))</f>
        <v>#N/A</v>
      </c>
      <c r="I289">
        <f>IF(D289&gt;0,POWER(2,CEILING(LOG(16+IF('Table Counts'!$B$1,8,4)*E289,2),1)),0)</f>
        <v>0</v>
      </c>
      <c r="J289">
        <f t="shared" si="5"/>
        <v>0</v>
      </c>
    </row>
    <row r="290" spans="4:10" x14ac:dyDescent="0.2">
      <c r="D290" s="3">
        <v>0</v>
      </c>
      <c r="E290" t="e">
        <f>VLOOKUP(A290,'Table Counts'!$A$4:$B$52,2,FALSE)</f>
        <v>#N/A</v>
      </c>
      <c r="F290" t="e">
        <f>VLOOKUP(C290,'kdb+ types'!$A$1:$B$34,2,FALSE)</f>
        <v>#N/A</v>
      </c>
      <c r="G290">
        <f>IF(D290&gt;0,POWER(2,CEILING(LOG(16+F290*D290,2),1)),0)</f>
        <v>0</v>
      </c>
      <c r="H290" t="e">
        <f>IF(D290&gt;0,G290*E290,IF(E290*F290&gt;0,POWER(2,CEILING(LOG(16+F290*E290,2),1)),0))</f>
        <v>#N/A</v>
      </c>
      <c r="I290">
        <f>IF(D290&gt;0,POWER(2,CEILING(LOG(16+IF('Table Counts'!$B$1,8,4)*E290,2),1)),0)</f>
        <v>0</v>
      </c>
      <c r="J290">
        <f t="shared" si="5"/>
        <v>0</v>
      </c>
    </row>
    <row r="291" spans="4:10" x14ac:dyDescent="0.2">
      <c r="D291" s="3">
        <v>0</v>
      </c>
      <c r="E291" t="e">
        <f>VLOOKUP(A291,'Table Counts'!$A$4:$B$52,2,FALSE)</f>
        <v>#N/A</v>
      </c>
      <c r="F291" t="e">
        <f>VLOOKUP(C291,'kdb+ types'!$A$1:$B$34,2,FALSE)</f>
        <v>#N/A</v>
      </c>
      <c r="G291">
        <f>IF(D291&gt;0,POWER(2,CEILING(LOG(16+F291*D291,2),1)),0)</f>
        <v>0</v>
      </c>
      <c r="H291" t="e">
        <f>IF(D291&gt;0,G291*E291,IF(E291*F291&gt;0,POWER(2,CEILING(LOG(16+F291*E291,2),1)),0))</f>
        <v>#N/A</v>
      </c>
      <c r="I291">
        <f>IF(D291&gt;0,POWER(2,CEILING(LOG(16+IF('Table Counts'!$B$1,8,4)*E291,2),1)),0)</f>
        <v>0</v>
      </c>
      <c r="J291">
        <f t="shared" si="5"/>
        <v>0</v>
      </c>
    </row>
    <row r="292" spans="4:10" x14ac:dyDescent="0.2">
      <c r="D292" s="3">
        <v>0</v>
      </c>
      <c r="E292" t="e">
        <f>VLOOKUP(A292,'Table Counts'!$A$4:$B$52,2,FALSE)</f>
        <v>#N/A</v>
      </c>
      <c r="F292" t="e">
        <f>VLOOKUP(C292,'kdb+ types'!$A$1:$B$34,2,FALSE)</f>
        <v>#N/A</v>
      </c>
      <c r="G292">
        <f>IF(D292&gt;0,POWER(2,CEILING(LOG(16+F292*D292,2),1)),0)</f>
        <v>0</v>
      </c>
      <c r="H292" t="e">
        <f>IF(D292&gt;0,G292*E292,IF(E292*F292&gt;0,POWER(2,CEILING(LOG(16+F292*E292,2),1)),0))</f>
        <v>#N/A</v>
      </c>
      <c r="I292">
        <f>IF(D292&gt;0,POWER(2,CEILING(LOG(16+IF('Table Counts'!$B$1,8,4)*E292,2),1)),0)</f>
        <v>0</v>
      </c>
      <c r="J292">
        <f t="shared" si="5"/>
        <v>0</v>
      </c>
    </row>
    <row r="293" spans="4:10" x14ac:dyDescent="0.2">
      <c r="D293" s="3">
        <v>0</v>
      </c>
      <c r="E293" t="e">
        <f>VLOOKUP(A293,'Table Counts'!$A$4:$B$52,2,FALSE)</f>
        <v>#N/A</v>
      </c>
      <c r="F293" t="e">
        <f>VLOOKUP(C293,'kdb+ types'!$A$1:$B$34,2,FALSE)</f>
        <v>#N/A</v>
      </c>
      <c r="G293">
        <f>IF(D293&gt;0,POWER(2,CEILING(LOG(16+F293*D293,2),1)),0)</f>
        <v>0</v>
      </c>
      <c r="H293" t="e">
        <f>IF(D293&gt;0,G293*E293,IF(E293*F293&gt;0,POWER(2,CEILING(LOG(16+F293*E293,2),1)),0))</f>
        <v>#N/A</v>
      </c>
      <c r="I293">
        <f>IF(D293&gt;0,POWER(2,CEILING(LOG(16+IF('Table Counts'!$B$1,8,4)*E293,2),1)),0)</f>
        <v>0</v>
      </c>
      <c r="J293">
        <f t="shared" si="5"/>
        <v>0</v>
      </c>
    </row>
    <row r="294" spans="4:10" x14ac:dyDescent="0.2">
      <c r="D294" s="3">
        <v>0</v>
      </c>
      <c r="E294" t="e">
        <f>VLOOKUP(A294,'Table Counts'!$A$4:$B$52,2,FALSE)</f>
        <v>#N/A</v>
      </c>
      <c r="F294" t="e">
        <f>VLOOKUP(C294,'kdb+ types'!$A$1:$B$34,2,FALSE)</f>
        <v>#N/A</v>
      </c>
      <c r="G294">
        <f>IF(D294&gt;0,POWER(2,CEILING(LOG(16+F294*D294,2),1)),0)</f>
        <v>0</v>
      </c>
      <c r="H294" t="e">
        <f>IF(D294&gt;0,G294*E294,IF(E294*F294&gt;0,POWER(2,CEILING(LOG(16+F294*E294,2),1)),0))</f>
        <v>#N/A</v>
      </c>
      <c r="I294">
        <f>IF(D294&gt;0,POWER(2,CEILING(LOG(16+IF('Table Counts'!$B$1,8,4)*E294,2),1)),0)</f>
        <v>0</v>
      </c>
      <c r="J294">
        <f t="shared" si="5"/>
        <v>0</v>
      </c>
    </row>
    <row r="295" spans="4:10" x14ac:dyDescent="0.2">
      <c r="D295" s="3">
        <v>0</v>
      </c>
      <c r="E295" t="e">
        <f>VLOOKUP(A295,'Table Counts'!$A$4:$B$52,2,FALSE)</f>
        <v>#N/A</v>
      </c>
      <c r="F295" t="e">
        <f>VLOOKUP(C295,'kdb+ types'!$A$1:$B$34,2,FALSE)</f>
        <v>#N/A</v>
      </c>
      <c r="G295">
        <f>IF(D295&gt;0,POWER(2,CEILING(LOG(16+F295*D295,2),1)),0)</f>
        <v>0</v>
      </c>
      <c r="H295" t="e">
        <f>IF(D295&gt;0,G295*E295,IF(E295*F295&gt;0,POWER(2,CEILING(LOG(16+F295*E295,2),1)),0))</f>
        <v>#N/A</v>
      </c>
      <c r="I295">
        <f>IF(D295&gt;0,POWER(2,CEILING(LOG(16+IF('Table Counts'!$B$1,8,4)*E295,2),1)),0)</f>
        <v>0</v>
      </c>
      <c r="J295">
        <f t="shared" si="5"/>
        <v>0</v>
      </c>
    </row>
    <row r="296" spans="4:10" x14ac:dyDescent="0.2">
      <c r="D296" s="3">
        <v>0</v>
      </c>
      <c r="E296" t="e">
        <f>VLOOKUP(A296,'Table Counts'!$A$4:$B$52,2,FALSE)</f>
        <v>#N/A</v>
      </c>
      <c r="F296" t="e">
        <f>VLOOKUP(C296,'kdb+ types'!$A$1:$B$34,2,FALSE)</f>
        <v>#N/A</v>
      </c>
      <c r="G296">
        <f>IF(D296&gt;0,POWER(2,CEILING(LOG(16+F296*D296,2),1)),0)</f>
        <v>0</v>
      </c>
      <c r="H296" t="e">
        <f>IF(D296&gt;0,G296*E296,IF(E296*F296&gt;0,POWER(2,CEILING(LOG(16+F296*E296,2),1)),0))</f>
        <v>#N/A</v>
      </c>
      <c r="I296">
        <f>IF(D296&gt;0,POWER(2,CEILING(LOG(16+IF('Table Counts'!$B$1,8,4)*E296,2),1)),0)</f>
        <v>0</v>
      </c>
      <c r="J296">
        <f t="shared" si="5"/>
        <v>0</v>
      </c>
    </row>
    <row r="297" spans="4:10" x14ac:dyDescent="0.2">
      <c r="D297" s="3">
        <v>0</v>
      </c>
      <c r="E297" t="e">
        <f>VLOOKUP(A297,'Table Counts'!$A$4:$B$52,2,FALSE)</f>
        <v>#N/A</v>
      </c>
      <c r="F297" t="e">
        <f>VLOOKUP(C297,'kdb+ types'!$A$1:$B$34,2,FALSE)</f>
        <v>#N/A</v>
      </c>
      <c r="G297">
        <f>IF(D297&gt;0,POWER(2,CEILING(LOG(16+F297*D297,2),1)),0)</f>
        <v>0</v>
      </c>
      <c r="H297" t="e">
        <f>IF(D297&gt;0,G297*E297,IF(E297*F297&gt;0,POWER(2,CEILING(LOG(16+F297*E297,2),1)),0))</f>
        <v>#N/A</v>
      </c>
      <c r="I297">
        <f>IF(D297&gt;0,POWER(2,CEILING(LOG(16+IF('Table Counts'!$B$1,8,4)*E297,2),1)),0)</f>
        <v>0</v>
      </c>
      <c r="J297">
        <f t="shared" si="5"/>
        <v>0</v>
      </c>
    </row>
    <row r="298" spans="4:10" x14ac:dyDescent="0.2">
      <c r="D298" s="3">
        <v>0</v>
      </c>
      <c r="E298" t="e">
        <f>VLOOKUP(A298,'Table Counts'!$A$4:$B$52,2,FALSE)</f>
        <v>#N/A</v>
      </c>
      <c r="F298" t="e">
        <f>VLOOKUP(C298,'kdb+ types'!$A$1:$B$34,2,FALSE)</f>
        <v>#N/A</v>
      </c>
      <c r="G298">
        <f>IF(D298&gt;0,POWER(2,CEILING(LOG(16+F298*D298,2),1)),0)</f>
        <v>0</v>
      </c>
      <c r="H298" t="e">
        <f>IF(D298&gt;0,G298*E298,IF(E298*F298&gt;0,POWER(2,CEILING(LOG(16+F298*E298,2),1)),0))</f>
        <v>#N/A</v>
      </c>
      <c r="I298">
        <f>IF(D298&gt;0,POWER(2,CEILING(LOG(16+IF('Table Counts'!$B$1,8,4)*E298,2),1)),0)</f>
        <v>0</v>
      </c>
      <c r="J298">
        <f t="shared" si="5"/>
        <v>0</v>
      </c>
    </row>
    <row r="299" spans="4:10" x14ac:dyDescent="0.2">
      <c r="D299" s="3">
        <v>0</v>
      </c>
      <c r="E299" t="e">
        <f>VLOOKUP(A299,'Table Counts'!$A$4:$B$52,2,FALSE)</f>
        <v>#N/A</v>
      </c>
      <c r="F299" t="e">
        <f>VLOOKUP(C299,'kdb+ types'!$A$1:$B$34,2,FALSE)</f>
        <v>#N/A</v>
      </c>
      <c r="G299">
        <f>IF(D299&gt;0,POWER(2,CEILING(LOG(16+F299*D299,2),1)),0)</f>
        <v>0</v>
      </c>
      <c r="H299" t="e">
        <f>IF(D299&gt;0,G299*E299,IF(E299*F299&gt;0,POWER(2,CEILING(LOG(16+F299*E299,2),1)),0))</f>
        <v>#N/A</v>
      </c>
      <c r="I299">
        <f>IF(D299&gt;0,POWER(2,CEILING(LOG(16+IF('Table Counts'!$B$1,8,4)*E299,2),1)),0)</f>
        <v>0</v>
      </c>
      <c r="J299">
        <f t="shared" si="5"/>
        <v>0</v>
      </c>
    </row>
    <row r="300" spans="4:10" x14ac:dyDescent="0.2">
      <c r="D300" s="3">
        <v>0</v>
      </c>
      <c r="E300" t="e">
        <f>VLOOKUP(A300,'Table Counts'!$A$4:$B$52,2,FALSE)</f>
        <v>#N/A</v>
      </c>
      <c r="F300" t="e">
        <f>VLOOKUP(C300,'kdb+ types'!$A$1:$B$34,2,FALSE)</f>
        <v>#N/A</v>
      </c>
      <c r="G300">
        <f>IF(D300&gt;0,POWER(2,CEILING(LOG(16+F300*D300,2),1)),0)</f>
        <v>0</v>
      </c>
      <c r="H300" t="e">
        <f>IF(D300&gt;0,G300*E300,IF(E300*F300&gt;0,POWER(2,CEILING(LOG(16+F300*E300,2),1)),0))</f>
        <v>#N/A</v>
      </c>
      <c r="I300">
        <f>IF(D300&gt;0,POWER(2,CEILING(LOG(16+IF('Table Counts'!$B$1,8,4)*E300,2),1)),0)</f>
        <v>0</v>
      </c>
      <c r="J300">
        <f t="shared" si="5"/>
        <v>0</v>
      </c>
    </row>
    <row r="301" spans="4:10" x14ac:dyDescent="0.2">
      <c r="D301" s="3">
        <v>0</v>
      </c>
      <c r="E301" t="e">
        <f>VLOOKUP(A301,'Table Counts'!$A$4:$B$52,2,FALSE)</f>
        <v>#N/A</v>
      </c>
      <c r="F301" t="e">
        <f>VLOOKUP(C301,'kdb+ types'!$A$1:$B$34,2,FALSE)</f>
        <v>#N/A</v>
      </c>
      <c r="G301">
        <f>IF(D301&gt;0,POWER(2,CEILING(LOG(16+F301*D301,2),1)),0)</f>
        <v>0</v>
      </c>
      <c r="H301" t="e">
        <f>IF(D301&gt;0,G301*E301,IF(E301*F301&gt;0,POWER(2,CEILING(LOG(16+F301*E301,2),1)),0))</f>
        <v>#N/A</v>
      </c>
      <c r="I301">
        <f>IF(D301&gt;0,POWER(2,CEILING(LOG(16+IF('Table Counts'!$B$1,8,4)*E301,2),1)),0)</f>
        <v>0</v>
      </c>
      <c r="J301">
        <f t="shared" si="5"/>
        <v>0</v>
      </c>
    </row>
    <row r="302" spans="4:10" x14ac:dyDescent="0.2">
      <c r="D302" s="3">
        <v>0</v>
      </c>
      <c r="E302" t="e">
        <f>VLOOKUP(A302,'Table Counts'!$A$4:$B$52,2,FALSE)</f>
        <v>#N/A</v>
      </c>
      <c r="F302" t="e">
        <f>VLOOKUP(C302,'kdb+ types'!$A$1:$B$34,2,FALSE)</f>
        <v>#N/A</v>
      </c>
      <c r="G302">
        <f>IF(D302&gt;0,POWER(2,CEILING(LOG(16+F302*D302,2),1)),0)</f>
        <v>0</v>
      </c>
      <c r="H302" t="e">
        <f>IF(D302&gt;0,G302*E302,IF(E302*F302&gt;0,POWER(2,CEILING(LOG(16+F302*E302,2),1)),0))</f>
        <v>#N/A</v>
      </c>
      <c r="I302">
        <f>IF(D302&gt;0,POWER(2,CEILING(LOG(16+IF('Table Counts'!$B$1,8,4)*E302,2),1)),0)</f>
        <v>0</v>
      </c>
      <c r="J302">
        <f t="shared" si="5"/>
        <v>0</v>
      </c>
    </row>
    <row r="303" spans="4:10" x14ac:dyDescent="0.2">
      <c r="D303" s="3">
        <v>0</v>
      </c>
      <c r="E303" t="e">
        <f>VLOOKUP(A303,'Table Counts'!$A$4:$B$52,2,FALSE)</f>
        <v>#N/A</v>
      </c>
      <c r="F303" t="e">
        <f>VLOOKUP(C303,'kdb+ types'!$A$1:$B$34,2,FALSE)</f>
        <v>#N/A</v>
      </c>
      <c r="G303">
        <f>IF(D303&gt;0,POWER(2,CEILING(LOG(16+F303*D303,2),1)),0)</f>
        <v>0</v>
      </c>
      <c r="H303" t="e">
        <f>IF(D303&gt;0,G303*E303,IF(E303*F303&gt;0,POWER(2,CEILING(LOG(16+F303*E303,2),1)),0))</f>
        <v>#N/A</v>
      </c>
      <c r="I303">
        <f>IF(D303&gt;0,POWER(2,CEILING(LOG(16+IF('Table Counts'!$B$1,8,4)*E303,2),1)),0)</f>
        <v>0</v>
      </c>
      <c r="J303">
        <f t="shared" si="5"/>
        <v>0</v>
      </c>
    </row>
    <row r="304" spans="4:10" x14ac:dyDescent="0.2">
      <c r="D304" s="3">
        <v>0</v>
      </c>
      <c r="E304" t="e">
        <f>VLOOKUP(A304,'Table Counts'!$A$4:$B$52,2,FALSE)</f>
        <v>#N/A</v>
      </c>
      <c r="F304" t="e">
        <f>VLOOKUP(C304,'kdb+ types'!$A$1:$B$34,2,FALSE)</f>
        <v>#N/A</v>
      </c>
      <c r="G304">
        <f>IF(D304&gt;0,POWER(2,CEILING(LOG(16+F304*D304,2),1)),0)</f>
        <v>0</v>
      </c>
      <c r="H304" t="e">
        <f>IF(D304&gt;0,G304*E304,IF(E304*F304&gt;0,POWER(2,CEILING(LOG(16+F304*E304,2),1)),0))</f>
        <v>#N/A</v>
      </c>
      <c r="I304">
        <f>IF(D304&gt;0,POWER(2,CEILING(LOG(16+IF('Table Counts'!$B$1,8,4)*E304,2),1)),0)</f>
        <v>0</v>
      </c>
      <c r="J304">
        <f t="shared" si="5"/>
        <v>0</v>
      </c>
    </row>
    <row r="305" spans="4:10" x14ac:dyDescent="0.2">
      <c r="D305" s="3">
        <v>0</v>
      </c>
      <c r="E305" t="e">
        <f>VLOOKUP(A305,'Table Counts'!$A$4:$B$52,2,FALSE)</f>
        <v>#N/A</v>
      </c>
      <c r="F305" t="e">
        <f>VLOOKUP(C305,'kdb+ types'!$A$1:$B$34,2,FALSE)</f>
        <v>#N/A</v>
      </c>
      <c r="G305">
        <f>IF(D305&gt;0,POWER(2,CEILING(LOG(16+F305*D305,2),1)),0)</f>
        <v>0</v>
      </c>
      <c r="H305" t="e">
        <f>IF(D305&gt;0,G305*E305,IF(E305*F305&gt;0,POWER(2,CEILING(LOG(16+F305*E305,2),1)),0))</f>
        <v>#N/A</v>
      </c>
      <c r="I305">
        <f>IF(D305&gt;0,POWER(2,CEILING(LOG(16+IF('Table Counts'!$B$1,8,4)*E305,2),1)),0)</f>
        <v>0</v>
      </c>
      <c r="J305">
        <f t="shared" si="5"/>
        <v>0</v>
      </c>
    </row>
    <row r="306" spans="4:10" x14ac:dyDescent="0.2">
      <c r="D306" s="3">
        <v>0</v>
      </c>
      <c r="E306" t="e">
        <f>VLOOKUP(A306,'Table Counts'!$A$4:$B$52,2,FALSE)</f>
        <v>#N/A</v>
      </c>
      <c r="F306" t="e">
        <f>VLOOKUP(C306,'kdb+ types'!$A$1:$B$34,2,FALSE)</f>
        <v>#N/A</v>
      </c>
      <c r="G306">
        <f>IF(D306&gt;0,POWER(2,CEILING(LOG(16+F306*D306,2),1)),0)</f>
        <v>0</v>
      </c>
      <c r="H306" t="e">
        <f>IF(D306&gt;0,G306*E306,IF(E306*F306&gt;0,POWER(2,CEILING(LOG(16+F306*E306,2),1)),0))</f>
        <v>#N/A</v>
      </c>
      <c r="I306">
        <f>IF(D306&gt;0,POWER(2,CEILING(LOG(16+IF('Table Counts'!$B$1,8,4)*E306,2),1)),0)</f>
        <v>0</v>
      </c>
      <c r="J306">
        <f t="shared" si="5"/>
        <v>0</v>
      </c>
    </row>
    <row r="307" spans="4:10" x14ac:dyDescent="0.2">
      <c r="D307" s="3">
        <v>0</v>
      </c>
      <c r="E307" t="e">
        <f>VLOOKUP(A307,'Table Counts'!$A$4:$B$52,2,FALSE)</f>
        <v>#N/A</v>
      </c>
      <c r="F307" t="e">
        <f>VLOOKUP(C307,'kdb+ types'!$A$1:$B$34,2,FALSE)</f>
        <v>#N/A</v>
      </c>
      <c r="G307">
        <f>IF(D307&gt;0,POWER(2,CEILING(LOG(16+F307*D307,2),1)),0)</f>
        <v>0</v>
      </c>
      <c r="H307" t="e">
        <f>IF(D307&gt;0,G307*E307,IF(E307*F307&gt;0,POWER(2,CEILING(LOG(16+F307*E307,2),1)),0))</f>
        <v>#N/A</v>
      </c>
      <c r="I307">
        <f>IF(D307&gt;0,POWER(2,CEILING(LOG(16+IF('Table Counts'!$B$1,8,4)*E307,2),1)),0)</f>
        <v>0</v>
      </c>
      <c r="J307">
        <f t="shared" si="5"/>
        <v>0</v>
      </c>
    </row>
    <row r="308" spans="4:10" x14ac:dyDescent="0.2">
      <c r="D308" s="3">
        <v>0</v>
      </c>
      <c r="E308" t="e">
        <f>VLOOKUP(A308,'Table Counts'!$A$4:$B$52,2,FALSE)</f>
        <v>#N/A</v>
      </c>
      <c r="F308" t="e">
        <f>VLOOKUP(C308,'kdb+ types'!$A$1:$B$34,2,FALSE)</f>
        <v>#N/A</v>
      </c>
      <c r="G308">
        <f>IF(D308&gt;0,POWER(2,CEILING(LOG(16+F308*D308,2),1)),0)</f>
        <v>0</v>
      </c>
      <c r="H308" t="e">
        <f>IF(D308&gt;0,G308*E308,IF(E308*F308&gt;0,POWER(2,CEILING(LOG(16+F308*E308,2),1)),0))</f>
        <v>#N/A</v>
      </c>
      <c r="I308">
        <f>IF(D308&gt;0,POWER(2,CEILING(LOG(16+IF('Table Counts'!$B$1,8,4)*E308,2),1)),0)</f>
        <v>0</v>
      </c>
      <c r="J308">
        <f t="shared" si="5"/>
        <v>0</v>
      </c>
    </row>
    <row r="309" spans="4:10" x14ac:dyDescent="0.2">
      <c r="D309" s="3">
        <v>0</v>
      </c>
      <c r="E309" t="e">
        <f>VLOOKUP(A309,'Table Counts'!$A$4:$B$52,2,FALSE)</f>
        <v>#N/A</v>
      </c>
      <c r="F309" t="e">
        <f>VLOOKUP(C309,'kdb+ types'!$A$1:$B$34,2,FALSE)</f>
        <v>#N/A</v>
      </c>
      <c r="G309">
        <f>IF(D309&gt;0,POWER(2,CEILING(LOG(16+F309*D309,2),1)),0)</f>
        <v>0</v>
      </c>
      <c r="H309" t="e">
        <f>IF(D309&gt;0,G309*E309,IF(E309*F309&gt;0,POWER(2,CEILING(LOG(16+F309*E309,2),1)),0))</f>
        <v>#N/A</v>
      </c>
      <c r="I309">
        <f>IF(D309&gt;0,POWER(2,CEILING(LOG(16+IF('Table Counts'!$B$1,8,4)*E309,2),1)),0)</f>
        <v>0</v>
      </c>
      <c r="J309">
        <f t="shared" si="5"/>
        <v>0</v>
      </c>
    </row>
    <row r="310" spans="4:10" x14ac:dyDescent="0.2">
      <c r="D310" s="3">
        <v>0</v>
      </c>
      <c r="E310" t="e">
        <f>VLOOKUP(A310,'Table Counts'!$A$4:$B$52,2,FALSE)</f>
        <v>#N/A</v>
      </c>
      <c r="F310" t="e">
        <f>VLOOKUP(C310,'kdb+ types'!$A$1:$B$34,2,FALSE)</f>
        <v>#N/A</v>
      </c>
      <c r="G310">
        <f>IF(D310&gt;0,POWER(2,CEILING(LOG(16+F310*D310,2),1)),0)</f>
        <v>0</v>
      </c>
      <c r="H310" t="e">
        <f>IF(D310&gt;0,G310*E310,IF(E310*F310&gt;0,POWER(2,CEILING(LOG(16+F310*E310,2),1)),0))</f>
        <v>#N/A</v>
      </c>
      <c r="I310">
        <f>IF(D310&gt;0,POWER(2,CEILING(LOG(16+IF('Table Counts'!$B$1,8,4)*E310,2),1)),0)</f>
        <v>0</v>
      </c>
      <c r="J310">
        <f t="shared" si="5"/>
        <v>0</v>
      </c>
    </row>
    <row r="311" spans="4:10" x14ac:dyDescent="0.2">
      <c r="D311" s="3">
        <v>0</v>
      </c>
      <c r="E311" t="e">
        <f>VLOOKUP(A311,'Table Counts'!$A$4:$B$52,2,FALSE)</f>
        <v>#N/A</v>
      </c>
      <c r="F311" t="e">
        <f>VLOOKUP(C311,'kdb+ types'!$A$1:$B$34,2,FALSE)</f>
        <v>#N/A</v>
      </c>
      <c r="G311">
        <f>IF(D311&gt;0,POWER(2,CEILING(LOG(16+F311*D311,2),1)),0)</f>
        <v>0</v>
      </c>
      <c r="H311" t="e">
        <f>IF(D311&gt;0,G311*E311,IF(E311*F311&gt;0,POWER(2,CEILING(LOG(16+F311*E311,2),1)),0))</f>
        <v>#N/A</v>
      </c>
      <c r="I311">
        <f>IF(D311&gt;0,POWER(2,CEILING(LOG(16+IF('Table Counts'!$B$1,8,4)*E311,2),1)),0)</f>
        <v>0</v>
      </c>
      <c r="J311">
        <f t="shared" si="5"/>
        <v>0</v>
      </c>
    </row>
    <row r="312" spans="4:10" x14ac:dyDescent="0.2">
      <c r="D312" s="3">
        <v>0</v>
      </c>
      <c r="E312" t="e">
        <f>VLOOKUP(A312,'Table Counts'!$A$4:$B$52,2,FALSE)</f>
        <v>#N/A</v>
      </c>
      <c r="F312" t="e">
        <f>VLOOKUP(C312,'kdb+ types'!$A$1:$B$34,2,FALSE)</f>
        <v>#N/A</v>
      </c>
      <c r="G312">
        <f>IF(D312&gt;0,POWER(2,CEILING(LOG(16+F312*D312,2),1)),0)</f>
        <v>0</v>
      </c>
      <c r="H312" t="e">
        <f>IF(D312&gt;0,G312*E312,IF(E312*F312&gt;0,POWER(2,CEILING(LOG(16+F312*E312,2),1)),0))</f>
        <v>#N/A</v>
      </c>
      <c r="I312">
        <f>IF(D312&gt;0,POWER(2,CEILING(LOG(16+IF('Table Counts'!$B$1,8,4)*E312,2),1)),0)</f>
        <v>0</v>
      </c>
      <c r="J312">
        <f t="shared" si="5"/>
        <v>0</v>
      </c>
    </row>
    <row r="313" spans="4:10" x14ac:dyDescent="0.2">
      <c r="D313" s="3">
        <v>0</v>
      </c>
      <c r="E313" t="e">
        <f>VLOOKUP(A313,'Table Counts'!$A$4:$B$52,2,FALSE)</f>
        <v>#N/A</v>
      </c>
      <c r="F313" t="e">
        <f>VLOOKUP(C313,'kdb+ types'!$A$1:$B$34,2,FALSE)</f>
        <v>#N/A</v>
      </c>
      <c r="G313">
        <f>IF(D313&gt;0,POWER(2,CEILING(LOG(16+F313*D313,2),1)),0)</f>
        <v>0</v>
      </c>
      <c r="H313" t="e">
        <f>IF(D313&gt;0,G313*E313,IF(E313*F313&gt;0,POWER(2,CEILING(LOG(16+F313*E313,2),1)),0))</f>
        <v>#N/A</v>
      </c>
      <c r="I313">
        <f>IF(D313&gt;0,POWER(2,CEILING(LOG(16+IF('Table Counts'!$B$1,8,4)*E313,2),1)),0)</f>
        <v>0</v>
      </c>
      <c r="J313">
        <f t="shared" si="5"/>
        <v>0</v>
      </c>
    </row>
    <row r="314" spans="4:10" x14ac:dyDescent="0.2">
      <c r="D314" s="3">
        <v>0</v>
      </c>
      <c r="E314" t="e">
        <f>VLOOKUP(A314,'Table Counts'!$A$4:$B$52,2,FALSE)</f>
        <v>#N/A</v>
      </c>
      <c r="F314" t="e">
        <f>VLOOKUP(C314,'kdb+ types'!$A$1:$B$34,2,FALSE)</f>
        <v>#N/A</v>
      </c>
      <c r="G314">
        <f>IF(D314&gt;0,POWER(2,CEILING(LOG(16+F314*D314,2),1)),0)</f>
        <v>0</v>
      </c>
      <c r="H314" t="e">
        <f>IF(D314&gt;0,G314*E314,IF(E314*F314&gt;0,POWER(2,CEILING(LOG(16+F314*E314,2),1)),0))</f>
        <v>#N/A</v>
      </c>
      <c r="I314">
        <f>IF(D314&gt;0,POWER(2,CEILING(LOG(16+IF('Table Counts'!$B$1,8,4)*E314,2),1)),0)</f>
        <v>0</v>
      </c>
      <c r="J314">
        <f t="shared" si="5"/>
        <v>0</v>
      </c>
    </row>
    <row r="315" spans="4:10" x14ac:dyDescent="0.2">
      <c r="D315" s="3">
        <v>0</v>
      </c>
      <c r="E315" t="e">
        <f>VLOOKUP(A315,'Table Counts'!$A$4:$B$52,2,FALSE)</f>
        <v>#N/A</v>
      </c>
      <c r="F315" t="e">
        <f>VLOOKUP(C315,'kdb+ types'!$A$1:$B$34,2,FALSE)</f>
        <v>#N/A</v>
      </c>
      <c r="G315">
        <f>IF(D315&gt;0,POWER(2,CEILING(LOG(16+F315*D315,2),1)),0)</f>
        <v>0</v>
      </c>
      <c r="H315" t="e">
        <f>IF(D315&gt;0,G315*E315,IF(E315*F315&gt;0,POWER(2,CEILING(LOG(16+F315*E315,2),1)),0))</f>
        <v>#N/A</v>
      </c>
      <c r="I315">
        <f>IF(D315&gt;0,POWER(2,CEILING(LOG(16+IF('Table Counts'!$B$1,8,4)*E315,2),1)),0)</f>
        <v>0</v>
      </c>
      <c r="J315">
        <f t="shared" si="5"/>
        <v>0</v>
      </c>
    </row>
    <row r="316" spans="4:10" x14ac:dyDescent="0.2">
      <c r="D316" s="3">
        <v>0</v>
      </c>
      <c r="E316" t="e">
        <f>VLOOKUP(A316,'Table Counts'!$A$4:$B$52,2,FALSE)</f>
        <v>#N/A</v>
      </c>
      <c r="F316" t="e">
        <f>VLOOKUP(C316,'kdb+ types'!$A$1:$B$34,2,FALSE)</f>
        <v>#N/A</v>
      </c>
      <c r="G316">
        <f>IF(D316&gt;0,POWER(2,CEILING(LOG(16+F316*D316,2),1)),0)</f>
        <v>0</v>
      </c>
      <c r="H316" t="e">
        <f>IF(D316&gt;0,G316*E316,IF(E316*F316&gt;0,POWER(2,CEILING(LOG(16+F316*E316,2),1)),0))</f>
        <v>#N/A</v>
      </c>
      <c r="I316">
        <f>IF(D316&gt;0,POWER(2,CEILING(LOG(16+IF('Table Counts'!$B$1,8,4)*E316,2),1)),0)</f>
        <v>0</v>
      </c>
      <c r="J316">
        <f t="shared" si="5"/>
        <v>0</v>
      </c>
    </row>
    <row r="317" spans="4:10" x14ac:dyDescent="0.2">
      <c r="D317" s="3">
        <v>0</v>
      </c>
      <c r="E317" t="e">
        <f>VLOOKUP(A317,'Table Counts'!$A$4:$B$52,2,FALSE)</f>
        <v>#N/A</v>
      </c>
      <c r="F317" t="e">
        <f>VLOOKUP(C317,'kdb+ types'!$A$1:$B$34,2,FALSE)</f>
        <v>#N/A</v>
      </c>
      <c r="G317">
        <f>IF(D317&gt;0,POWER(2,CEILING(LOG(16+F317*D317,2),1)),0)</f>
        <v>0</v>
      </c>
      <c r="H317" t="e">
        <f>IF(D317&gt;0,G317*E317,IF(E317*F317&gt;0,POWER(2,CEILING(LOG(16+F317*E317,2),1)),0))</f>
        <v>#N/A</v>
      </c>
      <c r="I317">
        <f>IF(D317&gt;0,POWER(2,CEILING(LOG(16+IF('Table Counts'!$B$1,8,4)*E317,2),1)),0)</f>
        <v>0</v>
      </c>
      <c r="J317">
        <f t="shared" si="5"/>
        <v>0</v>
      </c>
    </row>
    <row r="318" spans="4:10" x14ac:dyDescent="0.2">
      <c r="D318" s="3">
        <v>0</v>
      </c>
      <c r="E318" t="e">
        <f>VLOOKUP(A318,'Table Counts'!$A$4:$B$52,2,FALSE)</f>
        <v>#N/A</v>
      </c>
      <c r="F318" t="e">
        <f>VLOOKUP(C318,'kdb+ types'!$A$1:$B$34,2,FALSE)</f>
        <v>#N/A</v>
      </c>
      <c r="G318">
        <f>IF(D318&gt;0,POWER(2,CEILING(LOG(16+F318*D318,2),1)),0)</f>
        <v>0</v>
      </c>
      <c r="H318" t="e">
        <f>IF(D318&gt;0,G318*E318,IF(E318*F318&gt;0,POWER(2,CEILING(LOG(16+F318*E318,2),1)),0))</f>
        <v>#N/A</v>
      </c>
      <c r="I318">
        <f>IF(D318&gt;0,POWER(2,CEILING(LOG(16+IF('Table Counts'!$B$1,8,4)*E318,2),1)),0)</f>
        <v>0</v>
      </c>
      <c r="J318">
        <f t="shared" si="5"/>
        <v>0</v>
      </c>
    </row>
    <row r="319" spans="4:10" x14ac:dyDescent="0.2">
      <c r="D319" s="3">
        <v>0</v>
      </c>
      <c r="E319" t="e">
        <f>VLOOKUP(A319,'Table Counts'!$A$4:$B$52,2,FALSE)</f>
        <v>#N/A</v>
      </c>
      <c r="F319" t="e">
        <f>VLOOKUP(C319,'kdb+ types'!$A$1:$B$34,2,FALSE)</f>
        <v>#N/A</v>
      </c>
      <c r="G319">
        <f>IF(D319&gt;0,POWER(2,CEILING(LOG(16+F319*D319,2),1)),0)</f>
        <v>0</v>
      </c>
      <c r="H319" t="e">
        <f>IF(D319&gt;0,G319*E319,IF(E319*F319&gt;0,POWER(2,CEILING(LOG(16+F319*E319,2),1)),0))</f>
        <v>#N/A</v>
      </c>
      <c r="I319">
        <f>IF(D319&gt;0,POWER(2,CEILING(LOG(16+IF('Table Counts'!$B$1,8,4)*E319,2),1)),0)</f>
        <v>0</v>
      </c>
      <c r="J319">
        <f t="shared" si="5"/>
        <v>0</v>
      </c>
    </row>
    <row r="320" spans="4:10" x14ac:dyDescent="0.2">
      <c r="D320" s="3">
        <v>0</v>
      </c>
      <c r="E320" t="e">
        <f>VLOOKUP(A320,'Table Counts'!$A$4:$B$52,2,FALSE)</f>
        <v>#N/A</v>
      </c>
      <c r="F320" t="e">
        <f>VLOOKUP(C320,'kdb+ types'!$A$1:$B$34,2,FALSE)</f>
        <v>#N/A</v>
      </c>
      <c r="G320">
        <f>IF(D320&gt;0,POWER(2,CEILING(LOG(16+F320*D320,2),1)),0)</f>
        <v>0</v>
      </c>
      <c r="H320" t="e">
        <f>IF(D320&gt;0,G320*E320,IF(E320*F320&gt;0,POWER(2,CEILING(LOG(16+F320*E320,2),1)),0))</f>
        <v>#N/A</v>
      </c>
      <c r="I320">
        <f>IF(D320&gt;0,POWER(2,CEILING(LOG(16+IF('Table Counts'!$B$1,8,4)*E320,2),1)),0)</f>
        <v>0</v>
      </c>
      <c r="J320">
        <f t="shared" si="5"/>
        <v>0</v>
      </c>
    </row>
    <row r="321" spans="4:10" x14ac:dyDescent="0.2">
      <c r="D321" s="3">
        <v>0</v>
      </c>
      <c r="E321" t="e">
        <f>VLOOKUP(A321,'Table Counts'!$A$4:$B$52,2,FALSE)</f>
        <v>#N/A</v>
      </c>
      <c r="F321" t="e">
        <f>VLOOKUP(C321,'kdb+ types'!$A$1:$B$34,2,FALSE)</f>
        <v>#N/A</v>
      </c>
      <c r="G321">
        <f>IF(D321&gt;0,POWER(2,CEILING(LOG(16+F321*D321,2),1)),0)</f>
        <v>0</v>
      </c>
      <c r="H321" t="e">
        <f>IF(D321&gt;0,G321*E321,IF(E321*F321&gt;0,POWER(2,CEILING(LOG(16+F321*E321,2),1)),0))</f>
        <v>#N/A</v>
      </c>
      <c r="I321">
        <f>IF(D321&gt;0,POWER(2,CEILING(LOG(16+IF('Table Counts'!$B$1,8,4)*E321,2),1)),0)</f>
        <v>0</v>
      </c>
      <c r="J321">
        <f t="shared" si="5"/>
        <v>0</v>
      </c>
    </row>
    <row r="322" spans="4:10" x14ac:dyDescent="0.2">
      <c r="D322" s="3">
        <v>0</v>
      </c>
      <c r="E322" t="e">
        <f>VLOOKUP(A322,'Table Counts'!$A$4:$B$52,2,FALSE)</f>
        <v>#N/A</v>
      </c>
      <c r="F322" t="e">
        <f>VLOOKUP(C322,'kdb+ types'!$A$1:$B$34,2,FALSE)</f>
        <v>#N/A</v>
      </c>
      <c r="G322">
        <f>IF(D322&gt;0,POWER(2,CEILING(LOG(16+F322*D322,2),1)),0)</f>
        <v>0</v>
      </c>
      <c r="H322" t="e">
        <f>IF(D322&gt;0,G322*E322,IF(E322*F322&gt;0,POWER(2,CEILING(LOG(16+F322*E322,2),1)),0))</f>
        <v>#N/A</v>
      </c>
      <c r="I322">
        <f>IF(D322&gt;0,POWER(2,CEILING(LOG(16+IF('Table Counts'!$B$1,8,4)*E322,2),1)),0)</f>
        <v>0</v>
      </c>
      <c r="J322">
        <f t="shared" si="5"/>
        <v>0</v>
      </c>
    </row>
    <row r="323" spans="4:10" x14ac:dyDescent="0.2">
      <c r="D323" s="3">
        <v>0</v>
      </c>
      <c r="E323" t="e">
        <f>VLOOKUP(A323,'Table Counts'!$A$4:$B$52,2,FALSE)</f>
        <v>#N/A</v>
      </c>
      <c r="F323" t="e">
        <f>VLOOKUP(C323,'kdb+ types'!$A$1:$B$34,2,FALSE)</f>
        <v>#N/A</v>
      </c>
      <c r="G323">
        <f>IF(D323&gt;0,POWER(2,CEILING(LOG(16+F323*D323,2),1)),0)</f>
        <v>0</v>
      </c>
      <c r="H323" t="e">
        <f>IF(D323&gt;0,G323*E323,IF(E323*F323&gt;0,POWER(2,CEILING(LOG(16+F323*E323,2),1)),0))</f>
        <v>#N/A</v>
      </c>
      <c r="I323">
        <f>IF(D323&gt;0,POWER(2,CEILING(LOG(16+IF('Table Counts'!$B$1,8,4)*E323,2),1)),0)</f>
        <v>0</v>
      </c>
      <c r="J323">
        <f t="shared" si="5"/>
        <v>0</v>
      </c>
    </row>
    <row r="324" spans="4:10" x14ac:dyDescent="0.2">
      <c r="D324" s="3">
        <v>0</v>
      </c>
      <c r="E324" t="e">
        <f>VLOOKUP(A324,'Table Counts'!$A$4:$B$52,2,FALSE)</f>
        <v>#N/A</v>
      </c>
      <c r="F324" t="e">
        <f>VLOOKUP(C324,'kdb+ types'!$A$1:$B$34,2,FALSE)</f>
        <v>#N/A</v>
      </c>
      <c r="G324">
        <f>IF(D324&gt;0,POWER(2,CEILING(LOG(16+F324*D324,2),1)),0)</f>
        <v>0</v>
      </c>
      <c r="H324" t="e">
        <f>IF(D324&gt;0,G324*E324,IF(E324*F324&gt;0,POWER(2,CEILING(LOG(16+F324*E324,2),1)),0))</f>
        <v>#N/A</v>
      </c>
      <c r="I324">
        <f>IF(D324&gt;0,POWER(2,CEILING(LOG(16+IF('Table Counts'!$B$1,8,4)*E324,2),1)),0)</f>
        <v>0</v>
      </c>
      <c r="J324">
        <f t="shared" si="5"/>
        <v>0</v>
      </c>
    </row>
    <row r="325" spans="4:10" x14ac:dyDescent="0.2">
      <c r="D325" s="3">
        <v>0</v>
      </c>
      <c r="E325" t="e">
        <f>VLOOKUP(A325,'Table Counts'!$A$4:$B$52,2,FALSE)</f>
        <v>#N/A</v>
      </c>
      <c r="F325" t="e">
        <f>VLOOKUP(C325,'kdb+ types'!$A$1:$B$34,2,FALSE)</f>
        <v>#N/A</v>
      </c>
      <c r="G325">
        <f>IF(D325&gt;0,POWER(2,CEILING(LOG(16+F325*D325,2),1)),0)</f>
        <v>0</v>
      </c>
      <c r="H325" t="e">
        <f>IF(D325&gt;0,G325*E325,IF(E325*F325&gt;0,POWER(2,CEILING(LOG(16+F325*E325,2),1)),0))</f>
        <v>#N/A</v>
      </c>
      <c r="I325">
        <f>IF(D325&gt;0,POWER(2,CEILING(LOG(16+IF('Table Counts'!$B$1,8,4)*E325,2),1)),0)</f>
        <v>0</v>
      </c>
      <c r="J325">
        <f t="shared" si="5"/>
        <v>0</v>
      </c>
    </row>
    <row r="326" spans="4:10" x14ac:dyDescent="0.2">
      <c r="D326" s="3">
        <v>0</v>
      </c>
      <c r="E326" t="e">
        <f>VLOOKUP(A326,'Table Counts'!$A$4:$B$52,2,FALSE)</f>
        <v>#N/A</v>
      </c>
      <c r="F326" t="e">
        <f>VLOOKUP(C326,'kdb+ types'!$A$1:$B$34,2,FALSE)</f>
        <v>#N/A</v>
      </c>
      <c r="G326">
        <f>IF(D326&gt;0,POWER(2,CEILING(LOG(16+F326*D326,2),1)),0)</f>
        <v>0</v>
      </c>
      <c r="H326" t="e">
        <f>IF(D326&gt;0,G326*E326,IF(E326*F326&gt;0,POWER(2,CEILING(LOG(16+F326*E326,2),1)),0))</f>
        <v>#N/A</v>
      </c>
      <c r="I326">
        <f>IF(D326&gt;0,POWER(2,CEILING(LOG(16+IF('Table Counts'!$B$1,8,4)*E326,2),1)),0)</f>
        <v>0</v>
      </c>
      <c r="J326">
        <f t="shared" si="5"/>
        <v>0</v>
      </c>
    </row>
    <row r="327" spans="4:10" x14ac:dyDescent="0.2">
      <c r="D327" s="3">
        <v>0</v>
      </c>
      <c r="E327" t="e">
        <f>VLOOKUP(A327,'Table Counts'!$A$4:$B$52,2,FALSE)</f>
        <v>#N/A</v>
      </c>
      <c r="F327" t="e">
        <f>VLOOKUP(C327,'kdb+ types'!$A$1:$B$34,2,FALSE)</f>
        <v>#N/A</v>
      </c>
      <c r="G327">
        <f>IF(D327&gt;0,POWER(2,CEILING(LOG(16+F327*D327,2),1)),0)</f>
        <v>0</v>
      </c>
      <c r="H327" t="e">
        <f>IF(D327&gt;0,G327*E327,IF(E327*F327&gt;0,POWER(2,CEILING(LOG(16+F327*E327,2),1)),0))</f>
        <v>#N/A</v>
      </c>
      <c r="I327">
        <f>IF(D327&gt;0,POWER(2,CEILING(LOG(16+IF('Table Counts'!$B$1,8,4)*E327,2),1)),0)</f>
        <v>0</v>
      </c>
      <c r="J327">
        <f t="shared" si="5"/>
        <v>0</v>
      </c>
    </row>
    <row r="328" spans="4:10" x14ac:dyDescent="0.2">
      <c r="D328" s="3">
        <v>0</v>
      </c>
      <c r="E328" t="e">
        <f>VLOOKUP(A328,'Table Counts'!$A$4:$B$52,2,FALSE)</f>
        <v>#N/A</v>
      </c>
      <c r="F328" t="e">
        <f>VLOOKUP(C328,'kdb+ types'!$A$1:$B$34,2,FALSE)</f>
        <v>#N/A</v>
      </c>
      <c r="G328">
        <f>IF(D328&gt;0,POWER(2,CEILING(LOG(16+F328*D328,2),1)),0)</f>
        <v>0</v>
      </c>
      <c r="H328" t="e">
        <f>IF(D328&gt;0,G328*E328,IF(E328*F328&gt;0,POWER(2,CEILING(LOG(16+F328*E328,2),1)),0))</f>
        <v>#N/A</v>
      </c>
      <c r="I328">
        <f>IF(D328&gt;0,POWER(2,CEILING(LOG(16+IF('Table Counts'!$B$1,8,4)*E328,2),1)),0)</f>
        <v>0</v>
      </c>
      <c r="J328">
        <f t="shared" si="5"/>
        <v>0</v>
      </c>
    </row>
    <row r="329" spans="4:10" x14ac:dyDescent="0.2">
      <c r="D329" s="3">
        <v>0</v>
      </c>
      <c r="E329" t="e">
        <f>VLOOKUP(A329,'Table Counts'!$A$4:$B$52,2,FALSE)</f>
        <v>#N/A</v>
      </c>
      <c r="F329" t="e">
        <f>VLOOKUP(C329,'kdb+ types'!$A$1:$B$34,2,FALSE)</f>
        <v>#N/A</v>
      </c>
      <c r="G329">
        <f>IF(D329&gt;0,POWER(2,CEILING(LOG(16+F329*D329,2),1)),0)</f>
        <v>0</v>
      </c>
      <c r="H329" t="e">
        <f>IF(D329&gt;0,G329*E329,IF(E329*F329&gt;0,POWER(2,CEILING(LOG(16+F329*E329,2),1)),0))</f>
        <v>#N/A</v>
      </c>
      <c r="I329">
        <f>IF(D329&gt;0,POWER(2,CEILING(LOG(16+IF('Table Counts'!$B$1,8,4)*E329,2),1)),0)</f>
        <v>0</v>
      </c>
      <c r="J329">
        <f t="shared" si="5"/>
        <v>0</v>
      </c>
    </row>
    <row r="330" spans="4:10" x14ac:dyDescent="0.2">
      <c r="D330" s="3">
        <v>0</v>
      </c>
      <c r="E330" t="e">
        <f>VLOOKUP(A330,'Table Counts'!$A$4:$B$52,2,FALSE)</f>
        <v>#N/A</v>
      </c>
      <c r="F330" t="e">
        <f>VLOOKUP(C330,'kdb+ types'!$A$1:$B$34,2,FALSE)</f>
        <v>#N/A</v>
      </c>
      <c r="G330">
        <f>IF(D330&gt;0,POWER(2,CEILING(LOG(16+F330*D330,2),1)),0)</f>
        <v>0</v>
      </c>
      <c r="H330" t="e">
        <f>IF(D330&gt;0,G330*E330,IF(E330*F330&gt;0,POWER(2,CEILING(LOG(16+F330*E330,2),1)),0))</f>
        <v>#N/A</v>
      </c>
      <c r="I330">
        <f>IF(D330&gt;0,POWER(2,CEILING(LOG(16+IF('Table Counts'!$B$1,8,4)*E330,2),1)),0)</f>
        <v>0</v>
      </c>
      <c r="J330">
        <f t="shared" si="5"/>
        <v>0</v>
      </c>
    </row>
    <row r="331" spans="4:10" x14ac:dyDescent="0.2">
      <c r="D331" s="3">
        <v>0</v>
      </c>
      <c r="E331" t="e">
        <f>VLOOKUP(A331,'Table Counts'!$A$4:$B$52,2,FALSE)</f>
        <v>#N/A</v>
      </c>
      <c r="F331" t="e">
        <f>VLOOKUP(C331,'kdb+ types'!$A$1:$B$34,2,FALSE)</f>
        <v>#N/A</v>
      </c>
      <c r="G331">
        <f>IF(D331&gt;0,POWER(2,CEILING(LOG(16+F331*D331,2),1)),0)</f>
        <v>0</v>
      </c>
      <c r="H331" t="e">
        <f>IF(D331&gt;0,G331*E331,IF(E331*F331&gt;0,POWER(2,CEILING(LOG(16+F331*E331,2),1)),0))</f>
        <v>#N/A</v>
      </c>
      <c r="I331">
        <f>IF(D331&gt;0,POWER(2,CEILING(LOG(16+IF('Table Counts'!$B$1,8,4)*E331,2),1)),0)</f>
        <v>0</v>
      </c>
      <c r="J331">
        <f t="shared" si="5"/>
        <v>0</v>
      </c>
    </row>
    <row r="332" spans="4:10" x14ac:dyDescent="0.2">
      <c r="D332" s="3">
        <v>0</v>
      </c>
      <c r="E332" t="e">
        <f>VLOOKUP(A332,'Table Counts'!$A$4:$B$52,2,FALSE)</f>
        <v>#N/A</v>
      </c>
      <c r="F332" t="e">
        <f>VLOOKUP(C332,'kdb+ types'!$A$1:$B$34,2,FALSE)</f>
        <v>#N/A</v>
      </c>
      <c r="G332">
        <f>IF(D332&gt;0,POWER(2,CEILING(LOG(16+F332*D332,2),1)),0)</f>
        <v>0</v>
      </c>
      <c r="H332" t="e">
        <f>IF(D332&gt;0,G332*E332,IF(E332*F332&gt;0,POWER(2,CEILING(LOG(16+F332*E332,2),1)),0))</f>
        <v>#N/A</v>
      </c>
      <c r="I332">
        <f>IF(D332&gt;0,POWER(2,CEILING(LOG(16+IF('Table Counts'!$B$1,8,4)*E332,2),1)),0)</f>
        <v>0</v>
      </c>
      <c r="J332">
        <f t="shared" si="5"/>
        <v>0</v>
      </c>
    </row>
    <row r="333" spans="4:10" x14ac:dyDescent="0.2">
      <c r="D333" s="3">
        <v>0</v>
      </c>
      <c r="E333" t="e">
        <f>VLOOKUP(A333,'Table Counts'!$A$4:$B$52,2,FALSE)</f>
        <v>#N/A</v>
      </c>
      <c r="F333" t="e">
        <f>VLOOKUP(C333,'kdb+ types'!$A$1:$B$34,2,FALSE)</f>
        <v>#N/A</v>
      </c>
      <c r="G333">
        <f>IF(D333&gt;0,POWER(2,CEILING(LOG(16+F333*D333,2),1)),0)</f>
        <v>0</v>
      </c>
      <c r="H333" t="e">
        <f>IF(D333&gt;0,G333*E333,IF(E333*F333&gt;0,POWER(2,CEILING(LOG(16+F333*E333,2),1)),0))</f>
        <v>#N/A</v>
      </c>
      <c r="I333">
        <f>IF(D333&gt;0,POWER(2,CEILING(LOG(16+IF('Table Counts'!$B$1,8,4)*E333,2),1)),0)</f>
        <v>0</v>
      </c>
      <c r="J333">
        <f t="shared" ref="J333:J396" si="6">IF(ISNA(I333+H333),0,I333+H333)</f>
        <v>0</v>
      </c>
    </row>
    <row r="334" spans="4:10" x14ac:dyDescent="0.2">
      <c r="D334" s="3">
        <v>0</v>
      </c>
      <c r="E334" t="e">
        <f>VLOOKUP(A334,'Table Counts'!$A$4:$B$52,2,FALSE)</f>
        <v>#N/A</v>
      </c>
      <c r="F334" t="e">
        <f>VLOOKUP(C334,'kdb+ types'!$A$1:$B$34,2,FALSE)</f>
        <v>#N/A</v>
      </c>
      <c r="G334">
        <f>IF(D334&gt;0,POWER(2,CEILING(LOG(16+F334*D334,2),1)),0)</f>
        <v>0</v>
      </c>
      <c r="H334" t="e">
        <f>IF(D334&gt;0,G334*E334,IF(E334*F334&gt;0,POWER(2,CEILING(LOG(16+F334*E334,2),1)),0))</f>
        <v>#N/A</v>
      </c>
      <c r="I334">
        <f>IF(D334&gt;0,POWER(2,CEILING(LOG(16+IF('Table Counts'!$B$1,8,4)*E334,2),1)),0)</f>
        <v>0</v>
      </c>
      <c r="J334">
        <f t="shared" si="6"/>
        <v>0</v>
      </c>
    </row>
    <row r="335" spans="4:10" x14ac:dyDescent="0.2">
      <c r="D335" s="3">
        <v>0</v>
      </c>
      <c r="E335" t="e">
        <f>VLOOKUP(A335,'Table Counts'!$A$4:$B$52,2,FALSE)</f>
        <v>#N/A</v>
      </c>
      <c r="F335" t="e">
        <f>VLOOKUP(C335,'kdb+ types'!$A$1:$B$34,2,FALSE)</f>
        <v>#N/A</v>
      </c>
      <c r="G335">
        <f>IF(D335&gt;0,POWER(2,CEILING(LOG(16+F335*D335,2),1)),0)</f>
        <v>0</v>
      </c>
      <c r="H335" t="e">
        <f>IF(D335&gt;0,G335*E335,IF(E335*F335&gt;0,POWER(2,CEILING(LOG(16+F335*E335,2),1)),0))</f>
        <v>#N/A</v>
      </c>
      <c r="I335">
        <f>IF(D335&gt;0,POWER(2,CEILING(LOG(16+IF('Table Counts'!$B$1,8,4)*E335,2),1)),0)</f>
        <v>0</v>
      </c>
      <c r="J335">
        <f t="shared" si="6"/>
        <v>0</v>
      </c>
    </row>
    <row r="336" spans="4:10" x14ac:dyDescent="0.2">
      <c r="D336" s="3">
        <v>0</v>
      </c>
      <c r="E336" t="e">
        <f>VLOOKUP(A336,'Table Counts'!$A$4:$B$52,2,FALSE)</f>
        <v>#N/A</v>
      </c>
      <c r="F336" t="e">
        <f>VLOOKUP(C336,'kdb+ types'!$A$1:$B$34,2,FALSE)</f>
        <v>#N/A</v>
      </c>
      <c r="G336">
        <f>IF(D336&gt;0,POWER(2,CEILING(LOG(16+F336*D336,2),1)),0)</f>
        <v>0</v>
      </c>
      <c r="H336" t="e">
        <f>IF(D336&gt;0,G336*E336,IF(E336*F336&gt;0,POWER(2,CEILING(LOG(16+F336*E336,2),1)),0))</f>
        <v>#N/A</v>
      </c>
      <c r="I336">
        <f>IF(D336&gt;0,POWER(2,CEILING(LOG(16+IF('Table Counts'!$B$1,8,4)*E336,2),1)),0)</f>
        <v>0</v>
      </c>
      <c r="J336">
        <f t="shared" si="6"/>
        <v>0</v>
      </c>
    </row>
    <row r="337" spans="4:10" x14ac:dyDescent="0.2">
      <c r="D337" s="3">
        <v>0</v>
      </c>
      <c r="E337" t="e">
        <f>VLOOKUP(A337,'Table Counts'!$A$4:$B$52,2,FALSE)</f>
        <v>#N/A</v>
      </c>
      <c r="F337" t="e">
        <f>VLOOKUP(C337,'kdb+ types'!$A$1:$B$34,2,FALSE)</f>
        <v>#N/A</v>
      </c>
      <c r="G337">
        <f>IF(D337&gt;0,POWER(2,CEILING(LOG(16+F337*D337,2),1)),0)</f>
        <v>0</v>
      </c>
      <c r="H337" t="e">
        <f>IF(D337&gt;0,G337*E337,IF(E337*F337&gt;0,POWER(2,CEILING(LOG(16+F337*E337,2),1)),0))</f>
        <v>#N/A</v>
      </c>
      <c r="I337">
        <f>IF(D337&gt;0,POWER(2,CEILING(LOG(16+IF('Table Counts'!$B$1,8,4)*E337,2),1)),0)</f>
        <v>0</v>
      </c>
      <c r="J337">
        <f t="shared" si="6"/>
        <v>0</v>
      </c>
    </row>
    <row r="338" spans="4:10" x14ac:dyDescent="0.2">
      <c r="D338" s="3">
        <v>0</v>
      </c>
      <c r="E338" t="e">
        <f>VLOOKUP(A338,'Table Counts'!$A$4:$B$52,2,FALSE)</f>
        <v>#N/A</v>
      </c>
      <c r="F338" t="e">
        <f>VLOOKUP(C338,'kdb+ types'!$A$1:$B$34,2,FALSE)</f>
        <v>#N/A</v>
      </c>
      <c r="G338">
        <f>IF(D338&gt;0,POWER(2,CEILING(LOG(16+F338*D338,2),1)),0)</f>
        <v>0</v>
      </c>
      <c r="H338" t="e">
        <f>IF(D338&gt;0,G338*E338,IF(E338*F338&gt;0,POWER(2,CEILING(LOG(16+F338*E338,2),1)),0))</f>
        <v>#N/A</v>
      </c>
      <c r="I338">
        <f>IF(D338&gt;0,POWER(2,CEILING(LOG(16+IF('Table Counts'!$B$1,8,4)*E338,2),1)),0)</f>
        <v>0</v>
      </c>
      <c r="J338">
        <f t="shared" si="6"/>
        <v>0</v>
      </c>
    </row>
    <row r="339" spans="4:10" x14ac:dyDescent="0.2">
      <c r="D339" s="3">
        <v>0</v>
      </c>
      <c r="E339" t="e">
        <f>VLOOKUP(A339,'Table Counts'!$A$4:$B$52,2,FALSE)</f>
        <v>#N/A</v>
      </c>
      <c r="F339" t="e">
        <f>VLOOKUP(C339,'kdb+ types'!$A$1:$B$34,2,FALSE)</f>
        <v>#N/A</v>
      </c>
      <c r="G339">
        <f>IF(D339&gt;0,POWER(2,CEILING(LOG(16+F339*D339,2),1)),0)</f>
        <v>0</v>
      </c>
      <c r="H339" t="e">
        <f>IF(D339&gt;0,G339*E339,IF(E339*F339&gt;0,POWER(2,CEILING(LOG(16+F339*E339,2),1)),0))</f>
        <v>#N/A</v>
      </c>
      <c r="I339">
        <f>IF(D339&gt;0,POWER(2,CEILING(LOG(16+IF('Table Counts'!$B$1,8,4)*E339,2),1)),0)</f>
        <v>0</v>
      </c>
      <c r="J339">
        <f t="shared" si="6"/>
        <v>0</v>
      </c>
    </row>
    <row r="340" spans="4:10" x14ac:dyDescent="0.2">
      <c r="D340" s="3">
        <v>0</v>
      </c>
      <c r="E340" t="e">
        <f>VLOOKUP(A340,'Table Counts'!$A$4:$B$52,2,FALSE)</f>
        <v>#N/A</v>
      </c>
      <c r="F340" t="e">
        <f>VLOOKUP(C340,'kdb+ types'!$A$1:$B$34,2,FALSE)</f>
        <v>#N/A</v>
      </c>
      <c r="G340">
        <f>IF(D340&gt;0,POWER(2,CEILING(LOG(16+F340*D340,2),1)),0)</f>
        <v>0</v>
      </c>
      <c r="H340" t="e">
        <f>IF(D340&gt;0,G340*E340,IF(E340*F340&gt;0,POWER(2,CEILING(LOG(16+F340*E340,2),1)),0))</f>
        <v>#N/A</v>
      </c>
      <c r="I340">
        <f>IF(D340&gt;0,POWER(2,CEILING(LOG(16+IF('Table Counts'!$B$1,8,4)*E340,2),1)),0)</f>
        <v>0</v>
      </c>
      <c r="J340">
        <f t="shared" si="6"/>
        <v>0</v>
      </c>
    </row>
    <row r="341" spans="4:10" x14ac:dyDescent="0.2">
      <c r="D341" s="3">
        <v>0</v>
      </c>
      <c r="E341" t="e">
        <f>VLOOKUP(A341,'Table Counts'!$A$4:$B$52,2,FALSE)</f>
        <v>#N/A</v>
      </c>
      <c r="F341" t="e">
        <f>VLOOKUP(C341,'kdb+ types'!$A$1:$B$34,2,FALSE)</f>
        <v>#N/A</v>
      </c>
      <c r="G341">
        <f>IF(D341&gt;0,POWER(2,CEILING(LOG(16+F341*D341,2),1)),0)</f>
        <v>0</v>
      </c>
      <c r="H341" t="e">
        <f>IF(D341&gt;0,G341*E341,IF(E341*F341&gt;0,POWER(2,CEILING(LOG(16+F341*E341,2),1)),0))</f>
        <v>#N/A</v>
      </c>
      <c r="I341">
        <f>IF(D341&gt;0,POWER(2,CEILING(LOG(16+IF('Table Counts'!$B$1,8,4)*E341,2),1)),0)</f>
        <v>0</v>
      </c>
      <c r="J341">
        <f t="shared" si="6"/>
        <v>0</v>
      </c>
    </row>
    <row r="342" spans="4:10" x14ac:dyDescent="0.2">
      <c r="D342" s="3">
        <v>0</v>
      </c>
      <c r="E342" t="e">
        <f>VLOOKUP(A342,'Table Counts'!$A$4:$B$52,2,FALSE)</f>
        <v>#N/A</v>
      </c>
      <c r="F342" t="e">
        <f>VLOOKUP(C342,'kdb+ types'!$A$1:$B$34,2,FALSE)</f>
        <v>#N/A</v>
      </c>
      <c r="G342">
        <f>IF(D342&gt;0,POWER(2,CEILING(LOG(16+F342*D342,2),1)),0)</f>
        <v>0</v>
      </c>
      <c r="H342" t="e">
        <f>IF(D342&gt;0,G342*E342,IF(E342*F342&gt;0,POWER(2,CEILING(LOG(16+F342*E342,2),1)),0))</f>
        <v>#N/A</v>
      </c>
      <c r="I342">
        <f>IF(D342&gt;0,POWER(2,CEILING(LOG(16+IF('Table Counts'!$B$1,8,4)*E342,2),1)),0)</f>
        <v>0</v>
      </c>
      <c r="J342">
        <f t="shared" si="6"/>
        <v>0</v>
      </c>
    </row>
    <row r="343" spans="4:10" x14ac:dyDescent="0.2">
      <c r="D343" s="3">
        <v>0</v>
      </c>
      <c r="E343" t="e">
        <f>VLOOKUP(A343,'Table Counts'!$A$4:$B$52,2,FALSE)</f>
        <v>#N/A</v>
      </c>
      <c r="F343" t="e">
        <f>VLOOKUP(C343,'kdb+ types'!$A$1:$B$34,2,FALSE)</f>
        <v>#N/A</v>
      </c>
      <c r="G343">
        <f>IF(D343&gt;0,POWER(2,CEILING(LOG(16+F343*D343,2),1)),0)</f>
        <v>0</v>
      </c>
      <c r="H343" t="e">
        <f>IF(D343&gt;0,G343*E343,IF(E343*F343&gt;0,POWER(2,CEILING(LOG(16+F343*E343,2),1)),0))</f>
        <v>#N/A</v>
      </c>
      <c r="I343">
        <f>IF(D343&gt;0,POWER(2,CEILING(LOG(16+IF('Table Counts'!$B$1,8,4)*E343,2),1)),0)</f>
        <v>0</v>
      </c>
      <c r="J343">
        <f t="shared" si="6"/>
        <v>0</v>
      </c>
    </row>
    <row r="344" spans="4:10" x14ac:dyDescent="0.2">
      <c r="D344" s="3">
        <v>0</v>
      </c>
      <c r="E344" t="e">
        <f>VLOOKUP(A344,'Table Counts'!$A$4:$B$52,2,FALSE)</f>
        <v>#N/A</v>
      </c>
      <c r="F344" t="e">
        <f>VLOOKUP(C344,'kdb+ types'!$A$1:$B$34,2,FALSE)</f>
        <v>#N/A</v>
      </c>
      <c r="G344">
        <f>IF(D344&gt;0,POWER(2,CEILING(LOG(16+F344*D344,2),1)),0)</f>
        <v>0</v>
      </c>
      <c r="H344" t="e">
        <f>IF(D344&gt;0,G344*E344,IF(E344*F344&gt;0,POWER(2,CEILING(LOG(16+F344*E344,2),1)),0))</f>
        <v>#N/A</v>
      </c>
      <c r="I344">
        <f>IF(D344&gt;0,POWER(2,CEILING(LOG(16+IF('Table Counts'!$B$1,8,4)*E344,2),1)),0)</f>
        <v>0</v>
      </c>
      <c r="J344">
        <f t="shared" si="6"/>
        <v>0</v>
      </c>
    </row>
    <row r="345" spans="4:10" x14ac:dyDescent="0.2">
      <c r="D345" s="3">
        <v>0</v>
      </c>
      <c r="E345" t="e">
        <f>VLOOKUP(A345,'Table Counts'!$A$4:$B$52,2,FALSE)</f>
        <v>#N/A</v>
      </c>
      <c r="F345" t="e">
        <f>VLOOKUP(C345,'kdb+ types'!$A$1:$B$34,2,FALSE)</f>
        <v>#N/A</v>
      </c>
      <c r="G345">
        <f>IF(D345&gt;0,POWER(2,CEILING(LOG(16+F345*D345,2),1)),0)</f>
        <v>0</v>
      </c>
      <c r="H345" t="e">
        <f>IF(D345&gt;0,G345*E345,IF(E345*F345&gt;0,POWER(2,CEILING(LOG(16+F345*E345,2),1)),0))</f>
        <v>#N/A</v>
      </c>
      <c r="I345">
        <f>IF(D345&gt;0,POWER(2,CEILING(LOG(16+IF('Table Counts'!$B$1,8,4)*E345,2),1)),0)</f>
        <v>0</v>
      </c>
      <c r="J345">
        <f t="shared" si="6"/>
        <v>0</v>
      </c>
    </row>
    <row r="346" spans="4:10" x14ac:dyDescent="0.2">
      <c r="D346" s="3">
        <v>0</v>
      </c>
      <c r="E346" t="e">
        <f>VLOOKUP(A346,'Table Counts'!$A$4:$B$52,2,FALSE)</f>
        <v>#N/A</v>
      </c>
      <c r="F346" t="e">
        <f>VLOOKUP(C346,'kdb+ types'!$A$1:$B$34,2,FALSE)</f>
        <v>#N/A</v>
      </c>
      <c r="G346">
        <f>IF(D346&gt;0,POWER(2,CEILING(LOG(16+F346*D346,2),1)),0)</f>
        <v>0</v>
      </c>
      <c r="H346" t="e">
        <f>IF(D346&gt;0,G346*E346,IF(E346*F346&gt;0,POWER(2,CEILING(LOG(16+F346*E346,2),1)),0))</f>
        <v>#N/A</v>
      </c>
      <c r="I346">
        <f>IF(D346&gt;0,POWER(2,CEILING(LOG(16+IF('Table Counts'!$B$1,8,4)*E346,2),1)),0)</f>
        <v>0</v>
      </c>
      <c r="J346">
        <f t="shared" si="6"/>
        <v>0</v>
      </c>
    </row>
    <row r="347" spans="4:10" x14ac:dyDescent="0.2">
      <c r="D347" s="3">
        <v>0</v>
      </c>
      <c r="E347" t="e">
        <f>VLOOKUP(A347,'Table Counts'!$A$4:$B$52,2,FALSE)</f>
        <v>#N/A</v>
      </c>
      <c r="F347" t="e">
        <f>VLOOKUP(C347,'kdb+ types'!$A$1:$B$34,2,FALSE)</f>
        <v>#N/A</v>
      </c>
      <c r="G347">
        <f>IF(D347&gt;0,POWER(2,CEILING(LOG(16+F347*D347,2),1)),0)</f>
        <v>0</v>
      </c>
      <c r="H347" t="e">
        <f>IF(D347&gt;0,G347*E347,IF(E347*F347&gt;0,POWER(2,CEILING(LOG(16+F347*E347,2),1)),0))</f>
        <v>#N/A</v>
      </c>
      <c r="I347">
        <f>IF(D347&gt;0,POWER(2,CEILING(LOG(16+IF('Table Counts'!$B$1,8,4)*E347,2),1)),0)</f>
        <v>0</v>
      </c>
      <c r="J347">
        <f t="shared" si="6"/>
        <v>0</v>
      </c>
    </row>
    <row r="348" spans="4:10" x14ac:dyDescent="0.2">
      <c r="D348" s="3">
        <v>0</v>
      </c>
      <c r="E348" t="e">
        <f>VLOOKUP(A348,'Table Counts'!$A$4:$B$52,2,FALSE)</f>
        <v>#N/A</v>
      </c>
      <c r="F348" t="e">
        <f>VLOOKUP(C348,'kdb+ types'!$A$1:$B$34,2,FALSE)</f>
        <v>#N/A</v>
      </c>
      <c r="G348">
        <f>IF(D348&gt;0,POWER(2,CEILING(LOG(16+F348*D348,2),1)),0)</f>
        <v>0</v>
      </c>
      <c r="H348" t="e">
        <f>IF(D348&gt;0,G348*E348,IF(E348*F348&gt;0,POWER(2,CEILING(LOG(16+F348*E348,2),1)),0))</f>
        <v>#N/A</v>
      </c>
      <c r="I348">
        <f>IF(D348&gt;0,POWER(2,CEILING(LOG(16+IF('Table Counts'!$B$1,8,4)*E348,2),1)),0)</f>
        <v>0</v>
      </c>
      <c r="J348">
        <f t="shared" si="6"/>
        <v>0</v>
      </c>
    </row>
    <row r="349" spans="4:10" x14ac:dyDescent="0.2">
      <c r="D349" s="3">
        <v>0</v>
      </c>
      <c r="E349" t="e">
        <f>VLOOKUP(A349,'Table Counts'!$A$4:$B$52,2,FALSE)</f>
        <v>#N/A</v>
      </c>
      <c r="F349" t="e">
        <f>VLOOKUP(C349,'kdb+ types'!$A$1:$B$34,2,FALSE)</f>
        <v>#N/A</v>
      </c>
      <c r="G349">
        <f>IF(D349&gt;0,POWER(2,CEILING(LOG(16+F349*D349,2),1)),0)</f>
        <v>0</v>
      </c>
      <c r="H349" t="e">
        <f>IF(D349&gt;0,G349*E349,IF(E349*F349&gt;0,POWER(2,CEILING(LOG(16+F349*E349,2),1)),0))</f>
        <v>#N/A</v>
      </c>
      <c r="I349">
        <f>IF(D349&gt;0,POWER(2,CEILING(LOG(16+IF('Table Counts'!$B$1,8,4)*E349,2),1)),0)</f>
        <v>0</v>
      </c>
      <c r="J349">
        <f t="shared" si="6"/>
        <v>0</v>
      </c>
    </row>
    <row r="350" spans="4:10" x14ac:dyDescent="0.2">
      <c r="D350" s="3">
        <v>0</v>
      </c>
      <c r="E350" t="e">
        <f>VLOOKUP(A350,'Table Counts'!$A$4:$B$52,2,FALSE)</f>
        <v>#N/A</v>
      </c>
      <c r="F350" t="e">
        <f>VLOOKUP(C350,'kdb+ types'!$A$1:$B$34,2,FALSE)</f>
        <v>#N/A</v>
      </c>
      <c r="G350">
        <f>IF(D350&gt;0,POWER(2,CEILING(LOG(16+F350*D350,2),1)),0)</f>
        <v>0</v>
      </c>
      <c r="H350" t="e">
        <f>IF(D350&gt;0,G350*E350,IF(E350*F350&gt;0,POWER(2,CEILING(LOG(16+F350*E350,2),1)),0))</f>
        <v>#N/A</v>
      </c>
      <c r="I350">
        <f>IF(D350&gt;0,POWER(2,CEILING(LOG(16+IF('Table Counts'!$B$1,8,4)*E350,2),1)),0)</f>
        <v>0</v>
      </c>
      <c r="J350">
        <f t="shared" si="6"/>
        <v>0</v>
      </c>
    </row>
    <row r="351" spans="4:10" x14ac:dyDescent="0.2">
      <c r="D351" s="3">
        <v>0</v>
      </c>
      <c r="E351" t="e">
        <f>VLOOKUP(A351,'Table Counts'!$A$4:$B$52,2,FALSE)</f>
        <v>#N/A</v>
      </c>
      <c r="F351" t="e">
        <f>VLOOKUP(C351,'kdb+ types'!$A$1:$B$34,2,FALSE)</f>
        <v>#N/A</v>
      </c>
      <c r="G351">
        <f>IF(D351&gt;0,POWER(2,CEILING(LOG(16+F351*D351,2),1)),0)</f>
        <v>0</v>
      </c>
      <c r="H351" t="e">
        <f>IF(D351&gt;0,G351*E351,IF(E351*F351&gt;0,POWER(2,CEILING(LOG(16+F351*E351,2),1)),0))</f>
        <v>#N/A</v>
      </c>
      <c r="I351">
        <f>IF(D351&gt;0,POWER(2,CEILING(LOG(16+IF('Table Counts'!$B$1,8,4)*E351,2),1)),0)</f>
        <v>0</v>
      </c>
      <c r="J351">
        <f t="shared" si="6"/>
        <v>0</v>
      </c>
    </row>
    <row r="352" spans="4:10" x14ac:dyDescent="0.2">
      <c r="D352" s="3">
        <v>0</v>
      </c>
      <c r="E352" t="e">
        <f>VLOOKUP(A352,'Table Counts'!$A$4:$B$52,2,FALSE)</f>
        <v>#N/A</v>
      </c>
      <c r="F352" t="e">
        <f>VLOOKUP(C352,'kdb+ types'!$A$1:$B$34,2,FALSE)</f>
        <v>#N/A</v>
      </c>
      <c r="G352">
        <f>IF(D352&gt;0,POWER(2,CEILING(LOG(16+F352*D352,2),1)),0)</f>
        <v>0</v>
      </c>
      <c r="H352" t="e">
        <f>IF(D352&gt;0,G352*E352,IF(E352*F352&gt;0,POWER(2,CEILING(LOG(16+F352*E352,2),1)),0))</f>
        <v>#N/A</v>
      </c>
      <c r="I352">
        <f>IF(D352&gt;0,POWER(2,CEILING(LOG(16+IF('Table Counts'!$B$1,8,4)*E352,2),1)),0)</f>
        <v>0</v>
      </c>
      <c r="J352">
        <f t="shared" si="6"/>
        <v>0</v>
      </c>
    </row>
    <row r="353" spans="4:10" x14ac:dyDescent="0.2">
      <c r="D353" s="3">
        <v>0</v>
      </c>
      <c r="E353" t="e">
        <f>VLOOKUP(A353,'Table Counts'!$A$4:$B$52,2,FALSE)</f>
        <v>#N/A</v>
      </c>
      <c r="F353" t="e">
        <f>VLOOKUP(C353,'kdb+ types'!$A$1:$B$34,2,FALSE)</f>
        <v>#N/A</v>
      </c>
      <c r="G353">
        <f>IF(D353&gt;0,POWER(2,CEILING(LOG(16+F353*D353,2),1)),0)</f>
        <v>0</v>
      </c>
      <c r="H353" t="e">
        <f>IF(D353&gt;0,G353*E353,IF(E353*F353&gt;0,POWER(2,CEILING(LOG(16+F353*E353,2),1)),0))</f>
        <v>#N/A</v>
      </c>
      <c r="I353">
        <f>IF(D353&gt;0,POWER(2,CEILING(LOG(16+IF('Table Counts'!$B$1,8,4)*E353,2),1)),0)</f>
        <v>0</v>
      </c>
      <c r="J353">
        <f t="shared" si="6"/>
        <v>0</v>
      </c>
    </row>
    <row r="354" spans="4:10" x14ac:dyDescent="0.2">
      <c r="D354" s="3">
        <v>0</v>
      </c>
      <c r="E354" t="e">
        <f>VLOOKUP(A354,'Table Counts'!$A$4:$B$52,2,FALSE)</f>
        <v>#N/A</v>
      </c>
      <c r="F354" t="e">
        <f>VLOOKUP(C354,'kdb+ types'!$A$1:$B$34,2,FALSE)</f>
        <v>#N/A</v>
      </c>
      <c r="G354">
        <f>IF(D354&gt;0,POWER(2,CEILING(LOG(16+F354*D354,2),1)),0)</f>
        <v>0</v>
      </c>
      <c r="H354" t="e">
        <f>IF(D354&gt;0,G354*E354,IF(E354*F354&gt;0,POWER(2,CEILING(LOG(16+F354*E354,2),1)),0))</f>
        <v>#N/A</v>
      </c>
      <c r="I354">
        <f>IF(D354&gt;0,POWER(2,CEILING(LOG(16+IF('Table Counts'!$B$1,8,4)*E354,2),1)),0)</f>
        <v>0</v>
      </c>
      <c r="J354">
        <f t="shared" si="6"/>
        <v>0</v>
      </c>
    </row>
    <row r="355" spans="4:10" x14ac:dyDescent="0.2">
      <c r="D355" s="3">
        <v>0</v>
      </c>
      <c r="E355" t="e">
        <f>VLOOKUP(A355,'Table Counts'!$A$4:$B$52,2,FALSE)</f>
        <v>#N/A</v>
      </c>
      <c r="F355" t="e">
        <f>VLOOKUP(C355,'kdb+ types'!$A$1:$B$34,2,FALSE)</f>
        <v>#N/A</v>
      </c>
      <c r="G355">
        <f>IF(D355&gt;0,POWER(2,CEILING(LOG(16+F355*D355,2),1)),0)</f>
        <v>0</v>
      </c>
      <c r="H355" t="e">
        <f>IF(D355&gt;0,G355*E355,IF(E355*F355&gt;0,POWER(2,CEILING(LOG(16+F355*E355,2),1)),0))</f>
        <v>#N/A</v>
      </c>
      <c r="I355">
        <f>IF(D355&gt;0,POWER(2,CEILING(LOG(16+IF('Table Counts'!$B$1,8,4)*E355,2),1)),0)</f>
        <v>0</v>
      </c>
      <c r="J355">
        <f t="shared" si="6"/>
        <v>0</v>
      </c>
    </row>
    <row r="356" spans="4:10" x14ac:dyDescent="0.2">
      <c r="D356" s="3">
        <v>0</v>
      </c>
      <c r="E356" t="e">
        <f>VLOOKUP(A356,'Table Counts'!$A$4:$B$52,2,FALSE)</f>
        <v>#N/A</v>
      </c>
      <c r="F356" t="e">
        <f>VLOOKUP(C356,'kdb+ types'!$A$1:$B$34,2,FALSE)</f>
        <v>#N/A</v>
      </c>
      <c r="G356">
        <f>IF(D356&gt;0,POWER(2,CEILING(LOG(16+F356*D356,2),1)),0)</f>
        <v>0</v>
      </c>
      <c r="H356" t="e">
        <f>IF(D356&gt;0,G356*E356,IF(E356*F356&gt;0,POWER(2,CEILING(LOG(16+F356*E356,2),1)),0))</f>
        <v>#N/A</v>
      </c>
      <c r="I356">
        <f>IF(D356&gt;0,POWER(2,CEILING(LOG(16+IF('Table Counts'!$B$1,8,4)*E356,2),1)),0)</f>
        <v>0</v>
      </c>
      <c r="J356">
        <f t="shared" si="6"/>
        <v>0</v>
      </c>
    </row>
    <row r="357" spans="4:10" x14ac:dyDescent="0.2">
      <c r="D357" s="3">
        <v>0</v>
      </c>
      <c r="E357" t="e">
        <f>VLOOKUP(A357,'Table Counts'!$A$4:$B$52,2,FALSE)</f>
        <v>#N/A</v>
      </c>
      <c r="F357" t="e">
        <f>VLOOKUP(C357,'kdb+ types'!$A$1:$B$34,2,FALSE)</f>
        <v>#N/A</v>
      </c>
      <c r="G357">
        <f>IF(D357&gt;0,POWER(2,CEILING(LOG(16+F357*D357,2),1)),0)</f>
        <v>0</v>
      </c>
      <c r="H357" t="e">
        <f>IF(D357&gt;0,G357*E357,IF(E357*F357&gt;0,POWER(2,CEILING(LOG(16+F357*E357,2),1)),0))</f>
        <v>#N/A</v>
      </c>
      <c r="I357">
        <f>IF(D357&gt;0,POWER(2,CEILING(LOG(16+IF('Table Counts'!$B$1,8,4)*E357,2),1)),0)</f>
        <v>0</v>
      </c>
      <c r="J357">
        <f t="shared" si="6"/>
        <v>0</v>
      </c>
    </row>
    <row r="358" spans="4:10" x14ac:dyDescent="0.2">
      <c r="D358" s="3">
        <v>0</v>
      </c>
      <c r="E358" t="e">
        <f>VLOOKUP(A358,'Table Counts'!$A$4:$B$52,2,FALSE)</f>
        <v>#N/A</v>
      </c>
      <c r="F358" t="e">
        <f>VLOOKUP(C358,'kdb+ types'!$A$1:$B$34,2,FALSE)</f>
        <v>#N/A</v>
      </c>
      <c r="G358">
        <f>IF(D358&gt;0,POWER(2,CEILING(LOG(16+F358*D358,2),1)),0)</f>
        <v>0</v>
      </c>
      <c r="H358" t="e">
        <f>IF(D358&gt;0,G358*E358,IF(E358*F358&gt;0,POWER(2,CEILING(LOG(16+F358*E358,2),1)),0))</f>
        <v>#N/A</v>
      </c>
      <c r="I358">
        <f>IF(D358&gt;0,POWER(2,CEILING(LOG(16+IF('Table Counts'!$B$1,8,4)*E358,2),1)),0)</f>
        <v>0</v>
      </c>
      <c r="J358">
        <f t="shared" si="6"/>
        <v>0</v>
      </c>
    </row>
    <row r="359" spans="4:10" x14ac:dyDescent="0.2">
      <c r="D359" s="3">
        <v>0</v>
      </c>
      <c r="E359" t="e">
        <f>VLOOKUP(A359,'Table Counts'!$A$4:$B$52,2,FALSE)</f>
        <v>#N/A</v>
      </c>
      <c r="F359" t="e">
        <f>VLOOKUP(C359,'kdb+ types'!$A$1:$B$34,2,FALSE)</f>
        <v>#N/A</v>
      </c>
      <c r="G359">
        <f>IF(D359&gt;0,POWER(2,CEILING(LOG(16+F359*D359,2),1)),0)</f>
        <v>0</v>
      </c>
      <c r="H359" t="e">
        <f>IF(D359&gt;0,G359*E359,IF(E359*F359&gt;0,POWER(2,CEILING(LOG(16+F359*E359,2),1)),0))</f>
        <v>#N/A</v>
      </c>
      <c r="I359">
        <f>IF(D359&gt;0,POWER(2,CEILING(LOG(16+IF('Table Counts'!$B$1,8,4)*E359,2),1)),0)</f>
        <v>0</v>
      </c>
      <c r="J359">
        <f t="shared" si="6"/>
        <v>0</v>
      </c>
    </row>
    <row r="360" spans="4:10" x14ac:dyDescent="0.2">
      <c r="D360" s="3">
        <v>0</v>
      </c>
      <c r="E360" t="e">
        <f>VLOOKUP(A360,'Table Counts'!$A$4:$B$52,2,FALSE)</f>
        <v>#N/A</v>
      </c>
      <c r="F360" t="e">
        <f>VLOOKUP(C360,'kdb+ types'!$A$1:$B$34,2,FALSE)</f>
        <v>#N/A</v>
      </c>
      <c r="G360">
        <f>IF(D360&gt;0,POWER(2,CEILING(LOG(16+F360*D360,2),1)),0)</f>
        <v>0</v>
      </c>
      <c r="H360" t="e">
        <f>IF(D360&gt;0,G360*E360,IF(E360*F360&gt;0,POWER(2,CEILING(LOG(16+F360*E360,2),1)),0))</f>
        <v>#N/A</v>
      </c>
      <c r="I360">
        <f>IF(D360&gt;0,POWER(2,CEILING(LOG(16+IF('Table Counts'!$B$1,8,4)*E360,2),1)),0)</f>
        <v>0</v>
      </c>
      <c r="J360">
        <f t="shared" si="6"/>
        <v>0</v>
      </c>
    </row>
    <row r="361" spans="4:10" x14ac:dyDescent="0.2">
      <c r="D361" s="3">
        <v>0</v>
      </c>
      <c r="E361" t="e">
        <f>VLOOKUP(A361,'Table Counts'!$A$4:$B$52,2,FALSE)</f>
        <v>#N/A</v>
      </c>
      <c r="F361" t="e">
        <f>VLOOKUP(C361,'kdb+ types'!$A$1:$B$34,2,FALSE)</f>
        <v>#N/A</v>
      </c>
      <c r="G361">
        <f>IF(D361&gt;0,POWER(2,CEILING(LOG(16+F361*D361,2),1)),0)</f>
        <v>0</v>
      </c>
      <c r="H361" t="e">
        <f>IF(D361&gt;0,G361*E361,IF(E361*F361&gt;0,POWER(2,CEILING(LOG(16+F361*E361,2),1)),0))</f>
        <v>#N/A</v>
      </c>
      <c r="I361">
        <f>IF(D361&gt;0,POWER(2,CEILING(LOG(16+IF('Table Counts'!$B$1,8,4)*E361,2),1)),0)</f>
        <v>0</v>
      </c>
      <c r="J361">
        <f t="shared" si="6"/>
        <v>0</v>
      </c>
    </row>
    <row r="362" spans="4:10" x14ac:dyDescent="0.2">
      <c r="D362" s="3">
        <v>0</v>
      </c>
      <c r="E362" t="e">
        <f>VLOOKUP(A362,'Table Counts'!$A$4:$B$52,2,FALSE)</f>
        <v>#N/A</v>
      </c>
      <c r="F362" t="e">
        <f>VLOOKUP(C362,'kdb+ types'!$A$1:$B$34,2,FALSE)</f>
        <v>#N/A</v>
      </c>
      <c r="G362">
        <f>IF(D362&gt;0,POWER(2,CEILING(LOG(16+F362*D362,2),1)),0)</f>
        <v>0</v>
      </c>
      <c r="H362" t="e">
        <f>IF(D362&gt;0,G362*E362,IF(E362*F362&gt;0,POWER(2,CEILING(LOG(16+F362*E362,2),1)),0))</f>
        <v>#N/A</v>
      </c>
      <c r="I362">
        <f>IF(D362&gt;0,POWER(2,CEILING(LOG(16+IF('Table Counts'!$B$1,8,4)*E362,2),1)),0)</f>
        <v>0</v>
      </c>
      <c r="J362">
        <f t="shared" si="6"/>
        <v>0</v>
      </c>
    </row>
    <row r="363" spans="4:10" x14ac:dyDescent="0.2">
      <c r="D363" s="3">
        <v>0</v>
      </c>
      <c r="E363" t="e">
        <f>VLOOKUP(A363,'Table Counts'!$A$4:$B$52,2,FALSE)</f>
        <v>#N/A</v>
      </c>
      <c r="F363" t="e">
        <f>VLOOKUP(C363,'kdb+ types'!$A$1:$B$34,2,FALSE)</f>
        <v>#N/A</v>
      </c>
      <c r="G363">
        <f>IF(D363&gt;0,POWER(2,CEILING(LOG(16+F363*D363,2),1)),0)</f>
        <v>0</v>
      </c>
      <c r="H363" t="e">
        <f>IF(D363&gt;0,G363*E363,IF(E363*F363&gt;0,POWER(2,CEILING(LOG(16+F363*E363,2),1)),0))</f>
        <v>#N/A</v>
      </c>
      <c r="I363">
        <f>IF(D363&gt;0,POWER(2,CEILING(LOG(16+IF('Table Counts'!$B$1,8,4)*E363,2),1)),0)</f>
        <v>0</v>
      </c>
      <c r="J363">
        <f t="shared" si="6"/>
        <v>0</v>
      </c>
    </row>
    <row r="364" spans="4:10" x14ac:dyDescent="0.2">
      <c r="D364" s="3">
        <v>0</v>
      </c>
      <c r="E364" t="e">
        <f>VLOOKUP(A364,'Table Counts'!$A$4:$B$52,2,FALSE)</f>
        <v>#N/A</v>
      </c>
      <c r="F364" t="e">
        <f>VLOOKUP(C364,'kdb+ types'!$A$1:$B$34,2,FALSE)</f>
        <v>#N/A</v>
      </c>
      <c r="G364">
        <f>IF(D364&gt;0,POWER(2,CEILING(LOG(16+F364*D364,2),1)),0)</f>
        <v>0</v>
      </c>
      <c r="H364" t="e">
        <f>IF(D364&gt;0,G364*E364,IF(E364*F364&gt;0,POWER(2,CEILING(LOG(16+F364*E364,2),1)),0))</f>
        <v>#N/A</v>
      </c>
      <c r="I364">
        <f>IF(D364&gt;0,POWER(2,CEILING(LOG(16+IF('Table Counts'!$B$1,8,4)*E364,2),1)),0)</f>
        <v>0</v>
      </c>
      <c r="J364">
        <f t="shared" si="6"/>
        <v>0</v>
      </c>
    </row>
    <row r="365" spans="4:10" x14ac:dyDescent="0.2">
      <c r="D365" s="3">
        <v>0</v>
      </c>
      <c r="E365" t="e">
        <f>VLOOKUP(A365,'Table Counts'!$A$4:$B$52,2,FALSE)</f>
        <v>#N/A</v>
      </c>
      <c r="F365" t="e">
        <f>VLOOKUP(C365,'kdb+ types'!$A$1:$B$34,2,FALSE)</f>
        <v>#N/A</v>
      </c>
      <c r="G365">
        <f>IF(D365&gt;0,POWER(2,CEILING(LOG(16+F365*D365,2),1)),0)</f>
        <v>0</v>
      </c>
      <c r="H365" t="e">
        <f>IF(D365&gt;0,G365*E365,IF(E365*F365&gt;0,POWER(2,CEILING(LOG(16+F365*E365,2),1)),0))</f>
        <v>#N/A</v>
      </c>
      <c r="I365">
        <f>IF(D365&gt;0,POWER(2,CEILING(LOG(16+IF('Table Counts'!$B$1,8,4)*E365,2),1)),0)</f>
        <v>0</v>
      </c>
      <c r="J365">
        <f t="shared" si="6"/>
        <v>0</v>
      </c>
    </row>
    <row r="366" spans="4:10" x14ac:dyDescent="0.2">
      <c r="D366" s="3">
        <v>0</v>
      </c>
      <c r="E366" t="e">
        <f>VLOOKUP(A366,'Table Counts'!$A$4:$B$52,2,FALSE)</f>
        <v>#N/A</v>
      </c>
      <c r="F366" t="e">
        <f>VLOOKUP(C366,'kdb+ types'!$A$1:$B$34,2,FALSE)</f>
        <v>#N/A</v>
      </c>
      <c r="G366">
        <f>IF(D366&gt;0,POWER(2,CEILING(LOG(16+F366*D366,2),1)),0)</f>
        <v>0</v>
      </c>
      <c r="H366" t="e">
        <f>IF(D366&gt;0,G366*E366,IF(E366*F366&gt;0,POWER(2,CEILING(LOG(16+F366*E366,2),1)),0))</f>
        <v>#N/A</v>
      </c>
      <c r="I366">
        <f>IF(D366&gt;0,POWER(2,CEILING(LOG(16+IF('Table Counts'!$B$1,8,4)*E366,2),1)),0)</f>
        <v>0</v>
      </c>
      <c r="J366">
        <f t="shared" si="6"/>
        <v>0</v>
      </c>
    </row>
    <row r="367" spans="4:10" x14ac:dyDescent="0.2">
      <c r="D367" s="3">
        <v>0</v>
      </c>
      <c r="E367" t="e">
        <f>VLOOKUP(A367,'Table Counts'!$A$4:$B$52,2,FALSE)</f>
        <v>#N/A</v>
      </c>
      <c r="F367" t="e">
        <f>VLOOKUP(C367,'kdb+ types'!$A$1:$B$34,2,FALSE)</f>
        <v>#N/A</v>
      </c>
      <c r="G367">
        <f>IF(D367&gt;0,POWER(2,CEILING(LOG(16+F367*D367,2),1)),0)</f>
        <v>0</v>
      </c>
      <c r="H367" t="e">
        <f>IF(D367&gt;0,G367*E367,IF(E367*F367&gt;0,POWER(2,CEILING(LOG(16+F367*E367,2),1)),0))</f>
        <v>#N/A</v>
      </c>
      <c r="I367">
        <f>IF(D367&gt;0,POWER(2,CEILING(LOG(16+IF('Table Counts'!$B$1,8,4)*E367,2),1)),0)</f>
        <v>0</v>
      </c>
      <c r="J367">
        <f t="shared" si="6"/>
        <v>0</v>
      </c>
    </row>
    <row r="368" spans="4:10" x14ac:dyDescent="0.2">
      <c r="D368" s="3">
        <v>0</v>
      </c>
      <c r="E368" t="e">
        <f>VLOOKUP(A368,'Table Counts'!$A$4:$B$52,2,FALSE)</f>
        <v>#N/A</v>
      </c>
      <c r="F368" t="e">
        <f>VLOOKUP(C368,'kdb+ types'!$A$1:$B$34,2,FALSE)</f>
        <v>#N/A</v>
      </c>
      <c r="G368">
        <f>IF(D368&gt;0,POWER(2,CEILING(LOG(16+F368*D368,2),1)),0)</f>
        <v>0</v>
      </c>
      <c r="H368" t="e">
        <f>IF(D368&gt;0,G368*E368,IF(E368*F368&gt;0,POWER(2,CEILING(LOG(16+F368*E368,2),1)),0))</f>
        <v>#N/A</v>
      </c>
      <c r="I368">
        <f>IF(D368&gt;0,POWER(2,CEILING(LOG(16+IF('Table Counts'!$B$1,8,4)*E368,2),1)),0)</f>
        <v>0</v>
      </c>
      <c r="J368">
        <f t="shared" si="6"/>
        <v>0</v>
      </c>
    </row>
    <row r="369" spans="4:10" x14ac:dyDescent="0.2">
      <c r="D369" s="3">
        <v>0</v>
      </c>
      <c r="E369" t="e">
        <f>VLOOKUP(A369,'Table Counts'!$A$4:$B$52,2,FALSE)</f>
        <v>#N/A</v>
      </c>
      <c r="F369" t="e">
        <f>VLOOKUP(C369,'kdb+ types'!$A$1:$B$34,2,FALSE)</f>
        <v>#N/A</v>
      </c>
      <c r="G369">
        <f>IF(D369&gt;0,POWER(2,CEILING(LOG(16+F369*D369,2),1)),0)</f>
        <v>0</v>
      </c>
      <c r="H369" t="e">
        <f>IF(D369&gt;0,G369*E369,IF(E369*F369&gt;0,POWER(2,CEILING(LOG(16+F369*E369,2),1)),0))</f>
        <v>#N/A</v>
      </c>
      <c r="I369">
        <f>IF(D369&gt;0,POWER(2,CEILING(LOG(16+IF('Table Counts'!$B$1,8,4)*E369,2),1)),0)</f>
        <v>0</v>
      </c>
      <c r="J369">
        <f t="shared" si="6"/>
        <v>0</v>
      </c>
    </row>
    <row r="370" spans="4:10" x14ac:dyDescent="0.2">
      <c r="D370" s="3">
        <v>0</v>
      </c>
      <c r="E370" t="e">
        <f>VLOOKUP(A370,'Table Counts'!$A$4:$B$52,2,FALSE)</f>
        <v>#N/A</v>
      </c>
      <c r="F370" t="e">
        <f>VLOOKUP(C370,'kdb+ types'!$A$1:$B$34,2,FALSE)</f>
        <v>#N/A</v>
      </c>
      <c r="G370">
        <f>IF(D370&gt;0,POWER(2,CEILING(LOG(16+F370*D370,2),1)),0)</f>
        <v>0</v>
      </c>
      <c r="H370" t="e">
        <f>IF(D370&gt;0,G370*E370,IF(E370*F370&gt;0,POWER(2,CEILING(LOG(16+F370*E370,2),1)),0))</f>
        <v>#N/A</v>
      </c>
      <c r="I370">
        <f>IF(D370&gt;0,POWER(2,CEILING(LOG(16+IF('Table Counts'!$B$1,8,4)*E370,2),1)),0)</f>
        <v>0</v>
      </c>
      <c r="J370">
        <f t="shared" si="6"/>
        <v>0</v>
      </c>
    </row>
    <row r="371" spans="4:10" x14ac:dyDescent="0.2">
      <c r="D371" s="3">
        <v>0</v>
      </c>
      <c r="E371" t="e">
        <f>VLOOKUP(A371,'Table Counts'!$A$4:$B$52,2,FALSE)</f>
        <v>#N/A</v>
      </c>
      <c r="F371" t="e">
        <f>VLOOKUP(C371,'kdb+ types'!$A$1:$B$34,2,FALSE)</f>
        <v>#N/A</v>
      </c>
      <c r="G371">
        <f>IF(D371&gt;0,POWER(2,CEILING(LOG(16+F371*D371,2),1)),0)</f>
        <v>0</v>
      </c>
      <c r="H371" t="e">
        <f>IF(D371&gt;0,G371*E371,IF(E371*F371&gt;0,POWER(2,CEILING(LOG(16+F371*E371,2),1)),0))</f>
        <v>#N/A</v>
      </c>
      <c r="I371">
        <f>IF(D371&gt;0,POWER(2,CEILING(LOG(16+IF('Table Counts'!$B$1,8,4)*E371,2),1)),0)</f>
        <v>0</v>
      </c>
      <c r="J371">
        <f t="shared" si="6"/>
        <v>0</v>
      </c>
    </row>
    <row r="372" spans="4:10" x14ac:dyDescent="0.2">
      <c r="D372" s="3">
        <v>0</v>
      </c>
      <c r="E372" t="e">
        <f>VLOOKUP(A372,'Table Counts'!$A$4:$B$52,2,FALSE)</f>
        <v>#N/A</v>
      </c>
      <c r="F372" t="e">
        <f>VLOOKUP(C372,'kdb+ types'!$A$1:$B$34,2,FALSE)</f>
        <v>#N/A</v>
      </c>
      <c r="G372">
        <f>IF(D372&gt;0,POWER(2,CEILING(LOG(16+F372*D372,2),1)),0)</f>
        <v>0</v>
      </c>
      <c r="H372" t="e">
        <f>IF(D372&gt;0,G372*E372,IF(E372*F372&gt;0,POWER(2,CEILING(LOG(16+F372*E372,2),1)),0))</f>
        <v>#N/A</v>
      </c>
      <c r="I372">
        <f>IF(D372&gt;0,POWER(2,CEILING(LOG(16+IF('Table Counts'!$B$1,8,4)*E372,2),1)),0)</f>
        <v>0</v>
      </c>
      <c r="J372">
        <f t="shared" si="6"/>
        <v>0</v>
      </c>
    </row>
    <row r="373" spans="4:10" x14ac:dyDescent="0.2">
      <c r="D373" s="3">
        <v>0</v>
      </c>
      <c r="E373" t="e">
        <f>VLOOKUP(A373,'Table Counts'!$A$4:$B$52,2,FALSE)</f>
        <v>#N/A</v>
      </c>
      <c r="F373" t="e">
        <f>VLOOKUP(C373,'kdb+ types'!$A$1:$B$34,2,FALSE)</f>
        <v>#N/A</v>
      </c>
      <c r="G373">
        <f>IF(D373&gt;0,POWER(2,CEILING(LOG(16+F373*D373,2),1)),0)</f>
        <v>0</v>
      </c>
      <c r="H373" t="e">
        <f>IF(D373&gt;0,G373*E373,IF(E373*F373&gt;0,POWER(2,CEILING(LOG(16+F373*E373,2),1)),0))</f>
        <v>#N/A</v>
      </c>
      <c r="I373">
        <f>IF(D373&gt;0,POWER(2,CEILING(LOG(16+IF('Table Counts'!$B$1,8,4)*E373,2),1)),0)</f>
        <v>0</v>
      </c>
      <c r="J373">
        <f t="shared" si="6"/>
        <v>0</v>
      </c>
    </row>
    <row r="374" spans="4:10" x14ac:dyDescent="0.2">
      <c r="D374" s="3">
        <v>0</v>
      </c>
      <c r="E374" t="e">
        <f>VLOOKUP(A374,'Table Counts'!$A$4:$B$52,2,FALSE)</f>
        <v>#N/A</v>
      </c>
      <c r="F374" t="e">
        <f>VLOOKUP(C374,'kdb+ types'!$A$1:$B$34,2,FALSE)</f>
        <v>#N/A</v>
      </c>
      <c r="G374">
        <f>IF(D374&gt;0,POWER(2,CEILING(LOG(16+F374*D374,2),1)),0)</f>
        <v>0</v>
      </c>
      <c r="H374" t="e">
        <f>IF(D374&gt;0,G374*E374,IF(E374*F374&gt;0,POWER(2,CEILING(LOG(16+F374*E374,2),1)),0))</f>
        <v>#N/A</v>
      </c>
      <c r="I374">
        <f>IF(D374&gt;0,POWER(2,CEILING(LOG(16+IF('Table Counts'!$B$1,8,4)*E374,2),1)),0)</f>
        <v>0</v>
      </c>
      <c r="J374">
        <f t="shared" si="6"/>
        <v>0</v>
      </c>
    </row>
    <row r="375" spans="4:10" x14ac:dyDescent="0.2">
      <c r="D375" s="3">
        <v>0</v>
      </c>
      <c r="E375" t="e">
        <f>VLOOKUP(A375,'Table Counts'!$A$4:$B$52,2,FALSE)</f>
        <v>#N/A</v>
      </c>
      <c r="F375" t="e">
        <f>VLOOKUP(C375,'kdb+ types'!$A$1:$B$34,2,FALSE)</f>
        <v>#N/A</v>
      </c>
      <c r="G375">
        <f>IF(D375&gt;0,POWER(2,CEILING(LOG(16+F375*D375,2),1)),0)</f>
        <v>0</v>
      </c>
      <c r="H375" t="e">
        <f>IF(D375&gt;0,G375*E375,IF(E375*F375&gt;0,POWER(2,CEILING(LOG(16+F375*E375,2),1)),0))</f>
        <v>#N/A</v>
      </c>
      <c r="I375">
        <f>IF(D375&gt;0,POWER(2,CEILING(LOG(16+IF('Table Counts'!$B$1,8,4)*E375,2),1)),0)</f>
        <v>0</v>
      </c>
      <c r="J375">
        <f t="shared" si="6"/>
        <v>0</v>
      </c>
    </row>
    <row r="376" spans="4:10" x14ac:dyDescent="0.2">
      <c r="D376" s="3">
        <v>0</v>
      </c>
      <c r="E376" t="e">
        <f>VLOOKUP(A376,'Table Counts'!$A$4:$B$52,2,FALSE)</f>
        <v>#N/A</v>
      </c>
      <c r="F376" t="e">
        <f>VLOOKUP(C376,'kdb+ types'!$A$1:$B$34,2,FALSE)</f>
        <v>#N/A</v>
      </c>
      <c r="G376">
        <f>IF(D376&gt;0,POWER(2,CEILING(LOG(16+F376*D376,2),1)),0)</f>
        <v>0</v>
      </c>
      <c r="H376" t="e">
        <f>IF(D376&gt;0,G376*E376,IF(E376*F376&gt;0,POWER(2,CEILING(LOG(16+F376*E376,2),1)),0))</f>
        <v>#N/A</v>
      </c>
      <c r="I376">
        <f>IF(D376&gt;0,POWER(2,CEILING(LOG(16+IF('Table Counts'!$B$1,8,4)*E376,2),1)),0)</f>
        <v>0</v>
      </c>
      <c r="J376">
        <f t="shared" si="6"/>
        <v>0</v>
      </c>
    </row>
    <row r="377" spans="4:10" x14ac:dyDescent="0.2">
      <c r="D377" s="3">
        <v>0</v>
      </c>
      <c r="E377" t="e">
        <f>VLOOKUP(A377,'Table Counts'!$A$4:$B$52,2,FALSE)</f>
        <v>#N/A</v>
      </c>
      <c r="F377" t="e">
        <f>VLOOKUP(C377,'kdb+ types'!$A$1:$B$34,2,FALSE)</f>
        <v>#N/A</v>
      </c>
      <c r="G377">
        <f>IF(D377&gt;0,POWER(2,CEILING(LOG(16+F377*D377,2),1)),0)</f>
        <v>0</v>
      </c>
      <c r="H377" t="e">
        <f>IF(D377&gt;0,G377*E377,IF(E377*F377&gt;0,POWER(2,CEILING(LOG(16+F377*E377,2),1)),0))</f>
        <v>#N/A</v>
      </c>
      <c r="I377">
        <f>IF(D377&gt;0,POWER(2,CEILING(LOG(16+IF('Table Counts'!$B$1,8,4)*E377,2),1)),0)</f>
        <v>0</v>
      </c>
      <c r="J377">
        <f t="shared" si="6"/>
        <v>0</v>
      </c>
    </row>
    <row r="378" spans="4:10" x14ac:dyDescent="0.2">
      <c r="D378" s="3">
        <v>0</v>
      </c>
      <c r="E378" t="e">
        <f>VLOOKUP(A378,'Table Counts'!$A$4:$B$52,2,FALSE)</f>
        <v>#N/A</v>
      </c>
      <c r="F378" t="e">
        <f>VLOOKUP(C378,'kdb+ types'!$A$1:$B$34,2,FALSE)</f>
        <v>#N/A</v>
      </c>
      <c r="G378">
        <f>IF(D378&gt;0,POWER(2,CEILING(LOG(16+F378*D378,2),1)),0)</f>
        <v>0</v>
      </c>
      <c r="H378" t="e">
        <f>IF(D378&gt;0,G378*E378,IF(E378*F378&gt;0,POWER(2,CEILING(LOG(16+F378*E378,2),1)),0))</f>
        <v>#N/A</v>
      </c>
      <c r="I378">
        <f>IF(D378&gt;0,POWER(2,CEILING(LOG(16+IF('Table Counts'!$B$1,8,4)*E378,2),1)),0)</f>
        <v>0</v>
      </c>
      <c r="J378">
        <f t="shared" si="6"/>
        <v>0</v>
      </c>
    </row>
    <row r="379" spans="4:10" x14ac:dyDescent="0.2">
      <c r="D379" s="3">
        <v>0</v>
      </c>
      <c r="E379" t="e">
        <f>VLOOKUP(A379,'Table Counts'!$A$4:$B$52,2,FALSE)</f>
        <v>#N/A</v>
      </c>
      <c r="F379" t="e">
        <f>VLOOKUP(C379,'kdb+ types'!$A$1:$B$34,2,FALSE)</f>
        <v>#N/A</v>
      </c>
      <c r="G379">
        <f>IF(D379&gt;0,POWER(2,CEILING(LOG(16+F379*D379,2),1)),0)</f>
        <v>0</v>
      </c>
      <c r="H379" t="e">
        <f>IF(D379&gt;0,G379*E379,IF(E379*F379&gt;0,POWER(2,CEILING(LOG(16+F379*E379,2),1)),0))</f>
        <v>#N/A</v>
      </c>
      <c r="I379">
        <f>IF(D379&gt;0,POWER(2,CEILING(LOG(16+IF('Table Counts'!$B$1,8,4)*E379,2),1)),0)</f>
        <v>0</v>
      </c>
      <c r="J379">
        <f t="shared" si="6"/>
        <v>0</v>
      </c>
    </row>
    <row r="380" spans="4:10" x14ac:dyDescent="0.2">
      <c r="D380" s="3">
        <v>0</v>
      </c>
      <c r="E380" t="e">
        <f>VLOOKUP(A380,'Table Counts'!$A$4:$B$52,2,FALSE)</f>
        <v>#N/A</v>
      </c>
      <c r="F380" t="e">
        <f>VLOOKUP(C380,'kdb+ types'!$A$1:$B$34,2,FALSE)</f>
        <v>#N/A</v>
      </c>
      <c r="G380">
        <f>IF(D380&gt;0,POWER(2,CEILING(LOG(16+F380*D380,2),1)),0)</f>
        <v>0</v>
      </c>
      <c r="H380" t="e">
        <f>IF(D380&gt;0,G380*E380,IF(E380*F380&gt;0,POWER(2,CEILING(LOG(16+F380*E380,2),1)),0))</f>
        <v>#N/A</v>
      </c>
      <c r="I380">
        <f>IF(D380&gt;0,POWER(2,CEILING(LOG(16+IF('Table Counts'!$B$1,8,4)*E380,2),1)),0)</f>
        <v>0</v>
      </c>
      <c r="J380">
        <f t="shared" si="6"/>
        <v>0</v>
      </c>
    </row>
    <row r="381" spans="4:10" x14ac:dyDescent="0.2">
      <c r="D381" s="3">
        <v>0</v>
      </c>
      <c r="E381" t="e">
        <f>VLOOKUP(A381,'Table Counts'!$A$4:$B$52,2,FALSE)</f>
        <v>#N/A</v>
      </c>
      <c r="F381" t="e">
        <f>VLOOKUP(C381,'kdb+ types'!$A$1:$B$34,2,FALSE)</f>
        <v>#N/A</v>
      </c>
      <c r="G381">
        <f>IF(D381&gt;0,POWER(2,CEILING(LOG(16+F381*D381,2),1)),0)</f>
        <v>0</v>
      </c>
      <c r="H381" t="e">
        <f>IF(D381&gt;0,G381*E381,IF(E381*F381&gt;0,POWER(2,CEILING(LOG(16+F381*E381,2),1)),0))</f>
        <v>#N/A</v>
      </c>
      <c r="I381">
        <f>IF(D381&gt;0,POWER(2,CEILING(LOG(16+IF('Table Counts'!$B$1,8,4)*E381,2),1)),0)</f>
        <v>0</v>
      </c>
      <c r="J381">
        <f t="shared" si="6"/>
        <v>0</v>
      </c>
    </row>
    <row r="382" spans="4:10" x14ac:dyDescent="0.2">
      <c r="D382" s="3">
        <v>0</v>
      </c>
      <c r="E382" t="e">
        <f>VLOOKUP(A382,'Table Counts'!$A$4:$B$52,2,FALSE)</f>
        <v>#N/A</v>
      </c>
      <c r="F382" t="e">
        <f>VLOOKUP(C382,'kdb+ types'!$A$1:$B$34,2,FALSE)</f>
        <v>#N/A</v>
      </c>
      <c r="G382">
        <f>IF(D382&gt;0,POWER(2,CEILING(LOG(16+F382*D382,2),1)),0)</f>
        <v>0</v>
      </c>
      <c r="H382" t="e">
        <f>IF(D382&gt;0,G382*E382,IF(E382*F382&gt;0,POWER(2,CEILING(LOG(16+F382*E382,2),1)),0))</f>
        <v>#N/A</v>
      </c>
      <c r="I382">
        <f>IF(D382&gt;0,POWER(2,CEILING(LOG(16+IF('Table Counts'!$B$1,8,4)*E382,2),1)),0)</f>
        <v>0</v>
      </c>
      <c r="J382">
        <f t="shared" si="6"/>
        <v>0</v>
      </c>
    </row>
    <row r="383" spans="4:10" x14ac:dyDescent="0.2">
      <c r="D383" s="3">
        <v>0</v>
      </c>
      <c r="E383" t="e">
        <f>VLOOKUP(A383,'Table Counts'!$A$4:$B$52,2,FALSE)</f>
        <v>#N/A</v>
      </c>
      <c r="F383" t="e">
        <f>VLOOKUP(C383,'kdb+ types'!$A$1:$B$34,2,FALSE)</f>
        <v>#N/A</v>
      </c>
      <c r="G383">
        <f>IF(D383&gt;0,POWER(2,CEILING(LOG(16+F383*D383,2),1)),0)</f>
        <v>0</v>
      </c>
      <c r="H383" t="e">
        <f>IF(D383&gt;0,G383*E383,IF(E383*F383&gt;0,POWER(2,CEILING(LOG(16+F383*E383,2),1)),0))</f>
        <v>#N/A</v>
      </c>
      <c r="I383">
        <f>IF(D383&gt;0,POWER(2,CEILING(LOG(16+IF('Table Counts'!$B$1,8,4)*E383,2),1)),0)</f>
        <v>0</v>
      </c>
      <c r="J383">
        <f t="shared" si="6"/>
        <v>0</v>
      </c>
    </row>
    <row r="384" spans="4:10" x14ac:dyDescent="0.2">
      <c r="D384" s="3">
        <v>0</v>
      </c>
      <c r="E384" t="e">
        <f>VLOOKUP(A384,'Table Counts'!$A$4:$B$52,2,FALSE)</f>
        <v>#N/A</v>
      </c>
      <c r="F384" t="e">
        <f>VLOOKUP(C384,'kdb+ types'!$A$1:$B$34,2,FALSE)</f>
        <v>#N/A</v>
      </c>
      <c r="G384">
        <f>IF(D384&gt;0,POWER(2,CEILING(LOG(16+F384*D384,2),1)),0)</f>
        <v>0</v>
      </c>
      <c r="H384" t="e">
        <f>IF(D384&gt;0,G384*E384,IF(E384*F384&gt;0,POWER(2,CEILING(LOG(16+F384*E384,2),1)),0))</f>
        <v>#N/A</v>
      </c>
      <c r="I384">
        <f>IF(D384&gt;0,POWER(2,CEILING(LOG(16+IF('Table Counts'!$B$1,8,4)*E384,2),1)),0)</f>
        <v>0</v>
      </c>
      <c r="J384">
        <f t="shared" si="6"/>
        <v>0</v>
      </c>
    </row>
    <row r="385" spans="4:10" x14ac:dyDescent="0.2">
      <c r="D385" s="3">
        <v>0</v>
      </c>
      <c r="E385" t="e">
        <f>VLOOKUP(A385,'Table Counts'!$A$4:$B$52,2,FALSE)</f>
        <v>#N/A</v>
      </c>
      <c r="F385" t="e">
        <f>VLOOKUP(C385,'kdb+ types'!$A$1:$B$34,2,FALSE)</f>
        <v>#N/A</v>
      </c>
      <c r="G385">
        <f>IF(D385&gt;0,POWER(2,CEILING(LOG(16+F385*D385,2),1)),0)</f>
        <v>0</v>
      </c>
      <c r="H385" t="e">
        <f>IF(D385&gt;0,G385*E385,IF(E385*F385&gt;0,POWER(2,CEILING(LOG(16+F385*E385,2),1)),0))</f>
        <v>#N/A</v>
      </c>
      <c r="I385">
        <f>IF(D385&gt;0,POWER(2,CEILING(LOG(16+IF('Table Counts'!$B$1,8,4)*E385,2),1)),0)</f>
        <v>0</v>
      </c>
      <c r="J385">
        <f t="shared" si="6"/>
        <v>0</v>
      </c>
    </row>
    <row r="386" spans="4:10" x14ac:dyDescent="0.2">
      <c r="D386" s="3">
        <v>0</v>
      </c>
      <c r="E386" t="e">
        <f>VLOOKUP(A386,'Table Counts'!$A$4:$B$52,2,FALSE)</f>
        <v>#N/A</v>
      </c>
      <c r="F386" t="e">
        <f>VLOOKUP(C386,'kdb+ types'!$A$1:$B$34,2,FALSE)</f>
        <v>#N/A</v>
      </c>
      <c r="G386">
        <f>IF(D386&gt;0,POWER(2,CEILING(LOG(16+F386*D386,2),1)),0)</f>
        <v>0</v>
      </c>
      <c r="H386" t="e">
        <f>IF(D386&gt;0,G386*E386,IF(E386*F386&gt;0,POWER(2,CEILING(LOG(16+F386*E386,2),1)),0))</f>
        <v>#N/A</v>
      </c>
      <c r="I386">
        <f>IF(D386&gt;0,POWER(2,CEILING(LOG(16+IF('Table Counts'!$B$1,8,4)*E386,2),1)),0)</f>
        <v>0</v>
      </c>
      <c r="J386">
        <f t="shared" si="6"/>
        <v>0</v>
      </c>
    </row>
    <row r="387" spans="4:10" x14ac:dyDescent="0.2">
      <c r="D387" s="3">
        <v>0</v>
      </c>
      <c r="E387" t="e">
        <f>VLOOKUP(A387,'Table Counts'!$A$4:$B$52,2,FALSE)</f>
        <v>#N/A</v>
      </c>
      <c r="F387" t="e">
        <f>VLOOKUP(C387,'kdb+ types'!$A$1:$B$34,2,FALSE)</f>
        <v>#N/A</v>
      </c>
      <c r="G387">
        <f>IF(D387&gt;0,POWER(2,CEILING(LOG(16+F387*D387,2),1)),0)</f>
        <v>0</v>
      </c>
      <c r="H387" t="e">
        <f>IF(D387&gt;0,G387*E387,IF(E387*F387&gt;0,POWER(2,CEILING(LOG(16+F387*E387,2),1)),0))</f>
        <v>#N/A</v>
      </c>
      <c r="I387">
        <f>IF(D387&gt;0,POWER(2,CEILING(LOG(16+IF('Table Counts'!$B$1,8,4)*E387,2),1)),0)</f>
        <v>0</v>
      </c>
      <c r="J387">
        <f t="shared" si="6"/>
        <v>0</v>
      </c>
    </row>
    <row r="388" spans="4:10" x14ac:dyDescent="0.2">
      <c r="D388" s="3">
        <v>0</v>
      </c>
      <c r="E388" t="e">
        <f>VLOOKUP(A388,'Table Counts'!$A$4:$B$52,2,FALSE)</f>
        <v>#N/A</v>
      </c>
      <c r="F388" t="e">
        <f>VLOOKUP(C388,'kdb+ types'!$A$1:$B$34,2,FALSE)</f>
        <v>#N/A</v>
      </c>
      <c r="G388">
        <f>IF(D388&gt;0,POWER(2,CEILING(LOG(16+F388*D388,2),1)),0)</f>
        <v>0</v>
      </c>
      <c r="H388" t="e">
        <f>IF(D388&gt;0,G388*E388,IF(E388*F388&gt;0,POWER(2,CEILING(LOG(16+F388*E388,2),1)),0))</f>
        <v>#N/A</v>
      </c>
      <c r="I388">
        <f>IF(D388&gt;0,POWER(2,CEILING(LOG(16+IF('Table Counts'!$B$1,8,4)*E388,2),1)),0)</f>
        <v>0</v>
      </c>
      <c r="J388">
        <f t="shared" si="6"/>
        <v>0</v>
      </c>
    </row>
    <row r="389" spans="4:10" x14ac:dyDescent="0.2">
      <c r="D389" s="3">
        <v>0</v>
      </c>
      <c r="E389" t="e">
        <f>VLOOKUP(A389,'Table Counts'!$A$4:$B$52,2,FALSE)</f>
        <v>#N/A</v>
      </c>
      <c r="F389" t="e">
        <f>VLOOKUP(C389,'kdb+ types'!$A$1:$B$34,2,FALSE)</f>
        <v>#N/A</v>
      </c>
      <c r="G389">
        <f>IF(D389&gt;0,POWER(2,CEILING(LOG(16+F389*D389,2),1)),0)</f>
        <v>0</v>
      </c>
      <c r="H389" t="e">
        <f>IF(D389&gt;0,G389*E389,IF(E389*F389&gt;0,POWER(2,CEILING(LOG(16+F389*E389,2),1)),0))</f>
        <v>#N/A</v>
      </c>
      <c r="I389">
        <f>IF(D389&gt;0,POWER(2,CEILING(LOG(16+IF('Table Counts'!$B$1,8,4)*E389,2),1)),0)</f>
        <v>0</v>
      </c>
      <c r="J389">
        <f t="shared" si="6"/>
        <v>0</v>
      </c>
    </row>
    <row r="390" spans="4:10" x14ac:dyDescent="0.2">
      <c r="D390" s="3">
        <v>0</v>
      </c>
      <c r="E390" t="e">
        <f>VLOOKUP(A390,'Table Counts'!$A$4:$B$52,2,FALSE)</f>
        <v>#N/A</v>
      </c>
      <c r="F390" t="e">
        <f>VLOOKUP(C390,'kdb+ types'!$A$1:$B$34,2,FALSE)</f>
        <v>#N/A</v>
      </c>
      <c r="G390">
        <f>IF(D390&gt;0,POWER(2,CEILING(LOG(16+F390*D390,2),1)),0)</f>
        <v>0</v>
      </c>
      <c r="H390" t="e">
        <f>IF(D390&gt;0,G390*E390,IF(E390*F390&gt;0,POWER(2,CEILING(LOG(16+F390*E390,2),1)),0))</f>
        <v>#N/A</v>
      </c>
      <c r="I390">
        <f>IF(D390&gt;0,POWER(2,CEILING(LOG(16+IF('Table Counts'!$B$1,8,4)*E390,2),1)),0)</f>
        <v>0</v>
      </c>
      <c r="J390">
        <f t="shared" si="6"/>
        <v>0</v>
      </c>
    </row>
    <row r="391" spans="4:10" x14ac:dyDescent="0.2">
      <c r="D391" s="3">
        <v>0</v>
      </c>
      <c r="E391" t="e">
        <f>VLOOKUP(A391,'Table Counts'!$A$4:$B$52,2,FALSE)</f>
        <v>#N/A</v>
      </c>
      <c r="F391" t="e">
        <f>VLOOKUP(C391,'kdb+ types'!$A$1:$B$34,2,FALSE)</f>
        <v>#N/A</v>
      </c>
      <c r="G391">
        <f>IF(D391&gt;0,POWER(2,CEILING(LOG(16+F391*D391,2),1)),0)</f>
        <v>0</v>
      </c>
      <c r="H391" t="e">
        <f>IF(D391&gt;0,G391*E391,IF(E391*F391&gt;0,POWER(2,CEILING(LOG(16+F391*E391,2),1)),0))</f>
        <v>#N/A</v>
      </c>
      <c r="I391">
        <f>IF(D391&gt;0,POWER(2,CEILING(LOG(16+IF('Table Counts'!$B$1,8,4)*E391,2),1)),0)</f>
        <v>0</v>
      </c>
      <c r="J391">
        <f t="shared" si="6"/>
        <v>0</v>
      </c>
    </row>
    <row r="392" spans="4:10" x14ac:dyDescent="0.2">
      <c r="D392" s="3">
        <v>0</v>
      </c>
      <c r="E392" t="e">
        <f>VLOOKUP(A392,'Table Counts'!$A$4:$B$52,2,FALSE)</f>
        <v>#N/A</v>
      </c>
      <c r="F392" t="e">
        <f>VLOOKUP(C392,'kdb+ types'!$A$1:$B$34,2,FALSE)</f>
        <v>#N/A</v>
      </c>
      <c r="G392">
        <f>IF(D392&gt;0,POWER(2,CEILING(LOG(16+F392*D392,2),1)),0)</f>
        <v>0</v>
      </c>
      <c r="H392" t="e">
        <f>IF(D392&gt;0,G392*E392,IF(E392*F392&gt;0,POWER(2,CEILING(LOG(16+F392*E392,2),1)),0))</f>
        <v>#N/A</v>
      </c>
      <c r="I392">
        <f>IF(D392&gt;0,POWER(2,CEILING(LOG(16+IF('Table Counts'!$B$1,8,4)*E392,2),1)),0)</f>
        <v>0</v>
      </c>
      <c r="J392">
        <f t="shared" si="6"/>
        <v>0</v>
      </c>
    </row>
    <row r="393" spans="4:10" x14ac:dyDescent="0.2">
      <c r="D393" s="3">
        <v>0</v>
      </c>
      <c r="E393" t="e">
        <f>VLOOKUP(A393,'Table Counts'!$A$4:$B$52,2,FALSE)</f>
        <v>#N/A</v>
      </c>
      <c r="F393" t="e">
        <f>VLOOKUP(C393,'kdb+ types'!$A$1:$B$34,2,FALSE)</f>
        <v>#N/A</v>
      </c>
      <c r="G393">
        <f>IF(D393&gt;0,POWER(2,CEILING(LOG(16+F393*D393,2),1)),0)</f>
        <v>0</v>
      </c>
      <c r="H393" t="e">
        <f>IF(D393&gt;0,G393*E393,IF(E393*F393&gt;0,POWER(2,CEILING(LOG(16+F393*E393,2),1)),0))</f>
        <v>#N/A</v>
      </c>
      <c r="I393">
        <f>IF(D393&gt;0,POWER(2,CEILING(LOG(16+IF('Table Counts'!$B$1,8,4)*E393,2),1)),0)</f>
        <v>0</v>
      </c>
      <c r="J393">
        <f t="shared" si="6"/>
        <v>0</v>
      </c>
    </row>
    <row r="394" spans="4:10" x14ac:dyDescent="0.2">
      <c r="D394" s="3">
        <v>0</v>
      </c>
      <c r="E394" t="e">
        <f>VLOOKUP(A394,'Table Counts'!$A$4:$B$52,2,FALSE)</f>
        <v>#N/A</v>
      </c>
      <c r="F394" t="e">
        <f>VLOOKUP(C394,'kdb+ types'!$A$1:$B$34,2,FALSE)</f>
        <v>#N/A</v>
      </c>
      <c r="G394">
        <f>IF(D394&gt;0,POWER(2,CEILING(LOG(16+F394*D394,2),1)),0)</f>
        <v>0</v>
      </c>
      <c r="H394" t="e">
        <f>IF(D394&gt;0,G394*E394,IF(E394*F394&gt;0,POWER(2,CEILING(LOG(16+F394*E394,2),1)),0))</f>
        <v>#N/A</v>
      </c>
      <c r="I394">
        <f>IF(D394&gt;0,POWER(2,CEILING(LOG(16+IF('Table Counts'!$B$1,8,4)*E394,2),1)),0)</f>
        <v>0</v>
      </c>
      <c r="J394">
        <f t="shared" si="6"/>
        <v>0</v>
      </c>
    </row>
    <row r="395" spans="4:10" x14ac:dyDescent="0.2">
      <c r="D395" s="3">
        <v>0</v>
      </c>
      <c r="E395" t="e">
        <f>VLOOKUP(A395,'Table Counts'!$A$4:$B$52,2,FALSE)</f>
        <v>#N/A</v>
      </c>
      <c r="F395" t="e">
        <f>VLOOKUP(C395,'kdb+ types'!$A$1:$B$34,2,FALSE)</f>
        <v>#N/A</v>
      </c>
      <c r="G395">
        <f>IF(D395&gt;0,POWER(2,CEILING(LOG(16+F395*D395,2),1)),0)</f>
        <v>0</v>
      </c>
      <c r="H395" t="e">
        <f>IF(D395&gt;0,G395*E395,IF(E395*F395&gt;0,POWER(2,CEILING(LOG(16+F395*E395,2),1)),0))</f>
        <v>#N/A</v>
      </c>
      <c r="I395">
        <f>IF(D395&gt;0,POWER(2,CEILING(LOG(16+IF('Table Counts'!$B$1,8,4)*E395,2),1)),0)</f>
        <v>0</v>
      </c>
      <c r="J395">
        <f t="shared" si="6"/>
        <v>0</v>
      </c>
    </row>
    <row r="396" spans="4:10" x14ac:dyDescent="0.2">
      <c r="D396" s="3">
        <v>0</v>
      </c>
      <c r="E396" t="e">
        <f>VLOOKUP(A396,'Table Counts'!$A$4:$B$52,2,FALSE)</f>
        <v>#N/A</v>
      </c>
      <c r="F396" t="e">
        <f>VLOOKUP(C396,'kdb+ types'!$A$1:$B$34,2,FALSE)</f>
        <v>#N/A</v>
      </c>
      <c r="G396">
        <f>IF(D396&gt;0,POWER(2,CEILING(LOG(16+F396*D396,2),1)),0)</f>
        <v>0</v>
      </c>
      <c r="H396" t="e">
        <f>IF(D396&gt;0,G396*E396,IF(E396*F396&gt;0,POWER(2,CEILING(LOG(16+F396*E396,2),1)),0))</f>
        <v>#N/A</v>
      </c>
      <c r="I396">
        <f>IF(D396&gt;0,POWER(2,CEILING(LOG(16+IF('Table Counts'!$B$1,8,4)*E396,2),1)),0)</f>
        <v>0</v>
      </c>
      <c r="J396">
        <f t="shared" si="6"/>
        <v>0</v>
      </c>
    </row>
    <row r="397" spans="4:10" x14ac:dyDescent="0.2">
      <c r="D397" s="3">
        <v>0</v>
      </c>
      <c r="E397" t="e">
        <f>VLOOKUP(A397,'Table Counts'!$A$4:$B$52,2,FALSE)</f>
        <v>#N/A</v>
      </c>
      <c r="F397" t="e">
        <f>VLOOKUP(C397,'kdb+ types'!$A$1:$B$34,2,FALSE)</f>
        <v>#N/A</v>
      </c>
      <c r="G397">
        <f>IF(D397&gt;0,POWER(2,CEILING(LOG(16+F397*D397,2),1)),0)</f>
        <v>0</v>
      </c>
      <c r="H397" t="e">
        <f>IF(D397&gt;0,G397*E397,IF(E397*F397&gt;0,POWER(2,CEILING(LOG(16+F397*E397,2),1)),0))</f>
        <v>#N/A</v>
      </c>
      <c r="I397">
        <f>IF(D397&gt;0,POWER(2,CEILING(LOG(16+IF('Table Counts'!$B$1,8,4)*E397,2),1)),0)</f>
        <v>0</v>
      </c>
      <c r="J397">
        <f t="shared" ref="J397:J460" si="7">IF(ISNA(I397+H397),0,I397+H397)</f>
        <v>0</v>
      </c>
    </row>
    <row r="398" spans="4:10" x14ac:dyDescent="0.2">
      <c r="D398" s="3">
        <v>0</v>
      </c>
      <c r="E398" t="e">
        <f>VLOOKUP(A398,'Table Counts'!$A$4:$B$52,2,FALSE)</f>
        <v>#N/A</v>
      </c>
      <c r="F398" t="e">
        <f>VLOOKUP(C398,'kdb+ types'!$A$1:$B$34,2,FALSE)</f>
        <v>#N/A</v>
      </c>
      <c r="G398">
        <f>IF(D398&gt;0,POWER(2,CEILING(LOG(16+F398*D398,2),1)),0)</f>
        <v>0</v>
      </c>
      <c r="H398" t="e">
        <f>IF(D398&gt;0,G398*E398,IF(E398*F398&gt;0,POWER(2,CEILING(LOG(16+F398*E398,2),1)),0))</f>
        <v>#N/A</v>
      </c>
      <c r="I398">
        <f>IF(D398&gt;0,POWER(2,CEILING(LOG(16+IF('Table Counts'!$B$1,8,4)*E398,2),1)),0)</f>
        <v>0</v>
      </c>
      <c r="J398">
        <f t="shared" si="7"/>
        <v>0</v>
      </c>
    </row>
    <row r="399" spans="4:10" x14ac:dyDescent="0.2">
      <c r="D399" s="3">
        <v>0</v>
      </c>
      <c r="E399" t="e">
        <f>VLOOKUP(A399,'Table Counts'!$A$4:$B$52,2,FALSE)</f>
        <v>#N/A</v>
      </c>
      <c r="F399" t="e">
        <f>VLOOKUP(C399,'kdb+ types'!$A$1:$B$34,2,FALSE)</f>
        <v>#N/A</v>
      </c>
      <c r="G399">
        <f>IF(D399&gt;0,POWER(2,CEILING(LOG(16+F399*D399,2),1)),0)</f>
        <v>0</v>
      </c>
      <c r="H399" t="e">
        <f>IF(D399&gt;0,G399*E399,IF(E399*F399&gt;0,POWER(2,CEILING(LOG(16+F399*E399,2),1)),0))</f>
        <v>#N/A</v>
      </c>
      <c r="I399">
        <f>IF(D399&gt;0,POWER(2,CEILING(LOG(16+IF('Table Counts'!$B$1,8,4)*E399,2),1)),0)</f>
        <v>0</v>
      </c>
      <c r="J399">
        <f t="shared" si="7"/>
        <v>0</v>
      </c>
    </row>
    <row r="400" spans="4:10" x14ac:dyDescent="0.2">
      <c r="D400" s="3">
        <v>0</v>
      </c>
      <c r="E400" t="e">
        <f>VLOOKUP(A400,'Table Counts'!$A$4:$B$52,2,FALSE)</f>
        <v>#N/A</v>
      </c>
      <c r="F400" t="e">
        <f>VLOOKUP(C400,'kdb+ types'!$A$1:$B$34,2,FALSE)</f>
        <v>#N/A</v>
      </c>
      <c r="G400">
        <f>IF(D400&gt;0,POWER(2,CEILING(LOG(16+F400*D400,2),1)),0)</f>
        <v>0</v>
      </c>
      <c r="H400" t="e">
        <f>IF(D400&gt;0,G400*E400,IF(E400*F400&gt;0,POWER(2,CEILING(LOG(16+F400*E400,2),1)),0))</f>
        <v>#N/A</v>
      </c>
      <c r="I400">
        <f>IF(D400&gt;0,POWER(2,CEILING(LOG(16+IF('Table Counts'!$B$1,8,4)*E400,2),1)),0)</f>
        <v>0</v>
      </c>
      <c r="J400">
        <f t="shared" si="7"/>
        <v>0</v>
      </c>
    </row>
    <row r="401" spans="4:10" x14ac:dyDescent="0.2">
      <c r="D401" s="3">
        <v>0</v>
      </c>
      <c r="E401" t="e">
        <f>VLOOKUP(A401,'Table Counts'!$A$4:$B$52,2,FALSE)</f>
        <v>#N/A</v>
      </c>
      <c r="F401" t="e">
        <f>VLOOKUP(C401,'kdb+ types'!$A$1:$B$34,2,FALSE)</f>
        <v>#N/A</v>
      </c>
      <c r="G401">
        <f>IF(D401&gt;0,POWER(2,CEILING(LOG(16+F401*D401,2),1)),0)</f>
        <v>0</v>
      </c>
      <c r="H401" t="e">
        <f>IF(D401&gt;0,G401*E401,IF(E401*F401&gt;0,POWER(2,CEILING(LOG(16+F401*E401,2),1)),0))</f>
        <v>#N/A</v>
      </c>
      <c r="I401">
        <f>IF(D401&gt;0,POWER(2,CEILING(LOG(16+IF('Table Counts'!$B$1,8,4)*E401,2),1)),0)</f>
        <v>0</v>
      </c>
      <c r="J401">
        <f t="shared" si="7"/>
        <v>0</v>
      </c>
    </row>
    <row r="402" spans="4:10" x14ac:dyDescent="0.2">
      <c r="D402" s="3">
        <v>0</v>
      </c>
      <c r="E402" t="e">
        <f>VLOOKUP(A402,'Table Counts'!$A$4:$B$52,2,FALSE)</f>
        <v>#N/A</v>
      </c>
      <c r="F402" t="e">
        <f>VLOOKUP(C402,'kdb+ types'!$A$1:$B$34,2,FALSE)</f>
        <v>#N/A</v>
      </c>
      <c r="G402">
        <f>IF(D402&gt;0,POWER(2,CEILING(LOG(16+F402*D402,2),1)),0)</f>
        <v>0</v>
      </c>
      <c r="H402" t="e">
        <f>IF(D402&gt;0,G402*E402,IF(E402*F402&gt;0,POWER(2,CEILING(LOG(16+F402*E402,2),1)),0))</f>
        <v>#N/A</v>
      </c>
      <c r="I402">
        <f>IF(D402&gt;0,POWER(2,CEILING(LOG(16+IF('Table Counts'!$B$1,8,4)*E402,2),1)),0)</f>
        <v>0</v>
      </c>
      <c r="J402">
        <f t="shared" si="7"/>
        <v>0</v>
      </c>
    </row>
    <row r="403" spans="4:10" x14ac:dyDescent="0.2">
      <c r="D403" s="3">
        <v>0</v>
      </c>
      <c r="E403" t="e">
        <f>VLOOKUP(A403,'Table Counts'!$A$4:$B$52,2,FALSE)</f>
        <v>#N/A</v>
      </c>
      <c r="F403" t="e">
        <f>VLOOKUP(C403,'kdb+ types'!$A$1:$B$34,2,FALSE)</f>
        <v>#N/A</v>
      </c>
      <c r="G403">
        <f>IF(D403&gt;0,POWER(2,CEILING(LOG(16+F403*D403,2),1)),0)</f>
        <v>0</v>
      </c>
      <c r="H403" t="e">
        <f>IF(D403&gt;0,G403*E403,IF(E403*F403&gt;0,POWER(2,CEILING(LOG(16+F403*E403,2),1)),0))</f>
        <v>#N/A</v>
      </c>
      <c r="I403">
        <f>IF(D403&gt;0,POWER(2,CEILING(LOG(16+IF('Table Counts'!$B$1,8,4)*E403,2),1)),0)</f>
        <v>0</v>
      </c>
      <c r="J403">
        <f t="shared" si="7"/>
        <v>0</v>
      </c>
    </row>
    <row r="404" spans="4:10" x14ac:dyDescent="0.2">
      <c r="D404" s="3">
        <v>0</v>
      </c>
      <c r="E404" t="e">
        <f>VLOOKUP(A404,'Table Counts'!$A$4:$B$52,2,FALSE)</f>
        <v>#N/A</v>
      </c>
      <c r="F404" t="e">
        <f>VLOOKUP(C404,'kdb+ types'!$A$1:$B$34,2,FALSE)</f>
        <v>#N/A</v>
      </c>
      <c r="G404">
        <f>IF(D404&gt;0,POWER(2,CEILING(LOG(16+F404*D404,2),1)),0)</f>
        <v>0</v>
      </c>
      <c r="H404" t="e">
        <f>IF(D404&gt;0,G404*E404,IF(E404*F404&gt;0,POWER(2,CEILING(LOG(16+F404*E404,2),1)),0))</f>
        <v>#N/A</v>
      </c>
      <c r="I404">
        <f>IF(D404&gt;0,POWER(2,CEILING(LOG(16+IF('Table Counts'!$B$1,8,4)*E404,2),1)),0)</f>
        <v>0</v>
      </c>
      <c r="J404">
        <f t="shared" si="7"/>
        <v>0</v>
      </c>
    </row>
    <row r="405" spans="4:10" x14ac:dyDescent="0.2">
      <c r="D405" s="3">
        <v>0</v>
      </c>
      <c r="E405" t="e">
        <f>VLOOKUP(A405,'Table Counts'!$A$4:$B$52,2,FALSE)</f>
        <v>#N/A</v>
      </c>
      <c r="F405" t="e">
        <f>VLOOKUP(C405,'kdb+ types'!$A$1:$B$34,2,FALSE)</f>
        <v>#N/A</v>
      </c>
      <c r="G405">
        <f>IF(D405&gt;0,POWER(2,CEILING(LOG(16+F405*D405,2),1)),0)</f>
        <v>0</v>
      </c>
      <c r="H405" t="e">
        <f>IF(D405&gt;0,G405*E405,IF(E405*F405&gt;0,POWER(2,CEILING(LOG(16+F405*E405,2),1)),0))</f>
        <v>#N/A</v>
      </c>
      <c r="I405">
        <f>IF(D405&gt;0,POWER(2,CEILING(LOG(16+IF('Table Counts'!$B$1,8,4)*E405,2),1)),0)</f>
        <v>0</v>
      </c>
      <c r="J405">
        <f t="shared" si="7"/>
        <v>0</v>
      </c>
    </row>
    <row r="406" spans="4:10" x14ac:dyDescent="0.2">
      <c r="D406" s="3">
        <v>0</v>
      </c>
      <c r="E406" t="e">
        <f>VLOOKUP(A406,'Table Counts'!$A$4:$B$52,2,FALSE)</f>
        <v>#N/A</v>
      </c>
      <c r="F406" t="e">
        <f>VLOOKUP(C406,'kdb+ types'!$A$1:$B$34,2,FALSE)</f>
        <v>#N/A</v>
      </c>
      <c r="G406">
        <f>IF(D406&gt;0,POWER(2,CEILING(LOG(16+F406*D406,2),1)),0)</f>
        <v>0</v>
      </c>
      <c r="H406" t="e">
        <f>IF(D406&gt;0,G406*E406,IF(E406*F406&gt;0,POWER(2,CEILING(LOG(16+F406*E406,2),1)),0))</f>
        <v>#N/A</v>
      </c>
      <c r="I406">
        <f>IF(D406&gt;0,POWER(2,CEILING(LOG(16+IF('Table Counts'!$B$1,8,4)*E406,2),1)),0)</f>
        <v>0</v>
      </c>
      <c r="J406">
        <f t="shared" si="7"/>
        <v>0</v>
      </c>
    </row>
    <row r="407" spans="4:10" x14ac:dyDescent="0.2">
      <c r="D407" s="3">
        <v>0</v>
      </c>
      <c r="E407" t="e">
        <f>VLOOKUP(A407,'Table Counts'!$A$4:$B$52,2,FALSE)</f>
        <v>#N/A</v>
      </c>
      <c r="F407" t="e">
        <f>VLOOKUP(C407,'kdb+ types'!$A$1:$B$34,2,FALSE)</f>
        <v>#N/A</v>
      </c>
      <c r="G407">
        <f>IF(D407&gt;0,POWER(2,CEILING(LOG(16+F407*D407,2),1)),0)</f>
        <v>0</v>
      </c>
      <c r="H407" t="e">
        <f>IF(D407&gt;0,G407*E407,IF(E407*F407&gt;0,POWER(2,CEILING(LOG(16+F407*E407,2),1)),0))</f>
        <v>#N/A</v>
      </c>
      <c r="I407">
        <f>IF(D407&gt;0,POWER(2,CEILING(LOG(16+IF('Table Counts'!$B$1,8,4)*E407,2),1)),0)</f>
        <v>0</v>
      </c>
      <c r="J407">
        <f t="shared" si="7"/>
        <v>0</v>
      </c>
    </row>
    <row r="408" spans="4:10" x14ac:dyDescent="0.2">
      <c r="D408" s="3">
        <v>0</v>
      </c>
      <c r="E408" t="e">
        <f>VLOOKUP(A408,'Table Counts'!$A$4:$B$52,2,FALSE)</f>
        <v>#N/A</v>
      </c>
      <c r="F408" t="e">
        <f>VLOOKUP(C408,'kdb+ types'!$A$1:$B$34,2,FALSE)</f>
        <v>#N/A</v>
      </c>
      <c r="G408">
        <f>IF(D408&gt;0,POWER(2,CEILING(LOG(16+F408*D408,2),1)),0)</f>
        <v>0</v>
      </c>
      <c r="H408" t="e">
        <f>IF(D408&gt;0,G408*E408,IF(E408*F408&gt;0,POWER(2,CEILING(LOG(16+F408*E408,2),1)),0))</f>
        <v>#N/A</v>
      </c>
      <c r="I408">
        <f>IF(D408&gt;0,POWER(2,CEILING(LOG(16+IF('Table Counts'!$B$1,8,4)*E408,2),1)),0)</f>
        <v>0</v>
      </c>
      <c r="J408">
        <f t="shared" si="7"/>
        <v>0</v>
      </c>
    </row>
    <row r="409" spans="4:10" x14ac:dyDescent="0.2">
      <c r="D409" s="3">
        <v>0</v>
      </c>
      <c r="E409" t="e">
        <f>VLOOKUP(A409,'Table Counts'!$A$4:$B$52,2,FALSE)</f>
        <v>#N/A</v>
      </c>
      <c r="F409" t="e">
        <f>VLOOKUP(C409,'kdb+ types'!$A$1:$B$34,2,FALSE)</f>
        <v>#N/A</v>
      </c>
      <c r="G409">
        <f>IF(D409&gt;0,POWER(2,CEILING(LOG(16+F409*D409,2),1)),0)</f>
        <v>0</v>
      </c>
      <c r="H409" t="e">
        <f>IF(D409&gt;0,G409*E409,IF(E409*F409&gt;0,POWER(2,CEILING(LOG(16+F409*E409,2),1)),0))</f>
        <v>#N/A</v>
      </c>
      <c r="I409">
        <f>IF(D409&gt;0,POWER(2,CEILING(LOG(16+IF('Table Counts'!$B$1,8,4)*E409,2),1)),0)</f>
        <v>0</v>
      </c>
      <c r="J409">
        <f t="shared" si="7"/>
        <v>0</v>
      </c>
    </row>
    <row r="410" spans="4:10" x14ac:dyDescent="0.2">
      <c r="D410" s="3">
        <v>0</v>
      </c>
      <c r="E410" t="e">
        <f>VLOOKUP(A410,'Table Counts'!$A$4:$B$52,2,FALSE)</f>
        <v>#N/A</v>
      </c>
      <c r="F410" t="e">
        <f>VLOOKUP(C410,'kdb+ types'!$A$1:$B$34,2,FALSE)</f>
        <v>#N/A</v>
      </c>
      <c r="G410">
        <f>IF(D410&gt;0,POWER(2,CEILING(LOG(16+F410*D410,2),1)),0)</f>
        <v>0</v>
      </c>
      <c r="H410" t="e">
        <f>IF(D410&gt;0,G410*E410,IF(E410*F410&gt;0,POWER(2,CEILING(LOG(16+F410*E410,2),1)),0))</f>
        <v>#N/A</v>
      </c>
      <c r="I410">
        <f>IF(D410&gt;0,POWER(2,CEILING(LOG(16+IF('Table Counts'!$B$1,8,4)*E410,2),1)),0)</f>
        <v>0</v>
      </c>
      <c r="J410">
        <f t="shared" si="7"/>
        <v>0</v>
      </c>
    </row>
    <row r="411" spans="4:10" x14ac:dyDescent="0.2">
      <c r="D411" s="3">
        <v>0</v>
      </c>
      <c r="E411" t="e">
        <f>VLOOKUP(A411,'Table Counts'!$A$4:$B$52,2,FALSE)</f>
        <v>#N/A</v>
      </c>
      <c r="F411" t="e">
        <f>VLOOKUP(C411,'kdb+ types'!$A$1:$B$34,2,FALSE)</f>
        <v>#N/A</v>
      </c>
      <c r="G411">
        <f>IF(D411&gt;0,POWER(2,CEILING(LOG(16+F411*D411,2),1)),0)</f>
        <v>0</v>
      </c>
      <c r="H411" t="e">
        <f>IF(D411&gt;0,G411*E411,IF(E411*F411&gt;0,POWER(2,CEILING(LOG(16+F411*E411,2),1)),0))</f>
        <v>#N/A</v>
      </c>
      <c r="I411">
        <f>IF(D411&gt;0,POWER(2,CEILING(LOG(16+IF('Table Counts'!$B$1,8,4)*E411,2),1)),0)</f>
        <v>0</v>
      </c>
      <c r="J411">
        <f t="shared" si="7"/>
        <v>0</v>
      </c>
    </row>
    <row r="412" spans="4:10" x14ac:dyDescent="0.2">
      <c r="D412" s="3">
        <v>0</v>
      </c>
      <c r="E412" t="e">
        <f>VLOOKUP(A412,'Table Counts'!$A$4:$B$52,2,FALSE)</f>
        <v>#N/A</v>
      </c>
      <c r="F412" t="e">
        <f>VLOOKUP(C412,'kdb+ types'!$A$1:$B$34,2,FALSE)</f>
        <v>#N/A</v>
      </c>
      <c r="G412">
        <f>IF(D412&gt;0,POWER(2,CEILING(LOG(16+F412*D412,2),1)),0)</f>
        <v>0</v>
      </c>
      <c r="H412" t="e">
        <f>IF(D412&gt;0,G412*E412,IF(E412*F412&gt;0,POWER(2,CEILING(LOG(16+F412*E412,2),1)),0))</f>
        <v>#N/A</v>
      </c>
      <c r="I412">
        <f>IF(D412&gt;0,POWER(2,CEILING(LOG(16+IF('Table Counts'!$B$1,8,4)*E412,2),1)),0)</f>
        <v>0</v>
      </c>
      <c r="J412">
        <f t="shared" si="7"/>
        <v>0</v>
      </c>
    </row>
    <row r="413" spans="4:10" x14ac:dyDescent="0.2">
      <c r="D413" s="3">
        <v>0</v>
      </c>
      <c r="E413" t="e">
        <f>VLOOKUP(A413,'Table Counts'!$A$4:$B$52,2,FALSE)</f>
        <v>#N/A</v>
      </c>
      <c r="F413" t="e">
        <f>VLOOKUP(C413,'kdb+ types'!$A$1:$B$34,2,FALSE)</f>
        <v>#N/A</v>
      </c>
      <c r="G413">
        <f>IF(D413&gt;0,POWER(2,CEILING(LOG(16+F413*D413,2),1)),0)</f>
        <v>0</v>
      </c>
      <c r="H413" t="e">
        <f>IF(D413&gt;0,G413*E413,IF(E413*F413&gt;0,POWER(2,CEILING(LOG(16+F413*E413,2),1)),0))</f>
        <v>#N/A</v>
      </c>
      <c r="I413">
        <f>IF(D413&gt;0,POWER(2,CEILING(LOG(16+IF('Table Counts'!$B$1,8,4)*E413,2),1)),0)</f>
        <v>0</v>
      </c>
      <c r="J413">
        <f t="shared" si="7"/>
        <v>0</v>
      </c>
    </row>
    <row r="414" spans="4:10" x14ac:dyDescent="0.2">
      <c r="D414" s="3">
        <v>0</v>
      </c>
      <c r="E414" t="e">
        <f>VLOOKUP(A414,'Table Counts'!$A$4:$B$52,2,FALSE)</f>
        <v>#N/A</v>
      </c>
      <c r="F414" t="e">
        <f>VLOOKUP(C414,'kdb+ types'!$A$1:$B$34,2,FALSE)</f>
        <v>#N/A</v>
      </c>
      <c r="G414">
        <f>IF(D414&gt;0,POWER(2,CEILING(LOG(16+F414*D414,2),1)),0)</f>
        <v>0</v>
      </c>
      <c r="H414" t="e">
        <f>IF(D414&gt;0,G414*E414,IF(E414*F414&gt;0,POWER(2,CEILING(LOG(16+F414*E414,2),1)),0))</f>
        <v>#N/A</v>
      </c>
      <c r="I414">
        <f>IF(D414&gt;0,POWER(2,CEILING(LOG(16+IF('Table Counts'!$B$1,8,4)*E414,2),1)),0)</f>
        <v>0</v>
      </c>
      <c r="J414">
        <f t="shared" si="7"/>
        <v>0</v>
      </c>
    </row>
    <row r="415" spans="4:10" x14ac:dyDescent="0.2">
      <c r="D415" s="3">
        <v>0</v>
      </c>
      <c r="E415" t="e">
        <f>VLOOKUP(A415,'Table Counts'!$A$4:$B$52,2,FALSE)</f>
        <v>#N/A</v>
      </c>
      <c r="F415" t="e">
        <f>VLOOKUP(C415,'kdb+ types'!$A$1:$B$34,2,FALSE)</f>
        <v>#N/A</v>
      </c>
      <c r="G415">
        <f>IF(D415&gt;0,POWER(2,CEILING(LOG(16+F415*D415,2),1)),0)</f>
        <v>0</v>
      </c>
      <c r="H415" t="e">
        <f>IF(D415&gt;0,G415*E415,IF(E415*F415&gt;0,POWER(2,CEILING(LOG(16+F415*E415,2),1)),0))</f>
        <v>#N/A</v>
      </c>
      <c r="I415">
        <f>IF(D415&gt;0,POWER(2,CEILING(LOG(16+IF('Table Counts'!$B$1,8,4)*E415,2),1)),0)</f>
        <v>0</v>
      </c>
      <c r="J415">
        <f t="shared" si="7"/>
        <v>0</v>
      </c>
    </row>
    <row r="416" spans="4:10" x14ac:dyDescent="0.2">
      <c r="D416" s="3">
        <v>0</v>
      </c>
      <c r="E416" t="e">
        <f>VLOOKUP(A416,'Table Counts'!$A$4:$B$52,2,FALSE)</f>
        <v>#N/A</v>
      </c>
      <c r="F416" t="e">
        <f>VLOOKUP(C416,'kdb+ types'!$A$1:$B$34,2,FALSE)</f>
        <v>#N/A</v>
      </c>
      <c r="G416">
        <f>IF(D416&gt;0,POWER(2,CEILING(LOG(16+F416*D416,2),1)),0)</f>
        <v>0</v>
      </c>
      <c r="H416" t="e">
        <f>IF(D416&gt;0,G416*E416,IF(E416*F416&gt;0,POWER(2,CEILING(LOG(16+F416*E416,2),1)),0))</f>
        <v>#N/A</v>
      </c>
      <c r="I416">
        <f>IF(D416&gt;0,POWER(2,CEILING(LOG(16+IF('Table Counts'!$B$1,8,4)*E416,2),1)),0)</f>
        <v>0</v>
      </c>
      <c r="J416">
        <f t="shared" si="7"/>
        <v>0</v>
      </c>
    </row>
    <row r="417" spans="4:10" x14ac:dyDescent="0.2">
      <c r="D417" s="3">
        <v>0</v>
      </c>
      <c r="E417" t="e">
        <f>VLOOKUP(A417,'Table Counts'!$A$4:$B$52,2,FALSE)</f>
        <v>#N/A</v>
      </c>
      <c r="F417" t="e">
        <f>VLOOKUP(C417,'kdb+ types'!$A$1:$B$34,2,FALSE)</f>
        <v>#N/A</v>
      </c>
      <c r="G417">
        <f>IF(D417&gt;0,POWER(2,CEILING(LOG(16+F417*D417,2),1)),0)</f>
        <v>0</v>
      </c>
      <c r="H417" t="e">
        <f>IF(D417&gt;0,G417*E417,IF(E417*F417&gt;0,POWER(2,CEILING(LOG(16+F417*E417,2),1)),0))</f>
        <v>#N/A</v>
      </c>
      <c r="I417">
        <f>IF(D417&gt;0,POWER(2,CEILING(LOG(16+IF('Table Counts'!$B$1,8,4)*E417,2),1)),0)</f>
        <v>0</v>
      </c>
      <c r="J417">
        <f t="shared" si="7"/>
        <v>0</v>
      </c>
    </row>
    <row r="418" spans="4:10" x14ac:dyDescent="0.2">
      <c r="D418" s="3">
        <v>0</v>
      </c>
      <c r="E418" t="e">
        <f>VLOOKUP(A418,'Table Counts'!$A$4:$B$52,2,FALSE)</f>
        <v>#N/A</v>
      </c>
      <c r="F418" t="e">
        <f>VLOOKUP(C418,'kdb+ types'!$A$1:$B$34,2,FALSE)</f>
        <v>#N/A</v>
      </c>
      <c r="G418">
        <f>IF(D418&gt;0,POWER(2,CEILING(LOG(16+F418*D418,2),1)),0)</f>
        <v>0</v>
      </c>
      <c r="H418" t="e">
        <f>IF(D418&gt;0,G418*E418,IF(E418*F418&gt;0,POWER(2,CEILING(LOG(16+F418*E418,2),1)),0))</f>
        <v>#N/A</v>
      </c>
      <c r="I418">
        <f>IF(D418&gt;0,POWER(2,CEILING(LOG(16+IF('Table Counts'!$B$1,8,4)*E418,2),1)),0)</f>
        <v>0</v>
      </c>
      <c r="J418">
        <f t="shared" si="7"/>
        <v>0</v>
      </c>
    </row>
    <row r="419" spans="4:10" x14ac:dyDescent="0.2">
      <c r="D419" s="3">
        <v>0</v>
      </c>
      <c r="E419" t="e">
        <f>VLOOKUP(A419,'Table Counts'!$A$4:$B$52,2,FALSE)</f>
        <v>#N/A</v>
      </c>
      <c r="F419" t="e">
        <f>VLOOKUP(C419,'kdb+ types'!$A$1:$B$34,2,FALSE)</f>
        <v>#N/A</v>
      </c>
      <c r="G419">
        <f>IF(D419&gt;0,POWER(2,CEILING(LOG(16+F419*D419,2),1)),0)</f>
        <v>0</v>
      </c>
      <c r="H419" t="e">
        <f>IF(D419&gt;0,G419*E419,IF(E419*F419&gt;0,POWER(2,CEILING(LOG(16+F419*E419,2),1)),0))</f>
        <v>#N/A</v>
      </c>
      <c r="I419">
        <f>IF(D419&gt;0,POWER(2,CEILING(LOG(16+IF('Table Counts'!$B$1,8,4)*E419,2),1)),0)</f>
        <v>0</v>
      </c>
      <c r="J419">
        <f t="shared" si="7"/>
        <v>0</v>
      </c>
    </row>
    <row r="420" spans="4:10" x14ac:dyDescent="0.2">
      <c r="D420" s="3">
        <v>0</v>
      </c>
      <c r="E420" t="e">
        <f>VLOOKUP(A420,'Table Counts'!$A$4:$B$52,2,FALSE)</f>
        <v>#N/A</v>
      </c>
      <c r="F420" t="e">
        <f>VLOOKUP(C420,'kdb+ types'!$A$1:$B$34,2,FALSE)</f>
        <v>#N/A</v>
      </c>
      <c r="G420">
        <f>IF(D420&gt;0,POWER(2,CEILING(LOG(16+F420*D420,2),1)),0)</f>
        <v>0</v>
      </c>
      <c r="H420" t="e">
        <f>IF(D420&gt;0,G420*E420,IF(E420*F420&gt;0,POWER(2,CEILING(LOG(16+F420*E420,2),1)),0))</f>
        <v>#N/A</v>
      </c>
      <c r="I420">
        <f>IF(D420&gt;0,POWER(2,CEILING(LOG(16+IF('Table Counts'!$B$1,8,4)*E420,2),1)),0)</f>
        <v>0</v>
      </c>
      <c r="J420">
        <f t="shared" si="7"/>
        <v>0</v>
      </c>
    </row>
    <row r="421" spans="4:10" x14ac:dyDescent="0.2">
      <c r="D421" s="3">
        <v>0</v>
      </c>
      <c r="E421" t="e">
        <f>VLOOKUP(A421,'Table Counts'!$A$4:$B$52,2,FALSE)</f>
        <v>#N/A</v>
      </c>
      <c r="F421" t="e">
        <f>VLOOKUP(C421,'kdb+ types'!$A$1:$B$34,2,FALSE)</f>
        <v>#N/A</v>
      </c>
      <c r="G421">
        <f>IF(D421&gt;0,POWER(2,CEILING(LOG(16+F421*D421,2),1)),0)</f>
        <v>0</v>
      </c>
      <c r="H421" t="e">
        <f>IF(D421&gt;0,G421*E421,IF(E421*F421&gt;0,POWER(2,CEILING(LOG(16+F421*E421,2),1)),0))</f>
        <v>#N/A</v>
      </c>
      <c r="I421">
        <f>IF(D421&gt;0,POWER(2,CEILING(LOG(16+IF('Table Counts'!$B$1,8,4)*E421,2),1)),0)</f>
        <v>0</v>
      </c>
      <c r="J421">
        <f t="shared" si="7"/>
        <v>0</v>
      </c>
    </row>
    <row r="422" spans="4:10" x14ac:dyDescent="0.2">
      <c r="D422" s="3">
        <v>0</v>
      </c>
      <c r="E422" t="e">
        <f>VLOOKUP(A422,'Table Counts'!$A$4:$B$52,2,FALSE)</f>
        <v>#N/A</v>
      </c>
      <c r="F422" t="e">
        <f>VLOOKUP(C422,'kdb+ types'!$A$1:$B$34,2,FALSE)</f>
        <v>#N/A</v>
      </c>
      <c r="G422">
        <f>IF(D422&gt;0,POWER(2,CEILING(LOG(16+F422*D422,2),1)),0)</f>
        <v>0</v>
      </c>
      <c r="H422" t="e">
        <f>IF(D422&gt;0,G422*E422,IF(E422*F422&gt;0,POWER(2,CEILING(LOG(16+F422*E422,2),1)),0))</f>
        <v>#N/A</v>
      </c>
      <c r="I422">
        <f>IF(D422&gt;0,POWER(2,CEILING(LOG(16+IF('Table Counts'!$B$1,8,4)*E422,2),1)),0)</f>
        <v>0</v>
      </c>
      <c r="J422">
        <f t="shared" si="7"/>
        <v>0</v>
      </c>
    </row>
    <row r="423" spans="4:10" x14ac:dyDescent="0.2">
      <c r="D423" s="3">
        <v>0</v>
      </c>
      <c r="E423" t="e">
        <f>VLOOKUP(A423,'Table Counts'!$A$4:$B$52,2,FALSE)</f>
        <v>#N/A</v>
      </c>
      <c r="F423" t="e">
        <f>VLOOKUP(C423,'kdb+ types'!$A$1:$B$34,2,FALSE)</f>
        <v>#N/A</v>
      </c>
      <c r="G423">
        <f>IF(D423&gt;0,POWER(2,CEILING(LOG(16+F423*D423,2),1)),0)</f>
        <v>0</v>
      </c>
      <c r="H423" t="e">
        <f>IF(D423&gt;0,G423*E423,IF(E423*F423&gt;0,POWER(2,CEILING(LOG(16+F423*E423,2),1)),0))</f>
        <v>#N/A</v>
      </c>
      <c r="I423">
        <f>IF(D423&gt;0,POWER(2,CEILING(LOG(16+IF('Table Counts'!$B$1,8,4)*E423,2),1)),0)</f>
        <v>0</v>
      </c>
      <c r="J423">
        <f t="shared" si="7"/>
        <v>0</v>
      </c>
    </row>
    <row r="424" spans="4:10" x14ac:dyDescent="0.2">
      <c r="D424" s="3">
        <v>0</v>
      </c>
      <c r="E424" t="e">
        <f>VLOOKUP(A424,'Table Counts'!$A$4:$B$52,2,FALSE)</f>
        <v>#N/A</v>
      </c>
      <c r="F424" t="e">
        <f>VLOOKUP(C424,'kdb+ types'!$A$1:$B$34,2,FALSE)</f>
        <v>#N/A</v>
      </c>
      <c r="G424">
        <f>IF(D424&gt;0,POWER(2,CEILING(LOG(16+F424*D424,2),1)),0)</f>
        <v>0</v>
      </c>
      <c r="H424" t="e">
        <f>IF(D424&gt;0,G424*E424,IF(E424*F424&gt;0,POWER(2,CEILING(LOG(16+F424*E424,2),1)),0))</f>
        <v>#N/A</v>
      </c>
      <c r="I424">
        <f>IF(D424&gt;0,POWER(2,CEILING(LOG(16+IF('Table Counts'!$B$1,8,4)*E424,2),1)),0)</f>
        <v>0</v>
      </c>
      <c r="J424">
        <f t="shared" si="7"/>
        <v>0</v>
      </c>
    </row>
    <row r="425" spans="4:10" x14ac:dyDescent="0.2">
      <c r="D425" s="3">
        <v>0</v>
      </c>
      <c r="E425" t="e">
        <f>VLOOKUP(A425,'Table Counts'!$A$4:$B$52,2,FALSE)</f>
        <v>#N/A</v>
      </c>
      <c r="F425" t="e">
        <f>VLOOKUP(C425,'kdb+ types'!$A$1:$B$34,2,FALSE)</f>
        <v>#N/A</v>
      </c>
      <c r="G425">
        <f>IF(D425&gt;0,POWER(2,CEILING(LOG(16+F425*D425,2),1)),0)</f>
        <v>0</v>
      </c>
      <c r="H425" t="e">
        <f>IF(D425&gt;0,G425*E425,IF(E425*F425&gt;0,POWER(2,CEILING(LOG(16+F425*E425,2),1)),0))</f>
        <v>#N/A</v>
      </c>
      <c r="I425">
        <f>IF(D425&gt;0,POWER(2,CEILING(LOG(16+IF('Table Counts'!$B$1,8,4)*E425,2),1)),0)</f>
        <v>0</v>
      </c>
      <c r="J425">
        <f t="shared" si="7"/>
        <v>0</v>
      </c>
    </row>
    <row r="426" spans="4:10" x14ac:dyDescent="0.2">
      <c r="D426" s="3">
        <v>0</v>
      </c>
      <c r="E426" t="e">
        <f>VLOOKUP(A426,'Table Counts'!$A$4:$B$52,2,FALSE)</f>
        <v>#N/A</v>
      </c>
      <c r="F426" t="e">
        <f>VLOOKUP(C426,'kdb+ types'!$A$1:$B$34,2,FALSE)</f>
        <v>#N/A</v>
      </c>
      <c r="G426">
        <f>IF(D426&gt;0,POWER(2,CEILING(LOG(16+F426*D426,2),1)),0)</f>
        <v>0</v>
      </c>
      <c r="H426" t="e">
        <f>IF(D426&gt;0,G426*E426,IF(E426*F426&gt;0,POWER(2,CEILING(LOG(16+F426*E426,2),1)),0))</f>
        <v>#N/A</v>
      </c>
      <c r="I426">
        <f>IF(D426&gt;0,POWER(2,CEILING(LOG(16+IF('Table Counts'!$B$1,8,4)*E426,2),1)),0)</f>
        <v>0</v>
      </c>
      <c r="J426">
        <f t="shared" si="7"/>
        <v>0</v>
      </c>
    </row>
    <row r="427" spans="4:10" x14ac:dyDescent="0.2">
      <c r="D427" s="3">
        <v>0</v>
      </c>
      <c r="E427" t="e">
        <f>VLOOKUP(A427,'Table Counts'!$A$4:$B$52,2,FALSE)</f>
        <v>#N/A</v>
      </c>
      <c r="F427" t="e">
        <f>VLOOKUP(C427,'kdb+ types'!$A$1:$B$34,2,FALSE)</f>
        <v>#N/A</v>
      </c>
      <c r="G427">
        <f>IF(D427&gt;0,POWER(2,CEILING(LOG(16+F427*D427,2),1)),0)</f>
        <v>0</v>
      </c>
      <c r="H427" t="e">
        <f>IF(D427&gt;0,G427*E427,IF(E427*F427&gt;0,POWER(2,CEILING(LOG(16+F427*E427,2),1)),0))</f>
        <v>#N/A</v>
      </c>
      <c r="I427">
        <f>IF(D427&gt;0,POWER(2,CEILING(LOG(16+IF('Table Counts'!$B$1,8,4)*E427,2),1)),0)</f>
        <v>0</v>
      </c>
      <c r="J427">
        <f t="shared" si="7"/>
        <v>0</v>
      </c>
    </row>
    <row r="428" spans="4:10" x14ac:dyDescent="0.2">
      <c r="D428" s="3">
        <v>0</v>
      </c>
      <c r="E428" t="e">
        <f>VLOOKUP(A428,'Table Counts'!$A$4:$B$52,2,FALSE)</f>
        <v>#N/A</v>
      </c>
      <c r="F428" t="e">
        <f>VLOOKUP(C428,'kdb+ types'!$A$1:$B$34,2,FALSE)</f>
        <v>#N/A</v>
      </c>
      <c r="G428">
        <f>IF(D428&gt;0,POWER(2,CEILING(LOG(16+F428*D428,2),1)),0)</f>
        <v>0</v>
      </c>
      <c r="H428" t="e">
        <f>IF(D428&gt;0,G428*E428,IF(E428*F428&gt;0,POWER(2,CEILING(LOG(16+F428*E428,2),1)),0))</f>
        <v>#N/A</v>
      </c>
      <c r="I428">
        <f>IF(D428&gt;0,POWER(2,CEILING(LOG(16+IF('Table Counts'!$B$1,8,4)*E428,2),1)),0)</f>
        <v>0</v>
      </c>
      <c r="J428">
        <f t="shared" si="7"/>
        <v>0</v>
      </c>
    </row>
    <row r="429" spans="4:10" x14ac:dyDescent="0.2">
      <c r="D429" s="3">
        <v>0</v>
      </c>
      <c r="E429" t="e">
        <f>VLOOKUP(A429,'Table Counts'!$A$4:$B$52,2,FALSE)</f>
        <v>#N/A</v>
      </c>
      <c r="F429" t="e">
        <f>VLOOKUP(C429,'kdb+ types'!$A$1:$B$34,2,FALSE)</f>
        <v>#N/A</v>
      </c>
      <c r="G429">
        <f>IF(D429&gt;0,POWER(2,CEILING(LOG(16+F429*D429,2),1)),0)</f>
        <v>0</v>
      </c>
      <c r="H429" t="e">
        <f>IF(D429&gt;0,G429*E429,IF(E429*F429&gt;0,POWER(2,CEILING(LOG(16+F429*E429,2),1)),0))</f>
        <v>#N/A</v>
      </c>
      <c r="I429">
        <f>IF(D429&gt;0,POWER(2,CEILING(LOG(16+IF('Table Counts'!$B$1,8,4)*E429,2),1)),0)</f>
        <v>0</v>
      </c>
      <c r="J429">
        <f t="shared" si="7"/>
        <v>0</v>
      </c>
    </row>
    <row r="430" spans="4:10" x14ac:dyDescent="0.2">
      <c r="D430" s="3">
        <v>0</v>
      </c>
      <c r="E430" t="e">
        <f>VLOOKUP(A430,'Table Counts'!$A$4:$B$52,2,FALSE)</f>
        <v>#N/A</v>
      </c>
      <c r="F430" t="e">
        <f>VLOOKUP(C430,'kdb+ types'!$A$1:$B$34,2,FALSE)</f>
        <v>#N/A</v>
      </c>
      <c r="G430">
        <f>IF(D430&gt;0,POWER(2,CEILING(LOG(16+F430*D430,2),1)),0)</f>
        <v>0</v>
      </c>
      <c r="H430" t="e">
        <f>IF(D430&gt;0,G430*E430,IF(E430*F430&gt;0,POWER(2,CEILING(LOG(16+F430*E430,2),1)),0))</f>
        <v>#N/A</v>
      </c>
      <c r="I430">
        <f>IF(D430&gt;0,POWER(2,CEILING(LOG(16+IF('Table Counts'!$B$1,8,4)*E430,2),1)),0)</f>
        <v>0</v>
      </c>
      <c r="J430">
        <f t="shared" si="7"/>
        <v>0</v>
      </c>
    </row>
    <row r="431" spans="4:10" x14ac:dyDescent="0.2">
      <c r="D431" s="3">
        <v>0</v>
      </c>
      <c r="E431" t="e">
        <f>VLOOKUP(A431,'Table Counts'!$A$4:$B$52,2,FALSE)</f>
        <v>#N/A</v>
      </c>
      <c r="F431" t="e">
        <f>VLOOKUP(C431,'kdb+ types'!$A$1:$B$34,2,FALSE)</f>
        <v>#N/A</v>
      </c>
      <c r="G431">
        <f>IF(D431&gt;0,POWER(2,CEILING(LOG(16+F431*D431,2),1)),0)</f>
        <v>0</v>
      </c>
      <c r="H431" t="e">
        <f>IF(D431&gt;0,G431*E431,IF(E431*F431&gt;0,POWER(2,CEILING(LOG(16+F431*E431,2),1)),0))</f>
        <v>#N/A</v>
      </c>
      <c r="I431">
        <f>IF(D431&gt;0,POWER(2,CEILING(LOG(16+IF('Table Counts'!$B$1,8,4)*E431,2),1)),0)</f>
        <v>0</v>
      </c>
      <c r="J431">
        <f t="shared" si="7"/>
        <v>0</v>
      </c>
    </row>
    <row r="432" spans="4:10" x14ac:dyDescent="0.2">
      <c r="D432" s="3">
        <v>0</v>
      </c>
      <c r="E432" t="e">
        <f>VLOOKUP(A432,'Table Counts'!$A$4:$B$52,2,FALSE)</f>
        <v>#N/A</v>
      </c>
      <c r="F432" t="e">
        <f>VLOOKUP(C432,'kdb+ types'!$A$1:$B$34,2,FALSE)</f>
        <v>#N/A</v>
      </c>
      <c r="G432">
        <f>IF(D432&gt;0,POWER(2,CEILING(LOG(16+F432*D432,2),1)),0)</f>
        <v>0</v>
      </c>
      <c r="H432" t="e">
        <f>IF(D432&gt;0,G432*E432,IF(E432*F432&gt;0,POWER(2,CEILING(LOG(16+F432*E432,2),1)),0))</f>
        <v>#N/A</v>
      </c>
      <c r="I432">
        <f>IF(D432&gt;0,POWER(2,CEILING(LOG(16+IF('Table Counts'!$B$1,8,4)*E432,2),1)),0)</f>
        <v>0</v>
      </c>
      <c r="J432">
        <f t="shared" si="7"/>
        <v>0</v>
      </c>
    </row>
    <row r="433" spans="4:10" x14ac:dyDescent="0.2">
      <c r="D433" s="3">
        <v>0</v>
      </c>
      <c r="E433" t="e">
        <f>VLOOKUP(A433,'Table Counts'!$A$4:$B$52,2,FALSE)</f>
        <v>#N/A</v>
      </c>
      <c r="F433" t="e">
        <f>VLOOKUP(C433,'kdb+ types'!$A$1:$B$34,2,FALSE)</f>
        <v>#N/A</v>
      </c>
      <c r="G433">
        <f>IF(D433&gt;0,POWER(2,CEILING(LOG(16+F433*D433,2),1)),0)</f>
        <v>0</v>
      </c>
      <c r="H433" t="e">
        <f>IF(D433&gt;0,G433*E433,IF(E433*F433&gt;0,POWER(2,CEILING(LOG(16+F433*E433,2),1)),0))</f>
        <v>#N/A</v>
      </c>
      <c r="I433">
        <f>IF(D433&gt;0,POWER(2,CEILING(LOG(16+IF('Table Counts'!$B$1,8,4)*E433,2),1)),0)</f>
        <v>0</v>
      </c>
      <c r="J433">
        <f t="shared" si="7"/>
        <v>0</v>
      </c>
    </row>
    <row r="434" spans="4:10" x14ac:dyDescent="0.2">
      <c r="D434" s="3">
        <v>0</v>
      </c>
      <c r="E434" t="e">
        <f>VLOOKUP(A434,'Table Counts'!$A$4:$B$52,2,FALSE)</f>
        <v>#N/A</v>
      </c>
      <c r="F434" t="e">
        <f>VLOOKUP(C434,'kdb+ types'!$A$1:$B$34,2,FALSE)</f>
        <v>#N/A</v>
      </c>
      <c r="G434">
        <f>IF(D434&gt;0,POWER(2,CEILING(LOG(16+F434*D434,2),1)),0)</f>
        <v>0</v>
      </c>
      <c r="H434" t="e">
        <f>IF(D434&gt;0,G434*E434,IF(E434*F434&gt;0,POWER(2,CEILING(LOG(16+F434*E434,2),1)),0))</f>
        <v>#N/A</v>
      </c>
      <c r="I434">
        <f>IF(D434&gt;0,POWER(2,CEILING(LOG(16+IF('Table Counts'!$B$1,8,4)*E434,2),1)),0)</f>
        <v>0</v>
      </c>
      <c r="J434">
        <f t="shared" si="7"/>
        <v>0</v>
      </c>
    </row>
    <row r="435" spans="4:10" x14ac:dyDescent="0.2">
      <c r="D435" s="3">
        <v>0</v>
      </c>
      <c r="E435" t="e">
        <f>VLOOKUP(A435,'Table Counts'!$A$4:$B$52,2,FALSE)</f>
        <v>#N/A</v>
      </c>
      <c r="F435" t="e">
        <f>VLOOKUP(C435,'kdb+ types'!$A$1:$B$34,2,FALSE)</f>
        <v>#N/A</v>
      </c>
      <c r="G435">
        <f>IF(D435&gt;0,POWER(2,CEILING(LOG(16+F435*D435,2),1)),0)</f>
        <v>0</v>
      </c>
      <c r="H435" t="e">
        <f>IF(D435&gt;0,G435*E435,IF(E435*F435&gt;0,POWER(2,CEILING(LOG(16+F435*E435,2),1)),0))</f>
        <v>#N/A</v>
      </c>
      <c r="I435">
        <f>IF(D435&gt;0,POWER(2,CEILING(LOG(16+IF('Table Counts'!$B$1,8,4)*E435,2),1)),0)</f>
        <v>0</v>
      </c>
      <c r="J435">
        <f t="shared" si="7"/>
        <v>0</v>
      </c>
    </row>
    <row r="436" spans="4:10" x14ac:dyDescent="0.2">
      <c r="D436" s="3">
        <v>0</v>
      </c>
      <c r="E436" t="e">
        <f>VLOOKUP(A436,'Table Counts'!$A$4:$B$52,2,FALSE)</f>
        <v>#N/A</v>
      </c>
      <c r="F436" t="e">
        <f>VLOOKUP(C436,'kdb+ types'!$A$1:$B$34,2,FALSE)</f>
        <v>#N/A</v>
      </c>
      <c r="G436">
        <f>IF(D436&gt;0,POWER(2,CEILING(LOG(16+F436*D436,2),1)),0)</f>
        <v>0</v>
      </c>
      <c r="H436" t="e">
        <f>IF(D436&gt;0,G436*E436,IF(E436*F436&gt;0,POWER(2,CEILING(LOG(16+F436*E436,2),1)),0))</f>
        <v>#N/A</v>
      </c>
      <c r="I436">
        <f>IF(D436&gt;0,POWER(2,CEILING(LOG(16+IF('Table Counts'!$B$1,8,4)*E436,2),1)),0)</f>
        <v>0</v>
      </c>
      <c r="J436">
        <f t="shared" si="7"/>
        <v>0</v>
      </c>
    </row>
    <row r="437" spans="4:10" x14ac:dyDescent="0.2">
      <c r="D437" s="3">
        <v>0</v>
      </c>
      <c r="E437" t="e">
        <f>VLOOKUP(A437,'Table Counts'!$A$4:$B$52,2,FALSE)</f>
        <v>#N/A</v>
      </c>
      <c r="F437" t="e">
        <f>VLOOKUP(C437,'kdb+ types'!$A$1:$B$34,2,FALSE)</f>
        <v>#N/A</v>
      </c>
      <c r="G437">
        <f>IF(D437&gt;0,POWER(2,CEILING(LOG(16+F437*D437,2),1)),0)</f>
        <v>0</v>
      </c>
      <c r="H437" t="e">
        <f>IF(D437&gt;0,G437*E437,IF(E437*F437&gt;0,POWER(2,CEILING(LOG(16+F437*E437,2),1)),0))</f>
        <v>#N/A</v>
      </c>
      <c r="I437">
        <f>IF(D437&gt;0,POWER(2,CEILING(LOG(16+IF('Table Counts'!$B$1,8,4)*E437,2),1)),0)</f>
        <v>0</v>
      </c>
      <c r="J437">
        <f t="shared" si="7"/>
        <v>0</v>
      </c>
    </row>
    <row r="438" spans="4:10" x14ac:dyDescent="0.2">
      <c r="D438" s="3">
        <v>0</v>
      </c>
      <c r="E438" t="e">
        <f>VLOOKUP(A438,'Table Counts'!$A$4:$B$52,2,FALSE)</f>
        <v>#N/A</v>
      </c>
      <c r="F438" t="e">
        <f>VLOOKUP(C438,'kdb+ types'!$A$1:$B$34,2,FALSE)</f>
        <v>#N/A</v>
      </c>
      <c r="G438">
        <f>IF(D438&gt;0,POWER(2,CEILING(LOG(16+F438*D438,2),1)),0)</f>
        <v>0</v>
      </c>
      <c r="H438" t="e">
        <f>IF(D438&gt;0,G438*E438,IF(E438*F438&gt;0,POWER(2,CEILING(LOG(16+F438*E438,2),1)),0))</f>
        <v>#N/A</v>
      </c>
      <c r="I438">
        <f>IF(D438&gt;0,POWER(2,CEILING(LOG(16+IF('Table Counts'!$B$1,8,4)*E438,2),1)),0)</f>
        <v>0</v>
      </c>
      <c r="J438">
        <f t="shared" si="7"/>
        <v>0</v>
      </c>
    </row>
    <row r="439" spans="4:10" x14ac:dyDescent="0.2">
      <c r="D439" s="3">
        <v>0</v>
      </c>
      <c r="E439" t="e">
        <f>VLOOKUP(A439,'Table Counts'!$A$4:$B$52,2,FALSE)</f>
        <v>#N/A</v>
      </c>
      <c r="F439" t="e">
        <f>VLOOKUP(C439,'kdb+ types'!$A$1:$B$34,2,FALSE)</f>
        <v>#N/A</v>
      </c>
      <c r="G439">
        <f>IF(D439&gt;0,POWER(2,CEILING(LOG(16+F439*D439,2),1)),0)</f>
        <v>0</v>
      </c>
      <c r="H439" t="e">
        <f>IF(D439&gt;0,G439*E439,IF(E439*F439&gt;0,POWER(2,CEILING(LOG(16+F439*E439,2),1)),0))</f>
        <v>#N/A</v>
      </c>
      <c r="I439">
        <f>IF(D439&gt;0,POWER(2,CEILING(LOG(16+IF('Table Counts'!$B$1,8,4)*E439,2),1)),0)</f>
        <v>0</v>
      </c>
      <c r="J439">
        <f t="shared" si="7"/>
        <v>0</v>
      </c>
    </row>
    <row r="440" spans="4:10" x14ac:dyDescent="0.2">
      <c r="D440" s="3">
        <v>0</v>
      </c>
      <c r="E440" t="e">
        <f>VLOOKUP(A440,'Table Counts'!$A$4:$B$52,2,FALSE)</f>
        <v>#N/A</v>
      </c>
      <c r="F440" t="e">
        <f>VLOOKUP(C440,'kdb+ types'!$A$1:$B$34,2,FALSE)</f>
        <v>#N/A</v>
      </c>
      <c r="G440">
        <f>IF(D440&gt;0,POWER(2,CEILING(LOG(16+F440*D440,2),1)),0)</f>
        <v>0</v>
      </c>
      <c r="H440" t="e">
        <f>IF(D440&gt;0,G440*E440,IF(E440*F440&gt;0,POWER(2,CEILING(LOG(16+F440*E440,2),1)),0))</f>
        <v>#N/A</v>
      </c>
      <c r="I440">
        <f>IF(D440&gt;0,POWER(2,CEILING(LOG(16+IF('Table Counts'!$B$1,8,4)*E440,2),1)),0)</f>
        <v>0</v>
      </c>
      <c r="J440">
        <f t="shared" si="7"/>
        <v>0</v>
      </c>
    </row>
    <row r="441" spans="4:10" x14ac:dyDescent="0.2">
      <c r="D441" s="3">
        <v>0</v>
      </c>
      <c r="E441" t="e">
        <f>VLOOKUP(A441,'Table Counts'!$A$4:$B$52,2,FALSE)</f>
        <v>#N/A</v>
      </c>
      <c r="F441" t="e">
        <f>VLOOKUP(C441,'kdb+ types'!$A$1:$B$34,2,FALSE)</f>
        <v>#N/A</v>
      </c>
      <c r="G441">
        <f>IF(D441&gt;0,POWER(2,CEILING(LOG(16+F441*D441,2),1)),0)</f>
        <v>0</v>
      </c>
      <c r="H441" t="e">
        <f>IF(D441&gt;0,G441*E441,IF(E441*F441&gt;0,POWER(2,CEILING(LOG(16+F441*E441,2),1)),0))</f>
        <v>#N/A</v>
      </c>
      <c r="I441">
        <f>IF(D441&gt;0,POWER(2,CEILING(LOG(16+IF('Table Counts'!$B$1,8,4)*E441,2),1)),0)</f>
        <v>0</v>
      </c>
      <c r="J441">
        <f t="shared" si="7"/>
        <v>0</v>
      </c>
    </row>
    <row r="442" spans="4:10" x14ac:dyDescent="0.2">
      <c r="D442" s="3">
        <v>0</v>
      </c>
      <c r="E442" t="e">
        <f>VLOOKUP(A442,'Table Counts'!$A$4:$B$52,2,FALSE)</f>
        <v>#N/A</v>
      </c>
      <c r="F442" t="e">
        <f>VLOOKUP(C442,'kdb+ types'!$A$1:$B$34,2,FALSE)</f>
        <v>#N/A</v>
      </c>
      <c r="G442">
        <f>IF(D442&gt;0,POWER(2,CEILING(LOG(16+F442*D442,2),1)),0)</f>
        <v>0</v>
      </c>
      <c r="H442" t="e">
        <f>IF(D442&gt;0,G442*E442,IF(E442*F442&gt;0,POWER(2,CEILING(LOG(16+F442*E442,2),1)),0))</f>
        <v>#N/A</v>
      </c>
      <c r="I442">
        <f>IF(D442&gt;0,POWER(2,CEILING(LOG(16+IF('Table Counts'!$B$1,8,4)*E442,2),1)),0)</f>
        <v>0</v>
      </c>
      <c r="J442">
        <f t="shared" si="7"/>
        <v>0</v>
      </c>
    </row>
    <row r="443" spans="4:10" x14ac:dyDescent="0.2">
      <c r="D443" s="3">
        <v>0</v>
      </c>
      <c r="E443" t="e">
        <f>VLOOKUP(A443,'Table Counts'!$A$4:$B$52,2,FALSE)</f>
        <v>#N/A</v>
      </c>
      <c r="F443" t="e">
        <f>VLOOKUP(C443,'kdb+ types'!$A$1:$B$34,2,FALSE)</f>
        <v>#N/A</v>
      </c>
      <c r="G443">
        <f>IF(D443&gt;0,POWER(2,CEILING(LOG(16+F443*D443,2),1)),0)</f>
        <v>0</v>
      </c>
      <c r="H443" t="e">
        <f>IF(D443&gt;0,G443*E443,IF(E443*F443&gt;0,POWER(2,CEILING(LOG(16+F443*E443,2),1)),0))</f>
        <v>#N/A</v>
      </c>
      <c r="I443">
        <f>IF(D443&gt;0,POWER(2,CEILING(LOG(16+IF('Table Counts'!$B$1,8,4)*E443,2),1)),0)</f>
        <v>0</v>
      </c>
      <c r="J443">
        <f t="shared" si="7"/>
        <v>0</v>
      </c>
    </row>
    <row r="444" spans="4:10" x14ac:dyDescent="0.2">
      <c r="D444" s="3">
        <v>0</v>
      </c>
      <c r="E444" t="e">
        <f>VLOOKUP(A444,'Table Counts'!$A$4:$B$52,2,FALSE)</f>
        <v>#N/A</v>
      </c>
      <c r="F444" t="e">
        <f>VLOOKUP(C444,'kdb+ types'!$A$1:$B$34,2,FALSE)</f>
        <v>#N/A</v>
      </c>
      <c r="G444">
        <f>IF(D444&gt;0,POWER(2,CEILING(LOG(16+F444*D444,2),1)),0)</f>
        <v>0</v>
      </c>
      <c r="H444" t="e">
        <f>IF(D444&gt;0,G444*E444,IF(E444*F444&gt;0,POWER(2,CEILING(LOG(16+F444*E444,2),1)),0))</f>
        <v>#N/A</v>
      </c>
      <c r="I444">
        <f>IF(D444&gt;0,POWER(2,CEILING(LOG(16+IF('Table Counts'!$B$1,8,4)*E444,2),1)),0)</f>
        <v>0</v>
      </c>
      <c r="J444">
        <f t="shared" si="7"/>
        <v>0</v>
      </c>
    </row>
    <row r="445" spans="4:10" x14ac:dyDescent="0.2">
      <c r="D445" s="3">
        <v>0</v>
      </c>
      <c r="E445" t="e">
        <f>VLOOKUP(A445,'Table Counts'!$A$4:$B$52,2,FALSE)</f>
        <v>#N/A</v>
      </c>
      <c r="F445" t="e">
        <f>VLOOKUP(C445,'kdb+ types'!$A$1:$B$34,2,FALSE)</f>
        <v>#N/A</v>
      </c>
      <c r="G445">
        <f>IF(D445&gt;0,POWER(2,CEILING(LOG(16+F445*D445,2),1)),0)</f>
        <v>0</v>
      </c>
      <c r="H445" t="e">
        <f>IF(D445&gt;0,G445*E445,IF(E445*F445&gt;0,POWER(2,CEILING(LOG(16+F445*E445,2),1)),0))</f>
        <v>#N/A</v>
      </c>
      <c r="I445">
        <f>IF(D445&gt;0,POWER(2,CEILING(LOG(16+IF('Table Counts'!$B$1,8,4)*E445,2),1)),0)</f>
        <v>0</v>
      </c>
      <c r="J445">
        <f t="shared" si="7"/>
        <v>0</v>
      </c>
    </row>
    <row r="446" spans="4:10" x14ac:dyDescent="0.2">
      <c r="D446" s="3">
        <v>0</v>
      </c>
      <c r="E446" t="e">
        <f>VLOOKUP(A446,'Table Counts'!$A$4:$B$52,2,FALSE)</f>
        <v>#N/A</v>
      </c>
      <c r="F446" t="e">
        <f>VLOOKUP(C446,'kdb+ types'!$A$1:$B$34,2,FALSE)</f>
        <v>#N/A</v>
      </c>
      <c r="G446">
        <f>IF(D446&gt;0,POWER(2,CEILING(LOG(16+F446*D446,2),1)),0)</f>
        <v>0</v>
      </c>
      <c r="H446" t="e">
        <f>IF(D446&gt;0,G446*E446,IF(E446*F446&gt;0,POWER(2,CEILING(LOG(16+F446*E446,2),1)),0))</f>
        <v>#N/A</v>
      </c>
      <c r="I446">
        <f>IF(D446&gt;0,POWER(2,CEILING(LOG(16+IF('Table Counts'!$B$1,8,4)*E446,2),1)),0)</f>
        <v>0</v>
      </c>
      <c r="J446">
        <f t="shared" si="7"/>
        <v>0</v>
      </c>
    </row>
    <row r="447" spans="4:10" x14ac:dyDescent="0.2">
      <c r="D447" s="3">
        <v>0</v>
      </c>
      <c r="E447" t="e">
        <f>VLOOKUP(A447,'Table Counts'!$A$4:$B$52,2,FALSE)</f>
        <v>#N/A</v>
      </c>
      <c r="F447" t="e">
        <f>VLOOKUP(C447,'kdb+ types'!$A$1:$B$34,2,FALSE)</f>
        <v>#N/A</v>
      </c>
      <c r="G447">
        <f>IF(D447&gt;0,POWER(2,CEILING(LOG(16+F447*D447,2),1)),0)</f>
        <v>0</v>
      </c>
      <c r="H447" t="e">
        <f>IF(D447&gt;0,G447*E447,IF(E447*F447&gt;0,POWER(2,CEILING(LOG(16+F447*E447,2),1)),0))</f>
        <v>#N/A</v>
      </c>
      <c r="I447">
        <f>IF(D447&gt;0,POWER(2,CEILING(LOG(16+IF('Table Counts'!$B$1,8,4)*E447,2),1)),0)</f>
        <v>0</v>
      </c>
      <c r="J447">
        <f t="shared" si="7"/>
        <v>0</v>
      </c>
    </row>
    <row r="448" spans="4:10" x14ac:dyDescent="0.2">
      <c r="D448" s="3">
        <v>0</v>
      </c>
      <c r="E448" t="e">
        <f>VLOOKUP(A448,'Table Counts'!$A$4:$B$52,2,FALSE)</f>
        <v>#N/A</v>
      </c>
      <c r="F448" t="e">
        <f>VLOOKUP(C448,'kdb+ types'!$A$1:$B$34,2,FALSE)</f>
        <v>#N/A</v>
      </c>
      <c r="G448">
        <f>IF(D448&gt;0,POWER(2,CEILING(LOG(16+F448*D448,2),1)),0)</f>
        <v>0</v>
      </c>
      <c r="H448" t="e">
        <f>IF(D448&gt;0,G448*E448,IF(E448*F448&gt;0,POWER(2,CEILING(LOG(16+F448*E448,2),1)),0))</f>
        <v>#N/A</v>
      </c>
      <c r="I448">
        <f>IF(D448&gt;0,POWER(2,CEILING(LOG(16+IF('Table Counts'!$B$1,8,4)*E448,2),1)),0)</f>
        <v>0</v>
      </c>
      <c r="J448">
        <f t="shared" si="7"/>
        <v>0</v>
      </c>
    </row>
    <row r="449" spans="4:10" x14ac:dyDescent="0.2">
      <c r="D449" s="3">
        <v>0</v>
      </c>
      <c r="E449" t="e">
        <f>VLOOKUP(A449,'Table Counts'!$A$4:$B$52,2,FALSE)</f>
        <v>#N/A</v>
      </c>
      <c r="F449" t="e">
        <f>VLOOKUP(C449,'kdb+ types'!$A$1:$B$34,2,FALSE)</f>
        <v>#N/A</v>
      </c>
      <c r="G449">
        <f>IF(D449&gt;0,POWER(2,CEILING(LOG(16+F449*D449,2),1)),0)</f>
        <v>0</v>
      </c>
      <c r="H449" t="e">
        <f>IF(D449&gt;0,G449*E449,IF(E449*F449&gt;0,POWER(2,CEILING(LOG(16+F449*E449,2),1)),0))</f>
        <v>#N/A</v>
      </c>
      <c r="I449">
        <f>IF(D449&gt;0,POWER(2,CEILING(LOG(16+IF('Table Counts'!$B$1,8,4)*E449,2),1)),0)</f>
        <v>0</v>
      </c>
      <c r="J449">
        <f t="shared" si="7"/>
        <v>0</v>
      </c>
    </row>
    <row r="450" spans="4:10" x14ac:dyDescent="0.2">
      <c r="D450" s="3">
        <v>0</v>
      </c>
      <c r="E450" t="e">
        <f>VLOOKUP(A450,'Table Counts'!$A$4:$B$52,2,FALSE)</f>
        <v>#N/A</v>
      </c>
      <c r="F450" t="e">
        <f>VLOOKUP(C450,'kdb+ types'!$A$1:$B$34,2,FALSE)</f>
        <v>#N/A</v>
      </c>
      <c r="G450">
        <f>IF(D450&gt;0,POWER(2,CEILING(LOG(16+F450*D450,2),1)),0)</f>
        <v>0</v>
      </c>
      <c r="H450" t="e">
        <f>IF(D450&gt;0,G450*E450,IF(E450*F450&gt;0,POWER(2,CEILING(LOG(16+F450*E450,2),1)),0))</f>
        <v>#N/A</v>
      </c>
      <c r="I450">
        <f>IF(D450&gt;0,POWER(2,CEILING(LOG(16+IF('Table Counts'!$B$1,8,4)*E450,2),1)),0)</f>
        <v>0</v>
      </c>
      <c r="J450">
        <f t="shared" si="7"/>
        <v>0</v>
      </c>
    </row>
    <row r="451" spans="4:10" x14ac:dyDescent="0.2">
      <c r="D451" s="3">
        <v>0</v>
      </c>
      <c r="E451" t="e">
        <f>VLOOKUP(A451,'Table Counts'!$A$4:$B$52,2,FALSE)</f>
        <v>#N/A</v>
      </c>
      <c r="F451" t="e">
        <f>VLOOKUP(C451,'kdb+ types'!$A$1:$B$34,2,FALSE)</f>
        <v>#N/A</v>
      </c>
      <c r="G451">
        <f>IF(D451&gt;0,POWER(2,CEILING(LOG(16+F451*D451,2),1)),0)</f>
        <v>0</v>
      </c>
      <c r="H451" t="e">
        <f>IF(D451&gt;0,G451*E451,IF(E451*F451&gt;0,POWER(2,CEILING(LOG(16+F451*E451,2),1)),0))</f>
        <v>#N/A</v>
      </c>
      <c r="I451">
        <f>IF(D451&gt;0,POWER(2,CEILING(LOG(16+IF('Table Counts'!$B$1,8,4)*E451,2),1)),0)</f>
        <v>0</v>
      </c>
      <c r="J451">
        <f t="shared" si="7"/>
        <v>0</v>
      </c>
    </row>
    <row r="452" spans="4:10" x14ac:dyDescent="0.2">
      <c r="D452" s="3">
        <v>0</v>
      </c>
      <c r="E452" t="e">
        <f>VLOOKUP(A452,'Table Counts'!$A$4:$B$52,2,FALSE)</f>
        <v>#N/A</v>
      </c>
      <c r="F452" t="e">
        <f>VLOOKUP(C452,'kdb+ types'!$A$1:$B$34,2,FALSE)</f>
        <v>#N/A</v>
      </c>
      <c r="G452">
        <f>IF(D452&gt;0,POWER(2,CEILING(LOG(16+F452*D452,2),1)),0)</f>
        <v>0</v>
      </c>
      <c r="H452" t="e">
        <f>IF(D452&gt;0,G452*E452,IF(E452*F452&gt;0,POWER(2,CEILING(LOG(16+F452*E452,2),1)),0))</f>
        <v>#N/A</v>
      </c>
      <c r="I452">
        <f>IF(D452&gt;0,POWER(2,CEILING(LOG(16+IF('Table Counts'!$B$1,8,4)*E452,2),1)),0)</f>
        <v>0</v>
      </c>
      <c r="J452">
        <f t="shared" si="7"/>
        <v>0</v>
      </c>
    </row>
    <row r="453" spans="4:10" x14ac:dyDescent="0.2">
      <c r="D453" s="3">
        <v>0</v>
      </c>
      <c r="E453" t="e">
        <f>VLOOKUP(A453,'Table Counts'!$A$4:$B$52,2,FALSE)</f>
        <v>#N/A</v>
      </c>
      <c r="F453" t="e">
        <f>VLOOKUP(C453,'kdb+ types'!$A$1:$B$34,2,FALSE)</f>
        <v>#N/A</v>
      </c>
      <c r="G453">
        <f>IF(D453&gt;0,POWER(2,CEILING(LOG(16+F453*D453,2),1)),0)</f>
        <v>0</v>
      </c>
      <c r="H453" t="e">
        <f>IF(D453&gt;0,G453*E453,IF(E453*F453&gt;0,POWER(2,CEILING(LOG(16+F453*E453,2),1)),0))</f>
        <v>#N/A</v>
      </c>
      <c r="I453">
        <f>IF(D453&gt;0,POWER(2,CEILING(LOG(16+IF('Table Counts'!$B$1,8,4)*E453,2),1)),0)</f>
        <v>0</v>
      </c>
      <c r="J453">
        <f t="shared" si="7"/>
        <v>0</v>
      </c>
    </row>
    <row r="454" spans="4:10" x14ac:dyDescent="0.2">
      <c r="D454" s="3">
        <v>0</v>
      </c>
      <c r="E454" t="e">
        <f>VLOOKUP(A454,'Table Counts'!$A$4:$B$52,2,FALSE)</f>
        <v>#N/A</v>
      </c>
      <c r="F454" t="e">
        <f>VLOOKUP(C454,'kdb+ types'!$A$1:$B$34,2,FALSE)</f>
        <v>#N/A</v>
      </c>
      <c r="G454">
        <f>IF(D454&gt;0,POWER(2,CEILING(LOG(16+F454*D454,2),1)),0)</f>
        <v>0</v>
      </c>
      <c r="H454" t="e">
        <f>IF(D454&gt;0,G454*E454,IF(E454*F454&gt;0,POWER(2,CEILING(LOG(16+F454*E454,2),1)),0))</f>
        <v>#N/A</v>
      </c>
      <c r="I454">
        <f>IF(D454&gt;0,POWER(2,CEILING(LOG(16+IF('Table Counts'!$B$1,8,4)*E454,2),1)),0)</f>
        <v>0</v>
      </c>
      <c r="J454">
        <f t="shared" si="7"/>
        <v>0</v>
      </c>
    </row>
    <row r="455" spans="4:10" x14ac:dyDescent="0.2">
      <c r="D455" s="3">
        <v>0</v>
      </c>
      <c r="E455" t="e">
        <f>VLOOKUP(A455,'Table Counts'!$A$4:$B$52,2,FALSE)</f>
        <v>#N/A</v>
      </c>
      <c r="F455" t="e">
        <f>VLOOKUP(C455,'kdb+ types'!$A$1:$B$34,2,FALSE)</f>
        <v>#N/A</v>
      </c>
      <c r="G455">
        <f>IF(D455&gt;0,POWER(2,CEILING(LOG(16+F455*D455,2),1)),0)</f>
        <v>0</v>
      </c>
      <c r="H455" t="e">
        <f>IF(D455&gt;0,G455*E455,IF(E455*F455&gt;0,POWER(2,CEILING(LOG(16+F455*E455,2),1)),0))</f>
        <v>#N/A</v>
      </c>
      <c r="I455">
        <f>IF(D455&gt;0,POWER(2,CEILING(LOG(16+IF('Table Counts'!$B$1,8,4)*E455,2),1)),0)</f>
        <v>0</v>
      </c>
      <c r="J455">
        <f t="shared" si="7"/>
        <v>0</v>
      </c>
    </row>
    <row r="456" spans="4:10" x14ac:dyDescent="0.2">
      <c r="D456" s="3">
        <v>0</v>
      </c>
      <c r="E456" t="e">
        <f>VLOOKUP(A456,'Table Counts'!$A$4:$B$52,2,FALSE)</f>
        <v>#N/A</v>
      </c>
      <c r="F456" t="e">
        <f>VLOOKUP(C456,'kdb+ types'!$A$1:$B$34,2,FALSE)</f>
        <v>#N/A</v>
      </c>
      <c r="G456">
        <f>IF(D456&gt;0,POWER(2,CEILING(LOG(16+F456*D456,2),1)),0)</f>
        <v>0</v>
      </c>
      <c r="H456" t="e">
        <f>IF(D456&gt;0,G456*E456,IF(E456*F456&gt;0,POWER(2,CEILING(LOG(16+F456*E456,2),1)),0))</f>
        <v>#N/A</v>
      </c>
      <c r="I456">
        <f>IF(D456&gt;0,POWER(2,CEILING(LOG(16+IF('Table Counts'!$B$1,8,4)*E456,2),1)),0)</f>
        <v>0</v>
      </c>
      <c r="J456">
        <f t="shared" si="7"/>
        <v>0</v>
      </c>
    </row>
    <row r="457" spans="4:10" x14ac:dyDescent="0.2">
      <c r="D457" s="3">
        <v>0</v>
      </c>
      <c r="E457" t="e">
        <f>VLOOKUP(A457,'Table Counts'!$A$4:$B$52,2,FALSE)</f>
        <v>#N/A</v>
      </c>
      <c r="F457" t="e">
        <f>VLOOKUP(C457,'kdb+ types'!$A$1:$B$34,2,FALSE)</f>
        <v>#N/A</v>
      </c>
      <c r="G457">
        <f>IF(D457&gt;0,POWER(2,CEILING(LOG(16+F457*D457,2),1)),0)</f>
        <v>0</v>
      </c>
      <c r="H457" t="e">
        <f>IF(D457&gt;0,G457*E457,IF(E457*F457&gt;0,POWER(2,CEILING(LOG(16+F457*E457,2),1)),0))</f>
        <v>#N/A</v>
      </c>
      <c r="I457">
        <f>IF(D457&gt;0,POWER(2,CEILING(LOG(16+IF('Table Counts'!$B$1,8,4)*E457,2),1)),0)</f>
        <v>0</v>
      </c>
      <c r="J457">
        <f t="shared" si="7"/>
        <v>0</v>
      </c>
    </row>
    <row r="458" spans="4:10" x14ac:dyDescent="0.2">
      <c r="D458" s="3">
        <v>0</v>
      </c>
      <c r="E458" t="e">
        <f>VLOOKUP(A458,'Table Counts'!$A$4:$B$52,2,FALSE)</f>
        <v>#N/A</v>
      </c>
      <c r="F458" t="e">
        <f>VLOOKUP(C458,'kdb+ types'!$A$1:$B$34,2,FALSE)</f>
        <v>#N/A</v>
      </c>
      <c r="G458">
        <f>IF(D458&gt;0,POWER(2,CEILING(LOG(16+F458*D458,2),1)),0)</f>
        <v>0</v>
      </c>
      <c r="H458" t="e">
        <f>IF(D458&gt;0,G458*E458,IF(E458*F458&gt;0,POWER(2,CEILING(LOG(16+F458*E458,2),1)),0))</f>
        <v>#N/A</v>
      </c>
      <c r="I458">
        <f>IF(D458&gt;0,POWER(2,CEILING(LOG(16+IF('Table Counts'!$B$1,8,4)*E458,2),1)),0)</f>
        <v>0</v>
      </c>
      <c r="J458">
        <f t="shared" si="7"/>
        <v>0</v>
      </c>
    </row>
    <row r="459" spans="4:10" x14ac:dyDescent="0.2">
      <c r="D459" s="3">
        <v>0</v>
      </c>
      <c r="E459" t="e">
        <f>VLOOKUP(A459,'Table Counts'!$A$4:$B$52,2,FALSE)</f>
        <v>#N/A</v>
      </c>
      <c r="F459" t="e">
        <f>VLOOKUP(C459,'kdb+ types'!$A$1:$B$34,2,FALSE)</f>
        <v>#N/A</v>
      </c>
      <c r="G459">
        <f>IF(D459&gt;0,POWER(2,CEILING(LOG(16+F459*D459,2),1)),0)</f>
        <v>0</v>
      </c>
      <c r="H459" t="e">
        <f>IF(D459&gt;0,G459*E459,IF(E459*F459&gt;0,POWER(2,CEILING(LOG(16+F459*E459,2),1)),0))</f>
        <v>#N/A</v>
      </c>
      <c r="I459">
        <f>IF(D459&gt;0,POWER(2,CEILING(LOG(16+IF('Table Counts'!$B$1,8,4)*E459,2),1)),0)</f>
        <v>0</v>
      </c>
      <c r="J459">
        <f t="shared" si="7"/>
        <v>0</v>
      </c>
    </row>
    <row r="460" spans="4:10" x14ac:dyDescent="0.2">
      <c r="D460" s="3">
        <v>0</v>
      </c>
      <c r="E460" t="e">
        <f>VLOOKUP(A460,'Table Counts'!$A$4:$B$52,2,FALSE)</f>
        <v>#N/A</v>
      </c>
      <c r="F460" t="e">
        <f>VLOOKUP(C460,'kdb+ types'!$A$1:$B$34,2,FALSE)</f>
        <v>#N/A</v>
      </c>
      <c r="G460">
        <f>IF(D460&gt;0,POWER(2,CEILING(LOG(16+F460*D460,2),1)),0)</f>
        <v>0</v>
      </c>
      <c r="H460" t="e">
        <f>IF(D460&gt;0,G460*E460,IF(E460*F460&gt;0,POWER(2,CEILING(LOG(16+F460*E460,2),1)),0))</f>
        <v>#N/A</v>
      </c>
      <c r="I460">
        <f>IF(D460&gt;0,POWER(2,CEILING(LOG(16+IF('Table Counts'!$B$1,8,4)*E460,2),1)),0)</f>
        <v>0</v>
      </c>
      <c r="J460">
        <f t="shared" si="7"/>
        <v>0</v>
      </c>
    </row>
    <row r="461" spans="4:10" x14ac:dyDescent="0.2">
      <c r="D461" s="3">
        <v>0</v>
      </c>
      <c r="E461" t="e">
        <f>VLOOKUP(A461,'Table Counts'!$A$4:$B$52,2,FALSE)</f>
        <v>#N/A</v>
      </c>
      <c r="F461" t="e">
        <f>VLOOKUP(C461,'kdb+ types'!$A$1:$B$34,2,FALSE)</f>
        <v>#N/A</v>
      </c>
      <c r="G461">
        <f>IF(D461&gt;0,POWER(2,CEILING(LOG(16+F461*D461,2),1)),0)</f>
        <v>0</v>
      </c>
      <c r="H461" t="e">
        <f>IF(D461&gt;0,G461*E461,IF(E461*F461&gt;0,POWER(2,CEILING(LOG(16+F461*E461,2),1)),0))</f>
        <v>#N/A</v>
      </c>
      <c r="I461">
        <f>IF(D461&gt;0,POWER(2,CEILING(LOG(16+IF('Table Counts'!$B$1,8,4)*E461,2),1)),0)</f>
        <v>0</v>
      </c>
      <c r="J461">
        <f t="shared" ref="J461:J524" si="8">IF(ISNA(I461+H461),0,I461+H461)</f>
        <v>0</v>
      </c>
    </row>
    <row r="462" spans="4:10" x14ac:dyDescent="0.2">
      <c r="D462" s="3">
        <v>0</v>
      </c>
      <c r="E462" t="e">
        <f>VLOOKUP(A462,'Table Counts'!$A$4:$B$52,2,FALSE)</f>
        <v>#N/A</v>
      </c>
      <c r="F462" t="e">
        <f>VLOOKUP(C462,'kdb+ types'!$A$1:$B$34,2,FALSE)</f>
        <v>#N/A</v>
      </c>
      <c r="G462">
        <f>IF(D462&gt;0,POWER(2,CEILING(LOG(16+F462*D462,2),1)),0)</f>
        <v>0</v>
      </c>
      <c r="H462" t="e">
        <f>IF(D462&gt;0,G462*E462,IF(E462*F462&gt;0,POWER(2,CEILING(LOG(16+F462*E462,2),1)),0))</f>
        <v>#N/A</v>
      </c>
      <c r="I462">
        <f>IF(D462&gt;0,POWER(2,CEILING(LOG(16+IF('Table Counts'!$B$1,8,4)*E462,2),1)),0)</f>
        <v>0</v>
      </c>
      <c r="J462">
        <f t="shared" si="8"/>
        <v>0</v>
      </c>
    </row>
    <row r="463" spans="4:10" x14ac:dyDescent="0.2">
      <c r="D463" s="3">
        <v>0</v>
      </c>
      <c r="E463" t="e">
        <f>VLOOKUP(A463,'Table Counts'!$A$4:$B$52,2,FALSE)</f>
        <v>#N/A</v>
      </c>
      <c r="F463" t="e">
        <f>VLOOKUP(C463,'kdb+ types'!$A$1:$B$34,2,FALSE)</f>
        <v>#N/A</v>
      </c>
      <c r="G463">
        <f>IF(D463&gt;0,POWER(2,CEILING(LOG(16+F463*D463,2),1)),0)</f>
        <v>0</v>
      </c>
      <c r="H463" t="e">
        <f>IF(D463&gt;0,G463*E463,IF(E463*F463&gt;0,POWER(2,CEILING(LOG(16+F463*E463,2),1)),0))</f>
        <v>#N/A</v>
      </c>
      <c r="I463">
        <f>IF(D463&gt;0,POWER(2,CEILING(LOG(16+IF('Table Counts'!$B$1,8,4)*E463,2),1)),0)</f>
        <v>0</v>
      </c>
      <c r="J463">
        <f t="shared" si="8"/>
        <v>0</v>
      </c>
    </row>
    <row r="464" spans="4:10" x14ac:dyDescent="0.2">
      <c r="D464" s="3">
        <v>0</v>
      </c>
      <c r="E464" t="e">
        <f>VLOOKUP(A464,'Table Counts'!$A$4:$B$52,2,FALSE)</f>
        <v>#N/A</v>
      </c>
      <c r="F464" t="e">
        <f>VLOOKUP(C464,'kdb+ types'!$A$1:$B$34,2,FALSE)</f>
        <v>#N/A</v>
      </c>
      <c r="G464">
        <f>IF(D464&gt;0,POWER(2,CEILING(LOG(16+F464*D464,2),1)),0)</f>
        <v>0</v>
      </c>
      <c r="H464" t="e">
        <f>IF(D464&gt;0,G464*E464,IF(E464*F464&gt;0,POWER(2,CEILING(LOG(16+F464*E464,2),1)),0))</f>
        <v>#N/A</v>
      </c>
      <c r="I464">
        <f>IF(D464&gt;0,POWER(2,CEILING(LOG(16+IF('Table Counts'!$B$1,8,4)*E464,2),1)),0)</f>
        <v>0</v>
      </c>
      <c r="J464">
        <f t="shared" si="8"/>
        <v>0</v>
      </c>
    </row>
    <row r="465" spans="4:10" x14ac:dyDescent="0.2">
      <c r="D465" s="3">
        <v>0</v>
      </c>
      <c r="E465" t="e">
        <f>VLOOKUP(A465,'Table Counts'!$A$4:$B$52,2,FALSE)</f>
        <v>#N/A</v>
      </c>
      <c r="F465" t="e">
        <f>VLOOKUP(C465,'kdb+ types'!$A$1:$B$34,2,FALSE)</f>
        <v>#N/A</v>
      </c>
      <c r="G465">
        <f>IF(D465&gt;0,POWER(2,CEILING(LOG(16+F465*D465,2),1)),0)</f>
        <v>0</v>
      </c>
      <c r="H465" t="e">
        <f>IF(D465&gt;0,G465*E465,IF(E465*F465&gt;0,POWER(2,CEILING(LOG(16+F465*E465,2),1)),0))</f>
        <v>#N/A</v>
      </c>
      <c r="I465">
        <f>IF(D465&gt;0,POWER(2,CEILING(LOG(16+IF('Table Counts'!$B$1,8,4)*E465,2),1)),0)</f>
        <v>0</v>
      </c>
      <c r="J465">
        <f t="shared" si="8"/>
        <v>0</v>
      </c>
    </row>
    <row r="466" spans="4:10" x14ac:dyDescent="0.2">
      <c r="D466" s="3">
        <v>0</v>
      </c>
      <c r="E466" t="e">
        <f>VLOOKUP(A466,'Table Counts'!$A$4:$B$52,2,FALSE)</f>
        <v>#N/A</v>
      </c>
      <c r="F466" t="e">
        <f>VLOOKUP(C466,'kdb+ types'!$A$1:$B$34,2,FALSE)</f>
        <v>#N/A</v>
      </c>
      <c r="G466">
        <f>IF(D466&gt;0,POWER(2,CEILING(LOG(16+F466*D466,2),1)),0)</f>
        <v>0</v>
      </c>
      <c r="H466" t="e">
        <f>IF(D466&gt;0,G466*E466,IF(E466*F466&gt;0,POWER(2,CEILING(LOG(16+F466*E466,2),1)),0))</f>
        <v>#N/A</v>
      </c>
      <c r="I466">
        <f>IF(D466&gt;0,POWER(2,CEILING(LOG(16+IF('Table Counts'!$B$1,8,4)*E466,2),1)),0)</f>
        <v>0</v>
      </c>
      <c r="J466">
        <f t="shared" si="8"/>
        <v>0</v>
      </c>
    </row>
    <row r="467" spans="4:10" x14ac:dyDescent="0.2">
      <c r="D467" s="3">
        <v>0</v>
      </c>
      <c r="E467" t="e">
        <f>VLOOKUP(A467,'Table Counts'!$A$4:$B$52,2,FALSE)</f>
        <v>#N/A</v>
      </c>
      <c r="F467" t="e">
        <f>VLOOKUP(C467,'kdb+ types'!$A$1:$B$34,2,FALSE)</f>
        <v>#N/A</v>
      </c>
      <c r="G467">
        <f>IF(D467&gt;0,POWER(2,CEILING(LOG(16+F467*D467,2),1)),0)</f>
        <v>0</v>
      </c>
      <c r="H467" t="e">
        <f>IF(D467&gt;0,G467*E467,IF(E467*F467&gt;0,POWER(2,CEILING(LOG(16+F467*E467,2),1)),0))</f>
        <v>#N/A</v>
      </c>
      <c r="I467">
        <f>IF(D467&gt;0,POWER(2,CEILING(LOG(16+IF('Table Counts'!$B$1,8,4)*E467,2),1)),0)</f>
        <v>0</v>
      </c>
      <c r="J467">
        <f t="shared" si="8"/>
        <v>0</v>
      </c>
    </row>
    <row r="468" spans="4:10" x14ac:dyDescent="0.2">
      <c r="D468" s="3">
        <v>0</v>
      </c>
      <c r="E468" t="e">
        <f>VLOOKUP(A468,'Table Counts'!$A$4:$B$52,2,FALSE)</f>
        <v>#N/A</v>
      </c>
      <c r="F468" t="e">
        <f>VLOOKUP(C468,'kdb+ types'!$A$1:$B$34,2,FALSE)</f>
        <v>#N/A</v>
      </c>
      <c r="G468">
        <f>IF(D468&gt;0,POWER(2,CEILING(LOG(16+F468*D468,2),1)),0)</f>
        <v>0</v>
      </c>
      <c r="H468" t="e">
        <f>IF(D468&gt;0,G468*E468,IF(E468*F468&gt;0,POWER(2,CEILING(LOG(16+F468*E468,2),1)),0))</f>
        <v>#N/A</v>
      </c>
      <c r="I468">
        <f>IF(D468&gt;0,POWER(2,CEILING(LOG(16+IF('Table Counts'!$B$1,8,4)*E468,2),1)),0)</f>
        <v>0</v>
      </c>
      <c r="J468">
        <f t="shared" si="8"/>
        <v>0</v>
      </c>
    </row>
    <row r="469" spans="4:10" x14ac:dyDescent="0.2">
      <c r="D469" s="3">
        <v>0</v>
      </c>
      <c r="E469" t="e">
        <f>VLOOKUP(A469,'Table Counts'!$A$4:$B$52,2,FALSE)</f>
        <v>#N/A</v>
      </c>
      <c r="F469" t="e">
        <f>VLOOKUP(C469,'kdb+ types'!$A$1:$B$34,2,FALSE)</f>
        <v>#N/A</v>
      </c>
      <c r="G469">
        <f>IF(D469&gt;0,POWER(2,CEILING(LOG(16+F469*D469,2),1)),0)</f>
        <v>0</v>
      </c>
      <c r="H469" t="e">
        <f>IF(D469&gt;0,G469*E469,IF(E469*F469&gt;0,POWER(2,CEILING(LOG(16+F469*E469,2),1)),0))</f>
        <v>#N/A</v>
      </c>
      <c r="I469">
        <f>IF(D469&gt;0,POWER(2,CEILING(LOG(16+IF('Table Counts'!$B$1,8,4)*E469,2),1)),0)</f>
        <v>0</v>
      </c>
      <c r="J469">
        <f t="shared" si="8"/>
        <v>0</v>
      </c>
    </row>
    <row r="470" spans="4:10" x14ac:dyDescent="0.2">
      <c r="D470" s="3">
        <v>0</v>
      </c>
      <c r="E470" t="e">
        <f>VLOOKUP(A470,'Table Counts'!$A$4:$B$52,2,FALSE)</f>
        <v>#N/A</v>
      </c>
      <c r="F470" t="e">
        <f>VLOOKUP(C470,'kdb+ types'!$A$1:$B$34,2,FALSE)</f>
        <v>#N/A</v>
      </c>
      <c r="G470">
        <f>IF(D470&gt;0,POWER(2,CEILING(LOG(16+F470*D470,2),1)),0)</f>
        <v>0</v>
      </c>
      <c r="H470" t="e">
        <f>IF(D470&gt;0,G470*E470,IF(E470*F470&gt;0,POWER(2,CEILING(LOG(16+F470*E470,2),1)),0))</f>
        <v>#N/A</v>
      </c>
      <c r="I470">
        <f>IF(D470&gt;0,POWER(2,CEILING(LOG(16+IF('Table Counts'!$B$1,8,4)*E470,2),1)),0)</f>
        <v>0</v>
      </c>
      <c r="J470">
        <f t="shared" si="8"/>
        <v>0</v>
      </c>
    </row>
    <row r="471" spans="4:10" x14ac:dyDescent="0.2">
      <c r="D471" s="3">
        <v>0</v>
      </c>
      <c r="E471" t="e">
        <f>VLOOKUP(A471,'Table Counts'!$A$4:$B$52,2,FALSE)</f>
        <v>#N/A</v>
      </c>
      <c r="F471" t="e">
        <f>VLOOKUP(C471,'kdb+ types'!$A$1:$B$34,2,FALSE)</f>
        <v>#N/A</v>
      </c>
      <c r="G471">
        <f>IF(D471&gt;0,POWER(2,CEILING(LOG(16+F471*D471,2),1)),0)</f>
        <v>0</v>
      </c>
      <c r="H471" t="e">
        <f>IF(D471&gt;0,G471*E471,IF(E471*F471&gt;0,POWER(2,CEILING(LOG(16+F471*E471,2),1)),0))</f>
        <v>#N/A</v>
      </c>
      <c r="I471">
        <f>IF(D471&gt;0,POWER(2,CEILING(LOG(16+IF('Table Counts'!$B$1,8,4)*E471,2),1)),0)</f>
        <v>0</v>
      </c>
      <c r="J471">
        <f t="shared" si="8"/>
        <v>0</v>
      </c>
    </row>
    <row r="472" spans="4:10" x14ac:dyDescent="0.2">
      <c r="D472" s="3">
        <v>0</v>
      </c>
      <c r="E472" t="e">
        <f>VLOOKUP(A472,'Table Counts'!$A$4:$B$52,2,FALSE)</f>
        <v>#N/A</v>
      </c>
      <c r="F472" t="e">
        <f>VLOOKUP(C472,'kdb+ types'!$A$1:$B$34,2,FALSE)</f>
        <v>#N/A</v>
      </c>
      <c r="G472">
        <f>IF(D472&gt;0,POWER(2,CEILING(LOG(16+F472*D472,2),1)),0)</f>
        <v>0</v>
      </c>
      <c r="H472" t="e">
        <f>IF(D472&gt;0,G472*E472,IF(E472*F472&gt;0,POWER(2,CEILING(LOG(16+F472*E472,2),1)),0))</f>
        <v>#N/A</v>
      </c>
      <c r="I472">
        <f>IF(D472&gt;0,POWER(2,CEILING(LOG(16+IF('Table Counts'!$B$1,8,4)*E472,2),1)),0)</f>
        <v>0</v>
      </c>
      <c r="J472">
        <f t="shared" si="8"/>
        <v>0</v>
      </c>
    </row>
    <row r="473" spans="4:10" x14ac:dyDescent="0.2">
      <c r="D473" s="3">
        <v>0</v>
      </c>
      <c r="E473" t="e">
        <f>VLOOKUP(A473,'Table Counts'!$A$4:$B$52,2,FALSE)</f>
        <v>#N/A</v>
      </c>
      <c r="F473" t="e">
        <f>VLOOKUP(C473,'kdb+ types'!$A$1:$B$34,2,FALSE)</f>
        <v>#N/A</v>
      </c>
      <c r="G473">
        <f>IF(D473&gt;0,POWER(2,CEILING(LOG(16+F473*D473,2),1)),0)</f>
        <v>0</v>
      </c>
      <c r="H473" t="e">
        <f>IF(D473&gt;0,G473*E473,IF(E473*F473&gt;0,POWER(2,CEILING(LOG(16+F473*E473,2),1)),0))</f>
        <v>#N/A</v>
      </c>
      <c r="I473">
        <f>IF(D473&gt;0,POWER(2,CEILING(LOG(16+IF('Table Counts'!$B$1,8,4)*E473,2),1)),0)</f>
        <v>0</v>
      </c>
      <c r="J473">
        <f t="shared" si="8"/>
        <v>0</v>
      </c>
    </row>
    <row r="474" spans="4:10" x14ac:dyDescent="0.2">
      <c r="D474" s="3">
        <v>0</v>
      </c>
      <c r="E474" t="e">
        <f>VLOOKUP(A474,'Table Counts'!$A$4:$B$52,2,FALSE)</f>
        <v>#N/A</v>
      </c>
      <c r="F474" t="e">
        <f>VLOOKUP(C474,'kdb+ types'!$A$1:$B$34,2,FALSE)</f>
        <v>#N/A</v>
      </c>
      <c r="G474">
        <f>IF(D474&gt;0,POWER(2,CEILING(LOG(16+F474*D474,2),1)),0)</f>
        <v>0</v>
      </c>
      <c r="H474" t="e">
        <f>IF(D474&gt;0,G474*E474,IF(E474*F474&gt;0,POWER(2,CEILING(LOG(16+F474*E474,2),1)),0))</f>
        <v>#N/A</v>
      </c>
      <c r="I474">
        <f>IF(D474&gt;0,POWER(2,CEILING(LOG(16+IF('Table Counts'!$B$1,8,4)*E474,2),1)),0)</f>
        <v>0</v>
      </c>
      <c r="J474">
        <f t="shared" si="8"/>
        <v>0</v>
      </c>
    </row>
    <row r="475" spans="4:10" x14ac:dyDescent="0.2">
      <c r="D475" s="3">
        <v>0</v>
      </c>
      <c r="E475" t="e">
        <f>VLOOKUP(A475,'Table Counts'!$A$4:$B$52,2,FALSE)</f>
        <v>#N/A</v>
      </c>
      <c r="F475" t="e">
        <f>VLOOKUP(C475,'kdb+ types'!$A$1:$B$34,2,FALSE)</f>
        <v>#N/A</v>
      </c>
      <c r="G475">
        <f>IF(D475&gt;0,POWER(2,CEILING(LOG(16+F475*D475,2),1)),0)</f>
        <v>0</v>
      </c>
      <c r="H475" t="e">
        <f>IF(D475&gt;0,G475*E475,IF(E475*F475&gt;0,POWER(2,CEILING(LOG(16+F475*E475,2),1)),0))</f>
        <v>#N/A</v>
      </c>
      <c r="I475">
        <f>IF(D475&gt;0,POWER(2,CEILING(LOG(16+IF('Table Counts'!$B$1,8,4)*E475,2),1)),0)</f>
        <v>0</v>
      </c>
      <c r="J475">
        <f t="shared" si="8"/>
        <v>0</v>
      </c>
    </row>
    <row r="476" spans="4:10" x14ac:dyDescent="0.2">
      <c r="D476" s="3">
        <v>0</v>
      </c>
      <c r="E476" t="e">
        <f>VLOOKUP(A476,'Table Counts'!$A$4:$B$52,2,FALSE)</f>
        <v>#N/A</v>
      </c>
      <c r="F476" t="e">
        <f>VLOOKUP(C476,'kdb+ types'!$A$1:$B$34,2,FALSE)</f>
        <v>#N/A</v>
      </c>
      <c r="G476">
        <f>IF(D476&gt;0,POWER(2,CEILING(LOG(16+F476*D476,2),1)),0)</f>
        <v>0</v>
      </c>
      <c r="H476" t="e">
        <f>IF(D476&gt;0,G476*E476,IF(E476*F476&gt;0,POWER(2,CEILING(LOG(16+F476*E476,2),1)),0))</f>
        <v>#N/A</v>
      </c>
      <c r="I476">
        <f>IF(D476&gt;0,POWER(2,CEILING(LOG(16+IF('Table Counts'!$B$1,8,4)*E476,2),1)),0)</f>
        <v>0</v>
      </c>
      <c r="J476">
        <f t="shared" si="8"/>
        <v>0</v>
      </c>
    </row>
    <row r="477" spans="4:10" x14ac:dyDescent="0.2">
      <c r="D477" s="3">
        <v>0</v>
      </c>
      <c r="E477" t="e">
        <f>VLOOKUP(A477,'Table Counts'!$A$4:$B$52,2,FALSE)</f>
        <v>#N/A</v>
      </c>
      <c r="F477" t="e">
        <f>VLOOKUP(C477,'kdb+ types'!$A$1:$B$34,2,FALSE)</f>
        <v>#N/A</v>
      </c>
      <c r="G477">
        <f>IF(D477&gt;0,POWER(2,CEILING(LOG(16+F477*D477,2),1)),0)</f>
        <v>0</v>
      </c>
      <c r="H477" t="e">
        <f>IF(D477&gt;0,G477*E477,IF(E477*F477&gt;0,POWER(2,CEILING(LOG(16+F477*E477,2),1)),0))</f>
        <v>#N/A</v>
      </c>
      <c r="I477">
        <f>IF(D477&gt;0,POWER(2,CEILING(LOG(16+IF('Table Counts'!$B$1,8,4)*E477,2),1)),0)</f>
        <v>0</v>
      </c>
      <c r="J477">
        <f t="shared" si="8"/>
        <v>0</v>
      </c>
    </row>
    <row r="478" spans="4:10" x14ac:dyDescent="0.2">
      <c r="D478" s="3">
        <v>0</v>
      </c>
      <c r="E478" t="e">
        <f>VLOOKUP(A478,'Table Counts'!$A$4:$B$52,2,FALSE)</f>
        <v>#N/A</v>
      </c>
      <c r="F478" t="e">
        <f>VLOOKUP(C478,'kdb+ types'!$A$1:$B$34,2,FALSE)</f>
        <v>#N/A</v>
      </c>
      <c r="G478">
        <f>IF(D478&gt;0,POWER(2,CEILING(LOG(16+F478*D478,2),1)),0)</f>
        <v>0</v>
      </c>
      <c r="H478" t="e">
        <f>IF(D478&gt;0,G478*E478,IF(E478*F478&gt;0,POWER(2,CEILING(LOG(16+F478*E478,2),1)),0))</f>
        <v>#N/A</v>
      </c>
      <c r="I478">
        <f>IF(D478&gt;0,POWER(2,CEILING(LOG(16+IF('Table Counts'!$B$1,8,4)*E478,2),1)),0)</f>
        <v>0</v>
      </c>
      <c r="J478">
        <f t="shared" si="8"/>
        <v>0</v>
      </c>
    </row>
    <row r="479" spans="4:10" x14ac:dyDescent="0.2">
      <c r="D479" s="3">
        <v>0</v>
      </c>
      <c r="E479" t="e">
        <f>VLOOKUP(A479,'Table Counts'!$A$4:$B$52,2,FALSE)</f>
        <v>#N/A</v>
      </c>
      <c r="F479" t="e">
        <f>VLOOKUP(C479,'kdb+ types'!$A$1:$B$34,2,FALSE)</f>
        <v>#N/A</v>
      </c>
      <c r="G479">
        <f>IF(D479&gt;0,POWER(2,CEILING(LOG(16+F479*D479,2),1)),0)</f>
        <v>0</v>
      </c>
      <c r="H479" t="e">
        <f>IF(D479&gt;0,G479*E479,IF(E479*F479&gt;0,POWER(2,CEILING(LOG(16+F479*E479,2),1)),0))</f>
        <v>#N/A</v>
      </c>
      <c r="I479">
        <f>IF(D479&gt;0,POWER(2,CEILING(LOG(16+IF('Table Counts'!$B$1,8,4)*E479,2),1)),0)</f>
        <v>0</v>
      </c>
      <c r="J479">
        <f t="shared" si="8"/>
        <v>0</v>
      </c>
    </row>
    <row r="480" spans="4:10" x14ac:dyDescent="0.2">
      <c r="D480" s="3">
        <v>0</v>
      </c>
      <c r="E480" t="e">
        <f>VLOOKUP(A480,'Table Counts'!$A$4:$B$52,2,FALSE)</f>
        <v>#N/A</v>
      </c>
      <c r="F480" t="e">
        <f>VLOOKUP(C480,'kdb+ types'!$A$1:$B$34,2,FALSE)</f>
        <v>#N/A</v>
      </c>
      <c r="G480">
        <f>IF(D480&gt;0,POWER(2,CEILING(LOG(16+F480*D480,2),1)),0)</f>
        <v>0</v>
      </c>
      <c r="H480" t="e">
        <f>IF(D480&gt;0,G480*E480,IF(E480*F480&gt;0,POWER(2,CEILING(LOG(16+F480*E480,2),1)),0))</f>
        <v>#N/A</v>
      </c>
      <c r="I480">
        <f>IF(D480&gt;0,POWER(2,CEILING(LOG(16+IF('Table Counts'!$B$1,8,4)*E480,2),1)),0)</f>
        <v>0</v>
      </c>
      <c r="J480">
        <f t="shared" si="8"/>
        <v>0</v>
      </c>
    </row>
    <row r="481" spans="4:10" x14ac:dyDescent="0.2">
      <c r="D481" s="3">
        <v>0</v>
      </c>
      <c r="E481" t="e">
        <f>VLOOKUP(A481,'Table Counts'!$A$4:$B$52,2,FALSE)</f>
        <v>#N/A</v>
      </c>
      <c r="F481" t="e">
        <f>VLOOKUP(C481,'kdb+ types'!$A$1:$B$34,2,FALSE)</f>
        <v>#N/A</v>
      </c>
      <c r="G481">
        <f>IF(D481&gt;0,POWER(2,CEILING(LOG(16+F481*D481,2),1)),0)</f>
        <v>0</v>
      </c>
      <c r="H481" t="e">
        <f>IF(D481&gt;0,G481*E481,IF(E481*F481&gt;0,POWER(2,CEILING(LOG(16+F481*E481,2),1)),0))</f>
        <v>#N/A</v>
      </c>
      <c r="I481">
        <f>IF(D481&gt;0,POWER(2,CEILING(LOG(16+IF('Table Counts'!$B$1,8,4)*E481,2),1)),0)</f>
        <v>0</v>
      </c>
      <c r="J481">
        <f t="shared" si="8"/>
        <v>0</v>
      </c>
    </row>
    <row r="482" spans="4:10" x14ac:dyDescent="0.2">
      <c r="D482" s="3">
        <v>0</v>
      </c>
      <c r="E482" t="e">
        <f>VLOOKUP(A482,'Table Counts'!$A$4:$B$52,2,FALSE)</f>
        <v>#N/A</v>
      </c>
      <c r="F482" t="e">
        <f>VLOOKUP(C482,'kdb+ types'!$A$1:$B$34,2,FALSE)</f>
        <v>#N/A</v>
      </c>
      <c r="G482">
        <f>IF(D482&gt;0,POWER(2,CEILING(LOG(16+F482*D482,2),1)),0)</f>
        <v>0</v>
      </c>
      <c r="H482" t="e">
        <f>IF(D482&gt;0,G482*E482,IF(E482*F482&gt;0,POWER(2,CEILING(LOG(16+F482*E482,2),1)),0))</f>
        <v>#N/A</v>
      </c>
      <c r="I482">
        <f>IF(D482&gt;0,POWER(2,CEILING(LOG(16+IF('Table Counts'!$B$1,8,4)*E482,2),1)),0)</f>
        <v>0</v>
      </c>
      <c r="J482">
        <f t="shared" si="8"/>
        <v>0</v>
      </c>
    </row>
    <row r="483" spans="4:10" x14ac:dyDescent="0.2">
      <c r="D483" s="3">
        <v>0</v>
      </c>
      <c r="E483" t="e">
        <f>VLOOKUP(A483,'Table Counts'!$A$4:$B$52,2,FALSE)</f>
        <v>#N/A</v>
      </c>
      <c r="F483" t="e">
        <f>VLOOKUP(C483,'kdb+ types'!$A$1:$B$34,2,FALSE)</f>
        <v>#N/A</v>
      </c>
      <c r="G483">
        <f>IF(D483&gt;0,POWER(2,CEILING(LOG(16+F483*D483,2),1)),0)</f>
        <v>0</v>
      </c>
      <c r="H483" t="e">
        <f>IF(D483&gt;0,G483*E483,IF(E483*F483&gt;0,POWER(2,CEILING(LOG(16+F483*E483,2),1)),0))</f>
        <v>#N/A</v>
      </c>
      <c r="I483">
        <f>IF(D483&gt;0,POWER(2,CEILING(LOG(16+IF('Table Counts'!$B$1,8,4)*E483,2),1)),0)</f>
        <v>0</v>
      </c>
      <c r="J483">
        <f t="shared" si="8"/>
        <v>0</v>
      </c>
    </row>
    <row r="484" spans="4:10" x14ac:dyDescent="0.2">
      <c r="D484" s="3">
        <v>0</v>
      </c>
      <c r="E484" t="e">
        <f>VLOOKUP(A484,'Table Counts'!$A$4:$B$52,2,FALSE)</f>
        <v>#N/A</v>
      </c>
      <c r="F484" t="e">
        <f>VLOOKUP(C484,'kdb+ types'!$A$1:$B$34,2,FALSE)</f>
        <v>#N/A</v>
      </c>
      <c r="G484">
        <f>IF(D484&gt;0,POWER(2,CEILING(LOG(16+F484*D484,2),1)),0)</f>
        <v>0</v>
      </c>
      <c r="H484" t="e">
        <f>IF(D484&gt;0,G484*E484,IF(E484*F484&gt;0,POWER(2,CEILING(LOG(16+F484*E484,2),1)),0))</f>
        <v>#N/A</v>
      </c>
      <c r="I484">
        <f>IF(D484&gt;0,POWER(2,CEILING(LOG(16+IF('Table Counts'!$B$1,8,4)*E484,2),1)),0)</f>
        <v>0</v>
      </c>
      <c r="J484">
        <f t="shared" si="8"/>
        <v>0</v>
      </c>
    </row>
    <row r="485" spans="4:10" x14ac:dyDescent="0.2">
      <c r="D485" s="3">
        <v>0</v>
      </c>
      <c r="E485" t="e">
        <f>VLOOKUP(A485,'Table Counts'!$A$4:$B$52,2,FALSE)</f>
        <v>#N/A</v>
      </c>
      <c r="F485" t="e">
        <f>VLOOKUP(C485,'kdb+ types'!$A$1:$B$34,2,FALSE)</f>
        <v>#N/A</v>
      </c>
      <c r="G485">
        <f>IF(D485&gt;0,POWER(2,CEILING(LOG(16+F485*D485,2),1)),0)</f>
        <v>0</v>
      </c>
      <c r="H485" t="e">
        <f>IF(D485&gt;0,G485*E485,IF(E485*F485&gt;0,POWER(2,CEILING(LOG(16+F485*E485,2),1)),0))</f>
        <v>#N/A</v>
      </c>
      <c r="I485">
        <f>IF(D485&gt;0,POWER(2,CEILING(LOG(16+IF('Table Counts'!$B$1,8,4)*E485,2),1)),0)</f>
        <v>0</v>
      </c>
      <c r="J485">
        <f t="shared" si="8"/>
        <v>0</v>
      </c>
    </row>
    <row r="486" spans="4:10" x14ac:dyDescent="0.2">
      <c r="D486" s="3">
        <v>0</v>
      </c>
      <c r="E486" t="e">
        <f>VLOOKUP(A486,'Table Counts'!$A$4:$B$52,2,FALSE)</f>
        <v>#N/A</v>
      </c>
      <c r="F486" t="e">
        <f>VLOOKUP(C486,'kdb+ types'!$A$1:$B$34,2,FALSE)</f>
        <v>#N/A</v>
      </c>
      <c r="G486">
        <f>IF(D486&gt;0,POWER(2,CEILING(LOG(16+F486*D486,2),1)),0)</f>
        <v>0</v>
      </c>
      <c r="H486" t="e">
        <f>IF(D486&gt;0,G486*E486,IF(E486*F486&gt;0,POWER(2,CEILING(LOG(16+F486*E486,2),1)),0))</f>
        <v>#N/A</v>
      </c>
      <c r="I486">
        <f>IF(D486&gt;0,POWER(2,CEILING(LOG(16+IF('Table Counts'!$B$1,8,4)*E486,2),1)),0)</f>
        <v>0</v>
      </c>
      <c r="J486">
        <f t="shared" si="8"/>
        <v>0</v>
      </c>
    </row>
    <row r="487" spans="4:10" x14ac:dyDescent="0.2">
      <c r="D487" s="3">
        <v>0</v>
      </c>
      <c r="E487" t="e">
        <f>VLOOKUP(A487,'Table Counts'!$A$4:$B$52,2,FALSE)</f>
        <v>#N/A</v>
      </c>
      <c r="F487" t="e">
        <f>VLOOKUP(C487,'kdb+ types'!$A$1:$B$34,2,FALSE)</f>
        <v>#N/A</v>
      </c>
      <c r="G487">
        <f>IF(D487&gt;0,POWER(2,CEILING(LOG(16+F487*D487,2),1)),0)</f>
        <v>0</v>
      </c>
      <c r="H487" t="e">
        <f>IF(D487&gt;0,G487*E487,IF(E487*F487&gt;0,POWER(2,CEILING(LOG(16+F487*E487,2),1)),0))</f>
        <v>#N/A</v>
      </c>
      <c r="I487">
        <f>IF(D487&gt;0,POWER(2,CEILING(LOG(16+IF('Table Counts'!$B$1,8,4)*E487,2),1)),0)</f>
        <v>0</v>
      </c>
      <c r="J487">
        <f t="shared" si="8"/>
        <v>0</v>
      </c>
    </row>
    <row r="488" spans="4:10" x14ac:dyDescent="0.2">
      <c r="D488" s="3">
        <v>0</v>
      </c>
      <c r="E488" t="e">
        <f>VLOOKUP(A488,'Table Counts'!$A$4:$B$52,2,FALSE)</f>
        <v>#N/A</v>
      </c>
      <c r="F488" t="e">
        <f>VLOOKUP(C488,'kdb+ types'!$A$1:$B$34,2,FALSE)</f>
        <v>#N/A</v>
      </c>
      <c r="G488">
        <f>IF(D488&gt;0,POWER(2,CEILING(LOG(16+F488*D488,2),1)),0)</f>
        <v>0</v>
      </c>
      <c r="H488" t="e">
        <f>IF(D488&gt;0,G488*E488,IF(E488*F488&gt;0,POWER(2,CEILING(LOG(16+F488*E488,2),1)),0))</f>
        <v>#N/A</v>
      </c>
      <c r="I488">
        <f>IF(D488&gt;0,POWER(2,CEILING(LOG(16+IF('Table Counts'!$B$1,8,4)*E488,2),1)),0)</f>
        <v>0</v>
      </c>
      <c r="J488">
        <f t="shared" si="8"/>
        <v>0</v>
      </c>
    </row>
    <row r="489" spans="4:10" x14ac:dyDescent="0.2">
      <c r="D489" s="3">
        <v>0</v>
      </c>
      <c r="E489" t="e">
        <f>VLOOKUP(A489,'Table Counts'!$A$4:$B$52,2,FALSE)</f>
        <v>#N/A</v>
      </c>
      <c r="F489" t="e">
        <f>VLOOKUP(C489,'kdb+ types'!$A$1:$B$34,2,FALSE)</f>
        <v>#N/A</v>
      </c>
      <c r="G489">
        <f>IF(D489&gt;0,POWER(2,CEILING(LOG(16+F489*D489,2),1)),0)</f>
        <v>0</v>
      </c>
      <c r="H489" t="e">
        <f>IF(D489&gt;0,G489*E489,IF(E489*F489&gt;0,POWER(2,CEILING(LOG(16+F489*E489,2),1)),0))</f>
        <v>#N/A</v>
      </c>
      <c r="I489">
        <f>IF(D489&gt;0,POWER(2,CEILING(LOG(16+IF('Table Counts'!$B$1,8,4)*E489,2),1)),0)</f>
        <v>0</v>
      </c>
      <c r="J489">
        <f t="shared" si="8"/>
        <v>0</v>
      </c>
    </row>
    <row r="490" spans="4:10" x14ac:dyDescent="0.2">
      <c r="D490" s="3">
        <v>0</v>
      </c>
      <c r="E490" t="e">
        <f>VLOOKUP(A490,'Table Counts'!$A$4:$B$52,2,FALSE)</f>
        <v>#N/A</v>
      </c>
      <c r="F490" t="e">
        <f>VLOOKUP(C490,'kdb+ types'!$A$1:$B$34,2,FALSE)</f>
        <v>#N/A</v>
      </c>
      <c r="G490">
        <f>IF(D490&gt;0,POWER(2,CEILING(LOG(16+F490*D490,2),1)),0)</f>
        <v>0</v>
      </c>
      <c r="H490" t="e">
        <f>IF(D490&gt;0,G490*E490,IF(E490*F490&gt;0,POWER(2,CEILING(LOG(16+F490*E490,2),1)),0))</f>
        <v>#N/A</v>
      </c>
      <c r="I490">
        <f>IF(D490&gt;0,POWER(2,CEILING(LOG(16+IF('Table Counts'!$B$1,8,4)*E490,2),1)),0)</f>
        <v>0</v>
      </c>
      <c r="J490">
        <f t="shared" si="8"/>
        <v>0</v>
      </c>
    </row>
    <row r="491" spans="4:10" x14ac:dyDescent="0.2">
      <c r="D491" s="3">
        <v>0</v>
      </c>
      <c r="E491" t="e">
        <f>VLOOKUP(A491,'Table Counts'!$A$4:$B$52,2,FALSE)</f>
        <v>#N/A</v>
      </c>
      <c r="F491" t="e">
        <f>VLOOKUP(C491,'kdb+ types'!$A$1:$B$34,2,FALSE)</f>
        <v>#N/A</v>
      </c>
      <c r="G491">
        <f>IF(D491&gt;0,POWER(2,CEILING(LOG(16+F491*D491,2),1)),0)</f>
        <v>0</v>
      </c>
      <c r="H491" t="e">
        <f>IF(D491&gt;0,G491*E491,IF(E491*F491&gt;0,POWER(2,CEILING(LOG(16+F491*E491,2),1)),0))</f>
        <v>#N/A</v>
      </c>
      <c r="I491">
        <f>IF(D491&gt;0,POWER(2,CEILING(LOG(16+IF('Table Counts'!$B$1,8,4)*E491,2),1)),0)</f>
        <v>0</v>
      </c>
      <c r="J491">
        <f t="shared" si="8"/>
        <v>0</v>
      </c>
    </row>
    <row r="492" spans="4:10" x14ac:dyDescent="0.2">
      <c r="D492" s="3">
        <v>0</v>
      </c>
      <c r="E492" t="e">
        <f>VLOOKUP(A492,'Table Counts'!$A$4:$B$52,2,FALSE)</f>
        <v>#N/A</v>
      </c>
      <c r="F492" t="e">
        <f>VLOOKUP(C492,'kdb+ types'!$A$1:$B$34,2,FALSE)</f>
        <v>#N/A</v>
      </c>
      <c r="G492">
        <f>IF(D492&gt;0,POWER(2,CEILING(LOG(16+F492*D492,2),1)),0)</f>
        <v>0</v>
      </c>
      <c r="H492" t="e">
        <f>IF(D492&gt;0,G492*E492,IF(E492*F492&gt;0,POWER(2,CEILING(LOG(16+F492*E492,2),1)),0))</f>
        <v>#N/A</v>
      </c>
      <c r="I492">
        <f>IF(D492&gt;0,POWER(2,CEILING(LOG(16+IF('Table Counts'!$B$1,8,4)*E492,2),1)),0)</f>
        <v>0</v>
      </c>
      <c r="J492">
        <f t="shared" si="8"/>
        <v>0</v>
      </c>
    </row>
    <row r="493" spans="4:10" x14ac:dyDescent="0.2">
      <c r="D493" s="3">
        <v>0</v>
      </c>
      <c r="E493" t="e">
        <f>VLOOKUP(A493,'Table Counts'!$A$4:$B$52,2,FALSE)</f>
        <v>#N/A</v>
      </c>
      <c r="F493" t="e">
        <f>VLOOKUP(C493,'kdb+ types'!$A$1:$B$34,2,FALSE)</f>
        <v>#N/A</v>
      </c>
      <c r="G493">
        <f>IF(D493&gt;0,POWER(2,CEILING(LOG(16+F493*D493,2),1)),0)</f>
        <v>0</v>
      </c>
      <c r="H493" t="e">
        <f>IF(D493&gt;0,G493*E493,IF(E493*F493&gt;0,POWER(2,CEILING(LOG(16+F493*E493,2),1)),0))</f>
        <v>#N/A</v>
      </c>
      <c r="I493">
        <f>IF(D493&gt;0,POWER(2,CEILING(LOG(16+IF('Table Counts'!$B$1,8,4)*E493,2),1)),0)</f>
        <v>0</v>
      </c>
      <c r="J493">
        <f t="shared" si="8"/>
        <v>0</v>
      </c>
    </row>
    <row r="494" spans="4:10" x14ac:dyDescent="0.2">
      <c r="D494" s="3">
        <v>0</v>
      </c>
      <c r="E494" t="e">
        <f>VLOOKUP(A494,'Table Counts'!$A$4:$B$52,2,FALSE)</f>
        <v>#N/A</v>
      </c>
      <c r="F494" t="e">
        <f>VLOOKUP(C494,'kdb+ types'!$A$1:$B$34,2,FALSE)</f>
        <v>#N/A</v>
      </c>
      <c r="G494">
        <f>IF(D494&gt;0,POWER(2,CEILING(LOG(16+F494*D494,2),1)),0)</f>
        <v>0</v>
      </c>
      <c r="H494" t="e">
        <f>IF(D494&gt;0,G494*E494,IF(E494*F494&gt;0,POWER(2,CEILING(LOG(16+F494*E494,2),1)),0))</f>
        <v>#N/A</v>
      </c>
      <c r="I494">
        <f>IF(D494&gt;0,POWER(2,CEILING(LOG(16+IF('Table Counts'!$B$1,8,4)*E494,2),1)),0)</f>
        <v>0</v>
      </c>
      <c r="J494">
        <f t="shared" si="8"/>
        <v>0</v>
      </c>
    </row>
    <row r="495" spans="4:10" x14ac:dyDescent="0.2">
      <c r="D495" s="3">
        <v>0</v>
      </c>
      <c r="E495" t="e">
        <f>VLOOKUP(A495,'Table Counts'!$A$4:$B$52,2,FALSE)</f>
        <v>#N/A</v>
      </c>
      <c r="F495" t="e">
        <f>VLOOKUP(C495,'kdb+ types'!$A$1:$B$34,2,FALSE)</f>
        <v>#N/A</v>
      </c>
      <c r="G495">
        <f>IF(D495&gt;0,POWER(2,CEILING(LOG(16+F495*D495,2),1)),0)</f>
        <v>0</v>
      </c>
      <c r="H495" t="e">
        <f>IF(D495&gt;0,G495*E495,IF(E495*F495&gt;0,POWER(2,CEILING(LOG(16+F495*E495,2),1)),0))</f>
        <v>#N/A</v>
      </c>
      <c r="I495">
        <f>IF(D495&gt;0,POWER(2,CEILING(LOG(16+IF('Table Counts'!$B$1,8,4)*E495,2),1)),0)</f>
        <v>0</v>
      </c>
      <c r="J495">
        <f t="shared" si="8"/>
        <v>0</v>
      </c>
    </row>
    <row r="496" spans="4:10" x14ac:dyDescent="0.2">
      <c r="D496" s="3">
        <v>0</v>
      </c>
      <c r="E496" t="e">
        <f>VLOOKUP(A496,'Table Counts'!$A$4:$B$52,2,FALSE)</f>
        <v>#N/A</v>
      </c>
      <c r="F496" t="e">
        <f>VLOOKUP(C496,'kdb+ types'!$A$1:$B$34,2,FALSE)</f>
        <v>#N/A</v>
      </c>
      <c r="G496">
        <f>IF(D496&gt;0,POWER(2,CEILING(LOG(16+F496*D496,2),1)),0)</f>
        <v>0</v>
      </c>
      <c r="H496" t="e">
        <f>IF(D496&gt;0,G496*E496,IF(E496*F496&gt;0,POWER(2,CEILING(LOG(16+F496*E496,2),1)),0))</f>
        <v>#N/A</v>
      </c>
      <c r="I496">
        <f>IF(D496&gt;0,POWER(2,CEILING(LOG(16+IF('Table Counts'!$B$1,8,4)*E496,2),1)),0)</f>
        <v>0</v>
      </c>
      <c r="J496">
        <f t="shared" si="8"/>
        <v>0</v>
      </c>
    </row>
    <row r="497" spans="4:10" x14ac:dyDescent="0.2">
      <c r="D497" s="3">
        <v>0</v>
      </c>
      <c r="E497" t="e">
        <f>VLOOKUP(A497,'Table Counts'!$A$4:$B$52,2,FALSE)</f>
        <v>#N/A</v>
      </c>
      <c r="F497" t="e">
        <f>VLOOKUP(C497,'kdb+ types'!$A$1:$B$34,2,FALSE)</f>
        <v>#N/A</v>
      </c>
      <c r="G497">
        <f>IF(D497&gt;0,POWER(2,CEILING(LOG(16+F497*D497,2),1)),0)</f>
        <v>0</v>
      </c>
      <c r="H497" t="e">
        <f>IF(D497&gt;0,G497*E497,IF(E497*F497&gt;0,POWER(2,CEILING(LOG(16+F497*E497,2),1)),0))</f>
        <v>#N/A</v>
      </c>
      <c r="I497">
        <f>IF(D497&gt;0,POWER(2,CEILING(LOG(16+IF('Table Counts'!$B$1,8,4)*E497,2),1)),0)</f>
        <v>0</v>
      </c>
      <c r="J497">
        <f t="shared" si="8"/>
        <v>0</v>
      </c>
    </row>
    <row r="498" spans="4:10" x14ac:dyDescent="0.2">
      <c r="D498" s="3">
        <v>0</v>
      </c>
      <c r="E498" t="e">
        <f>VLOOKUP(A498,'Table Counts'!$A$4:$B$52,2,FALSE)</f>
        <v>#N/A</v>
      </c>
      <c r="F498" t="e">
        <f>VLOOKUP(C498,'kdb+ types'!$A$1:$B$34,2,FALSE)</f>
        <v>#N/A</v>
      </c>
      <c r="G498">
        <f>IF(D498&gt;0,POWER(2,CEILING(LOG(16+F498*D498,2),1)),0)</f>
        <v>0</v>
      </c>
      <c r="H498" t="e">
        <f>IF(D498&gt;0,G498*E498,IF(E498*F498&gt;0,POWER(2,CEILING(LOG(16+F498*E498,2),1)),0))</f>
        <v>#N/A</v>
      </c>
      <c r="I498">
        <f>IF(D498&gt;0,POWER(2,CEILING(LOG(16+IF('Table Counts'!$B$1,8,4)*E498,2),1)),0)</f>
        <v>0</v>
      </c>
      <c r="J498">
        <f t="shared" si="8"/>
        <v>0</v>
      </c>
    </row>
    <row r="499" spans="4:10" x14ac:dyDescent="0.2">
      <c r="D499" s="3">
        <v>0</v>
      </c>
      <c r="E499" t="e">
        <f>VLOOKUP(A499,'Table Counts'!$A$4:$B$52,2,FALSE)</f>
        <v>#N/A</v>
      </c>
      <c r="F499" t="e">
        <f>VLOOKUP(C499,'kdb+ types'!$A$1:$B$34,2,FALSE)</f>
        <v>#N/A</v>
      </c>
      <c r="G499">
        <f>IF(D499&gt;0,POWER(2,CEILING(LOG(16+F499*D499,2),1)),0)</f>
        <v>0</v>
      </c>
      <c r="H499" t="e">
        <f>IF(D499&gt;0,G499*E499,IF(E499*F499&gt;0,POWER(2,CEILING(LOG(16+F499*E499,2),1)),0))</f>
        <v>#N/A</v>
      </c>
      <c r="I499">
        <f>IF(D499&gt;0,POWER(2,CEILING(LOG(16+IF('Table Counts'!$B$1,8,4)*E499,2),1)),0)</f>
        <v>0</v>
      </c>
      <c r="J499">
        <f t="shared" si="8"/>
        <v>0</v>
      </c>
    </row>
    <row r="500" spans="4:10" x14ac:dyDescent="0.2">
      <c r="D500" s="3">
        <v>0</v>
      </c>
      <c r="E500" t="e">
        <f>VLOOKUP(A500,'Table Counts'!$A$4:$B$52,2,FALSE)</f>
        <v>#N/A</v>
      </c>
      <c r="F500" t="e">
        <f>VLOOKUP(C500,'kdb+ types'!$A$1:$B$34,2,FALSE)</f>
        <v>#N/A</v>
      </c>
      <c r="G500">
        <f>IF(D500&gt;0,POWER(2,CEILING(LOG(16+F500*D500,2),1)),0)</f>
        <v>0</v>
      </c>
      <c r="H500" t="e">
        <f>IF(D500&gt;0,G500*E500,IF(E500*F500&gt;0,POWER(2,CEILING(LOG(16+F500*E500,2),1)),0))</f>
        <v>#N/A</v>
      </c>
      <c r="I500">
        <f>IF(D500&gt;0,POWER(2,CEILING(LOG(16+IF('Table Counts'!$B$1,8,4)*E500,2),1)),0)</f>
        <v>0</v>
      </c>
      <c r="J500">
        <f t="shared" si="8"/>
        <v>0</v>
      </c>
    </row>
    <row r="501" spans="4:10" x14ac:dyDescent="0.2">
      <c r="D501" s="3">
        <v>0</v>
      </c>
      <c r="E501" t="e">
        <f>VLOOKUP(A501,'Table Counts'!$A$4:$B$52,2,FALSE)</f>
        <v>#N/A</v>
      </c>
      <c r="F501" t="e">
        <f>VLOOKUP(C501,'kdb+ types'!$A$1:$B$34,2,FALSE)</f>
        <v>#N/A</v>
      </c>
      <c r="G501">
        <f>IF(D501&gt;0,POWER(2,CEILING(LOG(16+F501*D501,2),1)),0)</f>
        <v>0</v>
      </c>
      <c r="H501" t="e">
        <f>IF(D501&gt;0,G501*E501,IF(E501*F501&gt;0,POWER(2,CEILING(LOG(16+F501*E501,2),1)),0))</f>
        <v>#N/A</v>
      </c>
      <c r="I501">
        <f>IF(D501&gt;0,POWER(2,CEILING(LOG(16+IF('Table Counts'!$B$1,8,4)*E501,2),1)),0)</f>
        <v>0</v>
      </c>
      <c r="J501">
        <f t="shared" si="8"/>
        <v>0</v>
      </c>
    </row>
    <row r="502" spans="4:10" x14ac:dyDescent="0.2">
      <c r="D502" s="3">
        <v>0</v>
      </c>
      <c r="E502" t="e">
        <f>VLOOKUP(A502,'Table Counts'!$A$4:$B$52,2,FALSE)</f>
        <v>#N/A</v>
      </c>
      <c r="F502" t="e">
        <f>VLOOKUP(C502,'kdb+ types'!$A$1:$B$34,2,FALSE)</f>
        <v>#N/A</v>
      </c>
      <c r="G502">
        <f>IF(D502&gt;0,POWER(2,CEILING(LOG(16+F502*D502,2),1)),0)</f>
        <v>0</v>
      </c>
      <c r="H502" t="e">
        <f>IF(D502&gt;0,G502*E502,IF(E502*F502&gt;0,POWER(2,CEILING(LOG(16+F502*E502,2),1)),0))</f>
        <v>#N/A</v>
      </c>
      <c r="I502">
        <f>IF(D502&gt;0,POWER(2,CEILING(LOG(16+IF('Table Counts'!$B$1,8,4)*E502,2),1)),0)</f>
        <v>0</v>
      </c>
      <c r="J502">
        <f t="shared" si="8"/>
        <v>0</v>
      </c>
    </row>
    <row r="503" spans="4:10" x14ac:dyDescent="0.2">
      <c r="D503" s="3">
        <v>0</v>
      </c>
      <c r="E503" t="e">
        <f>VLOOKUP(A503,'Table Counts'!$A$4:$B$52,2,FALSE)</f>
        <v>#N/A</v>
      </c>
      <c r="F503" t="e">
        <f>VLOOKUP(C503,'kdb+ types'!$A$1:$B$34,2,FALSE)</f>
        <v>#N/A</v>
      </c>
      <c r="G503">
        <f>IF(D503&gt;0,POWER(2,CEILING(LOG(16+F503*D503,2),1)),0)</f>
        <v>0</v>
      </c>
      <c r="H503" t="e">
        <f>IF(D503&gt;0,G503*E503,IF(E503*F503&gt;0,POWER(2,CEILING(LOG(16+F503*E503,2),1)),0))</f>
        <v>#N/A</v>
      </c>
      <c r="I503">
        <f>IF(D503&gt;0,POWER(2,CEILING(LOG(16+IF('Table Counts'!$B$1,8,4)*E503,2),1)),0)</f>
        <v>0</v>
      </c>
      <c r="J503">
        <f t="shared" si="8"/>
        <v>0</v>
      </c>
    </row>
    <row r="504" spans="4:10" x14ac:dyDescent="0.2">
      <c r="D504" s="3">
        <v>0</v>
      </c>
      <c r="E504" t="e">
        <f>VLOOKUP(A504,'Table Counts'!$A$4:$B$52,2,FALSE)</f>
        <v>#N/A</v>
      </c>
      <c r="F504" t="e">
        <f>VLOOKUP(C504,'kdb+ types'!$A$1:$B$34,2,FALSE)</f>
        <v>#N/A</v>
      </c>
      <c r="G504">
        <f>IF(D504&gt;0,POWER(2,CEILING(LOG(16+F504*D504,2),1)),0)</f>
        <v>0</v>
      </c>
      <c r="H504" t="e">
        <f>IF(D504&gt;0,G504*E504,IF(E504*F504&gt;0,POWER(2,CEILING(LOG(16+F504*E504,2),1)),0))</f>
        <v>#N/A</v>
      </c>
      <c r="I504">
        <f>IF(D504&gt;0,POWER(2,CEILING(LOG(16+IF('Table Counts'!$B$1,8,4)*E504,2),1)),0)</f>
        <v>0</v>
      </c>
      <c r="J504">
        <f t="shared" si="8"/>
        <v>0</v>
      </c>
    </row>
    <row r="505" spans="4:10" x14ac:dyDescent="0.2">
      <c r="D505" s="3">
        <v>0</v>
      </c>
      <c r="E505" t="e">
        <f>VLOOKUP(A505,'Table Counts'!$A$4:$B$52,2,FALSE)</f>
        <v>#N/A</v>
      </c>
      <c r="F505" t="e">
        <f>VLOOKUP(C505,'kdb+ types'!$A$1:$B$34,2,FALSE)</f>
        <v>#N/A</v>
      </c>
      <c r="G505">
        <f>IF(D505&gt;0,POWER(2,CEILING(LOG(16+F505*D505,2),1)),0)</f>
        <v>0</v>
      </c>
      <c r="H505" t="e">
        <f>IF(D505&gt;0,G505*E505,IF(E505*F505&gt;0,POWER(2,CEILING(LOG(16+F505*E505,2),1)),0))</f>
        <v>#N/A</v>
      </c>
      <c r="I505">
        <f>IF(D505&gt;0,POWER(2,CEILING(LOG(16+IF('Table Counts'!$B$1,8,4)*E505,2),1)),0)</f>
        <v>0</v>
      </c>
      <c r="J505">
        <f t="shared" si="8"/>
        <v>0</v>
      </c>
    </row>
    <row r="506" spans="4:10" x14ac:dyDescent="0.2">
      <c r="D506" s="3">
        <v>0</v>
      </c>
      <c r="E506" t="e">
        <f>VLOOKUP(A506,'Table Counts'!$A$4:$B$52,2,FALSE)</f>
        <v>#N/A</v>
      </c>
      <c r="F506" t="e">
        <f>VLOOKUP(C506,'kdb+ types'!$A$1:$B$34,2,FALSE)</f>
        <v>#N/A</v>
      </c>
      <c r="G506">
        <f>IF(D506&gt;0,POWER(2,CEILING(LOG(16+F506*D506,2),1)),0)</f>
        <v>0</v>
      </c>
      <c r="H506" t="e">
        <f>IF(D506&gt;0,G506*E506,IF(E506*F506&gt;0,POWER(2,CEILING(LOG(16+F506*E506,2),1)),0))</f>
        <v>#N/A</v>
      </c>
      <c r="I506">
        <f>IF(D506&gt;0,POWER(2,CEILING(LOG(16+IF('Table Counts'!$B$1,8,4)*E506,2),1)),0)</f>
        <v>0</v>
      </c>
      <c r="J506">
        <f t="shared" si="8"/>
        <v>0</v>
      </c>
    </row>
    <row r="507" spans="4:10" x14ac:dyDescent="0.2">
      <c r="D507" s="3">
        <v>0</v>
      </c>
      <c r="E507" t="e">
        <f>VLOOKUP(A507,'Table Counts'!$A$4:$B$52,2,FALSE)</f>
        <v>#N/A</v>
      </c>
      <c r="F507" t="e">
        <f>VLOOKUP(C507,'kdb+ types'!$A$1:$B$34,2,FALSE)</f>
        <v>#N/A</v>
      </c>
      <c r="G507">
        <f>IF(D507&gt;0,POWER(2,CEILING(LOG(16+F507*D507,2),1)),0)</f>
        <v>0</v>
      </c>
      <c r="H507" t="e">
        <f>IF(D507&gt;0,G507*E507,IF(E507*F507&gt;0,POWER(2,CEILING(LOG(16+F507*E507,2),1)),0))</f>
        <v>#N/A</v>
      </c>
      <c r="I507">
        <f>IF(D507&gt;0,POWER(2,CEILING(LOG(16+IF('Table Counts'!$B$1,8,4)*E507,2),1)),0)</f>
        <v>0</v>
      </c>
      <c r="J507">
        <f t="shared" si="8"/>
        <v>0</v>
      </c>
    </row>
    <row r="508" spans="4:10" x14ac:dyDescent="0.2">
      <c r="D508" s="3">
        <v>0</v>
      </c>
      <c r="E508" t="e">
        <f>VLOOKUP(A508,'Table Counts'!$A$4:$B$52,2,FALSE)</f>
        <v>#N/A</v>
      </c>
      <c r="F508" t="e">
        <f>VLOOKUP(C508,'kdb+ types'!$A$1:$B$34,2,FALSE)</f>
        <v>#N/A</v>
      </c>
      <c r="G508">
        <f>IF(D508&gt;0,POWER(2,CEILING(LOG(16+F508*D508,2),1)),0)</f>
        <v>0</v>
      </c>
      <c r="H508" t="e">
        <f>IF(D508&gt;0,G508*E508,IF(E508*F508&gt;0,POWER(2,CEILING(LOG(16+F508*E508,2),1)),0))</f>
        <v>#N/A</v>
      </c>
      <c r="I508">
        <f>IF(D508&gt;0,POWER(2,CEILING(LOG(16+IF('Table Counts'!$B$1,8,4)*E508,2),1)),0)</f>
        <v>0</v>
      </c>
      <c r="J508">
        <f t="shared" si="8"/>
        <v>0</v>
      </c>
    </row>
    <row r="509" spans="4:10" x14ac:dyDescent="0.2">
      <c r="D509" s="3">
        <v>0</v>
      </c>
      <c r="E509" t="e">
        <f>VLOOKUP(A509,'Table Counts'!$A$4:$B$52,2,FALSE)</f>
        <v>#N/A</v>
      </c>
      <c r="F509" t="e">
        <f>VLOOKUP(C509,'kdb+ types'!$A$1:$B$34,2,FALSE)</f>
        <v>#N/A</v>
      </c>
      <c r="G509">
        <f>IF(D509&gt;0,POWER(2,CEILING(LOG(16+F509*D509,2),1)),0)</f>
        <v>0</v>
      </c>
      <c r="H509" t="e">
        <f>IF(D509&gt;0,G509*E509,IF(E509*F509&gt;0,POWER(2,CEILING(LOG(16+F509*E509,2),1)),0))</f>
        <v>#N/A</v>
      </c>
      <c r="I509">
        <f>IF(D509&gt;0,POWER(2,CEILING(LOG(16+IF('Table Counts'!$B$1,8,4)*E509,2),1)),0)</f>
        <v>0</v>
      </c>
      <c r="J509">
        <f t="shared" si="8"/>
        <v>0</v>
      </c>
    </row>
    <row r="510" spans="4:10" x14ac:dyDescent="0.2">
      <c r="D510" s="3">
        <v>0</v>
      </c>
      <c r="E510" t="e">
        <f>VLOOKUP(A510,'Table Counts'!$A$4:$B$52,2,FALSE)</f>
        <v>#N/A</v>
      </c>
      <c r="F510" t="e">
        <f>VLOOKUP(C510,'kdb+ types'!$A$1:$B$34,2,FALSE)</f>
        <v>#N/A</v>
      </c>
      <c r="G510">
        <f>IF(D510&gt;0,POWER(2,CEILING(LOG(16+F510*D510,2),1)),0)</f>
        <v>0</v>
      </c>
      <c r="H510" t="e">
        <f>IF(D510&gt;0,G510*E510,IF(E510*F510&gt;0,POWER(2,CEILING(LOG(16+F510*E510,2),1)),0))</f>
        <v>#N/A</v>
      </c>
      <c r="I510">
        <f>IF(D510&gt;0,POWER(2,CEILING(LOG(16+IF('Table Counts'!$B$1,8,4)*E510,2),1)),0)</f>
        <v>0</v>
      </c>
      <c r="J510">
        <f t="shared" si="8"/>
        <v>0</v>
      </c>
    </row>
    <row r="511" spans="4:10" x14ac:dyDescent="0.2">
      <c r="D511" s="3">
        <v>0</v>
      </c>
      <c r="E511" t="e">
        <f>VLOOKUP(A511,'Table Counts'!$A$4:$B$52,2,FALSE)</f>
        <v>#N/A</v>
      </c>
      <c r="F511" t="e">
        <f>VLOOKUP(C511,'kdb+ types'!$A$1:$B$34,2,FALSE)</f>
        <v>#N/A</v>
      </c>
      <c r="G511">
        <f>IF(D511&gt;0,POWER(2,CEILING(LOG(16+F511*D511,2),1)),0)</f>
        <v>0</v>
      </c>
      <c r="H511" t="e">
        <f>IF(D511&gt;0,G511*E511,IF(E511*F511&gt;0,POWER(2,CEILING(LOG(16+F511*E511,2),1)),0))</f>
        <v>#N/A</v>
      </c>
      <c r="I511">
        <f>IF(D511&gt;0,POWER(2,CEILING(LOG(16+IF('Table Counts'!$B$1,8,4)*E511,2),1)),0)</f>
        <v>0</v>
      </c>
      <c r="J511">
        <f t="shared" si="8"/>
        <v>0</v>
      </c>
    </row>
    <row r="512" spans="4:10" x14ac:dyDescent="0.2">
      <c r="D512" s="3">
        <v>0</v>
      </c>
      <c r="E512" t="e">
        <f>VLOOKUP(A512,'Table Counts'!$A$4:$B$52,2,FALSE)</f>
        <v>#N/A</v>
      </c>
      <c r="F512" t="e">
        <f>VLOOKUP(C512,'kdb+ types'!$A$1:$B$34,2,FALSE)</f>
        <v>#N/A</v>
      </c>
      <c r="G512">
        <f>IF(D512&gt;0,POWER(2,CEILING(LOG(16+F512*D512,2),1)),0)</f>
        <v>0</v>
      </c>
      <c r="H512" t="e">
        <f>IF(D512&gt;0,G512*E512,IF(E512*F512&gt;0,POWER(2,CEILING(LOG(16+F512*E512,2),1)),0))</f>
        <v>#N/A</v>
      </c>
      <c r="I512">
        <f>IF(D512&gt;0,POWER(2,CEILING(LOG(16+IF('Table Counts'!$B$1,8,4)*E512,2),1)),0)</f>
        <v>0</v>
      </c>
      <c r="J512">
        <f t="shared" si="8"/>
        <v>0</v>
      </c>
    </row>
    <row r="513" spans="4:10" x14ac:dyDescent="0.2">
      <c r="D513" s="3">
        <v>0</v>
      </c>
      <c r="E513" t="e">
        <f>VLOOKUP(A513,'Table Counts'!$A$4:$B$52,2,FALSE)</f>
        <v>#N/A</v>
      </c>
      <c r="F513" t="e">
        <f>VLOOKUP(C513,'kdb+ types'!$A$1:$B$34,2,FALSE)</f>
        <v>#N/A</v>
      </c>
      <c r="G513">
        <f>IF(D513&gt;0,POWER(2,CEILING(LOG(16+F513*D513,2),1)),0)</f>
        <v>0</v>
      </c>
      <c r="H513" t="e">
        <f>IF(D513&gt;0,G513*E513,IF(E513*F513&gt;0,POWER(2,CEILING(LOG(16+F513*E513,2),1)),0))</f>
        <v>#N/A</v>
      </c>
      <c r="I513">
        <f>IF(D513&gt;0,POWER(2,CEILING(LOG(16+IF('Table Counts'!$B$1,8,4)*E513,2),1)),0)</f>
        <v>0</v>
      </c>
      <c r="J513">
        <f t="shared" si="8"/>
        <v>0</v>
      </c>
    </row>
    <row r="514" spans="4:10" x14ac:dyDescent="0.2">
      <c r="D514" s="3">
        <v>0</v>
      </c>
      <c r="E514" t="e">
        <f>VLOOKUP(A514,'Table Counts'!$A$4:$B$52,2,FALSE)</f>
        <v>#N/A</v>
      </c>
      <c r="F514" t="e">
        <f>VLOOKUP(C514,'kdb+ types'!$A$1:$B$34,2,FALSE)</f>
        <v>#N/A</v>
      </c>
      <c r="G514">
        <f>IF(D514&gt;0,POWER(2,CEILING(LOG(16+F514*D514,2),1)),0)</f>
        <v>0</v>
      </c>
      <c r="H514" t="e">
        <f>IF(D514&gt;0,G514*E514,IF(E514*F514&gt;0,POWER(2,CEILING(LOG(16+F514*E514,2),1)),0))</f>
        <v>#N/A</v>
      </c>
      <c r="I514">
        <f>IF(D514&gt;0,POWER(2,CEILING(LOG(16+IF('Table Counts'!$B$1,8,4)*E514,2),1)),0)</f>
        <v>0</v>
      </c>
      <c r="J514">
        <f t="shared" si="8"/>
        <v>0</v>
      </c>
    </row>
    <row r="515" spans="4:10" x14ac:dyDescent="0.2">
      <c r="D515" s="3">
        <v>0</v>
      </c>
      <c r="E515" t="e">
        <f>VLOOKUP(A515,'Table Counts'!$A$4:$B$52,2,FALSE)</f>
        <v>#N/A</v>
      </c>
      <c r="F515" t="e">
        <f>VLOOKUP(C515,'kdb+ types'!$A$1:$B$34,2,FALSE)</f>
        <v>#N/A</v>
      </c>
      <c r="G515">
        <f>IF(D515&gt;0,POWER(2,CEILING(LOG(16+F515*D515,2),1)),0)</f>
        <v>0</v>
      </c>
      <c r="H515" t="e">
        <f>IF(D515&gt;0,G515*E515,IF(E515*F515&gt;0,POWER(2,CEILING(LOG(16+F515*E515,2),1)),0))</f>
        <v>#N/A</v>
      </c>
      <c r="I515">
        <f>IF(D515&gt;0,POWER(2,CEILING(LOG(16+IF('Table Counts'!$B$1,8,4)*E515,2),1)),0)</f>
        <v>0</v>
      </c>
      <c r="J515">
        <f t="shared" si="8"/>
        <v>0</v>
      </c>
    </row>
    <row r="516" spans="4:10" x14ac:dyDescent="0.2">
      <c r="D516" s="3">
        <v>0</v>
      </c>
      <c r="E516" t="e">
        <f>VLOOKUP(A516,'Table Counts'!$A$4:$B$52,2,FALSE)</f>
        <v>#N/A</v>
      </c>
      <c r="F516" t="e">
        <f>VLOOKUP(C516,'kdb+ types'!$A$1:$B$34,2,FALSE)</f>
        <v>#N/A</v>
      </c>
      <c r="G516">
        <f>IF(D516&gt;0,POWER(2,CEILING(LOG(16+F516*D516,2),1)),0)</f>
        <v>0</v>
      </c>
      <c r="H516" t="e">
        <f>IF(D516&gt;0,G516*E516,IF(E516*F516&gt;0,POWER(2,CEILING(LOG(16+F516*E516,2),1)),0))</f>
        <v>#N/A</v>
      </c>
      <c r="I516">
        <f>IF(D516&gt;0,POWER(2,CEILING(LOG(16+IF('Table Counts'!$B$1,8,4)*E516,2),1)),0)</f>
        <v>0</v>
      </c>
      <c r="J516">
        <f t="shared" si="8"/>
        <v>0</v>
      </c>
    </row>
    <row r="517" spans="4:10" x14ac:dyDescent="0.2">
      <c r="D517" s="3">
        <v>0</v>
      </c>
      <c r="E517" t="e">
        <f>VLOOKUP(A517,'Table Counts'!$A$4:$B$52,2,FALSE)</f>
        <v>#N/A</v>
      </c>
      <c r="F517" t="e">
        <f>VLOOKUP(C517,'kdb+ types'!$A$1:$B$34,2,FALSE)</f>
        <v>#N/A</v>
      </c>
      <c r="G517">
        <f>IF(D517&gt;0,POWER(2,CEILING(LOG(16+F517*D517,2),1)),0)</f>
        <v>0</v>
      </c>
      <c r="H517" t="e">
        <f>IF(D517&gt;0,G517*E517,IF(E517*F517&gt;0,POWER(2,CEILING(LOG(16+F517*E517,2),1)),0))</f>
        <v>#N/A</v>
      </c>
      <c r="I517">
        <f>IF(D517&gt;0,POWER(2,CEILING(LOG(16+IF('Table Counts'!$B$1,8,4)*E517,2),1)),0)</f>
        <v>0</v>
      </c>
      <c r="J517">
        <f t="shared" si="8"/>
        <v>0</v>
      </c>
    </row>
    <row r="518" spans="4:10" x14ac:dyDescent="0.2">
      <c r="D518" s="3">
        <v>0</v>
      </c>
      <c r="E518" t="e">
        <f>VLOOKUP(A518,'Table Counts'!$A$4:$B$52,2,FALSE)</f>
        <v>#N/A</v>
      </c>
      <c r="F518" t="e">
        <f>VLOOKUP(C518,'kdb+ types'!$A$1:$B$34,2,FALSE)</f>
        <v>#N/A</v>
      </c>
      <c r="G518">
        <f>IF(D518&gt;0,POWER(2,CEILING(LOG(16+F518*D518,2),1)),0)</f>
        <v>0</v>
      </c>
      <c r="H518" t="e">
        <f>IF(D518&gt;0,G518*E518,IF(E518*F518&gt;0,POWER(2,CEILING(LOG(16+F518*E518,2),1)),0))</f>
        <v>#N/A</v>
      </c>
      <c r="I518">
        <f>IF(D518&gt;0,POWER(2,CEILING(LOG(16+IF('Table Counts'!$B$1,8,4)*E518,2),1)),0)</f>
        <v>0</v>
      </c>
      <c r="J518">
        <f t="shared" si="8"/>
        <v>0</v>
      </c>
    </row>
    <row r="519" spans="4:10" x14ac:dyDescent="0.2">
      <c r="D519" s="3">
        <v>0</v>
      </c>
      <c r="E519" t="e">
        <f>VLOOKUP(A519,'Table Counts'!$A$4:$B$52,2,FALSE)</f>
        <v>#N/A</v>
      </c>
      <c r="F519" t="e">
        <f>VLOOKUP(C519,'kdb+ types'!$A$1:$B$34,2,FALSE)</f>
        <v>#N/A</v>
      </c>
      <c r="G519">
        <f>IF(D519&gt;0,POWER(2,CEILING(LOG(16+F519*D519,2),1)),0)</f>
        <v>0</v>
      </c>
      <c r="H519" t="e">
        <f>IF(D519&gt;0,G519*E519,IF(E519*F519&gt;0,POWER(2,CEILING(LOG(16+F519*E519,2),1)),0))</f>
        <v>#N/A</v>
      </c>
      <c r="I519">
        <f>IF(D519&gt;0,POWER(2,CEILING(LOG(16+IF('Table Counts'!$B$1,8,4)*E519,2),1)),0)</f>
        <v>0</v>
      </c>
      <c r="J519">
        <f t="shared" si="8"/>
        <v>0</v>
      </c>
    </row>
    <row r="520" spans="4:10" x14ac:dyDescent="0.2">
      <c r="D520" s="3">
        <v>0</v>
      </c>
      <c r="E520" t="e">
        <f>VLOOKUP(A520,'Table Counts'!$A$4:$B$52,2,FALSE)</f>
        <v>#N/A</v>
      </c>
      <c r="F520" t="e">
        <f>VLOOKUP(C520,'kdb+ types'!$A$1:$B$34,2,FALSE)</f>
        <v>#N/A</v>
      </c>
      <c r="G520">
        <f>IF(D520&gt;0,POWER(2,CEILING(LOG(16+F520*D520,2),1)),0)</f>
        <v>0</v>
      </c>
      <c r="H520" t="e">
        <f>IF(D520&gt;0,G520*E520,IF(E520*F520&gt;0,POWER(2,CEILING(LOG(16+F520*E520,2),1)),0))</f>
        <v>#N/A</v>
      </c>
      <c r="I520">
        <f>IF(D520&gt;0,POWER(2,CEILING(LOG(16+IF('Table Counts'!$B$1,8,4)*E520,2),1)),0)</f>
        <v>0</v>
      </c>
      <c r="J520">
        <f t="shared" si="8"/>
        <v>0</v>
      </c>
    </row>
    <row r="521" spans="4:10" x14ac:dyDescent="0.2">
      <c r="D521" s="3">
        <v>0</v>
      </c>
      <c r="E521" t="e">
        <f>VLOOKUP(A521,'Table Counts'!$A$4:$B$52,2,FALSE)</f>
        <v>#N/A</v>
      </c>
      <c r="F521" t="e">
        <f>VLOOKUP(C521,'kdb+ types'!$A$1:$B$34,2,FALSE)</f>
        <v>#N/A</v>
      </c>
      <c r="G521">
        <f>IF(D521&gt;0,POWER(2,CEILING(LOG(16+F521*D521,2),1)),0)</f>
        <v>0</v>
      </c>
      <c r="H521" t="e">
        <f>IF(D521&gt;0,G521*E521,IF(E521*F521&gt;0,POWER(2,CEILING(LOG(16+F521*E521,2),1)),0))</f>
        <v>#N/A</v>
      </c>
      <c r="I521">
        <f>IF(D521&gt;0,POWER(2,CEILING(LOG(16+IF('Table Counts'!$B$1,8,4)*E521,2),1)),0)</f>
        <v>0</v>
      </c>
      <c r="J521">
        <f t="shared" si="8"/>
        <v>0</v>
      </c>
    </row>
    <row r="522" spans="4:10" x14ac:dyDescent="0.2">
      <c r="D522" s="3">
        <v>0</v>
      </c>
      <c r="E522" t="e">
        <f>VLOOKUP(A522,'Table Counts'!$A$4:$B$52,2,FALSE)</f>
        <v>#N/A</v>
      </c>
      <c r="F522" t="e">
        <f>VLOOKUP(C522,'kdb+ types'!$A$1:$B$34,2,FALSE)</f>
        <v>#N/A</v>
      </c>
      <c r="G522">
        <f>IF(D522&gt;0,POWER(2,CEILING(LOG(16+F522*D522,2),1)),0)</f>
        <v>0</v>
      </c>
      <c r="H522" t="e">
        <f>IF(D522&gt;0,G522*E522,IF(E522*F522&gt;0,POWER(2,CEILING(LOG(16+F522*E522,2),1)),0))</f>
        <v>#N/A</v>
      </c>
      <c r="I522">
        <f>IF(D522&gt;0,POWER(2,CEILING(LOG(16+IF('Table Counts'!$B$1,8,4)*E522,2),1)),0)</f>
        <v>0</v>
      </c>
      <c r="J522">
        <f t="shared" si="8"/>
        <v>0</v>
      </c>
    </row>
    <row r="523" spans="4:10" x14ac:dyDescent="0.2">
      <c r="D523" s="3">
        <v>0</v>
      </c>
      <c r="E523" t="e">
        <f>VLOOKUP(A523,'Table Counts'!$A$4:$B$52,2,FALSE)</f>
        <v>#N/A</v>
      </c>
      <c r="F523" t="e">
        <f>VLOOKUP(C523,'kdb+ types'!$A$1:$B$34,2,FALSE)</f>
        <v>#N/A</v>
      </c>
      <c r="G523">
        <f>IF(D523&gt;0,POWER(2,CEILING(LOG(16+F523*D523,2),1)),0)</f>
        <v>0</v>
      </c>
      <c r="H523" t="e">
        <f>IF(D523&gt;0,G523*E523,IF(E523*F523&gt;0,POWER(2,CEILING(LOG(16+F523*E523,2),1)),0))</f>
        <v>#N/A</v>
      </c>
      <c r="I523">
        <f>IF(D523&gt;0,POWER(2,CEILING(LOG(16+IF('Table Counts'!$B$1,8,4)*E523,2),1)),0)</f>
        <v>0</v>
      </c>
      <c r="J523">
        <f t="shared" si="8"/>
        <v>0</v>
      </c>
    </row>
    <row r="524" spans="4:10" x14ac:dyDescent="0.2">
      <c r="D524" s="3">
        <v>0</v>
      </c>
      <c r="E524" t="e">
        <f>VLOOKUP(A524,'Table Counts'!$A$4:$B$52,2,FALSE)</f>
        <v>#N/A</v>
      </c>
      <c r="F524" t="e">
        <f>VLOOKUP(C524,'kdb+ types'!$A$1:$B$34,2,FALSE)</f>
        <v>#N/A</v>
      </c>
      <c r="G524">
        <f>IF(D524&gt;0,POWER(2,CEILING(LOG(16+F524*D524,2),1)),0)</f>
        <v>0</v>
      </c>
      <c r="H524" t="e">
        <f>IF(D524&gt;0,G524*E524,IF(E524*F524&gt;0,POWER(2,CEILING(LOG(16+F524*E524,2),1)),0))</f>
        <v>#N/A</v>
      </c>
      <c r="I524">
        <f>IF(D524&gt;0,POWER(2,CEILING(LOG(16+IF('Table Counts'!$B$1,8,4)*E524,2),1)),0)</f>
        <v>0</v>
      </c>
      <c r="J524">
        <f t="shared" si="8"/>
        <v>0</v>
      </c>
    </row>
    <row r="525" spans="4:10" x14ac:dyDescent="0.2">
      <c r="D525" s="3">
        <v>0</v>
      </c>
      <c r="E525" t="e">
        <f>VLOOKUP(A525,'Table Counts'!$A$4:$B$52,2,FALSE)</f>
        <v>#N/A</v>
      </c>
      <c r="F525" t="e">
        <f>VLOOKUP(C525,'kdb+ types'!$A$1:$B$34,2,FALSE)</f>
        <v>#N/A</v>
      </c>
      <c r="G525">
        <f>IF(D525&gt;0,POWER(2,CEILING(LOG(16+F525*D525,2),1)),0)</f>
        <v>0</v>
      </c>
      <c r="H525" t="e">
        <f>IF(D525&gt;0,G525*E525,IF(E525*F525&gt;0,POWER(2,CEILING(LOG(16+F525*E525,2),1)),0))</f>
        <v>#N/A</v>
      </c>
      <c r="I525">
        <f>IF(D525&gt;0,POWER(2,CEILING(LOG(16+IF('Table Counts'!$B$1,8,4)*E525,2),1)),0)</f>
        <v>0</v>
      </c>
      <c r="J525">
        <f t="shared" ref="J525:J588" si="9">IF(ISNA(I525+H525),0,I525+H525)</f>
        <v>0</v>
      </c>
    </row>
    <row r="526" spans="4:10" x14ac:dyDescent="0.2">
      <c r="D526" s="3">
        <v>0</v>
      </c>
      <c r="E526" t="e">
        <f>VLOOKUP(A526,'Table Counts'!$A$4:$B$52,2,FALSE)</f>
        <v>#N/A</v>
      </c>
      <c r="F526" t="e">
        <f>VLOOKUP(C526,'kdb+ types'!$A$1:$B$34,2,FALSE)</f>
        <v>#N/A</v>
      </c>
      <c r="G526">
        <f>IF(D526&gt;0,POWER(2,CEILING(LOG(16+F526*D526,2),1)),0)</f>
        <v>0</v>
      </c>
      <c r="H526" t="e">
        <f>IF(D526&gt;0,G526*E526,IF(E526*F526&gt;0,POWER(2,CEILING(LOG(16+F526*E526,2),1)),0))</f>
        <v>#N/A</v>
      </c>
      <c r="I526">
        <f>IF(D526&gt;0,POWER(2,CEILING(LOG(16+IF('Table Counts'!$B$1,8,4)*E526,2),1)),0)</f>
        <v>0</v>
      </c>
      <c r="J526">
        <f t="shared" si="9"/>
        <v>0</v>
      </c>
    </row>
    <row r="527" spans="4:10" x14ac:dyDescent="0.2">
      <c r="D527" s="3">
        <v>0</v>
      </c>
      <c r="E527" t="e">
        <f>VLOOKUP(A527,'Table Counts'!$A$4:$B$52,2,FALSE)</f>
        <v>#N/A</v>
      </c>
      <c r="F527" t="e">
        <f>VLOOKUP(C527,'kdb+ types'!$A$1:$B$34,2,FALSE)</f>
        <v>#N/A</v>
      </c>
      <c r="G527">
        <f>IF(D527&gt;0,POWER(2,CEILING(LOG(16+F527*D527,2),1)),0)</f>
        <v>0</v>
      </c>
      <c r="H527" t="e">
        <f>IF(D527&gt;0,G527*E527,IF(E527*F527&gt;0,POWER(2,CEILING(LOG(16+F527*E527,2),1)),0))</f>
        <v>#N/A</v>
      </c>
      <c r="I527">
        <f>IF(D527&gt;0,POWER(2,CEILING(LOG(16+IF('Table Counts'!$B$1,8,4)*E527,2),1)),0)</f>
        <v>0</v>
      </c>
      <c r="J527">
        <f t="shared" si="9"/>
        <v>0</v>
      </c>
    </row>
    <row r="528" spans="4:10" x14ac:dyDescent="0.2">
      <c r="D528" s="3">
        <v>0</v>
      </c>
      <c r="E528" t="e">
        <f>VLOOKUP(A528,'Table Counts'!$A$4:$B$52,2,FALSE)</f>
        <v>#N/A</v>
      </c>
      <c r="F528" t="e">
        <f>VLOOKUP(C528,'kdb+ types'!$A$1:$B$34,2,FALSE)</f>
        <v>#N/A</v>
      </c>
      <c r="G528">
        <f>IF(D528&gt;0,POWER(2,CEILING(LOG(16+F528*D528,2),1)),0)</f>
        <v>0</v>
      </c>
      <c r="H528" t="e">
        <f>IF(D528&gt;0,G528*E528,IF(E528*F528&gt;0,POWER(2,CEILING(LOG(16+F528*E528,2),1)),0))</f>
        <v>#N/A</v>
      </c>
      <c r="I528">
        <f>IF(D528&gt;0,POWER(2,CEILING(LOG(16+IF('Table Counts'!$B$1,8,4)*E528,2),1)),0)</f>
        <v>0</v>
      </c>
      <c r="J528">
        <f t="shared" si="9"/>
        <v>0</v>
      </c>
    </row>
    <row r="529" spans="4:10" x14ac:dyDescent="0.2">
      <c r="D529" s="3">
        <v>0</v>
      </c>
      <c r="E529" t="e">
        <f>VLOOKUP(A529,'Table Counts'!$A$4:$B$52,2,FALSE)</f>
        <v>#N/A</v>
      </c>
      <c r="F529" t="e">
        <f>VLOOKUP(C529,'kdb+ types'!$A$1:$B$34,2,FALSE)</f>
        <v>#N/A</v>
      </c>
      <c r="G529">
        <f>IF(D529&gt;0,POWER(2,CEILING(LOG(16+F529*D529,2),1)),0)</f>
        <v>0</v>
      </c>
      <c r="H529" t="e">
        <f>IF(D529&gt;0,G529*E529,IF(E529*F529&gt;0,POWER(2,CEILING(LOG(16+F529*E529,2),1)),0))</f>
        <v>#N/A</v>
      </c>
      <c r="I529">
        <f>IF(D529&gt;0,POWER(2,CEILING(LOG(16+IF('Table Counts'!$B$1,8,4)*E529,2),1)),0)</f>
        <v>0</v>
      </c>
      <c r="J529">
        <f t="shared" si="9"/>
        <v>0</v>
      </c>
    </row>
    <row r="530" spans="4:10" x14ac:dyDescent="0.2">
      <c r="D530" s="3">
        <v>0</v>
      </c>
      <c r="E530" t="e">
        <f>VLOOKUP(A530,'Table Counts'!$A$4:$B$52,2,FALSE)</f>
        <v>#N/A</v>
      </c>
      <c r="F530" t="e">
        <f>VLOOKUP(C530,'kdb+ types'!$A$1:$B$34,2,FALSE)</f>
        <v>#N/A</v>
      </c>
      <c r="G530">
        <f>IF(D530&gt;0,POWER(2,CEILING(LOG(16+F530*D530,2),1)),0)</f>
        <v>0</v>
      </c>
      <c r="H530" t="e">
        <f>IF(D530&gt;0,G530*E530,IF(E530*F530&gt;0,POWER(2,CEILING(LOG(16+F530*E530,2),1)),0))</f>
        <v>#N/A</v>
      </c>
      <c r="I530">
        <f>IF(D530&gt;0,POWER(2,CEILING(LOG(16+IF('Table Counts'!$B$1,8,4)*E530,2),1)),0)</f>
        <v>0</v>
      </c>
      <c r="J530">
        <f t="shared" si="9"/>
        <v>0</v>
      </c>
    </row>
    <row r="531" spans="4:10" x14ac:dyDescent="0.2">
      <c r="D531" s="3">
        <v>0</v>
      </c>
      <c r="E531" t="e">
        <f>VLOOKUP(A531,'Table Counts'!$A$4:$B$52,2,FALSE)</f>
        <v>#N/A</v>
      </c>
      <c r="F531" t="e">
        <f>VLOOKUP(C531,'kdb+ types'!$A$1:$B$34,2,FALSE)</f>
        <v>#N/A</v>
      </c>
      <c r="G531">
        <f>IF(D531&gt;0,POWER(2,CEILING(LOG(16+F531*D531,2),1)),0)</f>
        <v>0</v>
      </c>
      <c r="H531" t="e">
        <f>IF(D531&gt;0,G531*E531,IF(E531*F531&gt;0,POWER(2,CEILING(LOG(16+F531*E531,2),1)),0))</f>
        <v>#N/A</v>
      </c>
      <c r="I531">
        <f>IF(D531&gt;0,POWER(2,CEILING(LOG(16+IF('Table Counts'!$B$1,8,4)*E531,2),1)),0)</f>
        <v>0</v>
      </c>
      <c r="J531">
        <f t="shared" si="9"/>
        <v>0</v>
      </c>
    </row>
    <row r="532" spans="4:10" x14ac:dyDescent="0.2">
      <c r="D532" s="3">
        <v>0</v>
      </c>
      <c r="E532" t="e">
        <f>VLOOKUP(A532,'Table Counts'!$A$4:$B$52,2,FALSE)</f>
        <v>#N/A</v>
      </c>
      <c r="F532" t="e">
        <f>VLOOKUP(C532,'kdb+ types'!$A$1:$B$34,2,FALSE)</f>
        <v>#N/A</v>
      </c>
      <c r="G532">
        <f>IF(D532&gt;0,POWER(2,CEILING(LOG(16+F532*D532,2),1)),0)</f>
        <v>0</v>
      </c>
      <c r="H532" t="e">
        <f>IF(D532&gt;0,G532*E532,IF(E532*F532&gt;0,POWER(2,CEILING(LOG(16+F532*E532,2),1)),0))</f>
        <v>#N/A</v>
      </c>
      <c r="I532">
        <f>IF(D532&gt;0,POWER(2,CEILING(LOG(16+IF('Table Counts'!$B$1,8,4)*E532,2),1)),0)</f>
        <v>0</v>
      </c>
      <c r="J532">
        <f t="shared" si="9"/>
        <v>0</v>
      </c>
    </row>
    <row r="533" spans="4:10" x14ac:dyDescent="0.2">
      <c r="D533" s="3">
        <v>0</v>
      </c>
      <c r="E533" t="e">
        <f>VLOOKUP(A533,'Table Counts'!$A$4:$B$52,2,FALSE)</f>
        <v>#N/A</v>
      </c>
      <c r="F533" t="e">
        <f>VLOOKUP(C533,'kdb+ types'!$A$1:$B$34,2,FALSE)</f>
        <v>#N/A</v>
      </c>
      <c r="G533">
        <f>IF(D533&gt;0,POWER(2,CEILING(LOG(16+F533*D533,2),1)),0)</f>
        <v>0</v>
      </c>
      <c r="H533" t="e">
        <f>IF(D533&gt;0,G533*E533,IF(E533*F533&gt;0,POWER(2,CEILING(LOG(16+F533*E533,2),1)),0))</f>
        <v>#N/A</v>
      </c>
      <c r="I533">
        <f>IF(D533&gt;0,POWER(2,CEILING(LOG(16+IF('Table Counts'!$B$1,8,4)*E533,2),1)),0)</f>
        <v>0</v>
      </c>
      <c r="J533">
        <f t="shared" si="9"/>
        <v>0</v>
      </c>
    </row>
    <row r="534" spans="4:10" x14ac:dyDescent="0.2">
      <c r="D534" s="3">
        <v>0</v>
      </c>
      <c r="E534" t="e">
        <f>VLOOKUP(A534,'Table Counts'!$A$4:$B$52,2,FALSE)</f>
        <v>#N/A</v>
      </c>
      <c r="F534" t="e">
        <f>VLOOKUP(C534,'kdb+ types'!$A$1:$B$34,2,FALSE)</f>
        <v>#N/A</v>
      </c>
      <c r="G534">
        <f>IF(D534&gt;0,POWER(2,CEILING(LOG(16+F534*D534,2),1)),0)</f>
        <v>0</v>
      </c>
      <c r="H534" t="e">
        <f>IF(D534&gt;0,G534*E534,IF(E534*F534&gt;0,POWER(2,CEILING(LOG(16+F534*E534,2),1)),0))</f>
        <v>#N/A</v>
      </c>
      <c r="I534">
        <f>IF(D534&gt;0,POWER(2,CEILING(LOG(16+IF('Table Counts'!$B$1,8,4)*E534,2),1)),0)</f>
        <v>0</v>
      </c>
      <c r="J534">
        <f t="shared" si="9"/>
        <v>0</v>
      </c>
    </row>
    <row r="535" spans="4:10" x14ac:dyDescent="0.2">
      <c r="D535" s="3">
        <v>0</v>
      </c>
      <c r="E535" t="e">
        <f>VLOOKUP(A535,'Table Counts'!$A$4:$B$52,2,FALSE)</f>
        <v>#N/A</v>
      </c>
      <c r="F535" t="e">
        <f>VLOOKUP(C535,'kdb+ types'!$A$1:$B$34,2,FALSE)</f>
        <v>#N/A</v>
      </c>
      <c r="G535">
        <f>IF(D535&gt;0,POWER(2,CEILING(LOG(16+F535*D535,2),1)),0)</f>
        <v>0</v>
      </c>
      <c r="H535" t="e">
        <f>IF(D535&gt;0,G535*E535,IF(E535*F535&gt;0,POWER(2,CEILING(LOG(16+F535*E535,2),1)),0))</f>
        <v>#N/A</v>
      </c>
      <c r="I535">
        <f>IF(D535&gt;0,POWER(2,CEILING(LOG(16+IF('Table Counts'!$B$1,8,4)*E535,2),1)),0)</f>
        <v>0</v>
      </c>
      <c r="J535">
        <f t="shared" si="9"/>
        <v>0</v>
      </c>
    </row>
    <row r="536" spans="4:10" x14ac:dyDescent="0.2">
      <c r="D536" s="3">
        <v>0</v>
      </c>
      <c r="E536" t="e">
        <f>VLOOKUP(A536,'Table Counts'!$A$4:$B$52,2,FALSE)</f>
        <v>#N/A</v>
      </c>
      <c r="F536" t="e">
        <f>VLOOKUP(C536,'kdb+ types'!$A$1:$B$34,2,FALSE)</f>
        <v>#N/A</v>
      </c>
      <c r="G536">
        <f>IF(D536&gt;0,POWER(2,CEILING(LOG(16+F536*D536,2),1)),0)</f>
        <v>0</v>
      </c>
      <c r="H536" t="e">
        <f>IF(D536&gt;0,G536*E536,IF(E536*F536&gt;0,POWER(2,CEILING(LOG(16+F536*E536,2),1)),0))</f>
        <v>#N/A</v>
      </c>
      <c r="I536">
        <f>IF(D536&gt;0,POWER(2,CEILING(LOG(16+IF('Table Counts'!$B$1,8,4)*E536,2),1)),0)</f>
        <v>0</v>
      </c>
      <c r="J536">
        <f t="shared" si="9"/>
        <v>0</v>
      </c>
    </row>
    <row r="537" spans="4:10" x14ac:dyDescent="0.2">
      <c r="D537" s="3">
        <v>0</v>
      </c>
      <c r="E537" t="e">
        <f>VLOOKUP(A537,'Table Counts'!$A$4:$B$52,2,FALSE)</f>
        <v>#N/A</v>
      </c>
      <c r="F537" t="e">
        <f>VLOOKUP(C537,'kdb+ types'!$A$1:$B$34,2,FALSE)</f>
        <v>#N/A</v>
      </c>
      <c r="G537">
        <f>IF(D537&gt;0,POWER(2,CEILING(LOG(16+F537*D537,2),1)),0)</f>
        <v>0</v>
      </c>
      <c r="H537" t="e">
        <f>IF(D537&gt;0,G537*E537,IF(E537*F537&gt;0,POWER(2,CEILING(LOG(16+F537*E537,2),1)),0))</f>
        <v>#N/A</v>
      </c>
      <c r="I537">
        <f>IF(D537&gt;0,POWER(2,CEILING(LOG(16+IF('Table Counts'!$B$1,8,4)*E537,2),1)),0)</f>
        <v>0</v>
      </c>
      <c r="J537">
        <f t="shared" si="9"/>
        <v>0</v>
      </c>
    </row>
    <row r="538" spans="4:10" x14ac:dyDescent="0.2">
      <c r="D538" s="3">
        <v>0</v>
      </c>
      <c r="E538" t="e">
        <f>VLOOKUP(A538,'Table Counts'!$A$4:$B$52,2,FALSE)</f>
        <v>#N/A</v>
      </c>
      <c r="F538" t="e">
        <f>VLOOKUP(C538,'kdb+ types'!$A$1:$B$34,2,FALSE)</f>
        <v>#N/A</v>
      </c>
      <c r="G538">
        <f>IF(D538&gt;0,POWER(2,CEILING(LOG(16+F538*D538,2),1)),0)</f>
        <v>0</v>
      </c>
      <c r="H538" t="e">
        <f>IF(D538&gt;0,G538*E538,IF(E538*F538&gt;0,POWER(2,CEILING(LOG(16+F538*E538,2),1)),0))</f>
        <v>#N/A</v>
      </c>
      <c r="I538">
        <f>IF(D538&gt;0,POWER(2,CEILING(LOG(16+IF('Table Counts'!$B$1,8,4)*E538,2),1)),0)</f>
        <v>0</v>
      </c>
      <c r="J538">
        <f t="shared" si="9"/>
        <v>0</v>
      </c>
    </row>
    <row r="539" spans="4:10" x14ac:dyDescent="0.2">
      <c r="D539" s="3">
        <v>0</v>
      </c>
      <c r="E539" t="e">
        <f>VLOOKUP(A539,'Table Counts'!$A$4:$B$52,2,FALSE)</f>
        <v>#N/A</v>
      </c>
      <c r="F539" t="e">
        <f>VLOOKUP(C539,'kdb+ types'!$A$1:$B$34,2,FALSE)</f>
        <v>#N/A</v>
      </c>
      <c r="G539">
        <f>IF(D539&gt;0,POWER(2,CEILING(LOG(16+F539*D539,2),1)),0)</f>
        <v>0</v>
      </c>
      <c r="H539" t="e">
        <f>IF(D539&gt;0,G539*E539,IF(E539*F539&gt;0,POWER(2,CEILING(LOG(16+F539*E539,2),1)),0))</f>
        <v>#N/A</v>
      </c>
      <c r="I539">
        <f>IF(D539&gt;0,POWER(2,CEILING(LOG(16+IF('Table Counts'!$B$1,8,4)*E539,2),1)),0)</f>
        <v>0</v>
      </c>
      <c r="J539">
        <f t="shared" si="9"/>
        <v>0</v>
      </c>
    </row>
    <row r="540" spans="4:10" x14ac:dyDescent="0.2">
      <c r="D540" s="3">
        <v>0</v>
      </c>
      <c r="E540" t="e">
        <f>VLOOKUP(A540,'Table Counts'!$A$4:$B$52,2,FALSE)</f>
        <v>#N/A</v>
      </c>
      <c r="F540" t="e">
        <f>VLOOKUP(C540,'kdb+ types'!$A$1:$B$34,2,FALSE)</f>
        <v>#N/A</v>
      </c>
      <c r="G540">
        <f>IF(D540&gt;0,POWER(2,CEILING(LOG(16+F540*D540,2),1)),0)</f>
        <v>0</v>
      </c>
      <c r="H540" t="e">
        <f>IF(D540&gt;0,G540*E540,IF(E540*F540&gt;0,POWER(2,CEILING(LOG(16+F540*E540,2),1)),0))</f>
        <v>#N/A</v>
      </c>
      <c r="I540">
        <f>IF(D540&gt;0,POWER(2,CEILING(LOG(16+IF('Table Counts'!$B$1,8,4)*E540,2),1)),0)</f>
        <v>0</v>
      </c>
      <c r="J540">
        <f t="shared" si="9"/>
        <v>0</v>
      </c>
    </row>
    <row r="541" spans="4:10" x14ac:dyDescent="0.2">
      <c r="D541" s="3">
        <v>0</v>
      </c>
      <c r="E541" t="e">
        <f>VLOOKUP(A541,'Table Counts'!$A$4:$B$52,2,FALSE)</f>
        <v>#N/A</v>
      </c>
      <c r="F541" t="e">
        <f>VLOOKUP(C541,'kdb+ types'!$A$1:$B$34,2,FALSE)</f>
        <v>#N/A</v>
      </c>
      <c r="G541">
        <f>IF(D541&gt;0,POWER(2,CEILING(LOG(16+F541*D541,2),1)),0)</f>
        <v>0</v>
      </c>
      <c r="H541" t="e">
        <f>IF(D541&gt;0,G541*E541,IF(E541*F541&gt;0,POWER(2,CEILING(LOG(16+F541*E541,2),1)),0))</f>
        <v>#N/A</v>
      </c>
      <c r="I541">
        <f>IF(D541&gt;0,POWER(2,CEILING(LOG(16+IF('Table Counts'!$B$1,8,4)*E541,2),1)),0)</f>
        <v>0</v>
      </c>
      <c r="J541">
        <f t="shared" si="9"/>
        <v>0</v>
      </c>
    </row>
    <row r="542" spans="4:10" x14ac:dyDescent="0.2">
      <c r="D542" s="3">
        <v>0</v>
      </c>
      <c r="E542" t="e">
        <f>VLOOKUP(A542,'Table Counts'!$A$4:$B$52,2,FALSE)</f>
        <v>#N/A</v>
      </c>
      <c r="F542" t="e">
        <f>VLOOKUP(C542,'kdb+ types'!$A$1:$B$34,2,FALSE)</f>
        <v>#N/A</v>
      </c>
      <c r="G542">
        <f>IF(D542&gt;0,POWER(2,CEILING(LOG(16+F542*D542,2),1)),0)</f>
        <v>0</v>
      </c>
      <c r="H542" t="e">
        <f>IF(D542&gt;0,G542*E542,IF(E542*F542&gt;0,POWER(2,CEILING(LOG(16+F542*E542,2),1)),0))</f>
        <v>#N/A</v>
      </c>
      <c r="I542">
        <f>IF(D542&gt;0,POWER(2,CEILING(LOG(16+IF('Table Counts'!$B$1,8,4)*E542,2),1)),0)</f>
        <v>0</v>
      </c>
      <c r="J542">
        <f t="shared" si="9"/>
        <v>0</v>
      </c>
    </row>
    <row r="543" spans="4:10" x14ac:dyDescent="0.2">
      <c r="D543" s="3">
        <v>0</v>
      </c>
      <c r="E543" t="e">
        <f>VLOOKUP(A543,'Table Counts'!$A$4:$B$52,2,FALSE)</f>
        <v>#N/A</v>
      </c>
      <c r="F543" t="e">
        <f>VLOOKUP(C543,'kdb+ types'!$A$1:$B$34,2,FALSE)</f>
        <v>#N/A</v>
      </c>
      <c r="G543">
        <f>IF(D543&gt;0,POWER(2,CEILING(LOG(16+F543*D543,2),1)),0)</f>
        <v>0</v>
      </c>
      <c r="H543" t="e">
        <f>IF(D543&gt;0,G543*E543,IF(E543*F543&gt;0,POWER(2,CEILING(LOG(16+F543*E543,2),1)),0))</f>
        <v>#N/A</v>
      </c>
      <c r="I543">
        <f>IF(D543&gt;0,POWER(2,CEILING(LOG(16+IF('Table Counts'!$B$1,8,4)*E543,2),1)),0)</f>
        <v>0</v>
      </c>
      <c r="J543">
        <f t="shared" si="9"/>
        <v>0</v>
      </c>
    </row>
    <row r="544" spans="4:10" x14ac:dyDescent="0.2">
      <c r="D544" s="3">
        <v>0</v>
      </c>
      <c r="E544" t="e">
        <f>VLOOKUP(A544,'Table Counts'!$A$4:$B$52,2,FALSE)</f>
        <v>#N/A</v>
      </c>
      <c r="F544" t="e">
        <f>VLOOKUP(C544,'kdb+ types'!$A$1:$B$34,2,FALSE)</f>
        <v>#N/A</v>
      </c>
      <c r="G544">
        <f>IF(D544&gt;0,POWER(2,CEILING(LOG(16+F544*D544,2),1)),0)</f>
        <v>0</v>
      </c>
      <c r="H544" t="e">
        <f>IF(D544&gt;0,G544*E544,IF(E544*F544&gt;0,POWER(2,CEILING(LOG(16+F544*E544,2),1)),0))</f>
        <v>#N/A</v>
      </c>
      <c r="I544">
        <f>IF(D544&gt;0,POWER(2,CEILING(LOG(16+IF('Table Counts'!$B$1,8,4)*E544,2),1)),0)</f>
        <v>0</v>
      </c>
      <c r="J544">
        <f t="shared" si="9"/>
        <v>0</v>
      </c>
    </row>
    <row r="545" spans="4:10" x14ac:dyDescent="0.2">
      <c r="D545" s="3">
        <v>0</v>
      </c>
      <c r="E545" t="e">
        <f>VLOOKUP(A545,'Table Counts'!$A$4:$B$52,2,FALSE)</f>
        <v>#N/A</v>
      </c>
      <c r="F545" t="e">
        <f>VLOOKUP(C545,'kdb+ types'!$A$1:$B$34,2,FALSE)</f>
        <v>#N/A</v>
      </c>
      <c r="G545">
        <f>IF(D545&gt;0,POWER(2,CEILING(LOG(16+F545*D545,2),1)),0)</f>
        <v>0</v>
      </c>
      <c r="H545" t="e">
        <f>IF(D545&gt;0,G545*E545,IF(E545*F545&gt;0,POWER(2,CEILING(LOG(16+F545*E545,2),1)),0))</f>
        <v>#N/A</v>
      </c>
      <c r="I545">
        <f>IF(D545&gt;0,POWER(2,CEILING(LOG(16+IF('Table Counts'!$B$1,8,4)*E545,2),1)),0)</f>
        <v>0</v>
      </c>
      <c r="J545">
        <f t="shared" si="9"/>
        <v>0</v>
      </c>
    </row>
    <row r="546" spans="4:10" x14ac:dyDescent="0.2">
      <c r="D546" s="3">
        <v>0</v>
      </c>
      <c r="E546" t="e">
        <f>VLOOKUP(A546,'Table Counts'!$A$4:$B$52,2,FALSE)</f>
        <v>#N/A</v>
      </c>
      <c r="F546" t="e">
        <f>VLOOKUP(C546,'kdb+ types'!$A$1:$B$34,2,FALSE)</f>
        <v>#N/A</v>
      </c>
      <c r="G546">
        <f>IF(D546&gt;0,POWER(2,CEILING(LOG(16+F546*D546,2),1)),0)</f>
        <v>0</v>
      </c>
      <c r="H546" t="e">
        <f>IF(D546&gt;0,G546*E546,IF(E546*F546&gt;0,POWER(2,CEILING(LOG(16+F546*E546,2),1)),0))</f>
        <v>#N/A</v>
      </c>
      <c r="I546">
        <f>IF(D546&gt;0,POWER(2,CEILING(LOG(16+IF('Table Counts'!$B$1,8,4)*E546,2),1)),0)</f>
        <v>0</v>
      </c>
      <c r="J546">
        <f t="shared" si="9"/>
        <v>0</v>
      </c>
    </row>
    <row r="547" spans="4:10" x14ac:dyDescent="0.2">
      <c r="D547" s="3">
        <v>0</v>
      </c>
      <c r="E547" t="e">
        <f>VLOOKUP(A547,'Table Counts'!$A$4:$B$52,2,FALSE)</f>
        <v>#N/A</v>
      </c>
      <c r="F547" t="e">
        <f>VLOOKUP(C547,'kdb+ types'!$A$1:$B$34,2,FALSE)</f>
        <v>#N/A</v>
      </c>
      <c r="G547">
        <f>IF(D547&gt;0,POWER(2,CEILING(LOG(16+F547*D547,2),1)),0)</f>
        <v>0</v>
      </c>
      <c r="H547" t="e">
        <f>IF(D547&gt;0,G547*E547,IF(E547*F547&gt;0,POWER(2,CEILING(LOG(16+F547*E547,2),1)),0))</f>
        <v>#N/A</v>
      </c>
      <c r="I547">
        <f>IF(D547&gt;0,POWER(2,CEILING(LOG(16+IF('Table Counts'!$B$1,8,4)*E547,2),1)),0)</f>
        <v>0</v>
      </c>
      <c r="J547">
        <f t="shared" si="9"/>
        <v>0</v>
      </c>
    </row>
    <row r="548" spans="4:10" x14ac:dyDescent="0.2">
      <c r="D548" s="3">
        <v>0</v>
      </c>
      <c r="E548" t="e">
        <f>VLOOKUP(A548,'Table Counts'!$A$4:$B$52,2,FALSE)</f>
        <v>#N/A</v>
      </c>
      <c r="F548" t="e">
        <f>VLOOKUP(C548,'kdb+ types'!$A$1:$B$34,2,FALSE)</f>
        <v>#N/A</v>
      </c>
      <c r="G548">
        <f>IF(D548&gt;0,POWER(2,CEILING(LOG(16+F548*D548,2),1)),0)</f>
        <v>0</v>
      </c>
      <c r="H548" t="e">
        <f>IF(D548&gt;0,G548*E548,IF(E548*F548&gt;0,POWER(2,CEILING(LOG(16+F548*E548,2),1)),0))</f>
        <v>#N/A</v>
      </c>
      <c r="I548">
        <f>IF(D548&gt;0,POWER(2,CEILING(LOG(16+IF('Table Counts'!$B$1,8,4)*E548,2),1)),0)</f>
        <v>0</v>
      </c>
      <c r="J548">
        <f t="shared" si="9"/>
        <v>0</v>
      </c>
    </row>
    <row r="549" spans="4:10" x14ac:dyDescent="0.2">
      <c r="D549" s="3">
        <v>0</v>
      </c>
      <c r="E549" t="e">
        <f>VLOOKUP(A549,'Table Counts'!$A$4:$B$52,2,FALSE)</f>
        <v>#N/A</v>
      </c>
      <c r="F549" t="e">
        <f>VLOOKUP(C549,'kdb+ types'!$A$1:$B$34,2,FALSE)</f>
        <v>#N/A</v>
      </c>
      <c r="G549">
        <f>IF(D549&gt;0,POWER(2,CEILING(LOG(16+F549*D549,2),1)),0)</f>
        <v>0</v>
      </c>
      <c r="H549" t="e">
        <f>IF(D549&gt;0,G549*E549,IF(E549*F549&gt;0,POWER(2,CEILING(LOG(16+F549*E549,2),1)),0))</f>
        <v>#N/A</v>
      </c>
      <c r="I549">
        <f>IF(D549&gt;0,POWER(2,CEILING(LOG(16+IF('Table Counts'!$B$1,8,4)*E549,2),1)),0)</f>
        <v>0</v>
      </c>
      <c r="J549">
        <f t="shared" si="9"/>
        <v>0</v>
      </c>
    </row>
    <row r="550" spans="4:10" x14ac:dyDescent="0.2">
      <c r="D550" s="3">
        <v>0</v>
      </c>
      <c r="E550" t="e">
        <f>VLOOKUP(A550,'Table Counts'!$A$4:$B$52,2,FALSE)</f>
        <v>#N/A</v>
      </c>
      <c r="F550" t="e">
        <f>VLOOKUP(C550,'kdb+ types'!$A$1:$B$34,2,FALSE)</f>
        <v>#N/A</v>
      </c>
      <c r="G550">
        <f>IF(D550&gt;0,POWER(2,CEILING(LOG(16+F550*D550,2),1)),0)</f>
        <v>0</v>
      </c>
      <c r="H550" t="e">
        <f>IF(D550&gt;0,G550*E550,IF(E550*F550&gt;0,POWER(2,CEILING(LOG(16+F550*E550,2),1)),0))</f>
        <v>#N/A</v>
      </c>
      <c r="I550">
        <f>IF(D550&gt;0,POWER(2,CEILING(LOG(16+IF('Table Counts'!$B$1,8,4)*E550,2),1)),0)</f>
        <v>0</v>
      </c>
      <c r="J550">
        <f t="shared" si="9"/>
        <v>0</v>
      </c>
    </row>
    <row r="551" spans="4:10" x14ac:dyDescent="0.2">
      <c r="D551" s="3">
        <v>0</v>
      </c>
      <c r="E551" t="e">
        <f>VLOOKUP(A551,'Table Counts'!$A$4:$B$52,2,FALSE)</f>
        <v>#N/A</v>
      </c>
      <c r="F551" t="e">
        <f>VLOOKUP(C551,'kdb+ types'!$A$1:$B$34,2,FALSE)</f>
        <v>#N/A</v>
      </c>
      <c r="G551">
        <f>IF(D551&gt;0,POWER(2,CEILING(LOG(16+F551*D551,2),1)),0)</f>
        <v>0</v>
      </c>
      <c r="H551" t="e">
        <f>IF(D551&gt;0,G551*E551,IF(E551*F551&gt;0,POWER(2,CEILING(LOG(16+F551*E551,2),1)),0))</f>
        <v>#N/A</v>
      </c>
      <c r="I551">
        <f>IF(D551&gt;0,POWER(2,CEILING(LOG(16+IF('Table Counts'!$B$1,8,4)*E551,2),1)),0)</f>
        <v>0</v>
      </c>
      <c r="J551">
        <f t="shared" si="9"/>
        <v>0</v>
      </c>
    </row>
    <row r="552" spans="4:10" x14ac:dyDescent="0.2">
      <c r="D552" s="3">
        <v>0</v>
      </c>
      <c r="E552" t="e">
        <f>VLOOKUP(A552,'Table Counts'!$A$4:$B$52,2,FALSE)</f>
        <v>#N/A</v>
      </c>
      <c r="F552" t="e">
        <f>VLOOKUP(C552,'kdb+ types'!$A$1:$B$34,2,FALSE)</f>
        <v>#N/A</v>
      </c>
      <c r="G552">
        <f>IF(D552&gt;0,POWER(2,CEILING(LOG(16+F552*D552,2),1)),0)</f>
        <v>0</v>
      </c>
      <c r="H552" t="e">
        <f>IF(D552&gt;0,G552*E552,IF(E552*F552&gt;0,POWER(2,CEILING(LOG(16+F552*E552,2),1)),0))</f>
        <v>#N/A</v>
      </c>
      <c r="I552">
        <f>IF(D552&gt;0,POWER(2,CEILING(LOG(16+IF('Table Counts'!$B$1,8,4)*E552,2),1)),0)</f>
        <v>0</v>
      </c>
      <c r="J552">
        <f t="shared" si="9"/>
        <v>0</v>
      </c>
    </row>
    <row r="553" spans="4:10" x14ac:dyDescent="0.2">
      <c r="D553" s="3">
        <v>0</v>
      </c>
      <c r="E553" t="e">
        <f>VLOOKUP(A553,'Table Counts'!$A$4:$B$52,2,FALSE)</f>
        <v>#N/A</v>
      </c>
      <c r="F553" t="e">
        <f>VLOOKUP(C553,'kdb+ types'!$A$1:$B$34,2,FALSE)</f>
        <v>#N/A</v>
      </c>
      <c r="G553">
        <f>IF(D553&gt;0,POWER(2,CEILING(LOG(16+F553*D553,2),1)),0)</f>
        <v>0</v>
      </c>
      <c r="H553" t="e">
        <f>IF(D553&gt;0,G553*E553,IF(E553*F553&gt;0,POWER(2,CEILING(LOG(16+F553*E553,2),1)),0))</f>
        <v>#N/A</v>
      </c>
      <c r="I553">
        <f>IF(D553&gt;0,POWER(2,CEILING(LOG(16+IF('Table Counts'!$B$1,8,4)*E553,2),1)),0)</f>
        <v>0</v>
      </c>
      <c r="J553">
        <f t="shared" si="9"/>
        <v>0</v>
      </c>
    </row>
    <row r="554" spans="4:10" x14ac:dyDescent="0.2">
      <c r="D554" s="3">
        <v>0</v>
      </c>
      <c r="E554" t="e">
        <f>VLOOKUP(A554,'Table Counts'!$A$4:$B$52,2,FALSE)</f>
        <v>#N/A</v>
      </c>
      <c r="F554" t="e">
        <f>VLOOKUP(C554,'kdb+ types'!$A$1:$B$34,2,FALSE)</f>
        <v>#N/A</v>
      </c>
      <c r="G554">
        <f>IF(D554&gt;0,POWER(2,CEILING(LOG(16+F554*D554,2),1)),0)</f>
        <v>0</v>
      </c>
      <c r="H554" t="e">
        <f>IF(D554&gt;0,G554*E554,IF(E554*F554&gt;0,POWER(2,CEILING(LOG(16+F554*E554,2),1)),0))</f>
        <v>#N/A</v>
      </c>
      <c r="I554">
        <f>IF(D554&gt;0,POWER(2,CEILING(LOG(16+IF('Table Counts'!$B$1,8,4)*E554,2),1)),0)</f>
        <v>0</v>
      </c>
      <c r="J554">
        <f t="shared" si="9"/>
        <v>0</v>
      </c>
    </row>
    <row r="555" spans="4:10" x14ac:dyDescent="0.2">
      <c r="D555" s="3">
        <v>0</v>
      </c>
      <c r="E555" t="e">
        <f>VLOOKUP(A555,'Table Counts'!$A$4:$B$52,2,FALSE)</f>
        <v>#N/A</v>
      </c>
      <c r="F555" t="e">
        <f>VLOOKUP(C555,'kdb+ types'!$A$1:$B$34,2,FALSE)</f>
        <v>#N/A</v>
      </c>
      <c r="G555">
        <f>IF(D555&gt;0,POWER(2,CEILING(LOG(16+F555*D555,2),1)),0)</f>
        <v>0</v>
      </c>
      <c r="H555" t="e">
        <f>IF(D555&gt;0,G555*E555,IF(E555*F555&gt;0,POWER(2,CEILING(LOG(16+F555*E555,2),1)),0))</f>
        <v>#N/A</v>
      </c>
      <c r="I555">
        <f>IF(D555&gt;0,POWER(2,CEILING(LOG(16+IF('Table Counts'!$B$1,8,4)*E555,2),1)),0)</f>
        <v>0</v>
      </c>
      <c r="J555">
        <f t="shared" si="9"/>
        <v>0</v>
      </c>
    </row>
    <row r="556" spans="4:10" x14ac:dyDescent="0.2">
      <c r="D556" s="3">
        <v>0</v>
      </c>
      <c r="E556" t="e">
        <f>VLOOKUP(A556,'Table Counts'!$A$4:$B$52,2,FALSE)</f>
        <v>#N/A</v>
      </c>
      <c r="F556" t="e">
        <f>VLOOKUP(C556,'kdb+ types'!$A$1:$B$34,2,FALSE)</f>
        <v>#N/A</v>
      </c>
      <c r="G556">
        <f>IF(D556&gt;0,POWER(2,CEILING(LOG(16+F556*D556,2),1)),0)</f>
        <v>0</v>
      </c>
      <c r="H556" t="e">
        <f>IF(D556&gt;0,G556*E556,IF(E556*F556&gt;0,POWER(2,CEILING(LOG(16+F556*E556,2),1)),0))</f>
        <v>#N/A</v>
      </c>
      <c r="I556">
        <f>IF(D556&gt;0,POWER(2,CEILING(LOG(16+IF('Table Counts'!$B$1,8,4)*E556,2),1)),0)</f>
        <v>0</v>
      </c>
      <c r="J556">
        <f t="shared" si="9"/>
        <v>0</v>
      </c>
    </row>
    <row r="557" spans="4:10" x14ac:dyDescent="0.2">
      <c r="D557" s="3">
        <v>0</v>
      </c>
      <c r="E557" t="e">
        <f>VLOOKUP(A557,'Table Counts'!$A$4:$B$52,2,FALSE)</f>
        <v>#N/A</v>
      </c>
      <c r="F557" t="e">
        <f>VLOOKUP(C557,'kdb+ types'!$A$1:$B$34,2,FALSE)</f>
        <v>#N/A</v>
      </c>
      <c r="G557">
        <f>IF(D557&gt;0,POWER(2,CEILING(LOG(16+F557*D557,2),1)),0)</f>
        <v>0</v>
      </c>
      <c r="H557" t="e">
        <f>IF(D557&gt;0,G557*E557,IF(E557*F557&gt;0,POWER(2,CEILING(LOG(16+F557*E557,2),1)),0))</f>
        <v>#N/A</v>
      </c>
      <c r="I557">
        <f>IF(D557&gt;0,POWER(2,CEILING(LOG(16+IF('Table Counts'!$B$1,8,4)*E557,2),1)),0)</f>
        <v>0</v>
      </c>
      <c r="J557">
        <f t="shared" si="9"/>
        <v>0</v>
      </c>
    </row>
    <row r="558" spans="4:10" x14ac:dyDescent="0.2">
      <c r="D558" s="3">
        <v>0</v>
      </c>
      <c r="E558" t="e">
        <f>VLOOKUP(A558,'Table Counts'!$A$4:$B$52,2,FALSE)</f>
        <v>#N/A</v>
      </c>
      <c r="F558" t="e">
        <f>VLOOKUP(C558,'kdb+ types'!$A$1:$B$34,2,FALSE)</f>
        <v>#N/A</v>
      </c>
      <c r="G558">
        <f>IF(D558&gt;0,POWER(2,CEILING(LOG(16+F558*D558,2),1)),0)</f>
        <v>0</v>
      </c>
      <c r="H558" t="e">
        <f>IF(D558&gt;0,G558*E558,IF(E558*F558&gt;0,POWER(2,CEILING(LOG(16+F558*E558,2),1)),0))</f>
        <v>#N/A</v>
      </c>
      <c r="I558">
        <f>IF(D558&gt;0,POWER(2,CEILING(LOG(16+IF('Table Counts'!$B$1,8,4)*E558,2),1)),0)</f>
        <v>0</v>
      </c>
      <c r="J558">
        <f t="shared" si="9"/>
        <v>0</v>
      </c>
    </row>
    <row r="559" spans="4:10" x14ac:dyDescent="0.2">
      <c r="D559" s="3">
        <v>0</v>
      </c>
      <c r="E559" t="e">
        <f>VLOOKUP(A559,'Table Counts'!$A$4:$B$52,2,FALSE)</f>
        <v>#N/A</v>
      </c>
      <c r="F559" t="e">
        <f>VLOOKUP(C559,'kdb+ types'!$A$1:$B$34,2,FALSE)</f>
        <v>#N/A</v>
      </c>
      <c r="G559">
        <f>IF(D559&gt;0,POWER(2,CEILING(LOG(16+F559*D559,2),1)),0)</f>
        <v>0</v>
      </c>
      <c r="H559" t="e">
        <f>IF(D559&gt;0,G559*E559,IF(E559*F559&gt;0,POWER(2,CEILING(LOG(16+F559*E559,2),1)),0))</f>
        <v>#N/A</v>
      </c>
      <c r="I559">
        <f>IF(D559&gt;0,POWER(2,CEILING(LOG(16+IF('Table Counts'!$B$1,8,4)*E559,2),1)),0)</f>
        <v>0</v>
      </c>
      <c r="J559">
        <f t="shared" si="9"/>
        <v>0</v>
      </c>
    </row>
    <row r="560" spans="4:10" x14ac:dyDescent="0.2">
      <c r="D560" s="3">
        <v>0</v>
      </c>
      <c r="E560" t="e">
        <f>VLOOKUP(A560,'Table Counts'!$A$4:$B$52,2,FALSE)</f>
        <v>#N/A</v>
      </c>
      <c r="F560" t="e">
        <f>VLOOKUP(C560,'kdb+ types'!$A$1:$B$34,2,FALSE)</f>
        <v>#N/A</v>
      </c>
      <c r="G560">
        <f>IF(D560&gt;0,POWER(2,CEILING(LOG(16+F560*D560,2),1)),0)</f>
        <v>0</v>
      </c>
      <c r="H560" t="e">
        <f>IF(D560&gt;0,G560*E560,IF(E560*F560&gt;0,POWER(2,CEILING(LOG(16+F560*E560,2),1)),0))</f>
        <v>#N/A</v>
      </c>
      <c r="I560">
        <f>IF(D560&gt;0,POWER(2,CEILING(LOG(16+IF('Table Counts'!$B$1,8,4)*E560,2),1)),0)</f>
        <v>0</v>
      </c>
      <c r="J560">
        <f t="shared" si="9"/>
        <v>0</v>
      </c>
    </row>
    <row r="561" spans="4:10" x14ac:dyDescent="0.2">
      <c r="D561" s="3">
        <v>0</v>
      </c>
      <c r="E561" t="e">
        <f>VLOOKUP(A561,'Table Counts'!$A$4:$B$52,2,FALSE)</f>
        <v>#N/A</v>
      </c>
      <c r="F561" t="e">
        <f>VLOOKUP(C561,'kdb+ types'!$A$1:$B$34,2,FALSE)</f>
        <v>#N/A</v>
      </c>
      <c r="G561">
        <f>IF(D561&gt;0,POWER(2,CEILING(LOG(16+F561*D561,2),1)),0)</f>
        <v>0</v>
      </c>
      <c r="H561" t="e">
        <f>IF(D561&gt;0,G561*E561,IF(E561*F561&gt;0,POWER(2,CEILING(LOG(16+F561*E561,2),1)),0))</f>
        <v>#N/A</v>
      </c>
      <c r="I561">
        <f>IF(D561&gt;0,POWER(2,CEILING(LOG(16+IF('Table Counts'!$B$1,8,4)*E561,2),1)),0)</f>
        <v>0</v>
      </c>
      <c r="J561">
        <f t="shared" si="9"/>
        <v>0</v>
      </c>
    </row>
    <row r="562" spans="4:10" x14ac:dyDescent="0.2">
      <c r="D562" s="3">
        <v>0</v>
      </c>
      <c r="E562" t="e">
        <f>VLOOKUP(A562,'Table Counts'!$A$4:$B$52,2,FALSE)</f>
        <v>#N/A</v>
      </c>
      <c r="F562" t="e">
        <f>VLOOKUP(C562,'kdb+ types'!$A$1:$B$34,2,FALSE)</f>
        <v>#N/A</v>
      </c>
      <c r="G562">
        <f>IF(D562&gt;0,POWER(2,CEILING(LOG(16+F562*D562,2),1)),0)</f>
        <v>0</v>
      </c>
      <c r="H562" t="e">
        <f>IF(D562&gt;0,G562*E562,IF(E562*F562&gt;0,POWER(2,CEILING(LOG(16+F562*E562,2),1)),0))</f>
        <v>#N/A</v>
      </c>
      <c r="I562">
        <f>IF(D562&gt;0,POWER(2,CEILING(LOG(16+IF('Table Counts'!$B$1,8,4)*E562,2),1)),0)</f>
        <v>0</v>
      </c>
      <c r="J562">
        <f t="shared" si="9"/>
        <v>0</v>
      </c>
    </row>
    <row r="563" spans="4:10" x14ac:dyDescent="0.2">
      <c r="D563" s="3">
        <v>0</v>
      </c>
      <c r="E563" t="e">
        <f>VLOOKUP(A563,'Table Counts'!$A$4:$B$52,2,FALSE)</f>
        <v>#N/A</v>
      </c>
      <c r="F563" t="e">
        <f>VLOOKUP(C563,'kdb+ types'!$A$1:$B$34,2,FALSE)</f>
        <v>#N/A</v>
      </c>
      <c r="G563">
        <f>IF(D563&gt;0,POWER(2,CEILING(LOG(16+F563*D563,2),1)),0)</f>
        <v>0</v>
      </c>
      <c r="H563" t="e">
        <f>IF(D563&gt;0,G563*E563,IF(E563*F563&gt;0,POWER(2,CEILING(LOG(16+F563*E563,2),1)),0))</f>
        <v>#N/A</v>
      </c>
      <c r="I563">
        <f>IF(D563&gt;0,POWER(2,CEILING(LOG(16+IF('Table Counts'!$B$1,8,4)*E563,2),1)),0)</f>
        <v>0</v>
      </c>
      <c r="J563">
        <f t="shared" si="9"/>
        <v>0</v>
      </c>
    </row>
    <row r="564" spans="4:10" x14ac:dyDescent="0.2">
      <c r="D564" s="3">
        <v>0</v>
      </c>
      <c r="E564" t="e">
        <f>VLOOKUP(A564,'Table Counts'!$A$4:$B$52,2,FALSE)</f>
        <v>#N/A</v>
      </c>
      <c r="F564" t="e">
        <f>VLOOKUP(C564,'kdb+ types'!$A$1:$B$34,2,FALSE)</f>
        <v>#N/A</v>
      </c>
      <c r="G564">
        <f>IF(D564&gt;0,POWER(2,CEILING(LOG(16+F564*D564,2),1)),0)</f>
        <v>0</v>
      </c>
      <c r="H564" t="e">
        <f>IF(D564&gt;0,G564*E564,IF(E564*F564&gt;0,POWER(2,CEILING(LOG(16+F564*E564,2),1)),0))</f>
        <v>#N/A</v>
      </c>
      <c r="I564">
        <f>IF(D564&gt;0,POWER(2,CEILING(LOG(16+IF('Table Counts'!$B$1,8,4)*E564,2),1)),0)</f>
        <v>0</v>
      </c>
      <c r="J564">
        <f t="shared" si="9"/>
        <v>0</v>
      </c>
    </row>
    <row r="565" spans="4:10" x14ac:dyDescent="0.2">
      <c r="D565" s="3">
        <v>0</v>
      </c>
      <c r="E565" t="e">
        <f>VLOOKUP(A565,'Table Counts'!$A$4:$B$52,2,FALSE)</f>
        <v>#N/A</v>
      </c>
      <c r="F565" t="e">
        <f>VLOOKUP(C565,'kdb+ types'!$A$1:$B$34,2,FALSE)</f>
        <v>#N/A</v>
      </c>
      <c r="G565">
        <f>IF(D565&gt;0,POWER(2,CEILING(LOG(16+F565*D565,2),1)),0)</f>
        <v>0</v>
      </c>
      <c r="H565" t="e">
        <f>IF(D565&gt;0,G565*E565,IF(E565*F565&gt;0,POWER(2,CEILING(LOG(16+F565*E565,2),1)),0))</f>
        <v>#N/A</v>
      </c>
      <c r="I565">
        <f>IF(D565&gt;0,POWER(2,CEILING(LOG(16+IF('Table Counts'!$B$1,8,4)*E565,2),1)),0)</f>
        <v>0</v>
      </c>
      <c r="J565">
        <f t="shared" si="9"/>
        <v>0</v>
      </c>
    </row>
    <row r="566" spans="4:10" x14ac:dyDescent="0.2">
      <c r="D566" s="3">
        <v>0</v>
      </c>
      <c r="E566" t="e">
        <f>VLOOKUP(A566,'Table Counts'!$A$4:$B$52,2,FALSE)</f>
        <v>#N/A</v>
      </c>
      <c r="F566" t="e">
        <f>VLOOKUP(C566,'kdb+ types'!$A$1:$B$34,2,FALSE)</f>
        <v>#N/A</v>
      </c>
      <c r="G566">
        <f>IF(D566&gt;0,POWER(2,CEILING(LOG(16+F566*D566,2),1)),0)</f>
        <v>0</v>
      </c>
      <c r="H566" t="e">
        <f>IF(D566&gt;0,G566*E566,IF(E566*F566&gt;0,POWER(2,CEILING(LOG(16+F566*E566,2),1)),0))</f>
        <v>#N/A</v>
      </c>
      <c r="I566">
        <f>IF(D566&gt;0,POWER(2,CEILING(LOG(16+IF('Table Counts'!$B$1,8,4)*E566,2),1)),0)</f>
        <v>0</v>
      </c>
      <c r="J566">
        <f t="shared" si="9"/>
        <v>0</v>
      </c>
    </row>
    <row r="567" spans="4:10" x14ac:dyDescent="0.2">
      <c r="D567" s="3">
        <v>0</v>
      </c>
      <c r="E567" t="e">
        <f>VLOOKUP(A567,'Table Counts'!$A$4:$B$52,2,FALSE)</f>
        <v>#N/A</v>
      </c>
      <c r="F567" t="e">
        <f>VLOOKUP(C567,'kdb+ types'!$A$1:$B$34,2,FALSE)</f>
        <v>#N/A</v>
      </c>
      <c r="G567">
        <f>IF(D567&gt;0,POWER(2,CEILING(LOG(16+F567*D567,2),1)),0)</f>
        <v>0</v>
      </c>
      <c r="H567" t="e">
        <f>IF(D567&gt;0,G567*E567,IF(E567*F567&gt;0,POWER(2,CEILING(LOG(16+F567*E567,2),1)),0))</f>
        <v>#N/A</v>
      </c>
      <c r="I567">
        <f>IF(D567&gt;0,POWER(2,CEILING(LOG(16+IF('Table Counts'!$B$1,8,4)*E567,2),1)),0)</f>
        <v>0</v>
      </c>
      <c r="J567">
        <f t="shared" si="9"/>
        <v>0</v>
      </c>
    </row>
    <row r="568" spans="4:10" x14ac:dyDescent="0.2">
      <c r="D568" s="3">
        <v>0</v>
      </c>
      <c r="E568" t="e">
        <f>VLOOKUP(A568,'Table Counts'!$A$4:$B$52,2,FALSE)</f>
        <v>#N/A</v>
      </c>
      <c r="F568" t="e">
        <f>VLOOKUP(C568,'kdb+ types'!$A$1:$B$34,2,FALSE)</f>
        <v>#N/A</v>
      </c>
      <c r="G568">
        <f>IF(D568&gt;0,POWER(2,CEILING(LOG(16+F568*D568,2),1)),0)</f>
        <v>0</v>
      </c>
      <c r="H568" t="e">
        <f>IF(D568&gt;0,G568*E568,IF(E568*F568&gt;0,POWER(2,CEILING(LOG(16+F568*E568,2),1)),0))</f>
        <v>#N/A</v>
      </c>
      <c r="I568">
        <f>IF(D568&gt;0,POWER(2,CEILING(LOG(16+IF('Table Counts'!$B$1,8,4)*E568,2),1)),0)</f>
        <v>0</v>
      </c>
      <c r="J568">
        <f t="shared" si="9"/>
        <v>0</v>
      </c>
    </row>
    <row r="569" spans="4:10" x14ac:dyDescent="0.2">
      <c r="D569" s="3">
        <v>0</v>
      </c>
      <c r="E569" t="e">
        <f>VLOOKUP(A569,'Table Counts'!$A$4:$B$52,2,FALSE)</f>
        <v>#N/A</v>
      </c>
      <c r="F569" t="e">
        <f>VLOOKUP(C569,'kdb+ types'!$A$1:$B$34,2,FALSE)</f>
        <v>#N/A</v>
      </c>
      <c r="G569">
        <f>IF(D569&gt;0,POWER(2,CEILING(LOG(16+F569*D569,2),1)),0)</f>
        <v>0</v>
      </c>
      <c r="H569" t="e">
        <f>IF(D569&gt;0,G569*E569,IF(E569*F569&gt;0,POWER(2,CEILING(LOG(16+F569*E569,2),1)),0))</f>
        <v>#N/A</v>
      </c>
      <c r="I569">
        <f>IF(D569&gt;0,POWER(2,CEILING(LOG(16+IF('Table Counts'!$B$1,8,4)*E569,2),1)),0)</f>
        <v>0</v>
      </c>
      <c r="J569">
        <f t="shared" si="9"/>
        <v>0</v>
      </c>
    </row>
    <row r="570" spans="4:10" x14ac:dyDescent="0.2">
      <c r="D570" s="3">
        <v>0</v>
      </c>
      <c r="E570" t="e">
        <f>VLOOKUP(A570,'Table Counts'!$A$4:$B$52,2,FALSE)</f>
        <v>#N/A</v>
      </c>
      <c r="F570" t="e">
        <f>VLOOKUP(C570,'kdb+ types'!$A$1:$B$34,2,FALSE)</f>
        <v>#N/A</v>
      </c>
      <c r="G570">
        <f>IF(D570&gt;0,POWER(2,CEILING(LOG(16+F570*D570,2),1)),0)</f>
        <v>0</v>
      </c>
      <c r="H570" t="e">
        <f>IF(D570&gt;0,G570*E570,IF(E570*F570&gt;0,POWER(2,CEILING(LOG(16+F570*E570,2),1)),0))</f>
        <v>#N/A</v>
      </c>
      <c r="I570">
        <f>IF(D570&gt;0,POWER(2,CEILING(LOG(16+IF('Table Counts'!$B$1,8,4)*E570,2),1)),0)</f>
        <v>0</v>
      </c>
      <c r="J570">
        <f t="shared" si="9"/>
        <v>0</v>
      </c>
    </row>
    <row r="571" spans="4:10" x14ac:dyDescent="0.2">
      <c r="D571" s="3">
        <v>0</v>
      </c>
      <c r="E571" t="e">
        <f>VLOOKUP(A571,'Table Counts'!$A$4:$B$52,2,FALSE)</f>
        <v>#N/A</v>
      </c>
      <c r="F571" t="e">
        <f>VLOOKUP(C571,'kdb+ types'!$A$1:$B$34,2,FALSE)</f>
        <v>#N/A</v>
      </c>
      <c r="G571">
        <f>IF(D571&gt;0,POWER(2,CEILING(LOG(16+F571*D571,2),1)),0)</f>
        <v>0</v>
      </c>
      <c r="H571" t="e">
        <f>IF(D571&gt;0,G571*E571,IF(E571*F571&gt;0,POWER(2,CEILING(LOG(16+F571*E571,2),1)),0))</f>
        <v>#N/A</v>
      </c>
      <c r="I571">
        <f>IF(D571&gt;0,POWER(2,CEILING(LOG(16+IF('Table Counts'!$B$1,8,4)*E571,2),1)),0)</f>
        <v>0</v>
      </c>
      <c r="J571">
        <f t="shared" si="9"/>
        <v>0</v>
      </c>
    </row>
    <row r="572" spans="4:10" x14ac:dyDescent="0.2">
      <c r="D572" s="3">
        <v>0</v>
      </c>
      <c r="E572" t="e">
        <f>VLOOKUP(A572,'Table Counts'!$A$4:$B$52,2,FALSE)</f>
        <v>#N/A</v>
      </c>
      <c r="F572" t="e">
        <f>VLOOKUP(C572,'kdb+ types'!$A$1:$B$34,2,FALSE)</f>
        <v>#N/A</v>
      </c>
      <c r="G572">
        <f>IF(D572&gt;0,POWER(2,CEILING(LOG(16+F572*D572,2),1)),0)</f>
        <v>0</v>
      </c>
      <c r="H572" t="e">
        <f>IF(D572&gt;0,G572*E572,IF(E572*F572&gt;0,POWER(2,CEILING(LOG(16+F572*E572,2),1)),0))</f>
        <v>#N/A</v>
      </c>
      <c r="I572">
        <f>IF(D572&gt;0,POWER(2,CEILING(LOG(16+IF('Table Counts'!$B$1,8,4)*E572,2),1)),0)</f>
        <v>0</v>
      </c>
      <c r="J572">
        <f t="shared" si="9"/>
        <v>0</v>
      </c>
    </row>
    <row r="573" spans="4:10" x14ac:dyDescent="0.2">
      <c r="D573" s="3">
        <v>0</v>
      </c>
      <c r="E573" t="e">
        <f>VLOOKUP(A573,'Table Counts'!$A$4:$B$52,2,FALSE)</f>
        <v>#N/A</v>
      </c>
      <c r="F573" t="e">
        <f>VLOOKUP(C573,'kdb+ types'!$A$1:$B$34,2,FALSE)</f>
        <v>#N/A</v>
      </c>
      <c r="G573">
        <f>IF(D573&gt;0,POWER(2,CEILING(LOG(16+F573*D573,2),1)),0)</f>
        <v>0</v>
      </c>
      <c r="H573" t="e">
        <f>IF(D573&gt;0,G573*E573,IF(E573*F573&gt;0,POWER(2,CEILING(LOG(16+F573*E573,2),1)),0))</f>
        <v>#N/A</v>
      </c>
      <c r="I573">
        <f>IF(D573&gt;0,POWER(2,CEILING(LOG(16+IF('Table Counts'!$B$1,8,4)*E573,2),1)),0)</f>
        <v>0</v>
      </c>
      <c r="J573">
        <f t="shared" si="9"/>
        <v>0</v>
      </c>
    </row>
    <row r="574" spans="4:10" x14ac:dyDescent="0.2">
      <c r="D574" s="3">
        <v>0</v>
      </c>
      <c r="E574" t="e">
        <f>VLOOKUP(A574,'Table Counts'!$A$4:$B$52,2,FALSE)</f>
        <v>#N/A</v>
      </c>
      <c r="F574" t="e">
        <f>VLOOKUP(C574,'kdb+ types'!$A$1:$B$34,2,FALSE)</f>
        <v>#N/A</v>
      </c>
      <c r="G574">
        <f>IF(D574&gt;0,POWER(2,CEILING(LOG(16+F574*D574,2),1)),0)</f>
        <v>0</v>
      </c>
      <c r="H574" t="e">
        <f>IF(D574&gt;0,G574*E574,IF(E574*F574&gt;0,POWER(2,CEILING(LOG(16+F574*E574,2),1)),0))</f>
        <v>#N/A</v>
      </c>
      <c r="I574">
        <f>IF(D574&gt;0,POWER(2,CEILING(LOG(16+IF('Table Counts'!$B$1,8,4)*E574,2),1)),0)</f>
        <v>0</v>
      </c>
      <c r="J574">
        <f t="shared" si="9"/>
        <v>0</v>
      </c>
    </row>
    <row r="575" spans="4:10" x14ac:dyDescent="0.2">
      <c r="D575" s="3">
        <v>0</v>
      </c>
      <c r="E575" t="e">
        <f>VLOOKUP(A575,'Table Counts'!$A$4:$B$52,2,FALSE)</f>
        <v>#N/A</v>
      </c>
      <c r="F575" t="e">
        <f>VLOOKUP(C575,'kdb+ types'!$A$1:$B$34,2,FALSE)</f>
        <v>#N/A</v>
      </c>
      <c r="G575">
        <f>IF(D575&gt;0,POWER(2,CEILING(LOG(16+F575*D575,2),1)),0)</f>
        <v>0</v>
      </c>
      <c r="H575" t="e">
        <f>IF(D575&gt;0,G575*E575,IF(E575*F575&gt;0,POWER(2,CEILING(LOG(16+F575*E575,2),1)),0))</f>
        <v>#N/A</v>
      </c>
      <c r="I575">
        <f>IF(D575&gt;0,POWER(2,CEILING(LOG(16+IF('Table Counts'!$B$1,8,4)*E575,2),1)),0)</f>
        <v>0</v>
      </c>
      <c r="J575">
        <f t="shared" si="9"/>
        <v>0</v>
      </c>
    </row>
    <row r="576" spans="4:10" x14ac:dyDescent="0.2">
      <c r="D576" s="3">
        <v>0</v>
      </c>
      <c r="E576" t="e">
        <f>VLOOKUP(A576,'Table Counts'!$A$4:$B$52,2,FALSE)</f>
        <v>#N/A</v>
      </c>
      <c r="F576" t="e">
        <f>VLOOKUP(C576,'kdb+ types'!$A$1:$B$34,2,FALSE)</f>
        <v>#N/A</v>
      </c>
      <c r="G576">
        <f>IF(D576&gt;0,POWER(2,CEILING(LOG(16+F576*D576,2),1)),0)</f>
        <v>0</v>
      </c>
      <c r="H576" t="e">
        <f>IF(D576&gt;0,G576*E576,IF(E576*F576&gt;0,POWER(2,CEILING(LOG(16+F576*E576,2),1)),0))</f>
        <v>#N/A</v>
      </c>
      <c r="I576">
        <f>IF(D576&gt;0,POWER(2,CEILING(LOG(16+IF('Table Counts'!$B$1,8,4)*E576,2),1)),0)</f>
        <v>0</v>
      </c>
      <c r="J576">
        <f t="shared" si="9"/>
        <v>0</v>
      </c>
    </row>
    <row r="577" spans="4:10" x14ac:dyDescent="0.2">
      <c r="D577" s="3">
        <v>0</v>
      </c>
      <c r="E577" t="e">
        <f>VLOOKUP(A577,'Table Counts'!$A$4:$B$52,2,FALSE)</f>
        <v>#N/A</v>
      </c>
      <c r="F577" t="e">
        <f>VLOOKUP(C577,'kdb+ types'!$A$1:$B$34,2,FALSE)</f>
        <v>#N/A</v>
      </c>
      <c r="G577">
        <f>IF(D577&gt;0,POWER(2,CEILING(LOG(16+F577*D577,2),1)),0)</f>
        <v>0</v>
      </c>
      <c r="H577" t="e">
        <f>IF(D577&gt;0,G577*E577,IF(E577*F577&gt;0,POWER(2,CEILING(LOG(16+F577*E577,2),1)),0))</f>
        <v>#N/A</v>
      </c>
      <c r="I577">
        <f>IF(D577&gt;0,POWER(2,CEILING(LOG(16+IF('Table Counts'!$B$1,8,4)*E577,2),1)),0)</f>
        <v>0</v>
      </c>
      <c r="J577">
        <f t="shared" si="9"/>
        <v>0</v>
      </c>
    </row>
    <row r="578" spans="4:10" x14ac:dyDescent="0.2">
      <c r="D578" s="3">
        <v>0</v>
      </c>
      <c r="E578" t="e">
        <f>VLOOKUP(A578,'Table Counts'!$A$4:$B$52,2,FALSE)</f>
        <v>#N/A</v>
      </c>
      <c r="F578" t="e">
        <f>VLOOKUP(C578,'kdb+ types'!$A$1:$B$34,2,FALSE)</f>
        <v>#N/A</v>
      </c>
      <c r="G578">
        <f>IF(D578&gt;0,POWER(2,CEILING(LOG(16+F578*D578,2),1)),0)</f>
        <v>0</v>
      </c>
      <c r="H578" t="e">
        <f>IF(D578&gt;0,G578*E578,IF(E578*F578&gt;0,POWER(2,CEILING(LOG(16+F578*E578,2),1)),0))</f>
        <v>#N/A</v>
      </c>
      <c r="I578">
        <f>IF(D578&gt;0,POWER(2,CEILING(LOG(16+IF('Table Counts'!$B$1,8,4)*E578,2),1)),0)</f>
        <v>0</v>
      </c>
      <c r="J578">
        <f t="shared" si="9"/>
        <v>0</v>
      </c>
    </row>
    <row r="579" spans="4:10" x14ac:dyDescent="0.2">
      <c r="D579" s="3">
        <v>0</v>
      </c>
      <c r="E579" t="e">
        <f>VLOOKUP(A579,'Table Counts'!$A$4:$B$52,2,FALSE)</f>
        <v>#N/A</v>
      </c>
      <c r="F579" t="e">
        <f>VLOOKUP(C579,'kdb+ types'!$A$1:$B$34,2,FALSE)</f>
        <v>#N/A</v>
      </c>
      <c r="G579">
        <f>IF(D579&gt;0,POWER(2,CEILING(LOG(16+F579*D579,2),1)),0)</f>
        <v>0</v>
      </c>
      <c r="H579" t="e">
        <f>IF(D579&gt;0,G579*E579,IF(E579*F579&gt;0,POWER(2,CEILING(LOG(16+F579*E579,2),1)),0))</f>
        <v>#N/A</v>
      </c>
      <c r="I579">
        <f>IF(D579&gt;0,POWER(2,CEILING(LOG(16+IF('Table Counts'!$B$1,8,4)*E579,2),1)),0)</f>
        <v>0</v>
      </c>
      <c r="J579">
        <f t="shared" si="9"/>
        <v>0</v>
      </c>
    </row>
    <row r="580" spans="4:10" x14ac:dyDescent="0.2">
      <c r="D580" s="3">
        <v>0</v>
      </c>
      <c r="E580" t="e">
        <f>VLOOKUP(A580,'Table Counts'!$A$4:$B$52,2,FALSE)</f>
        <v>#N/A</v>
      </c>
      <c r="F580" t="e">
        <f>VLOOKUP(C580,'kdb+ types'!$A$1:$B$34,2,FALSE)</f>
        <v>#N/A</v>
      </c>
      <c r="G580">
        <f>IF(D580&gt;0,POWER(2,CEILING(LOG(16+F580*D580,2),1)),0)</f>
        <v>0</v>
      </c>
      <c r="H580" t="e">
        <f>IF(D580&gt;0,G580*E580,IF(E580*F580&gt;0,POWER(2,CEILING(LOG(16+F580*E580,2),1)),0))</f>
        <v>#N/A</v>
      </c>
      <c r="I580">
        <f>IF(D580&gt;0,POWER(2,CEILING(LOG(16+IF('Table Counts'!$B$1,8,4)*E580,2),1)),0)</f>
        <v>0</v>
      </c>
      <c r="J580">
        <f t="shared" si="9"/>
        <v>0</v>
      </c>
    </row>
    <row r="581" spans="4:10" x14ac:dyDescent="0.2">
      <c r="D581" s="3">
        <v>0</v>
      </c>
      <c r="E581" t="e">
        <f>VLOOKUP(A581,'Table Counts'!$A$4:$B$52,2,FALSE)</f>
        <v>#N/A</v>
      </c>
      <c r="F581" t="e">
        <f>VLOOKUP(C581,'kdb+ types'!$A$1:$B$34,2,FALSE)</f>
        <v>#N/A</v>
      </c>
      <c r="G581">
        <f>IF(D581&gt;0,POWER(2,CEILING(LOG(16+F581*D581,2),1)),0)</f>
        <v>0</v>
      </c>
      <c r="H581" t="e">
        <f>IF(D581&gt;0,G581*E581,IF(E581*F581&gt;0,POWER(2,CEILING(LOG(16+F581*E581,2),1)),0))</f>
        <v>#N/A</v>
      </c>
      <c r="I581">
        <f>IF(D581&gt;0,POWER(2,CEILING(LOG(16+IF('Table Counts'!$B$1,8,4)*E581,2),1)),0)</f>
        <v>0</v>
      </c>
      <c r="J581">
        <f t="shared" si="9"/>
        <v>0</v>
      </c>
    </row>
    <row r="582" spans="4:10" x14ac:dyDescent="0.2">
      <c r="D582" s="3">
        <v>0</v>
      </c>
      <c r="E582" t="e">
        <f>VLOOKUP(A582,'Table Counts'!$A$4:$B$52,2,FALSE)</f>
        <v>#N/A</v>
      </c>
      <c r="F582" t="e">
        <f>VLOOKUP(C582,'kdb+ types'!$A$1:$B$34,2,FALSE)</f>
        <v>#N/A</v>
      </c>
      <c r="G582">
        <f>IF(D582&gt;0,POWER(2,CEILING(LOG(16+F582*D582,2),1)),0)</f>
        <v>0</v>
      </c>
      <c r="H582" t="e">
        <f>IF(D582&gt;0,G582*E582,IF(E582*F582&gt;0,POWER(2,CEILING(LOG(16+F582*E582,2),1)),0))</f>
        <v>#N/A</v>
      </c>
      <c r="I582">
        <f>IF(D582&gt;0,POWER(2,CEILING(LOG(16+IF('Table Counts'!$B$1,8,4)*E582,2),1)),0)</f>
        <v>0</v>
      </c>
      <c r="J582">
        <f t="shared" si="9"/>
        <v>0</v>
      </c>
    </row>
    <row r="583" spans="4:10" x14ac:dyDescent="0.2">
      <c r="D583" s="3">
        <v>0</v>
      </c>
      <c r="E583" t="e">
        <f>VLOOKUP(A583,'Table Counts'!$A$4:$B$52,2,FALSE)</f>
        <v>#N/A</v>
      </c>
      <c r="F583" t="e">
        <f>VLOOKUP(C583,'kdb+ types'!$A$1:$B$34,2,FALSE)</f>
        <v>#N/A</v>
      </c>
      <c r="G583">
        <f>IF(D583&gt;0,POWER(2,CEILING(LOG(16+F583*D583,2),1)),0)</f>
        <v>0</v>
      </c>
      <c r="H583" t="e">
        <f>IF(D583&gt;0,G583*E583,IF(E583*F583&gt;0,POWER(2,CEILING(LOG(16+F583*E583,2),1)),0))</f>
        <v>#N/A</v>
      </c>
      <c r="I583">
        <f>IF(D583&gt;0,POWER(2,CEILING(LOG(16+IF('Table Counts'!$B$1,8,4)*E583,2),1)),0)</f>
        <v>0</v>
      </c>
      <c r="J583">
        <f t="shared" si="9"/>
        <v>0</v>
      </c>
    </row>
    <row r="584" spans="4:10" x14ac:dyDescent="0.2">
      <c r="D584" s="3">
        <v>0</v>
      </c>
      <c r="E584" t="e">
        <f>VLOOKUP(A584,'Table Counts'!$A$4:$B$52,2,FALSE)</f>
        <v>#N/A</v>
      </c>
      <c r="F584" t="e">
        <f>VLOOKUP(C584,'kdb+ types'!$A$1:$B$34,2,FALSE)</f>
        <v>#N/A</v>
      </c>
      <c r="G584">
        <f>IF(D584&gt;0,POWER(2,CEILING(LOG(16+F584*D584,2),1)),0)</f>
        <v>0</v>
      </c>
      <c r="H584" t="e">
        <f>IF(D584&gt;0,G584*E584,IF(E584*F584&gt;0,POWER(2,CEILING(LOG(16+F584*E584,2),1)),0))</f>
        <v>#N/A</v>
      </c>
      <c r="I584">
        <f>IF(D584&gt;0,POWER(2,CEILING(LOG(16+IF('Table Counts'!$B$1,8,4)*E584,2),1)),0)</f>
        <v>0</v>
      </c>
      <c r="J584">
        <f t="shared" si="9"/>
        <v>0</v>
      </c>
    </row>
    <row r="585" spans="4:10" x14ac:dyDescent="0.2">
      <c r="D585" s="3">
        <v>0</v>
      </c>
      <c r="E585" t="e">
        <f>VLOOKUP(A585,'Table Counts'!$A$4:$B$52,2,FALSE)</f>
        <v>#N/A</v>
      </c>
      <c r="F585" t="e">
        <f>VLOOKUP(C585,'kdb+ types'!$A$1:$B$34,2,FALSE)</f>
        <v>#N/A</v>
      </c>
      <c r="G585">
        <f>IF(D585&gt;0,POWER(2,CEILING(LOG(16+F585*D585,2),1)),0)</f>
        <v>0</v>
      </c>
      <c r="H585" t="e">
        <f>IF(D585&gt;0,G585*E585,IF(E585*F585&gt;0,POWER(2,CEILING(LOG(16+F585*E585,2),1)),0))</f>
        <v>#N/A</v>
      </c>
      <c r="I585">
        <f>IF(D585&gt;0,POWER(2,CEILING(LOG(16+IF('Table Counts'!$B$1,8,4)*E585,2),1)),0)</f>
        <v>0</v>
      </c>
      <c r="J585">
        <f t="shared" si="9"/>
        <v>0</v>
      </c>
    </row>
    <row r="586" spans="4:10" x14ac:dyDescent="0.2">
      <c r="D586" s="3">
        <v>0</v>
      </c>
      <c r="E586" t="e">
        <f>VLOOKUP(A586,'Table Counts'!$A$4:$B$52,2,FALSE)</f>
        <v>#N/A</v>
      </c>
      <c r="F586" t="e">
        <f>VLOOKUP(C586,'kdb+ types'!$A$1:$B$34,2,FALSE)</f>
        <v>#N/A</v>
      </c>
      <c r="G586">
        <f>IF(D586&gt;0,POWER(2,CEILING(LOG(16+F586*D586,2),1)),0)</f>
        <v>0</v>
      </c>
      <c r="H586" t="e">
        <f>IF(D586&gt;0,G586*E586,IF(E586*F586&gt;0,POWER(2,CEILING(LOG(16+F586*E586,2),1)),0))</f>
        <v>#N/A</v>
      </c>
      <c r="I586">
        <f>IF(D586&gt;0,POWER(2,CEILING(LOG(16+IF('Table Counts'!$B$1,8,4)*E586,2),1)),0)</f>
        <v>0</v>
      </c>
      <c r="J586">
        <f t="shared" si="9"/>
        <v>0</v>
      </c>
    </row>
    <row r="587" spans="4:10" x14ac:dyDescent="0.2">
      <c r="D587" s="3">
        <v>0</v>
      </c>
      <c r="E587" t="e">
        <f>VLOOKUP(A587,'Table Counts'!$A$4:$B$52,2,FALSE)</f>
        <v>#N/A</v>
      </c>
      <c r="F587" t="e">
        <f>VLOOKUP(C587,'kdb+ types'!$A$1:$B$34,2,FALSE)</f>
        <v>#N/A</v>
      </c>
      <c r="G587">
        <f>IF(D587&gt;0,POWER(2,CEILING(LOG(16+F587*D587,2),1)),0)</f>
        <v>0</v>
      </c>
      <c r="H587" t="e">
        <f>IF(D587&gt;0,G587*E587,IF(E587*F587&gt;0,POWER(2,CEILING(LOG(16+F587*E587,2),1)),0))</f>
        <v>#N/A</v>
      </c>
      <c r="I587">
        <f>IF(D587&gt;0,POWER(2,CEILING(LOG(16+IF('Table Counts'!$B$1,8,4)*E587,2),1)),0)</f>
        <v>0</v>
      </c>
      <c r="J587">
        <f t="shared" si="9"/>
        <v>0</v>
      </c>
    </row>
    <row r="588" spans="4:10" x14ac:dyDescent="0.2">
      <c r="D588" s="3">
        <v>0</v>
      </c>
      <c r="E588" t="e">
        <f>VLOOKUP(A588,'Table Counts'!$A$4:$B$52,2,FALSE)</f>
        <v>#N/A</v>
      </c>
      <c r="F588" t="e">
        <f>VLOOKUP(C588,'kdb+ types'!$A$1:$B$34,2,FALSE)</f>
        <v>#N/A</v>
      </c>
      <c r="G588">
        <f>IF(D588&gt;0,POWER(2,CEILING(LOG(16+F588*D588,2),1)),0)</f>
        <v>0</v>
      </c>
      <c r="H588" t="e">
        <f>IF(D588&gt;0,G588*E588,IF(E588*F588&gt;0,POWER(2,CEILING(LOG(16+F588*E588,2),1)),0))</f>
        <v>#N/A</v>
      </c>
      <c r="I588">
        <f>IF(D588&gt;0,POWER(2,CEILING(LOG(16+IF('Table Counts'!$B$1,8,4)*E588,2),1)),0)</f>
        <v>0</v>
      </c>
      <c r="J588">
        <f t="shared" si="9"/>
        <v>0</v>
      </c>
    </row>
    <row r="589" spans="4:10" x14ac:dyDescent="0.2">
      <c r="D589" s="3">
        <v>0</v>
      </c>
      <c r="E589" t="e">
        <f>VLOOKUP(A589,'Table Counts'!$A$4:$B$52,2,FALSE)</f>
        <v>#N/A</v>
      </c>
      <c r="F589" t="e">
        <f>VLOOKUP(C589,'kdb+ types'!$A$1:$B$34,2,FALSE)</f>
        <v>#N/A</v>
      </c>
      <c r="G589">
        <f>IF(D589&gt;0,POWER(2,CEILING(LOG(16+F589*D589,2),1)),0)</f>
        <v>0</v>
      </c>
      <c r="H589" t="e">
        <f>IF(D589&gt;0,G589*E589,IF(E589*F589&gt;0,POWER(2,CEILING(LOG(16+F589*E589,2),1)),0))</f>
        <v>#N/A</v>
      </c>
      <c r="I589">
        <f>IF(D589&gt;0,POWER(2,CEILING(LOG(16+IF('Table Counts'!$B$1,8,4)*E589,2),1)),0)</f>
        <v>0</v>
      </c>
      <c r="J589">
        <f t="shared" ref="J589:J652" si="10">IF(ISNA(I589+H589),0,I589+H589)</f>
        <v>0</v>
      </c>
    </row>
    <row r="590" spans="4:10" x14ac:dyDescent="0.2">
      <c r="D590" s="3">
        <v>0</v>
      </c>
      <c r="E590" t="e">
        <f>VLOOKUP(A590,'Table Counts'!$A$4:$B$52,2,FALSE)</f>
        <v>#N/A</v>
      </c>
      <c r="F590" t="e">
        <f>VLOOKUP(C590,'kdb+ types'!$A$1:$B$34,2,FALSE)</f>
        <v>#N/A</v>
      </c>
      <c r="G590">
        <f>IF(D590&gt;0,POWER(2,CEILING(LOG(16+F590*D590,2),1)),0)</f>
        <v>0</v>
      </c>
      <c r="H590" t="e">
        <f>IF(D590&gt;0,G590*E590,IF(E590*F590&gt;0,POWER(2,CEILING(LOG(16+F590*E590,2),1)),0))</f>
        <v>#N/A</v>
      </c>
      <c r="I590">
        <f>IF(D590&gt;0,POWER(2,CEILING(LOG(16+IF('Table Counts'!$B$1,8,4)*E590,2),1)),0)</f>
        <v>0</v>
      </c>
      <c r="J590">
        <f t="shared" si="10"/>
        <v>0</v>
      </c>
    </row>
    <row r="591" spans="4:10" x14ac:dyDescent="0.2">
      <c r="D591" s="3">
        <v>0</v>
      </c>
      <c r="E591" t="e">
        <f>VLOOKUP(A591,'Table Counts'!$A$4:$B$52,2,FALSE)</f>
        <v>#N/A</v>
      </c>
      <c r="F591" t="e">
        <f>VLOOKUP(C591,'kdb+ types'!$A$1:$B$34,2,FALSE)</f>
        <v>#N/A</v>
      </c>
      <c r="G591">
        <f>IF(D591&gt;0,POWER(2,CEILING(LOG(16+F591*D591,2),1)),0)</f>
        <v>0</v>
      </c>
      <c r="H591" t="e">
        <f>IF(D591&gt;0,G591*E591,IF(E591*F591&gt;0,POWER(2,CEILING(LOG(16+F591*E591,2),1)),0))</f>
        <v>#N/A</v>
      </c>
      <c r="I591">
        <f>IF(D591&gt;0,POWER(2,CEILING(LOG(16+IF('Table Counts'!$B$1,8,4)*E591,2),1)),0)</f>
        <v>0</v>
      </c>
      <c r="J591">
        <f t="shared" si="10"/>
        <v>0</v>
      </c>
    </row>
    <row r="592" spans="4:10" x14ac:dyDescent="0.2">
      <c r="D592" s="3">
        <v>0</v>
      </c>
      <c r="E592" t="e">
        <f>VLOOKUP(A592,'Table Counts'!$A$4:$B$52,2,FALSE)</f>
        <v>#N/A</v>
      </c>
      <c r="F592" t="e">
        <f>VLOOKUP(C592,'kdb+ types'!$A$1:$B$34,2,FALSE)</f>
        <v>#N/A</v>
      </c>
      <c r="G592">
        <f>IF(D592&gt;0,POWER(2,CEILING(LOG(16+F592*D592,2),1)),0)</f>
        <v>0</v>
      </c>
      <c r="H592" t="e">
        <f>IF(D592&gt;0,G592*E592,IF(E592*F592&gt;0,POWER(2,CEILING(LOG(16+F592*E592,2),1)),0))</f>
        <v>#N/A</v>
      </c>
      <c r="I592">
        <f>IF(D592&gt;0,POWER(2,CEILING(LOG(16+IF('Table Counts'!$B$1,8,4)*E592,2),1)),0)</f>
        <v>0</v>
      </c>
      <c r="J592">
        <f t="shared" si="10"/>
        <v>0</v>
      </c>
    </row>
    <row r="593" spans="4:10" x14ac:dyDescent="0.2">
      <c r="D593" s="3">
        <v>0</v>
      </c>
      <c r="E593" t="e">
        <f>VLOOKUP(A593,'Table Counts'!$A$4:$B$52,2,FALSE)</f>
        <v>#N/A</v>
      </c>
      <c r="F593" t="e">
        <f>VLOOKUP(C593,'kdb+ types'!$A$1:$B$34,2,FALSE)</f>
        <v>#N/A</v>
      </c>
      <c r="G593">
        <f>IF(D593&gt;0,POWER(2,CEILING(LOG(16+F593*D593,2),1)),0)</f>
        <v>0</v>
      </c>
      <c r="H593" t="e">
        <f>IF(D593&gt;0,G593*E593,IF(E593*F593&gt;0,POWER(2,CEILING(LOG(16+F593*E593,2),1)),0))</f>
        <v>#N/A</v>
      </c>
      <c r="I593">
        <f>IF(D593&gt;0,POWER(2,CEILING(LOG(16+IF('Table Counts'!$B$1,8,4)*E593,2),1)),0)</f>
        <v>0</v>
      </c>
      <c r="J593">
        <f t="shared" si="10"/>
        <v>0</v>
      </c>
    </row>
    <row r="594" spans="4:10" x14ac:dyDescent="0.2">
      <c r="D594" s="3">
        <v>0</v>
      </c>
      <c r="E594" t="e">
        <f>VLOOKUP(A594,'Table Counts'!$A$4:$B$52,2,FALSE)</f>
        <v>#N/A</v>
      </c>
      <c r="F594" t="e">
        <f>VLOOKUP(C594,'kdb+ types'!$A$1:$B$34,2,FALSE)</f>
        <v>#N/A</v>
      </c>
      <c r="G594">
        <f>IF(D594&gt;0,POWER(2,CEILING(LOG(16+F594*D594,2),1)),0)</f>
        <v>0</v>
      </c>
      <c r="H594" t="e">
        <f>IF(D594&gt;0,G594*E594,IF(E594*F594&gt;0,POWER(2,CEILING(LOG(16+F594*E594,2),1)),0))</f>
        <v>#N/A</v>
      </c>
      <c r="I594">
        <f>IF(D594&gt;0,POWER(2,CEILING(LOG(16+IF('Table Counts'!$B$1,8,4)*E594,2),1)),0)</f>
        <v>0</v>
      </c>
      <c r="J594">
        <f t="shared" si="10"/>
        <v>0</v>
      </c>
    </row>
    <row r="595" spans="4:10" x14ac:dyDescent="0.2">
      <c r="D595" s="3">
        <v>0</v>
      </c>
      <c r="E595" t="e">
        <f>VLOOKUP(A595,'Table Counts'!$A$4:$B$52,2,FALSE)</f>
        <v>#N/A</v>
      </c>
      <c r="F595" t="e">
        <f>VLOOKUP(C595,'kdb+ types'!$A$1:$B$34,2,FALSE)</f>
        <v>#N/A</v>
      </c>
      <c r="G595">
        <f>IF(D595&gt;0,POWER(2,CEILING(LOG(16+F595*D595,2),1)),0)</f>
        <v>0</v>
      </c>
      <c r="H595" t="e">
        <f>IF(D595&gt;0,G595*E595,IF(E595*F595&gt;0,POWER(2,CEILING(LOG(16+F595*E595,2),1)),0))</f>
        <v>#N/A</v>
      </c>
      <c r="I595">
        <f>IF(D595&gt;0,POWER(2,CEILING(LOG(16+IF('Table Counts'!$B$1,8,4)*E595,2),1)),0)</f>
        <v>0</v>
      </c>
      <c r="J595">
        <f t="shared" si="10"/>
        <v>0</v>
      </c>
    </row>
    <row r="596" spans="4:10" x14ac:dyDescent="0.2">
      <c r="D596" s="3">
        <v>0</v>
      </c>
      <c r="E596" t="e">
        <f>VLOOKUP(A596,'Table Counts'!$A$4:$B$52,2,FALSE)</f>
        <v>#N/A</v>
      </c>
      <c r="F596" t="e">
        <f>VLOOKUP(C596,'kdb+ types'!$A$1:$B$34,2,FALSE)</f>
        <v>#N/A</v>
      </c>
      <c r="G596">
        <f>IF(D596&gt;0,POWER(2,CEILING(LOG(16+F596*D596,2),1)),0)</f>
        <v>0</v>
      </c>
      <c r="H596" t="e">
        <f>IF(D596&gt;0,G596*E596,IF(E596*F596&gt;0,POWER(2,CEILING(LOG(16+F596*E596,2),1)),0))</f>
        <v>#N/A</v>
      </c>
      <c r="I596">
        <f>IF(D596&gt;0,POWER(2,CEILING(LOG(16+IF('Table Counts'!$B$1,8,4)*E596,2),1)),0)</f>
        <v>0</v>
      </c>
      <c r="J596">
        <f t="shared" si="10"/>
        <v>0</v>
      </c>
    </row>
    <row r="597" spans="4:10" x14ac:dyDescent="0.2">
      <c r="D597" s="3">
        <v>0</v>
      </c>
      <c r="E597" t="e">
        <f>VLOOKUP(A597,'Table Counts'!$A$4:$B$52,2,FALSE)</f>
        <v>#N/A</v>
      </c>
      <c r="F597" t="e">
        <f>VLOOKUP(C597,'kdb+ types'!$A$1:$B$34,2,FALSE)</f>
        <v>#N/A</v>
      </c>
      <c r="G597">
        <f>IF(D597&gt;0,POWER(2,CEILING(LOG(16+F597*D597,2),1)),0)</f>
        <v>0</v>
      </c>
      <c r="H597" t="e">
        <f>IF(D597&gt;0,G597*E597,IF(E597*F597&gt;0,POWER(2,CEILING(LOG(16+F597*E597,2),1)),0))</f>
        <v>#N/A</v>
      </c>
      <c r="I597">
        <f>IF(D597&gt;0,POWER(2,CEILING(LOG(16+IF('Table Counts'!$B$1,8,4)*E597,2),1)),0)</f>
        <v>0</v>
      </c>
      <c r="J597">
        <f t="shared" si="10"/>
        <v>0</v>
      </c>
    </row>
    <row r="598" spans="4:10" x14ac:dyDescent="0.2">
      <c r="D598" s="3">
        <v>0</v>
      </c>
      <c r="E598" t="e">
        <f>VLOOKUP(A598,'Table Counts'!$A$4:$B$52,2,FALSE)</f>
        <v>#N/A</v>
      </c>
      <c r="F598" t="e">
        <f>VLOOKUP(C598,'kdb+ types'!$A$1:$B$34,2,FALSE)</f>
        <v>#N/A</v>
      </c>
      <c r="G598">
        <f>IF(D598&gt;0,POWER(2,CEILING(LOG(16+F598*D598,2),1)),0)</f>
        <v>0</v>
      </c>
      <c r="H598" t="e">
        <f>IF(D598&gt;0,G598*E598,IF(E598*F598&gt;0,POWER(2,CEILING(LOG(16+F598*E598,2),1)),0))</f>
        <v>#N/A</v>
      </c>
      <c r="I598">
        <f>IF(D598&gt;0,POWER(2,CEILING(LOG(16+IF('Table Counts'!$B$1,8,4)*E598,2),1)),0)</f>
        <v>0</v>
      </c>
      <c r="J598">
        <f t="shared" si="10"/>
        <v>0</v>
      </c>
    </row>
    <row r="599" spans="4:10" x14ac:dyDescent="0.2">
      <c r="D599" s="3">
        <v>0</v>
      </c>
      <c r="E599" t="e">
        <f>VLOOKUP(A599,'Table Counts'!$A$4:$B$52,2,FALSE)</f>
        <v>#N/A</v>
      </c>
      <c r="F599" t="e">
        <f>VLOOKUP(C599,'kdb+ types'!$A$1:$B$34,2,FALSE)</f>
        <v>#N/A</v>
      </c>
      <c r="G599">
        <f>IF(D599&gt;0,POWER(2,CEILING(LOG(16+F599*D599,2),1)),0)</f>
        <v>0</v>
      </c>
      <c r="H599" t="e">
        <f>IF(D599&gt;0,G599*E599,IF(E599*F599&gt;0,POWER(2,CEILING(LOG(16+F599*E599,2),1)),0))</f>
        <v>#N/A</v>
      </c>
      <c r="I599">
        <f>IF(D599&gt;0,POWER(2,CEILING(LOG(16+IF('Table Counts'!$B$1,8,4)*E599,2),1)),0)</f>
        <v>0</v>
      </c>
      <c r="J599">
        <f t="shared" si="10"/>
        <v>0</v>
      </c>
    </row>
    <row r="600" spans="4:10" x14ac:dyDescent="0.2">
      <c r="D600" s="3">
        <v>0</v>
      </c>
      <c r="E600" t="e">
        <f>VLOOKUP(A600,'Table Counts'!$A$4:$B$52,2,FALSE)</f>
        <v>#N/A</v>
      </c>
      <c r="F600" t="e">
        <f>VLOOKUP(C600,'kdb+ types'!$A$1:$B$34,2,FALSE)</f>
        <v>#N/A</v>
      </c>
      <c r="G600">
        <f>IF(D600&gt;0,POWER(2,CEILING(LOG(16+F600*D600,2),1)),0)</f>
        <v>0</v>
      </c>
      <c r="H600" t="e">
        <f>IF(D600&gt;0,G600*E600,IF(E600*F600&gt;0,POWER(2,CEILING(LOG(16+F600*E600,2),1)),0))</f>
        <v>#N/A</v>
      </c>
      <c r="I600">
        <f>IF(D600&gt;0,POWER(2,CEILING(LOG(16+IF('Table Counts'!$B$1,8,4)*E600,2),1)),0)</f>
        <v>0</v>
      </c>
      <c r="J600">
        <f t="shared" si="10"/>
        <v>0</v>
      </c>
    </row>
    <row r="601" spans="4:10" x14ac:dyDescent="0.2">
      <c r="D601" s="3">
        <v>0</v>
      </c>
      <c r="E601" t="e">
        <f>VLOOKUP(A601,'Table Counts'!$A$4:$B$52,2,FALSE)</f>
        <v>#N/A</v>
      </c>
      <c r="F601" t="e">
        <f>VLOOKUP(C601,'kdb+ types'!$A$1:$B$34,2,FALSE)</f>
        <v>#N/A</v>
      </c>
      <c r="G601">
        <f>IF(D601&gt;0,POWER(2,CEILING(LOG(16+F601*D601,2),1)),0)</f>
        <v>0</v>
      </c>
      <c r="H601" t="e">
        <f>IF(D601&gt;0,G601*E601,IF(E601*F601&gt;0,POWER(2,CEILING(LOG(16+F601*E601,2),1)),0))</f>
        <v>#N/A</v>
      </c>
      <c r="I601">
        <f>IF(D601&gt;0,POWER(2,CEILING(LOG(16+IF('Table Counts'!$B$1,8,4)*E601,2),1)),0)</f>
        <v>0</v>
      </c>
      <c r="J601">
        <f t="shared" si="10"/>
        <v>0</v>
      </c>
    </row>
    <row r="602" spans="4:10" x14ac:dyDescent="0.2">
      <c r="D602" s="3">
        <v>0</v>
      </c>
      <c r="E602" t="e">
        <f>VLOOKUP(A602,'Table Counts'!$A$4:$B$52,2,FALSE)</f>
        <v>#N/A</v>
      </c>
      <c r="F602" t="e">
        <f>VLOOKUP(C602,'kdb+ types'!$A$1:$B$34,2,FALSE)</f>
        <v>#N/A</v>
      </c>
      <c r="G602">
        <f>IF(D602&gt;0,POWER(2,CEILING(LOG(16+F602*D602,2),1)),0)</f>
        <v>0</v>
      </c>
      <c r="H602" t="e">
        <f>IF(D602&gt;0,G602*E602,IF(E602*F602&gt;0,POWER(2,CEILING(LOG(16+F602*E602,2),1)),0))</f>
        <v>#N/A</v>
      </c>
      <c r="I602">
        <f>IF(D602&gt;0,POWER(2,CEILING(LOG(16+IF('Table Counts'!$B$1,8,4)*E602,2),1)),0)</f>
        <v>0</v>
      </c>
      <c r="J602">
        <f t="shared" si="10"/>
        <v>0</v>
      </c>
    </row>
    <row r="603" spans="4:10" x14ac:dyDescent="0.2">
      <c r="D603" s="3">
        <v>0</v>
      </c>
      <c r="E603" t="e">
        <f>VLOOKUP(A603,'Table Counts'!$A$4:$B$52,2,FALSE)</f>
        <v>#N/A</v>
      </c>
      <c r="F603" t="e">
        <f>VLOOKUP(C603,'kdb+ types'!$A$1:$B$34,2,FALSE)</f>
        <v>#N/A</v>
      </c>
      <c r="G603">
        <f>IF(D603&gt;0,POWER(2,CEILING(LOG(16+F603*D603,2),1)),0)</f>
        <v>0</v>
      </c>
      <c r="H603" t="e">
        <f>IF(D603&gt;0,G603*E603,IF(E603*F603&gt;0,POWER(2,CEILING(LOG(16+F603*E603,2),1)),0))</f>
        <v>#N/A</v>
      </c>
      <c r="I603">
        <f>IF(D603&gt;0,POWER(2,CEILING(LOG(16+IF('Table Counts'!$B$1,8,4)*E603,2),1)),0)</f>
        <v>0</v>
      </c>
      <c r="J603">
        <f t="shared" si="10"/>
        <v>0</v>
      </c>
    </row>
    <row r="604" spans="4:10" x14ac:dyDescent="0.2">
      <c r="D604" s="3">
        <v>0</v>
      </c>
      <c r="E604" t="e">
        <f>VLOOKUP(A604,'Table Counts'!$A$4:$B$52,2,FALSE)</f>
        <v>#N/A</v>
      </c>
      <c r="F604" t="e">
        <f>VLOOKUP(C604,'kdb+ types'!$A$1:$B$34,2,FALSE)</f>
        <v>#N/A</v>
      </c>
      <c r="G604">
        <f>IF(D604&gt;0,POWER(2,CEILING(LOG(16+F604*D604,2),1)),0)</f>
        <v>0</v>
      </c>
      <c r="H604" t="e">
        <f>IF(D604&gt;0,G604*E604,IF(E604*F604&gt;0,POWER(2,CEILING(LOG(16+F604*E604,2),1)),0))</f>
        <v>#N/A</v>
      </c>
      <c r="I604">
        <f>IF(D604&gt;0,POWER(2,CEILING(LOG(16+IF('Table Counts'!$B$1,8,4)*E604,2),1)),0)</f>
        <v>0</v>
      </c>
      <c r="J604">
        <f t="shared" si="10"/>
        <v>0</v>
      </c>
    </row>
    <row r="605" spans="4:10" x14ac:dyDescent="0.2">
      <c r="D605" s="3">
        <v>0</v>
      </c>
      <c r="E605" t="e">
        <f>VLOOKUP(A605,'Table Counts'!$A$4:$B$52,2,FALSE)</f>
        <v>#N/A</v>
      </c>
      <c r="F605" t="e">
        <f>VLOOKUP(C605,'kdb+ types'!$A$1:$B$34,2,FALSE)</f>
        <v>#N/A</v>
      </c>
      <c r="G605">
        <f>IF(D605&gt;0,POWER(2,CEILING(LOG(16+F605*D605,2),1)),0)</f>
        <v>0</v>
      </c>
      <c r="H605" t="e">
        <f>IF(D605&gt;0,G605*E605,IF(E605*F605&gt;0,POWER(2,CEILING(LOG(16+F605*E605,2),1)),0))</f>
        <v>#N/A</v>
      </c>
      <c r="I605">
        <f>IF(D605&gt;0,POWER(2,CEILING(LOG(16+IF('Table Counts'!$B$1,8,4)*E605,2),1)),0)</f>
        <v>0</v>
      </c>
      <c r="J605">
        <f t="shared" si="10"/>
        <v>0</v>
      </c>
    </row>
    <row r="606" spans="4:10" x14ac:dyDescent="0.2">
      <c r="D606" s="3">
        <v>0</v>
      </c>
      <c r="E606" t="e">
        <f>VLOOKUP(A606,'Table Counts'!$A$4:$B$52,2,FALSE)</f>
        <v>#N/A</v>
      </c>
      <c r="F606" t="e">
        <f>VLOOKUP(C606,'kdb+ types'!$A$1:$B$34,2,FALSE)</f>
        <v>#N/A</v>
      </c>
      <c r="G606">
        <f>IF(D606&gt;0,POWER(2,CEILING(LOG(16+F606*D606,2),1)),0)</f>
        <v>0</v>
      </c>
      <c r="H606" t="e">
        <f>IF(D606&gt;0,G606*E606,IF(E606*F606&gt;0,POWER(2,CEILING(LOG(16+F606*E606,2),1)),0))</f>
        <v>#N/A</v>
      </c>
      <c r="I606">
        <f>IF(D606&gt;0,POWER(2,CEILING(LOG(16+IF('Table Counts'!$B$1,8,4)*E606,2),1)),0)</f>
        <v>0</v>
      </c>
      <c r="J606">
        <f t="shared" si="10"/>
        <v>0</v>
      </c>
    </row>
    <row r="607" spans="4:10" x14ac:dyDescent="0.2">
      <c r="D607" s="3">
        <v>0</v>
      </c>
      <c r="E607" t="e">
        <f>VLOOKUP(A607,'Table Counts'!$A$4:$B$52,2,FALSE)</f>
        <v>#N/A</v>
      </c>
      <c r="F607" t="e">
        <f>VLOOKUP(C607,'kdb+ types'!$A$1:$B$34,2,FALSE)</f>
        <v>#N/A</v>
      </c>
      <c r="G607">
        <f>IF(D607&gt;0,POWER(2,CEILING(LOG(16+F607*D607,2),1)),0)</f>
        <v>0</v>
      </c>
      <c r="H607" t="e">
        <f>IF(D607&gt;0,G607*E607,IF(E607*F607&gt;0,POWER(2,CEILING(LOG(16+F607*E607,2),1)),0))</f>
        <v>#N/A</v>
      </c>
      <c r="I607">
        <f>IF(D607&gt;0,POWER(2,CEILING(LOG(16+IF('Table Counts'!$B$1,8,4)*E607,2),1)),0)</f>
        <v>0</v>
      </c>
      <c r="J607">
        <f t="shared" si="10"/>
        <v>0</v>
      </c>
    </row>
    <row r="608" spans="4:10" x14ac:dyDescent="0.2">
      <c r="D608" s="3">
        <v>0</v>
      </c>
      <c r="E608" t="e">
        <f>VLOOKUP(A608,'Table Counts'!$A$4:$B$52,2,FALSE)</f>
        <v>#N/A</v>
      </c>
      <c r="F608" t="e">
        <f>VLOOKUP(C608,'kdb+ types'!$A$1:$B$34,2,FALSE)</f>
        <v>#N/A</v>
      </c>
      <c r="G608">
        <f>IF(D608&gt;0,POWER(2,CEILING(LOG(16+F608*D608,2),1)),0)</f>
        <v>0</v>
      </c>
      <c r="H608" t="e">
        <f>IF(D608&gt;0,G608*E608,IF(E608*F608&gt;0,POWER(2,CEILING(LOG(16+F608*E608,2),1)),0))</f>
        <v>#N/A</v>
      </c>
      <c r="I608">
        <f>IF(D608&gt;0,POWER(2,CEILING(LOG(16+IF('Table Counts'!$B$1,8,4)*E608,2),1)),0)</f>
        <v>0</v>
      </c>
      <c r="J608">
        <f t="shared" si="10"/>
        <v>0</v>
      </c>
    </row>
    <row r="609" spans="4:10" x14ac:dyDescent="0.2">
      <c r="D609" s="3">
        <v>0</v>
      </c>
      <c r="E609" t="e">
        <f>VLOOKUP(A609,'Table Counts'!$A$4:$B$52,2,FALSE)</f>
        <v>#N/A</v>
      </c>
      <c r="F609" t="e">
        <f>VLOOKUP(C609,'kdb+ types'!$A$1:$B$34,2,FALSE)</f>
        <v>#N/A</v>
      </c>
      <c r="G609">
        <f>IF(D609&gt;0,POWER(2,CEILING(LOG(16+F609*D609,2),1)),0)</f>
        <v>0</v>
      </c>
      <c r="H609" t="e">
        <f>IF(D609&gt;0,G609*E609,IF(E609*F609&gt;0,POWER(2,CEILING(LOG(16+F609*E609,2),1)),0))</f>
        <v>#N/A</v>
      </c>
      <c r="I609">
        <f>IF(D609&gt;0,POWER(2,CEILING(LOG(16+IF('Table Counts'!$B$1,8,4)*E609,2),1)),0)</f>
        <v>0</v>
      </c>
      <c r="J609">
        <f t="shared" si="10"/>
        <v>0</v>
      </c>
    </row>
    <row r="610" spans="4:10" x14ac:dyDescent="0.2">
      <c r="D610" s="3">
        <v>0</v>
      </c>
      <c r="E610" t="e">
        <f>VLOOKUP(A610,'Table Counts'!$A$4:$B$52,2,FALSE)</f>
        <v>#N/A</v>
      </c>
      <c r="F610" t="e">
        <f>VLOOKUP(C610,'kdb+ types'!$A$1:$B$34,2,FALSE)</f>
        <v>#N/A</v>
      </c>
      <c r="G610">
        <f>IF(D610&gt;0,POWER(2,CEILING(LOG(16+F610*D610,2),1)),0)</f>
        <v>0</v>
      </c>
      <c r="H610" t="e">
        <f>IF(D610&gt;0,G610*E610,IF(E610*F610&gt;0,POWER(2,CEILING(LOG(16+F610*E610,2),1)),0))</f>
        <v>#N/A</v>
      </c>
      <c r="I610">
        <f>IF(D610&gt;0,POWER(2,CEILING(LOG(16+IF('Table Counts'!$B$1,8,4)*E610,2),1)),0)</f>
        <v>0</v>
      </c>
      <c r="J610">
        <f t="shared" si="10"/>
        <v>0</v>
      </c>
    </row>
    <row r="611" spans="4:10" x14ac:dyDescent="0.2">
      <c r="D611" s="3">
        <v>0</v>
      </c>
      <c r="E611" t="e">
        <f>VLOOKUP(A611,'Table Counts'!$A$4:$B$52,2,FALSE)</f>
        <v>#N/A</v>
      </c>
      <c r="F611" t="e">
        <f>VLOOKUP(C611,'kdb+ types'!$A$1:$B$34,2,FALSE)</f>
        <v>#N/A</v>
      </c>
      <c r="G611">
        <f>IF(D611&gt;0,POWER(2,CEILING(LOG(16+F611*D611,2),1)),0)</f>
        <v>0</v>
      </c>
      <c r="H611" t="e">
        <f>IF(D611&gt;0,G611*E611,IF(E611*F611&gt;0,POWER(2,CEILING(LOG(16+F611*E611,2),1)),0))</f>
        <v>#N/A</v>
      </c>
      <c r="I611">
        <f>IF(D611&gt;0,POWER(2,CEILING(LOG(16+IF('Table Counts'!$B$1,8,4)*E611,2),1)),0)</f>
        <v>0</v>
      </c>
      <c r="J611">
        <f t="shared" si="10"/>
        <v>0</v>
      </c>
    </row>
    <row r="612" spans="4:10" x14ac:dyDescent="0.2">
      <c r="D612" s="3">
        <v>0</v>
      </c>
      <c r="E612" t="e">
        <f>VLOOKUP(A612,'Table Counts'!$A$4:$B$52,2,FALSE)</f>
        <v>#N/A</v>
      </c>
      <c r="F612" t="e">
        <f>VLOOKUP(C612,'kdb+ types'!$A$1:$B$34,2,FALSE)</f>
        <v>#N/A</v>
      </c>
      <c r="G612">
        <f>IF(D612&gt;0,POWER(2,CEILING(LOG(16+F612*D612,2),1)),0)</f>
        <v>0</v>
      </c>
      <c r="H612" t="e">
        <f>IF(D612&gt;0,G612*E612,IF(E612*F612&gt;0,POWER(2,CEILING(LOG(16+F612*E612,2),1)),0))</f>
        <v>#N/A</v>
      </c>
      <c r="I612">
        <f>IF(D612&gt;0,POWER(2,CEILING(LOG(16+IF('Table Counts'!$B$1,8,4)*E612,2),1)),0)</f>
        <v>0</v>
      </c>
      <c r="J612">
        <f t="shared" si="10"/>
        <v>0</v>
      </c>
    </row>
    <row r="613" spans="4:10" x14ac:dyDescent="0.2">
      <c r="D613" s="3">
        <v>0</v>
      </c>
      <c r="E613" t="e">
        <f>VLOOKUP(A613,'Table Counts'!$A$4:$B$52,2,FALSE)</f>
        <v>#N/A</v>
      </c>
      <c r="F613" t="e">
        <f>VLOOKUP(C613,'kdb+ types'!$A$1:$B$34,2,FALSE)</f>
        <v>#N/A</v>
      </c>
      <c r="G613">
        <f>IF(D613&gt;0,POWER(2,CEILING(LOG(16+F613*D613,2),1)),0)</f>
        <v>0</v>
      </c>
      <c r="H613" t="e">
        <f>IF(D613&gt;0,G613*E613,IF(E613*F613&gt;0,POWER(2,CEILING(LOG(16+F613*E613,2),1)),0))</f>
        <v>#N/A</v>
      </c>
      <c r="I613">
        <f>IF(D613&gt;0,POWER(2,CEILING(LOG(16+IF('Table Counts'!$B$1,8,4)*E613,2),1)),0)</f>
        <v>0</v>
      </c>
      <c r="J613">
        <f t="shared" si="10"/>
        <v>0</v>
      </c>
    </row>
    <row r="614" spans="4:10" x14ac:dyDescent="0.2">
      <c r="D614" s="3">
        <v>0</v>
      </c>
      <c r="E614" t="e">
        <f>VLOOKUP(A614,'Table Counts'!$A$4:$B$52,2,FALSE)</f>
        <v>#N/A</v>
      </c>
      <c r="F614" t="e">
        <f>VLOOKUP(C614,'kdb+ types'!$A$1:$B$34,2,FALSE)</f>
        <v>#N/A</v>
      </c>
      <c r="G614">
        <f>IF(D614&gt;0,POWER(2,CEILING(LOG(16+F614*D614,2),1)),0)</f>
        <v>0</v>
      </c>
      <c r="H614" t="e">
        <f>IF(D614&gt;0,G614*E614,IF(E614*F614&gt;0,POWER(2,CEILING(LOG(16+F614*E614,2),1)),0))</f>
        <v>#N/A</v>
      </c>
      <c r="I614">
        <f>IF(D614&gt;0,POWER(2,CEILING(LOG(16+IF('Table Counts'!$B$1,8,4)*E614,2),1)),0)</f>
        <v>0</v>
      </c>
      <c r="J614">
        <f t="shared" si="10"/>
        <v>0</v>
      </c>
    </row>
    <row r="615" spans="4:10" x14ac:dyDescent="0.2">
      <c r="D615" s="3">
        <v>0</v>
      </c>
      <c r="E615" t="e">
        <f>VLOOKUP(A615,'Table Counts'!$A$4:$B$52,2,FALSE)</f>
        <v>#N/A</v>
      </c>
      <c r="F615" t="e">
        <f>VLOOKUP(C615,'kdb+ types'!$A$1:$B$34,2,FALSE)</f>
        <v>#N/A</v>
      </c>
      <c r="G615">
        <f>IF(D615&gt;0,POWER(2,CEILING(LOG(16+F615*D615,2),1)),0)</f>
        <v>0</v>
      </c>
      <c r="H615" t="e">
        <f>IF(D615&gt;0,G615*E615,IF(E615*F615&gt;0,POWER(2,CEILING(LOG(16+F615*E615,2),1)),0))</f>
        <v>#N/A</v>
      </c>
      <c r="I615">
        <f>IF(D615&gt;0,POWER(2,CEILING(LOG(16+IF('Table Counts'!$B$1,8,4)*E615,2),1)),0)</f>
        <v>0</v>
      </c>
      <c r="J615">
        <f t="shared" si="10"/>
        <v>0</v>
      </c>
    </row>
    <row r="616" spans="4:10" x14ac:dyDescent="0.2">
      <c r="D616" s="3">
        <v>0</v>
      </c>
      <c r="E616" t="e">
        <f>VLOOKUP(A616,'Table Counts'!$A$4:$B$52,2,FALSE)</f>
        <v>#N/A</v>
      </c>
      <c r="F616" t="e">
        <f>VLOOKUP(C616,'kdb+ types'!$A$1:$B$34,2,FALSE)</f>
        <v>#N/A</v>
      </c>
      <c r="G616">
        <f>IF(D616&gt;0,POWER(2,CEILING(LOG(16+F616*D616,2),1)),0)</f>
        <v>0</v>
      </c>
      <c r="H616" t="e">
        <f>IF(D616&gt;0,G616*E616,IF(E616*F616&gt;0,POWER(2,CEILING(LOG(16+F616*E616,2),1)),0))</f>
        <v>#N/A</v>
      </c>
      <c r="I616">
        <f>IF(D616&gt;0,POWER(2,CEILING(LOG(16+IF('Table Counts'!$B$1,8,4)*E616,2),1)),0)</f>
        <v>0</v>
      </c>
      <c r="J616">
        <f t="shared" si="10"/>
        <v>0</v>
      </c>
    </row>
    <row r="617" spans="4:10" x14ac:dyDescent="0.2">
      <c r="D617" s="3">
        <v>0</v>
      </c>
      <c r="E617" t="e">
        <f>VLOOKUP(A617,'Table Counts'!$A$4:$B$52,2,FALSE)</f>
        <v>#N/A</v>
      </c>
      <c r="F617" t="e">
        <f>VLOOKUP(C617,'kdb+ types'!$A$1:$B$34,2,FALSE)</f>
        <v>#N/A</v>
      </c>
      <c r="G617">
        <f>IF(D617&gt;0,POWER(2,CEILING(LOG(16+F617*D617,2),1)),0)</f>
        <v>0</v>
      </c>
      <c r="H617" t="e">
        <f>IF(D617&gt;0,G617*E617,IF(E617*F617&gt;0,POWER(2,CEILING(LOG(16+F617*E617,2),1)),0))</f>
        <v>#N/A</v>
      </c>
      <c r="I617">
        <f>IF(D617&gt;0,POWER(2,CEILING(LOG(16+IF('Table Counts'!$B$1,8,4)*E617,2),1)),0)</f>
        <v>0</v>
      </c>
      <c r="J617">
        <f t="shared" si="10"/>
        <v>0</v>
      </c>
    </row>
    <row r="618" spans="4:10" x14ac:dyDescent="0.2">
      <c r="D618" s="3">
        <v>0</v>
      </c>
      <c r="E618" t="e">
        <f>VLOOKUP(A618,'Table Counts'!$A$4:$B$52,2,FALSE)</f>
        <v>#N/A</v>
      </c>
      <c r="F618" t="e">
        <f>VLOOKUP(C618,'kdb+ types'!$A$1:$B$34,2,FALSE)</f>
        <v>#N/A</v>
      </c>
      <c r="G618">
        <f>IF(D618&gt;0,POWER(2,CEILING(LOG(16+F618*D618,2),1)),0)</f>
        <v>0</v>
      </c>
      <c r="H618" t="e">
        <f>IF(D618&gt;0,G618*E618,IF(E618*F618&gt;0,POWER(2,CEILING(LOG(16+F618*E618,2),1)),0))</f>
        <v>#N/A</v>
      </c>
      <c r="I618">
        <f>IF(D618&gt;0,POWER(2,CEILING(LOG(16+IF('Table Counts'!$B$1,8,4)*E618,2),1)),0)</f>
        <v>0</v>
      </c>
      <c r="J618">
        <f t="shared" si="10"/>
        <v>0</v>
      </c>
    </row>
    <row r="619" spans="4:10" x14ac:dyDescent="0.2">
      <c r="D619" s="3">
        <v>0</v>
      </c>
      <c r="E619" t="e">
        <f>VLOOKUP(A619,'Table Counts'!$A$4:$B$52,2,FALSE)</f>
        <v>#N/A</v>
      </c>
      <c r="F619" t="e">
        <f>VLOOKUP(C619,'kdb+ types'!$A$1:$B$34,2,FALSE)</f>
        <v>#N/A</v>
      </c>
      <c r="G619">
        <f>IF(D619&gt;0,POWER(2,CEILING(LOG(16+F619*D619,2),1)),0)</f>
        <v>0</v>
      </c>
      <c r="H619" t="e">
        <f>IF(D619&gt;0,G619*E619,IF(E619*F619&gt;0,POWER(2,CEILING(LOG(16+F619*E619,2),1)),0))</f>
        <v>#N/A</v>
      </c>
      <c r="I619">
        <f>IF(D619&gt;0,POWER(2,CEILING(LOG(16+IF('Table Counts'!$B$1,8,4)*E619,2),1)),0)</f>
        <v>0</v>
      </c>
      <c r="J619">
        <f t="shared" si="10"/>
        <v>0</v>
      </c>
    </row>
    <row r="620" spans="4:10" x14ac:dyDescent="0.2">
      <c r="D620" s="3">
        <v>0</v>
      </c>
      <c r="E620" t="e">
        <f>VLOOKUP(A620,'Table Counts'!$A$4:$B$52,2,FALSE)</f>
        <v>#N/A</v>
      </c>
      <c r="F620" t="e">
        <f>VLOOKUP(C620,'kdb+ types'!$A$1:$B$34,2,FALSE)</f>
        <v>#N/A</v>
      </c>
      <c r="G620">
        <f>IF(D620&gt;0,POWER(2,CEILING(LOG(16+F620*D620,2),1)),0)</f>
        <v>0</v>
      </c>
      <c r="H620" t="e">
        <f>IF(D620&gt;0,G620*E620,IF(E620*F620&gt;0,POWER(2,CEILING(LOG(16+F620*E620,2),1)),0))</f>
        <v>#N/A</v>
      </c>
      <c r="I620">
        <f>IF(D620&gt;0,POWER(2,CEILING(LOG(16+IF('Table Counts'!$B$1,8,4)*E620,2),1)),0)</f>
        <v>0</v>
      </c>
      <c r="J620">
        <f t="shared" si="10"/>
        <v>0</v>
      </c>
    </row>
    <row r="621" spans="4:10" x14ac:dyDescent="0.2">
      <c r="D621" s="3">
        <v>0</v>
      </c>
      <c r="E621" t="e">
        <f>VLOOKUP(A621,'Table Counts'!$A$4:$B$52,2,FALSE)</f>
        <v>#N/A</v>
      </c>
      <c r="F621" t="e">
        <f>VLOOKUP(C621,'kdb+ types'!$A$1:$B$34,2,FALSE)</f>
        <v>#N/A</v>
      </c>
      <c r="G621">
        <f>IF(D621&gt;0,POWER(2,CEILING(LOG(16+F621*D621,2),1)),0)</f>
        <v>0</v>
      </c>
      <c r="H621" t="e">
        <f>IF(D621&gt;0,G621*E621,IF(E621*F621&gt;0,POWER(2,CEILING(LOG(16+F621*E621,2),1)),0))</f>
        <v>#N/A</v>
      </c>
      <c r="I621">
        <f>IF(D621&gt;0,POWER(2,CEILING(LOG(16+IF('Table Counts'!$B$1,8,4)*E621,2),1)),0)</f>
        <v>0</v>
      </c>
      <c r="J621">
        <f t="shared" si="10"/>
        <v>0</v>
      </c>
    </row>
    <row r="622" spans="4:10" x14ac:dyDescent="0.2">
      <c r="D622" s="3">
        <v>0</v>
      </c>
      <c r="E622" t="e">
        <f>VLOOKUP(A622,'Table Counts'!$A$4:$B$52,2,FALSE)</f>
        <v>#N/A</v>
      </c>
      <c r="F622" t="e">
        <f>VLOOKUP(C622,'kdb+ types'!$A$1:$B$34,2,FALSE)</f>
        <v>#N/A</v>
      </c>
      <c r="G622">
        <f>IF(D622&gt;0,POWER(2,CEILING(LOG(16+F622*D622,2),1)),0)</f>
        <v>0</v>
      </c>
      <c r="H622" t="e">
        <f>IF(D622&gt;0,G622*E622,IF(E622*F622&gt;0,POWER(2,CEILING(LOG(16+F622*E622,2),1)),0))</f>
        <v>#N/A</v>
      </c>
      <c r="I622">
        <f>IF(D622&gt;0,POWER(2,CEILING(LOG(16+IF('Table Counts'!$B$1,8,4)*E622,2),1)),0)</f>
        <v>0</v>
      </c>
      <c r="J622">
        <f t="shared" si="10"/>
        <v>0</v>
      </c>
    </row>
    <row r="623" spans="4:10" x14ac:dyDescent="0.2">
      <c r="D623" s="3">
        <v>0</v>
      </c>
      <c r="E623" t="e">
        <f>VLOOKUP(A623,'Table Counts'!$A$4:$B$52,2,FALSE)</f>
        <v>#N/A</v>
      </c>
      <c r="F623" t="e">
        <f>VLOOKUP(C623,'kdb+ types'!$A$1:$B$34,2,FALSE)</f>
        <v>#N/A</v>
      </c>
      <c r="G623">
        <f>IF(D623&gt;0,POWER(2,CEILING(LOG(16+F623*D623,2),1)),0)</f>
        <v>0</v>
      </c>
      <c r="H623" t="e">
        <f>IF(D623&gt;0,G623*E623,IF(E623*F623&gt;0,POWER(2,CEILING(LOG(16+F623*E623,2),1)),0))</f>
        <v>#N/A</v>
      </c>
      <c r="I623">
        <f>IF(D623&gt;0,POWER(2,CEILING(LOG(16+IF('Table Counts'!$B$1,8,4)*E623,2),1)),0)</f>
        <v>0</v>
      </c>
      <c r="J623">
        <f t="shared" si="10"/>
        <v>0</v>
      </c>
    </row>
    <row r="624" spans="4:10" x14ac:dyDescent="0.2">
      <c r="D624" s="3">
        <v>0</v>
      </c>
      <c r="E624" t="e">
        <f>VLOOKUP(A624,'Table Counts'!$A$4:$B$52,2,FALSE)</f>
        <v>#N/A</v>
      </c>
      <c r="F624" t="e">
        <f>VLOOKUP(C624,'kdb+ types'!$A$1:$B$34,2,FALSE)</f>
        <v>#N/A</v>
      </c>
      <c r="G624">
        <f>IF(D624&gt;0,POWER(2,CEILING(LOG(16+F624*D624,2),1)),0)</f>
        <v>0</v>
      </c>
      <c r="H624" t="e">
        <f>IF(D624&gt;0,G624*E624,IF(E624*F624&gt;0,POWER(2,CEILING(LOG(16+F624*E624,2),1)),0))</f>
        <v>#N/A</v>
      </c>
      <c r="I624">
        <f>IF(D624&gt;0,POWER(2,CEILING(LOG(16+IF('Table Counts'!$B$1,8,4)*E624,2),1)),0)</f>
        <v>0</v>
      </c>
      <c r="J624">
        <f t="shared" si="10"/>
        <v>0</v>
      </c>
    </row>
    <row r="625" spans="4:10" x14ac:dyDescent="0.2">
      <c r="D625" s="3">
        <v>0</v>
      </c>
      <c r="E625" t="e">
        <f>VLOOKUP(A625,'Table Counts'!$A$4:$B$52,2,FALSE)</f>
        <v>#N/A</v>
      </c>
      <c r="F625" t="e">
        <f>VLOOKUP(C625,'kdb+ types'!$A$1:$B$34,2,FALSE)</f>
        <v>#N/A</v>
      </c>
      <c r="G625">
        <f>IF(D625&gt;0,POWER(2,CEILING(LOG(16+F625*D625,2),1)),0)</f>
        <v>0</v>
      </c>
      <c r="H625" t="e">
        <f>IF(D625&gt;0,G625*E625,IF(E625*F625&gt;0,POWER(2,CEILING(LOG(16+F625*E625,2),1)),0))</f>
        <v>#N/A</v>
      </c>
      <c r="I625">
        <f>IF(D625&gt;0,POWER(2,CEILING(LOG(16+IF('Table Counts'!$B$1,8,4)*E625,2),1)),0)</f>
        <v>0</v>
      </c>
      <c r="J625">
        <f t="shared" si="10"/>
        <v>0</v>
      </c>
    </row>
    <row r="626" spans="4:10" x14ac:dyDescent="0.2">
      <c r="D626" s="3">
        <v>0</v>
      </c>
      <c r="E626" t="e">
        <f>VLOOKUP(A626,'Table Counts'!$A$4:$B$52,2,FALSE)</f>
        <v>#N/A</v>
      </c>
      <c r="F626" t="e">
        <f>VLOOKUP(C626,'kdb+ types'!$A$1:$B$34,2,FALSE)</f>
        <v>#N/A</v>
      </c>
      <c r="G626">
        <f>IF(D626&gt;0,POWER(2,CEILING(LOG(16+F626*D626,2),1)),0)</f>
        <v>0</v>
      </c>
      <c r="H626" t="e">
        <f>IF(D626&gt;0,G626*E626,IF(E626*F626&gt;0,POWER(2,CEILING(LOG(16+F626*E626,2),1)),0))</f>
        <v>#N/A</v>
      </c>
      <c r="I626">
        <f>IF(D626&gt;0,POWER(2,CEILING(LOG(16+IF('Table Counts'!$B$1,8,4)*E626,2),1)),0)</f>
        <v>0</v>
      </c>
      <c r="J626">
        <f t="shared" si="10"/>
        <v>0</v>
      </c>
    </row>
    <row r="627" spans="4:10" x14ac:dyDescent="0.2">
      <c r="D627" s="3">
        <v>0</v>
      </c>
      <c r="E627" t="e">
        <f>VLOOKUP(A627,'Table Counts'!$A$4:$B$52,2,FALSE)</f>
        <v>#N/A</v>
      </c>
      <c r="F627" t="e">
        <f>VLOOKUP(C627,'kdb+ types'!$A$1:$B$34,2,FALSE)</f>
        <v>#N/A</v>
      </c>
      <c r="G627">
        <f>IF(D627&gt;0,POWER(2,CEILING(LOG(16+F627*D627,2),1)),0)</f>
        <v>0</v>
      </c>
      <c r="H627" t="e">
        <f>IF(D627&gt;0,G627*E627,IF(E627*F627&gt;0,POWER(2,CEILING(LOG(16+F627*E627,2),1)),0))</f>
        <v>#N/A</v>
      </c>
      <c r="I627">
        <f>IF(D627&gt;0,POWER(2,CEILING(LOG(16+IF('Table Counts'!$B$1,8,4)*E627,2),1)),0)</f>
        <v>0</v>
      </c>
      <c r="J627">
        <f t="shared" si="10"/>
        <v>0</v>
      </c>
    </row>
    <row r="628" spans="4:10" x14ac:dyDescent="0.2">
      <c r="D628" s="3">
        <v>0</v>
      </c>
      <c r="E628" t="e">
        <f>VLOOKUP(A628,'Table Counts'!$A$4:$B$52,2,FALSE)</f>
        <v>#N/A</v>
      </c>
      <c r="F628" t="e">
        <f>VLOOKUP(C628,'kdb+ types'!$A$1:$B$34,2,FALSE)</f>
        <v>#N/A</v>
      </c>
      <c r="G628">
        <f>IF(D628&gt;0,POWER(2,CEILING(LOG(16+F628*D628,2),1)),0)</f>
        <v>0</v>
      </c>
      <c r="H628" t="e">
        <f>IF(D628&gt;0,G628*E628,IF(E628*F628&gt;0,POWER(2,CEILING(LOG(16+F628*E628,2),1)),0))</f>
        <v>#N/A</v>
      </c>
      <c r="I628">
        <f>IF(D628&gt;0,POWER(2,CEILING(LOG(16+IF('Table Counts'!$B$1,8,4)*E628,2),1)),0)</f>
        <v>0</v>
      </c>
      <c r="J628">
        <f t="shared" si="10"/>
        <v>0</v>
      </c>
    </row>
    <row r="629" spans="4:10" x14ac:dyDescent="0.2">
      <c r="D629" s="3">
        <v>0</v>
      </c>
      <c r="E629" t="e">
        <f>VLOOKUP(A629,'Table Counts'!$A$4:$B$52,2,FALSE)</f>
        <v>#N/A</v>
      </c>
      <c r="F629" t="e">
        <f>VLOOKUP(C629,'kdb+ types'!$A$1:$B$34,2,FALSE)</f>
        <v>#N/A</v>
      </c>
      <c r="G629">
        <f>IF(D629&gt;0,POWER(2,CEILING(LOG(16+F629*D629,2),1)),0)</f>
        <v>0</v>
      </c>
      <c r="H629" t="e">
        <f>IF(D629&gt;0,G629*E629,IF(E629*F629&gt;0,POWER(2,CEILING(LOG(16+F629*E629,2),1)),0))</f>
        <v>#N/A</v>
      </c>
      <c r="I629">
        <f>IF(D629&gt;0,POWER(2,CEILING(LOG(16+IF('Table Counts'!$B$1,8,4)*E629,2),1)),0)</f>
        <v>0</v>
      </c>
      <c r="J629">
        <f t="shared" si="10"/>
        <v>0</v>
      </c>
    </row>
    <row r="630" spans="4:10" x14ac:dyDescent="0.2">
      <c r="D630" s="3">
        <v>0</v>
      </c>
      <c r="E630" t="e">
        <f>VLOOKUP(A630,'Table Counts'!$A$4:$B$52,2,FALSE)</f>
        <v>#N/A</v>
      </c>
      <c r="F630" t="e">
        <f>VLOOKUP(C630,'kdb+ types'!$A$1:$B$34,2,FALSE)</f>
        <v>#N/A</v>
      </c>
      <c r="G630">
        <f>IF(D630&gt;0,POWER(2,CEILING(LOG(16+F630*D630,2),1)),0)</f>
        <v>0</v>
      </c>
      <c r="H630" t="e">
        <f>IF(D630&gt;0,G630*E630,IF(E630*F630&gt;0,POWER(2,CEILING(LOG(16+F630*E630,2),1)),0))</f>
        <v>#N/A</v>
      </c>
      <c r="I630">
        <f>IF(D630&gt;0,POWER(2,CEILING(LOG(16+IF('Table Counts'!$B$1,8,4)*E630,2),1)),0)</f>
        <v>0</v>
      </c>
      <c r="J630">
        <f t="shared" si="10"/>
        <v>0</v>
      </c>
    </row>
    <row r="631" spans="4:10" x14ac:dyDescent="0.2">
      <c r="D631" s="3">
        <v>0</v>
      </c>
      <c r="E631" t="e">
        <f>VLOOKUP(A631,'Table Counts'!$A$4:$B$52,2,FALSE)</f>
        <v>#N/A</v>
      </c>
      <c r="F631" t="e">
        <f>VLOOKUP(C631,'kdb+ types'!$A$1:$B$34,2,FALSE)</f>
        <v>#N/A</v>
      </c>
      <c r="G631">
        <f>IF(D631&gt;0,POWER(2,CEILING(LOG(16+F631*D631,2),1)),0)</f>
        <v>0</v>
      </c>
      <c r="H631" t="e">
        <f>IF(D631&gt;0,G631*E631,IF(E631*F631&gt;0,POWER(2,CEILING(LOG(16+F631*E631,2),1)),0))</f>
        <v>#N/A</v>
      </c>
      <c r="I631">
        <f>IF(D631&gt;0,POWER(2,CEILING(LOG(16+IF('Table Counts'!$B$1,8,4)*E631,2),1)),0)</f>
        <v>0</v>
      </c>
      <c r="J631">
        <f t="shared" si="10"/>
        <v>0</v>
      </c>
    </row>
    <row r="632" spans="4:10" x14ac:dyDescent="0.2">
      <c r="D632" s="3">
        <v>0</v>
      </c>
      <c r="E632" t="e">
        <f>VLOOKUP(A632,'Table Counts'!$A$4:$B$52,2,FALSE)</f>
        <v>#N/A</v>
      </c>
      <c r="F632" t="e">
        <f>VLOOKUP(C632,'kdb+ types'!$A$1:$B$34,2,FALSE)</f>
        <v>#N/A</v>
      </c>
      <c r="G632">
        <f>IF(D632&gt;0,POWER(2,CEILING(LOG(16+F632*D632,2),1)),0)</f>
        <v>0</v>
      </c>
      <c r="H632" t="e">
        <f>IF(D632&gt;0,G632*E632,IF(E632*F632&gt;0,POWER(2,CEILING(LOG(16+F632*E632,2),1)),0))</f>
        <v>#N/A</v>
      </c>
      <c r="I632">
        <f>IF(D632&gt;0,POWER(2,CEILING(LOG(16+IF('Table Counts'!$B$1,8,4)*E632,2),1)),0)</f>
        <v>0</v>
      </c>
      <c r="J632">
        <f t="shared" si="10"/>
        <v>0</v>
      </c>
    </row>
    <row r="633" spans="4:10" x14ac:dyDescent="0.2">
      <c r="D633" s="3">
        <v>0</v>
      </c>
      <c r="E633" t="e">
        <f>VLOOKUP(A633,'Table Counts'!$A$4:$B$52,2,FALSE)</f>
        <v>#N/A</v>
      </c>
      <c r="F633" t="e">
        <f>VLOOKUP(C633,'kdb+ types'!$A$1:$B$34,2,FALSE)</f>
        <v>#N/A</v>
      </c>
      <c r="G633">
        <f>IF(D633&gt;0,POWER(2,CEILING(LOG(16+F633*D633,2),1)),0)</f>
        <v>0</v>
      </c>
      <c r="H633" t="e">
        <f>IF(D633&gt;0,G633*E633,IF(E633*F633&gt;0,POWER(2,CEILING(LOG(16+F633*E633,2),1)),0))</f>
        <v>#N/A</v>
      </c>
      <c r="I633">
        <f>IF(D633&gt;0,POWER(2,CEILING(LOG(16+IF('Table Counts'!$B$1,8,4)*E633,2),1)),0)</f>
        <v>0</v>
      </c>
      <c r="J633">
        <f t="shared" si="10"/>
        <v>0</v>
      </c>
    </row>
    <row r="634" spans="4:10" x14ac:dyDescent="0.2">
      <c r="D634" s="3">
        <v>0</v>
      </c>
      <c r="E634" t="e">
        <f>VLOOKUP(A634,'Table Counts'!$A$4:$B$52,2,FALSE)</f>
        <v>#N/A</v>
      </c>
      <c r="F634" t="e">
        <f>VLOOKUP(C634,'kdb+ types'!$A$1:$B$34,2,FALSE)</f>
        <v>#N/A</v>
      </c>
      <c r="G634">
        <f>IF(D634&gt;0,POWER(2,CEILING(LOG(16+F634*D634,2),1)),0)</f>
        <v>0</v>
      </c>
      <c r="H634" t="e">
        <f>IF(D634&gt;0,G634*E634,IF(E634*F634&gt;0,POWER(2,CEILING(LOG(16+F634*E634,2),1)),0))</f>
        <v>#N/A</v>
      </c>
      <c r="I634">
        <f>IF(D634&gt;0,POWER(2,CEILING(LOG(16+IF('Table Counts'!$B$1,8,4)*E634,2),1)),0)</f>
        <v>0</v>
      </c>
      <c r="J634">
        <f t="shared" si="10"/>
        <v>0</v>
      </c>
    </row>
    <row r="635" spans="4:10" x14ac:dyDescent="0.2">
      <c r="D635" s="3">
        <v>0</v>
      </c>
      <c r="E635" t="e">
        <f>VLOOKUP(A635,'Table Counts'!$A$4:$B$52,2,FALSE)</f>
        <v>#N/A</v>
      </c>
      <c r="F635" t="e">
        <f>VLOOKUP(C635,'kdb+ types'!$A$1:$B$34,2,FALSE)</f>
        <v>#N/A</v>
      </c>
      <c r="G635">
        <f>IF(D635&gt;0,POWER(2,CEILING(LOG(16+F635*D635,2),1)),0)</f>
        <v>0</v>
      </c>
      <c r="H635" t="e">
        <f>IF(D635&gt;0,G635*E635,IF(E635*F635&gt;0,POWER(2,CEILING(LOG(16+F635*E635,2),1)),0))</f>
        <v>#N/A</v>
      </c>
      <c r="I635">
        <f>IF(D635&gt;0,POWER(2,CEILING(LOG(16+IF('Table Counts'!$B$1,8,4)*E635,2),1)),0)</f>
        <v>0</v>
      </c>
      <c r="J635">
        <f t="shared" si="10"/>
        <v>0</v>
      </c>
    </row>
    <row r="636" spans="4:10" x14ac:dyDescent="0.2">
      <c r="D636" s="3">
        <v>0</v>
      </c>
      <c r="E636" t="e">
        <f>VLOOKUP(A636,'Table Counts'!$A$4:$B$52,2,FALSE)</f>
        <v>#N/A</v>
      </c>
      <c r="F636" t="e">
        <f>VLOOKUP(C636,'kdb+ types'!$A$1:$B$34,2,FALSE)</f>
        <v>#N/A</v>
      </c>
      <c r="G636">
        <f>IF(D636&gt;0,POWER(2,CEILING(LOG(16+F636*D636,2),1)),0)</f>
        <v>0</v>
      </c>
      <c r="H636" t="e">
        <f>IF(D636&gt;0,G636*E636,IF(E636*F636&gt;0,POWER(2,CEILING(LOG(16+F636*E636,2),1)),0))</f>
        <v>#N/A</v>
      </c>
      <c r="I636">
        <f>IF(D636&gt;0,POWER(2,CEILING(LOG(16+IF('Table Counts'!$B$1,8,4)*E636,2),1)),0)</f>
        <v>0</v>
      </c>
      <c r="J636">
        <f t="shared" si="10"/>
        <v>0</v>
      </c>
    </row>
    <row r="637" spans="4:10" x14ac:dyDescent="0.2">
      <c r="D637" s="3">
        <v>0</v>
      </c>
      <c r="E637" t="e">
        <f>VLOOKUP(A637,'Table Counts'!$A$4:$B$52,2,FALSE)</f>
        <v>#N/A</v>
      </c>
      <c r="F637" t="e">
        <f>VLOOKUP(C637,'kdb+ types'!$A$1:$B$34,2,FALSE)</f>
        <v>#N/A</v>
      </c>
      <c r="G637">
        <f>IF(D637&gt;0,POWER(2,CEILING(LOG(16+F637*D637,2),1)),0)</f>
        <v>0</v>
      </c>
      <c r="H637" t="e">
        <f>IF(D637&gt;0,G637*E637,IF(E637*F637&gt;0,POWER(2,CEILING(LOG(16+F637*E637,2),1)),0))</f>
        <v>#N/A</v>
      </c>
      <c r="I637">
        <f>IF(D637&gt;0,POWER(2,CEILING(LOG(16+IF('Table Counts'!$B$1,8,4)*E637,2),1)),0)</f>
        <v>0</v>
      </c>
      <c r="J637">
        <f t="shared" si="10"/>
        <v>0</v>
      </c>
    </row>
    <row r="638" spans="4:10" x14ac:dyDescent="0.2">
      <c r="D638" s="3">
        <v>0</v>
      </c>
      <c r="E638" t="e">
        <f>VLOOKUP(A638,'Table Counts'!$A$4:$B$52,2,FALSE)</f>
        <v>#N/A</v>
      </c>
      <c r="F638" t="e">
        <f>VLOOKUP(C638,'kdb+ types'!$A$1:$B$34,2,FALSE)</f>
        <v>#N/A</v>
      </c>
      <c r="G638">
        <f>IF(D638&gt;0,POWER(2,CEILING(LOG(16+F638*D638,2),1)),0)</f>
        <v>0</v>
      </c>
      <c r="H638" t="e">
        <f>IF(D638&gt;0,G638*E638,IF(E638*F638&gt;0,POWER(2,CEILING(LOG(16+F638*E638,2),1)),0))</f>
        <v>#N/A</v>
      </c>
      <c r="I638">
        <f>IF(D638&gt;0,POWER(2,CEILING(LOG(16+IF('Table Counts'!$B$1,8,4)*E638,2),1)),0)</f>
        <v>0</v>
      </c>
      <c r="J638">
        <f t="shared" si="10"/>
        <v>0</v>
      </c>
    </row>
    <row r="639" spans="4:10" x14ac:dyDescent="0.2">
      <c r="D639" s="3">
        <v>0</v>
      </c>
      <c r="E639" t="e">
        <f>VLOOKUP(A639,'Table Counts'!$A$4:$B$52,2,FALSE)</f>
        <v>#N/A</v>
      </c>
      <c r="F639" t="e">
        <f>VLOOKUP(C639,'kdb+ types'!$A$1:$B$34,2,FALSE)</f>
        <v>#N/A</v>
      </c>
      <c r="G639">
        <f>IF(D639&gt;0,POWER(2,CEILING(LOG(16+F639*D639,2),1)),0)</f>
        <v>0</v>
      </c>
      <c r="H639" t="e">
        <f>IF(D639&gt;0,G639*E639,IF(E639*F639&gt;0,POWER(2,CEILING(LOG(16+F639*E639,2),1)),0))</f>
        <v>#N/A</v>
      </c>
      <c r="I639">
        <f>IF(D639&gt;0,POWER(2,CEILING(LOG(16+IF('Table Counts'!$B$1,8,4)*E639,2),1)),0)</f>
        <v>0</v>
      </c>
      <c r="J639">
        <f t="shared" si="10"/>
        <v>0</v>
      </c>
    </row>
    <row r="640" spans="4:10" x14ac:dyDescent="0.2">
      <c r="D640" s="3">
        <v>0</v>
      </c>
      <c r="E640" t="e">
        <f>VLOOKUP(A640,'Table Counts'!$A$4:$B$52,2,FALSE)</f>
        <v>#N/A</v>
      </c>
      <c r="F640" t="e">
        <f>VLOOKUP(C640,'kdb+ types'!$A$1:$B$34,2,FALSE)</f>
        <v>#N/A</v>
      </c>
      <c r="G640">
        <f>IF(D640&gt;0,POWER(2,CEILING(LOG(16+F640*D640,2),1)),0)</f>
        <v>0</v>
      </c>
      <c r="H640" t="e">
        <f>IF(D640&gt;0,G640*E640,IF(E640*F640&gt;0,POWER(2,CEILING(LOG(16+F640*E640,2),1)),0))</f>
        <v>#N/A</v>
      </c>
      <c r="I640">
        <f>IF(D640&gt;0,POWER(2,CEILING(LOG(16+IF('Table Counts'!$B$1,8,4)*E640,2),1)),0)</f>
        <v>0</v>
      </c>
      <c r="J640">
        <f t="shared" si="10"/>
        <v>0</v>
      </c>
    </row>
    <row r="641" spans="4:10" x14ac:dyDescent="0.2">
      <c r="D641" s="3">
        <v>0</v>
      </c>
      <c r="E641" t="e">
        <f>VLOOKUP(A641,'Table Counts'!$A$4:$B$52,2,FALSE)</f>
        <v>#N/A</v>
      </c>
      <c r="F641" t="e">
        <f>VLOOKUP(C641,'kdb+ types'!$A$1:$B$34,2,FALSE)</f>
        <v>#N/A</v>
      </c>
      <c r="G641">
        <f>IF(D641&gt;0,POWER(2,CEILING(LOG(16+F641*D641,2),1)),0)</f>
        <v>0</v>
      </c>
      <c r="H641" t="e">
        <f>IF(D641&gt;0,G641*E641,IF(E641*F641&gt;0,POWER(2,CEILING(LOG(16+F641*E641,2),1)),0))</f>
        <v>#N/A</v>
      </c>
      <c r="I641">
        <f>IF(D641&gt;0,POWER(2,CEILING(LOG(16+IF('Table Counts'!$B$1,8,4)*E641,2),1)),0)</f>
        <v>0</v>
      </c>
      <c r="J641">
        <f t="shared" si="10"/>
        <v>0</v>
      </c>
    </row>
    <row r="642" spans="4:10" x14ac:dyDescent="0.2">
      <c r="D642" s="3">
        <v>0</v>
      </c>
      <c r="E642" t="e">
        <f>VLOOKUP(A642,'Table Counts'!$A$4:$B$52,2,FALSE)</f>
        <v>#N/A</v>
      </c>
      <c r="F642" t="e">
        <f>VLOOKUP(C642,'kdb+ types'!$A$1:$B$34,2,FALSE)</f>
        <v>#N/A</v>
      </c>
      <c r="G642">
        <f>IF(D642&gt;0,POWER(2,CEILING(LOG(16+F642*D642,2),1)),0)</f>
        <v>0</v>
      </c>
      <c r="H642" t="e">
        <f>IF(D642&gt;0,G642*E642,IF(E642*F642&gt;0,POWER(2,CEILING(LOG(16+F642*E642,2),1)),0))</f>
        <v>#N/A</v>
      </c>
      <c r="I642">
        <f>IF(D642&gt;0,POWER(2,CEILING(LOG(16+IF('Table Counts'!$B$1,8,4)*E642,2),1)),0)</f>
        <v>0</v>
      </c>
      <c r="J642">
        <f t="shared" si="10"/>
        <v>0</v>
      </c>
    </row>
    <row r="643" spans="4:10" x14ac:dyDescent="0.2">
      <c r="D643" s="3">
        <v>0</v>
      </c>
      <c r="E643" t="e">
        <f>VLOOKUP(A643,'Table Counts'!$A$4:$B$52,2,FALSE)</f>
        <v>#N/A</v>
      </c>
      <c r="F643" t="e">
        <f>VLOOKUP(C643,'kdb+ types'!$A$1:$B$34,2,FALSE)</f>
        <v>#N/A</v>
      </c>
      <c r="G643">
        <f>IF(D643&gt;0,POWER(2,CEILING(LOG(16+F643*D643,2),1)),0)</f>
        <v>0</v>
      </c>
      <c r="H643" t="e">
        <f>IF(D643&gt;0,G643*E643,IF(E643*F643&gt;0,POWER(2,CEILING(LOG(16+F643*E643,2),1)),0))</f>
        <v>#N/A</v>
      </c>
      <c r="I643">
        <f>IF(D643&gt;0,POWER(2,CEILING(LOG(16+IF('Table Counts'!$B$1,8,4)*E643,2),1)),0)</f>
        <v>0</v>
      </c>
      <c r="J643">
        <f t="shared" si="10"/>
        <v>0</v>
      </c>
    </row>
    <row r="644" spans="4:10" x14ac:dyDescent="0.2">
      <c r="D644" s="3">
        <v>0</v>
      </c>
      <c r="E644" t="e">
        <f>VLOOKUP(A644,'Table Counts'!$A$4:$B$52,2,FALSE)</f>
        <v>#N/A</v>
      </c>
      <c r="F644" t="e">
        <f>VLOOKUP(C644,'kdb+ types'!$A$1:$B$34,2,FALSE)</f>
        <v>#N/A</v>
      </c>
      <c r="G644">
        <f>IF(D644&gt;0,POWER(2,CEILING(LOG(16+F644*D644,2),1)),0)</f>
        <v>0</v>
      </c>
      <c r="H644" t="e">
        <f>IF(D644&gt;0,G644*E644,IF(E644*F644&gt;0,POWER(2,CEILING(LOG(16+F644*E644,2),1)),0))</f>
        <v>#N/A</v>
      </c>
      <c r="I644">
        <f>IF(D644&gt;0,POWER(2,CEILING(LOG(16+IF('Table Counts'!$B$1,8,4)*E644,2),1)),0)</f>
        <v>0</v>
      </c>
      <c r="J644">
        <f t="shared" si="10"/>
        <v>0</v>
      </c>
    </row>
    <row r="645" spans="4:10" x14ac:dyDescent="0.2">
      <c r="D645" s="3">
        <v>0</v>
      </c>
      <c r="E645" t="e">
        <f>VLOOKUP(A645,'Table Counts'!$A$4:$B$52,2,FALSE)</f>
        <v>#N/A</v>
      </c>
      <c r="F645" t="e">
        <f>VLOOKUP(C645,'kdb+ types'!$A$1:$B$34,2,FALSE)</f>
        <v>#N/A</v>
      </c>
      <c r="G645">
        <f>IF(D645&gt;0,POWER(2,CEILING(LOG(16+F645*D645,2),1)),0)</f>
        <v>0</v>
      </c>
      <c r="H645" t="e">
        <f>IF(D645&gt;0,G645*E645,IF(E645*F645&gt;0,POWER(2,CEILING(LOG(16+F645*E645,2),1)),0))</f>
        <v>#N/A</v>
      </c>
      <c r="I645">
        <f>IF(D645&gt;0,POWER(2,CEILING(LOG(16+IF('Table Counts'!$B$1,8,4)*E645,2),1)),0)</f>
        <v>0</v>
      </c>
      <c r="J645">
        <f t="shared" si="10"/>
        <v>0</v>
      </c>
    </row>
    <row r="646" spans="4:10" x14ac:dyDescent="0.2">
      <c r="D646" s="3">
        <v>0</v>
      </c>
      <c r="E646" t="e">
        <f>VLOOKUP(A646,'Table Counts'!$A$4:$B$52,2,FALSE)</f>
        <v>#N/A</v>
      </c>
      <c r="F646" t="e">
        <f>VLOOKUP(C646,'kdb+ types'!$A$1:$B$34,2,FALSE)</f>
        <v>#N/A</v>
      </c>
      <c r="G646">
        <f>IF(D646&gt;0,POWER(2,CEILING(LOG(16+F646*D646,2),1)),0)</f>
        <v>0</v>
      </c>
      <c r="H646" t="e">
        <f>IF(D646&gt;0,G646*E646,IF(E646*F646&gt;0,POWER(2,CEILING(LOG(16+F646*E646,2),1)),0))</f>
        <v>#N/A</v>
      </c>
      <c r="I646">
        <f>IF(D646&gt;0,POWER(2,CEILING(LOG(16+IF('Table Counts'!$B$1,8,4)*E646,2),1)),0)</f>
        <v>0</v>
      </c>
      <c r="J646">
        <f t="shared" si="10"/>
        <v>0</v>
      </c>
    </row>
    <row r="647" spans="4:10" x14ac:dyDescent="0.2">
      <c r="D647" s="3">
        <v>0</v>
      </c>
      <c r="E647" t="e">
        <f>VLOOKUP(A647,'Table Counts'!$A$4:$B$52,2,FALSE)</f>
        <v>#N/A</v>
      </c>
      <c r="F647" t="e">
        <f>VLOOKUP(C647,'kdb+ types'!$A$1:$B$34,2,FALSE)</f>
        <v>#N/A</v>
      </c>
      <c r="G647">
        <f>IF(D647&gt;0,POWER(2,CEILING(LOG(16+F647*D647,2),1)),0)</f>
        <v>0</v>
      </c>
      <c r="H647" t="e">
        <f>IF(D647&gt;0,G647*E647,IF(E647*F647&gt;0,POWER(2,CEILING(LOG(16+F647*E647,2),1)),0))</f>
        <v>#N/A</v>
      </c>
      <c r="I647">
        <f>IF(D647&gt;0,POWER(2,CEILING(LOG(16+IF('Table Counts'!$B$1,8,4)*E647,2),1)),0)</f>
        <v>0</v>
      </c>
      <c r="J647">
        <f t="shared" si="10"/>
        <v>0</v>
      </c>
    </row>
    <row r="648" spans="4:10" x14ac:dyDescent="0.2">
      <c r="D648" s="3">
        <v>0</v>
      </c>
      <c r="E648" t="e">
        <f>VLOOKUP(A648,'Table Counts'!$A$4:$B$52,2,FALSE)</f>
        <v>#N/A</v>
      </c>
      <c r="F648" t="e">
        <f>VLOOKUP(C648,'kdb+ types'!$A$1:$B$34,2,FALSE)</f>
        <v>#N/A</v>
      </c>
      <c r="G648">
        <f>IF(D648&gt;0,POWER(2,CEILING(LOG(16+F648*D648,2),1)),0)</f>
        <v>0</v>
      </c>
      <c r="H648" t="e">
        <f>IF(D648&gt;0,G648*E648,IF(E648*F648&gt;0,POWER(2,CEILING(LOG(16+F648*E648,2),1)),0))</f>
        <v>#N/A</v>
      </c>
      <c r="I648">
        <f>IF(D648&gt;0,POWER(2,CEILING(LOG(16+IF('Table Counts'!$B$1,8,4)*E648,2),1)),0)</f>
        <v>0</v>
      </c>
      <c r="J648">
        <f t="shared" si="10"/>
        <v>0</v>
      </c>
    </row>
    <row r="649" spans="4:10" x14ac:dyDescent="0.2">
      <c r="D649" s="3">
        <v>0</v>
      </c>
      <c r="E649" t="e">
        <f>VLOOKUP(A649,'Table Counts'!$A$4:$B$52,2,FALSE)</f>
        <v>#N/A</v>
      </c>
      <c r="F649" t="e">
        <f>VLOOKUP(C649,'kdb+ types'!$A$1:$B$34,2,FALSE)</f>
        <v>#N/A</v>
      </c>
      <c r="G649">
        <f>IF(D649&gt;0,POWER(2,CEILING(LOG(16+F649*D649,2),1)),0)</f>
        <v>0</v>
      </c>
      <c r="H649" t="e">
        <f>IF(D649&gt;0,G649*E649,IF(E649*F649&gt;0,POWER(2,CEILING(LOG(16+F649*E649,2),1)),0))</f>
        <v>#N/A</v>
      </c>
      <c r="I649">
        <f>IF(D649&gt;0,POWER(2,CEILING(LOG(16+IF('Table Counts'!$B$1,8,4)*E649,2),1)),0)</f>
        <v>0</v>
      </c>
      <c r="J649">
        <f t="shared" si="10"/>
        <v>0</v>
      </c>
    </row>
    <row r="650" spans="4:10" x14ac:dyDescent="0.2">
      <c r="D650" s="3">
        <v>0</v>
      </c>
      <c r="E650" t="e">
        <f>VLOOKUP(A650,'Table Counts'!$A$4:$B$52,2,FALSE)</f>
        <v>#N/A</v>
      </c>
      <c r="F650" t="e">
        <f>VLOOKUP(C650,'kdb+ types'!$A$1:$B$34,2,FALSE)</f>
        <v>#N/A</v>
      </c>
      <c r="G650">
        <f>IF(D650&gt;0,POWER(2,CEILING(LOG(16+F650*D650,2),1)),0)</f>
        <v>0</v>
      </c>
      <c r="H650" t="e">
        <f>IF(D650&gt;0,G650*E650,IF(E650*F650&gt;0,POWER(2,CEILING(LOG(16+F650*E650,2),1)),0))</f>
        <v>#N/A</v>
      </c>
      <c r="I650">
        <f>IF(D650&gt;0,POWER(2,CEILING(LOG(16+IF('Table Counts'!$B$1,8,4)*E650,2),1)),0)</f>
        <v>0</v>
      </c>
      <c r="J650">
        <f t="shared" si="10"/>
        <v>0</v>
      </c>
    </row>
    <row r="651" spans="4:10" x14ac:dyDescent="0.2">
      <c r="D651" s="3">
        <v>0</v>
      </c>
      <c r="E651" t="e">
        <f>VLOOKUP(A651,'Table Counts'!$A$4:$B$52,2,FALSE)</f>
        <v>#N/A</v>
      </c>
      <c r="F651" t="e">
        <f>VLOOKUP(C651,'kdb+ types'!$A$1:$B$34,2,FALSE)</f>
        <v>#N/A</v>
      </c>
      <c r="G651">
        <f>IF(D651&gt;0,POWER(2,CEILING(LOG(16+F651*D651,2),1)),0)</f>
        <v>0</v>
      </c>
      <c r="H651" t="e">
        <f>IF(D651&gt;0,G651*E651,IF(E651*F651&gt;0,POWER(2,CEILING(LOG(16+F651*E651,2),1)),0))</f>
        <v>#N/A</v>
      </c>
      <c r="I651">
        <f>IF(D651&gt;0,POWER(2,CEILING(LOG(16+IF('Table Counts'!$B$1,8,4)*E651,2),1)),0)</f>
        <v>0</v>
      </c>
      <c r="J651">
        <f t="shared" si="10"/>
        <v>0</v>
      </c>
    </row>
    <row r="652" spans="4:10" x14ac:dyDescent="0.2">
      <c r="D652" s="3">
        <v>0</v>
      </c>
      <c r="E652" t="e">
        <f>VLOOKUP(A652,'Table Counts'!$A$4:$B$52,2,FALSE)</f>
        <v>#N/A</v>
      </c>
      <c r="F652" t="e">
        <f>VLOOKUP(C652,'kdb+ types'!$A$1:$B$34,2,FALSE)</f>
        <v>#N/A</v>
      </c>
      <c r="G652">
        <f>IF(D652&gt;0,POWER(2,CEILING(LOG(16+F652*D652,2),1)),0)</f>
        <v>0</v>
      </c>
      <c r="H652" t="e">
        <f>IF(D652&gt;0,G652*E652,IF(E652*F652&gt;0,POWER(2,CEILING(LOG(16+F652*E652,2),1)),0))</f>
        <v>#N/A</v>
      </c>
      <c r="I652">
        <f>IF(D652&gt;0,POWER(2,CEILING(LOG(16+IF('Table Counts'!$B$1,8,4)*E652,2),1)),0)</f>
        <v>0</v>
      </c>
      <c r="J652">
        <f t="shared" si="10"/>
        <v>0</v>
      </c>
    </row>
    <row r="653" spans="4:10" x14ac:dyDescent="0.2">
      <c r="D653" s="3">
        <v>0</v>
      </c>
      <c r="E653" t="e">
        <f>VLOOKUP(A653,'Table Counts'!$A$4:$B$52,2,FALSE)</f>
        <v>#N/A</v>
      </c>
      <c r="F653" t="e">
        <f>VLOOKUP(C653,'kdb+ types'!$A$1:$B$34,2,FALSE)</f>
        <v>#N/A</v>
      </c>
      <c r="G653">
        <f>IF(D653&gt;0,POWER(2,CEILING(LOG(16+F653*D653,2),1)),0)</f>
        <v>0</v>
      </c>
      <c r="H653" t="e">
        <f>IF(D653&gt;0,G653*E653,IF(E653*F653&gt;0,POWER(2,CEILING(LOG(16+F653*E653,2),1)),0))</f>
        <v>#N/A</v>
      </c>
      <c r="I653">
        <f>IF(D653&gt;0,POWER(2,CEILING(LOG(16+IF('Table Counts'!$B$1,8,4)*E653,2),1)),0)</f>
        <v>0</v>
      </c>
      <c r="J653">
        <f t="shared" ref="J653:J716" si="11">IF(ISNA(I653+H653),0,I653+H653)</f>
        <v>0</v>
      </c>
    </row>
    <row r="654" spans="4:10" x14ac:dyDescent="0.2">
      <c r="D654" s="3">
        <v>0</v>
      </c>
      <c r="E654" t="e">
        <f>VLOOKUP(A654,'Table Counts'!$A$4:$B$52,2,FALSE)</f>
        <v>#N/A</v>
      </c>
      <c r="F654" t="e">
        <f>VLOOKUP(C654,'kdb+ types'!$A$1:$B$34,2,FALSE)</f>
        <v>#N/A</v>
      </c>
      <c r="G654">
        <f>IF(D654&gt;0,POWER(2,CEILING(LOG(16+F654*D654,2),1)),0)</f>
        <v>0</v>
      </c>
      <c r="H654" t="e">
        <f>IF(D654&gt;0,G654*E654,IF(E654*F654&gt;0,POWER(2,CEILING(LOG(16+F654*E654,2),1)),0))</f>
        <v>#N/A</v>
      </c>
      <c r="I654">
        <f>IF(D654&gt;0,POWER(2,CEILING(LOG(16+IF('Table Counts'!$B$1,8,4)*E654,2),1)),0)</f>
        <v>0</v>
      </c>
      <c r="J654">
        <f t="shared" si="11"/>
        <v>0</v>
      </c>
    </row>
    <row r="655" spans="4:10" x14ac:dyDescent="0.2">
      <c r="D655" s="3">
        <v>0</v>
      </c>
      <c r="E655" t="e">
        <f>VLOOKUP(A655,'Table Counts'!$A$4:$B$52,2,FALSE)</f>
        <v>#N/A</v>
      </c>
      <c r="F655" t="e">
        <f>VLOOKUP(C655,'kdb+ types'!$A$1:$B$34,2,FALSE)</f>
        <v>#N/A</v>
      </c>
      <c r="G655">
        <f>IF(D655&gt;0,POWER(2,CEILING(LOG(16+F655*D655,2),1)),0)</f>
        <v>0</v>
      </c>
      <c r="H655" t="e">
        <f>IF(D655&gt;0,G655*E655,IF(E655*F655&gt;0,POWER(2,CEILING(LOG(16+F655*E655,2),1)),0))</f>
        <v>#N/A</v>
      </c>
      <c r="I655">
        <f>IF(D655&gt;0,POWER(2,CEILING(LOG(16+IF('Table Counts'!$B$1,8,4)*E655,2),1)),0)</f>
        <v>0</v>
      </c>
      <c r="J655">
        <f t="shared" si="11"/>
        <v>0</v>
      </c>
    </row>
    <row r="656" spans="4:10" x14ac:dyDescent="0.2">
      <c r="D656" s="3">
        <v>0</v>
      </c>
      <c r="E656" t="e">
        <f>VLOOKUP(A656,'Table Counts'!$A$4:$B$52,2,FALSE)</f>
        <v>#N/A</v>
      </c>
      <c r="F656" t="e">
        <f>VLOOKUP(C656,'kdb+ types'!$A$1:$B$34,2,FALSE)</f>
        <v>#N/A</v>
      </c>
      <c r="G656">
        <f>IF(D656&gt;0,POWER(2,CEILING(LOG(16+F656*D656,2),1)),0)</f>
        <v>0</v>
      </c>
      <c r="H656" t="e">
        <f>IF(D656&gt;0,G656*E656,IF(E656*F656&gt;0,POWER(2,CEILING(LOG(16+F656*E656,2),1)),0))</f>
        <v>#N/A</v>
      </c>
      <c r="I656">
        <f>IF(D656&gt;0,POWER(2,CEILING(LOG(16+IF('Table Counts'!$B$1,8,4)*E656,2),1)),0)</f>
        <v>0</v>
      </c>
      <c r="J656">
        <f t="shared" si="11"/>
        <v>0</v>
      </c>
    </row>
    <row r="657" spans="4:10" x14ac:dyDescent="0.2">
      <c r="D657" s="3">
        <v>0</v>
      </c>
      <c r="E657" t="e">
        <f>VLOOKUP(A657,'Table Counts'!$A$4:$B$52,2,FALSE)</f>
        <v>#N/A</v>
      </c>
      <c r="F657" t="e">
        <f>VLOOKUP(C657,'kdb+ types'!$A$1:$B$34,2,FALSE)</f>
        <v>#N/A</v>
      </c>
      <c r="G657">
        <f>IF(D657&gt;0,POWER(2,CEILING(LOG(16+F657*D657,2),1)),0)</f>
        <v>0</v>
      </c>
      <c r="H657" t="e">
        <f>IF(D657&gt;0,G657*E657,IF(E657*F657&gt;0,POWER(2,CEILING(LOG(16+F657*E657,2),1)),0))</f>
        <v>#N/A</v>
      </c>
      <c r="I657">
        <f>IF(D657&gt;0,POWER(2,CEILING(LOG(16+IF('Table Counts'!$B$1,8,4)*E657,2),1)),0)</f>
        <v>0</v>
      </c>
      <c r="J657">
        <f t="shared" si="11"/>
        <v>0</v>
      </c>
    </row>
    <row r="658" spans="4:10" x14ac:dyDescent="0.2">
      <c r="D658" s="3">
        <v>0</v>
      </c>
      <c r="E658" t="e">
        <f>VLOOKUP(A658,'Table Counts'!$A$4:$B$52,2,FALSE)</f>
        <v>#N/A</v>
      </c>
      <c r="F658" t="e">
        <f>VLOOKUP(C658,'kdb+ types'!$A$1:$B$34,2,FALSE)</f>
        <v>#N/A</v>
      </c>
      <c r="G658">
        <f>IF(D658&gt;0,POWER(2,CEILING(LOG(16+F658*D658,2),1)),0)</f>
        <v>0</v>
      </c>
      <c r="H658" t="e">
        <f>IF(D658&gt;0,G658*E658,IF(E658*F658&gt;0,POWER(2,CEILING(LOG(16+F658*E658,2),1)),0))</f>
        <v>#N/A</v>
      </c>
      <c r="I658">
        <f>IF(D658&gt;0,POWER(2,CEILING(LOG(16+IF('Table Counts'!$B$1,8,4)*E658,2),1)),0)</f>
        <v>0</v>
      </c>
      <c r="J658">
        <f t="shared" si="11"/>
        <v>0</v>
      </c>
    </row>
    <row r="659" spans="4:10" x14ac:dyDescent="0.2">
      <c r="D659" s="3">
        <v>0</v>
      </c>
      <c r="E659" t="e">
        <f>VLOOKUP(A659,'Table Counts'!$A$4:$B$52,2,FALSE)</f>
        <v>#N/A</v>
      </c>
      <c r="F659" t="e">
        <f>VLOOKUP(C659,'kdb+ types'!$A$1:$B$34,2,FALSE)</f>
        <v>#N/A</v>
      </c>
      <c r="G659">
        <f>IF(D659&gt;0,POWER(2,CEILING(LOG(16+F659*D659,2),1)),0)</f>
        <v>0</v>
      </c>
      <c r="H659" t="e">
        <f>IF(D659&gt;0,G659*E659,IF(E659*F659&gt;0,POWER(2,CEILING(LOG(16+F659*E659,2),1)),0))</f>
        <v>#N/A</v>
      </c>
      <c r="I659">
        <f>IF(D659&gt;0,POWER(2,CEILING(LOG(16+IF('Table Counts'!$B$1,8,4)*E659,2),1)),0)</f>
        <v>0</v>
      </c>
      <c r="J659">
        <f t="shared" si="11"/>
        <v>0</v>
      </c>
    </row>
    <row r="660" spans="4:10" x14ac:dyDescent="0.2">
      <c r="D660" s="3">
        <v>0</v>
      </c>
      <c r="E660" t="e">
        <f>VLOOKUP(A660,'Table Counts'!$A$4:$B$52,2,FALSE)</f>
        <v>#N/A</v>
      </c>
      <c r="F660" t="e">
        <f>VLOOKUP(C660,'kdb+ types'!$A$1:$B$34,2,FALSE)</f>
        <v>#N/A</v>
      </c>
      <c r="G660">
        <f>IF(D660&gt;0,POWER(2,CEILING(LOG(16+F660*D660,2),1)),0)</f>
        <v>0</v>
      </c>
      <c r="H660" t="e">
        <f>IF(D660&gt;0,G660*E660,IF(E660*F660&gt;0,POWER(2,CEILING(LOG(16+F660*E660,2),1)),0))</f>
        <v>#N/A</v>
      </c>
      <c r="I660">
        <f>IF(D660&gt;0,POWER(2,CEILING(LOG(16+IF('Table Counts'!$B$1,8,4)*E660,2),1)),0)</f>
        <v>0</v>
      </c>
      <c r="J660">
        <f t="shared" si="11"/>
        <v>0</v>
      </c>
    </row>
    <row r="661" spans="4:10" x14ac:dyDescent="0.2">
      <c r="D661" s="3">
        <v>0</v>
      </c>
      <c r="E661" t="e">
        <f>VLOOKUP(A661,'Table Counts'!$A$4:$B$52,2,FALSE)</f>
        <v>#N/A</v>
      </c>
      <c r="F661" t="e">
        <f>VLOOKUP(C661,'kdb+ types'!$A$1:$B$34,2,FALSE)</f>
        <v>#N/A</v>
      </c>
      <c r="G661">
        <f>IF(D661&gt;0,POWER(2,CEILING(LOG(16+F661*D661,2),1)),0)</f>
        <v>0</v>
      </c>
      <c r="H661" t="e">
        <f>IF(D661&gt;0,G661*E661,IF(E661*F661&gt;0,POWER(2,CEILING(LOG(16+F661*E661,2),1)),0))</f>
        <v>#N/A</v>
      </c>
      <c r="I661">
        <f>IF(D661&gt;0,POWER(2,CEILING(LOG(16+IF('Table Counts'!$B$1,8,4)*E661,2),1)),0)</f>
        <v>0</v>
      </c>
      <c r="J661">
        <f t="shared" si="11"/>
        <v>0</v>
      </c>
    </row>
    <row r="662" spans="4:10" x14ac:dyDescent="0.2">
      <c r="D662" s="3">
        <v>0</v>
      </c>
      <c r="E662" t="e">
        <f>VLOOKUP(A662,'Table Counts'!$A$4:$B$52,2,FALSE)</f>
        <v>#N/A</v>
      </c>
      <c r="F662" t="e">
        <f>VLOOKUP(C662,'kdb+ types'!$A$1:$B$34,2,FALSE)</f>
        <v>#N/A</v>
      </c>
      <c r="G662">
        <f>IF(D662&gt;0,POWER(2,CEILING(LOG(16+F662*D662,2),1)),0)</f>
        <v>0</v>
      </c>
      <c r="H662" t="e">
        <f>IF(D662&gt;0,G662*E662,IF(E662*F662&gt;0,POWER(2,CEILING(LOG(16+F662*E662,2),1)),0))</f>
        <v>#N/A</v>
      </c>
      <c r="I662">
        <f>IF(D662&gt;0,POWER(2,CEILING(LOG(16+IF('Table Counts'!$B$1,8,4)*E662,2),1)),0)</f>
        <v>0</v>
      </c>
      <c r="J662">
        <f t="shared" si="11"/>
        <v>0</v>
      </c>
    </row>
    <row r="663" spans="4:10" x14ac:dyDescent="0.2">
      <c r="D663" s="3">
        <v>0</v>
      </c>
      <c r="E663" t="e">
        <f>VLOOKUP(A663,'Table Counts'!$A$4:$B$52,2,FALSE)</f>
        <v>#N/A</v>
      </c>
      <c r="F663" t="e">
        <f>VLOOKUP(C663,'kdb+ types'!$A$1:$B$34,2,FALSE)</f>
        <v>#N/A</v>
      </c>
      <c r="G663">
        <f>IF(D663&gt;0,POWER(2,CEILING(LOG(16+F663*D663,2),1)),0)</f>
        <v>0</v>
      </c>
      <c r="H663" t="e">
        <f>IF(D663&gt;0,G663*E663,IF(E663*F663&gt;0,POWER(2,CEILING(LOG(16+F663*E663,2),1)),0))</f>
        <v>#N/A</v>
      </c>
      <c r="I663">
        <f>IF(D663&gt;0,POWER(2,CEILING(LOG(16+IF('Table Counts'!$B$1,8,4)*E663,2),1)),0)</f>
        <v>0</v>
      </c>
      <c r="J663">
        <f t="shared" si="11"/>
        <v>0</v>
      </c>
    </row>
    <row r="664" spans="4:10" x14ac:dyDescent="0.2">
      <c r="D664" s="3">
        <v>0</v>
      </c>
      <c r="E664" t="e">
        <f>VLOOKUP(A664,'Table Counts'!$A$4:$B$52,2,FALSE)</f>
        <v>#N/A</v>
      </c>
      <c r="F664" t="e">
        <f>VLOOKUP(C664,'kdb+ types'!$A$1:$B$34,2,FALSE)</f>
        <v>#N/A</v>
      </c>
      <c r="G664">
        <f>IF(D664&gt;0,POWER(2,CEILING(LOG(16+F664*D664,2),1)),0)</f>
        <v>0</v>
      </c>
      <c r="H664" t="e">
        <f>IF(D664&gt;0,G664*E664,IF(E664*F664&gt;0,POWER(2,CEILING(LOG(16+F664*E664,2),1)),0))</f>
        <v>#N/A</v>
      </c>
      <c r="I664">
        <f>IF(D664&gt;0,POWER(2,CEILING(LOG(16+IF('Table Counts'!$B$1,8,4)*E664,2),1)),0)</f>
        <v>0</v>
      </c>
      <c r="J664">
        <f t="shared" si="11"/>
        <v>0</v>
      </c>
    </row>
    <row r="665" spans="4:10" x14ac:dyDescent="0.2">
      <c r="D665" s="3">
        <v>0</v>
      </c>
      <c r="E665" t="e">
        <f>VLOOKUP(A665,'Table Counts'!$A$4:$B$52,2,FALSE)</f>
        <v>#N/A</v>
      </c>
      <c r="F665" t="e">
        <f>VLOOKUP(C665,'kdb+ types'!$A$1:$B$34,2,FALSE)</f>
        <v>#N/A</v>
      </c>
      <c r="G665">
        <f>IF(D665&gt;0,POWER(2,CEILING(LOG(16+F665*D665,2),1)),0)</f>
        <v>0</v>
      </c>
      <c r="H665" t="e">
        <f>IF(D665&gt;0,G665*E665,IF(E665*F665&gt;0,POWER(2,CEILING(LOG(16+F665*E665,2),1)),0))</f>
        <v>#N/A</v>
      </c>
      <c r="I665">
        <f>IF(D665&gt;0,POWER(2,CEILING(LOG(16+IF('Table Counts'!$B$1,8,4)*E665,2),1)),0)</f>
        <v>0</v>
      </c>
      <c r="J665">
        <f t="shared" si="11"/>
        <v>0</v>
      </c>
    </row>
    <row r="666" spans="4:10" x14ac:dyDescent="0.2">
      <c r="D666" s="3">
        <v>0</v>
      </c>
      <c r="E666" t="e">
        <f>VLOOKUP(A666,'Table Counts'!$A$4:$B$52,2,FALSE)</f>
        <v>#N/A</v>
      </c>
      <c r="F666" t="e">
        <f>VLOOKUP(C666,'kdb+ types'!$A$1:$B$34,2,FALSE)</f>
        <v>#N/A</v>
      </c>
      <c r="G666">
        <f>IF(D666&gt;0,POWER(2,CEILING(LOG(16+F666*D666,2),1)),0)</f>
        <v>0</v>
      </c>
      <c r="H666" t="e">
        <f>IF(D666&gt;0,G666*E666,IF(E666*F666&gt;0,POWER(2,CEILING(LOG(16+F666*E666,2),1)),0))</f>
        <v>#N/A</v>
      </c>
      <c r="I666">
        <f>IF(D666&gt;0,POWER(2,CEILING(LOG(16+IF('Table Counts'!$B$1,8,4)*E666,2),1)),0)</f>
        <v>0</v>
      </c>
      <c r="J666">
        <f t="shared" si="11"/>
        <v>0</v>
      </c>
    </row>
    <row r="667" spans="4:10" x14ac:dyDescent="0.2">
      <c r="D667" s="3">
        <v>0</v>
      </c>
      <c r="E667" t="e">
        <f>VLOOKUP(A667,'Table Counts'!$A$4:$B$52,2,FALSE)</f>
        <v>#N/A</v>
      </c>
      <c r="F667" t="e">
        <f>VLOOKUP(C667,'kdb+ types'!$A$1:$B$34,2,FALSE)</f>
        <v>#N/A</v>
      </c>
      <c r="G667">
        <f>IF(D667&gt;0,POWER(2,CEILING(LOG(16+F667*D667,2),1)),0)</f>
        <v>0</v>
      </c>
      <c r="H667" t="e">
        <f>IF(D667&gt;0,G667*E667,IF(E667*F667&gt;0,POWER(2,CEILING(LOG(16+F667*E667,2),1)),0))</f>
        <v>#N/A</v>
      </c>
      <c r="I667">
        <f>IF(D667&gt;0,POWER(2,CEILING(LOG(16+IF('Table Counts'!$B$1,8,4)*E667,2),1)),0)</f>
        <v>0</v>
      </c>
      <c r="J667">
        <f t="shared" si="11"/>
        <v>0</v>
      </c>
    </row>
    <row r="668" spans="4:10" x14ac:dyDescent="0.2">
      <c r="D668" s="3">
        <v>0</v>
      </c>
      <c r="E668" t="e">
        <f>VLOOKUP(A668,'Table Counts'!$A$4:$B$52,2,FALSE)</f>
        <v>#N/A</v>
      </c>
      <c r="F668" t="e">
        <f>VLOOKUP(C668,'kdb+ types'!$A$1:$B$34,2,FALSE)</f>
        <v>#N/A</v>
      </c>
      <c r="G668">
        <f>IF(D668&gt;0,POWER(2,CEILING(LOG(16+F668*D668,2),1)),0)</f>
        <v>0</v>
      </c>
      <c r="H668" t="e">
        <f>IF(D668&gt;0,G668*E668,IF(E668*F668&gt;0,POWER(2,CEILING(LOG(16+F668*E668,2),1)),0))</f>
        <v>#N/A</v>
      </c>
      <c r="I668">
        <f>IF(D668&gt;0,POWER(2,CEILING(LOG(16+IF('Table Counts'!$B$1,8,4)*E668,2),1)),0)</f>
        <v>0</v>
      </c>
      <c r="J668">
        <f t="shared" si="11"/>
        <v>0</v>
      </c>
    </row>
    <row r="669" spans="4:10" x14ac:dyDescent="0.2">
      <c r="D669" s="3">
        <v>0</v>
      </c>
      <c r="E669" t="e">
        <f>VLOOKUP(A669,'Table Counts'!$A$4:$B$52,2,FALSE)</f>
        <v>#N/A</v>
      </c>
      <c r="F669" t="e">
        <f>VLOOKUP(C669,'kdb+ types'!$A$1:$B$34,2,FALSE)</f>
        <v>#N/A</v>
      </c>
      <c r="G669">
        <f>IF(D669&gt;0,POWER(2,CEILING(LOG(16+F669*D669,2),1)),0)</f>
        <v>0</v>
      </c>
      <c r="H669" t="e">
        <f>IF(D669&gt;0,G669*E669,IF(E669*F669&gt;0,POWER(2,CEILING(LOG(16+F669*E669,2),1)),0))</f>
        <v>#N/A</v>
      </c>
      <c r="I669">
        <f>IF(D669&gt;0,POWER(2,CEILING(LOG(16+IF('Table Counts'!$B$1,8,4)*E669,2),1)),0)</f>
        <v>0</v>
      </c>
      <c r="J669">
        <f t="shared" si="11"/>
        <v>0</v>
      </c>
    </row>
    <row r="670" spans="4:10" x14ac:dyDescent="0.2">
      <c r="D670" s="3">
        <v>0</v>
      </c>
      <c r="E670" t="e">
        <f>VLOOKUP(A670,'Table Counts'!$A$4:$B$52,2,FALSE)</f>
        <v>#N/A</v>
      </c>
      <c r="F670" t="e">
        <f>VLOOKUP(C670,'kdb+ types'!$A$1:$B$34,2,FALSE)</f>
        <v>#N/A</v>
      </c>
      <c r="G670">
        <f>IF(D670&gt;0,POWER(2,CEILING(LOG(16+F670*D670,2),1)),0)</f>
        <v>0</v>
      </c>
      <c r="H670" t="e">
        <f>IF(D670&gt;0,G670*E670,IF(E670*F670&gt;0,POWER(2,CEILING(LOG(16+F670*E670,2),1)),0))</f>
        <v>#N/A</v>
      </c>
      <c r="I670">
        <f>IF(D670&gt;0,POWER(2,CEILING(LOG(16+IF('Table Counts'!$B$1,8,4)*E670,2),1)),0)</f>
        <v>0</v>
      </c>
      <c r="J670">
        <f t="shared" si="11"/>
        <v>0</v>
      </c>
    </row>
    <row r="671" spans="4:10" x14ac:dyDescent="0.2">
      <c r="D671" s="3">
        <v>0</v>
      </c>
      <c r="E671" t="e">
        <f>VLOOKUP(A671,'Table Counts'!$A$4:$B$52,2,FALSE)</f>
        <v>#N/A</v>
      </c>
      <c r="F671" t="e">
        <f>VLOOKUP(C671,'kdb+ types'!$A$1:$B$34,2,FALSE)</f>
        <v>#N/A</v>
      </c>
      <c r="G671">
        <f>IF(D671&gt;0,POWER(2,CEILING(LOG(16+F671*D671,2),1)),0)</f>
        <v>0</v>
      </c>
      <c r="H671" t="e">
        <f>IF(D671&gt;0,G671*E671,IF(E671*F671&gt;0,POWER(2,CEILING(LOG(16+F671*E671,2),1)),0))</f>
        <v>#N/A</v>
      </c>
      <c r="I671">
        <f>IF(D671&gt;0,POWER(2,CEILING(LOG(16+IF('Table Counts'!$B$1,8,4)*E671,2),1)),0)</f>
        <v>0</v>
      </c>
      <c r="J671">
        <f t="shared" si="11"/>
        <v>0</v>
      </c>
    </row>
    <row r="672" spans="4:10" x14ac:dyDescent="0.2">
      <c r="D672" s="3">
        <v>0</v>
      </c>
      <c r="E672" t="e">
        <f>VLOOKUP(A672,'Table Counts'!$A$4:$B$52,2,FALSE)</f>
        <v>#N/A</v>
      </c>
      <c r="F672" t="e">
        <f>VLOOKUP(C672,'kdb+ types'!$A$1:$B$34,2,FALSE)</f>
        <v>#N/A</v>
      </c>
      <c r="G672">
        <f>IF(D672&gt;0,POWER(2,CEILING(LOG(16+F672*D672,2),1)),0)</f>
        <v>0</v>
      </c>
      <c r="H672" t="e">
        <f>IF(D672&gt;0,G672*E672,IF(E672*F672&gt;0,POWER(2,CEILING(LOG(16+F672*E672,2),1)),0))</f>
        <v>#N/A</v>
      </c>
      <c r="I672">
        <f>IF(D672&gt;0,POWER(2,CEILING(LOG(16+IF('Table Counts'!$B$1,8,4)*E672,2),1)),0)</f>
        <v>0</v>
      </c>
      <c r="J672">
        <f t="shared" si="11"/>
        <v>0</v>
      </c>
    </row>
    <row r="673" spans="4:10" x14ac:dyDescent="0.2">
      <c r="D673" s="3">
        <v>0</v>
      </c>
      <c r="E673" t="e">
        <f>VLOOKUP(A673,'Table Counts'!$A$4:$B$52,2,FALSE)</f>
        <v>#N/A</v>
      </c>
      <c r="F673" t="e">
        <f>VLOOKUP(C673,'kdb+ types'!$A$1:$B$34,2,FALSE)</f>
        <v>#N/A</v>
      </c>
      <c r="G673">
        <f>IF(D673&gt;0,POWER(2,CEILING(LOG(16+F673*D673,2),1)),0)</f>
        <v>0</v>
      </c>
      <c r="H673" t="e">
        <f>IF(D673&gt;0,G673*E673,IF(E673*F673&gt;0,POWER(2,CEILING(LOG(16+F673*E673,2),1)),0))</f>
        <v>#N/A</v>
      </c>
      <c r="I673">
        <f>IF(D673&gt;0,POWER(2,CEILING(LOG(16+IF('Table Counts'!$B$1,8,4)*E673,2),1)),0)</f>
        <v>0</v>
      </c>
      <c r="J673">
        <f t="shared" si="11"/>
        <v>0</v>
      </c>
    </row>
    <row r="674" spans="4:10" x14ac:dyDescent="0.2">
      <c r="D674" s="3">
        <v>0</v>
      </c>
      <c r="E674" t="e">
        <f>VLOOKUP(A674,'Table Counts'!$A$4:$B$52,2,FALSE)</f>
        <v>#N/A</v>
      </c>
      <c r="F674" t="e">
        <f>VLOOKUP(C674,'kdb+ types'!$A$1:$B$34,2,FALSE)</f>
        <v>#N/A</v>
      </c>
      <c r="G674">
        <f>IF(D674&gt;0,POWER(2,CEILING(LOG(16+F674*D674,2),1)),0)</f>
        <v>0</v>
      </c>
      <c r="H674" t="e">
        <f>IF(D674&gt;0,G674*E674,IF(E674*F674&gt;0,POWER(2,CEILING(LOG(16+F674*E674,2),1)),0))</f>
        <v>#N/A</v>
      </c>
      <c r="I674">
        <f>IF(D674&gt;0,POWER(2,CEILING(LOG(16+IF('Table Counts'!$B$1,8,4)*E674,2),1)),0)</f>
        <v>0</v>
      </c>
      <c r="J674">
        <f t="shared" si="11"/>
        <v>0</v>
      </c>
    </row>
    <row r="675" spans="4:10" x14ac:dyDescent="0.2">
      <c r="D675" s="3">
        <v>0</v>
      </c>
      <c r="E675" t="e">
        <f>VLOOKUP(A675,'Table Counts'!$A$4:$B$52,2,FALSE)</f>
        <v>#N/A</v>
      </c>
      <c r="F675" t="e">
        <f>VLOOKUP(C675,'kdb+ types'!$A$1:$B$34,2,FALSE)</f>
        <v>#N/A</v>
      </c>
      <c r="G675">
        <f>IF(D675&gt;0,POWER(2,CEILING(LOG(16+F675*D675,2),1)),0)</f>
        <v>0</v>
      </c>
      <c r="H675" t="e">
        <f>IF(D675&gt;0,G675*E675,IF(E675*F675&gt;0,POWER(2,CEILING(LOG(16+F675*E675,2),1)),0))</f>
        <v>#N/A</v>
      </c>
      <c r="I675">
        <f>IF(D675&gt;0,POWER(2,CEILING(LOG(16+IF('Table Counts'!$B$1,8,4)*E675,2),1)),0)</f>
        <v>0</v>
      </c>
      <c r="J675">
        <f t="shared" si="11"/>
        <v>0</v>
      </c>
    </row>
    <row r="676" spans="4:10" x14ac:dyDescent="0.2">
      <c r="D676" s="3">
        <v>0</v>
      </c>
      <c r="E676" t="e">
        <f>VLOOKUP(A676,'Table Counts'!$A$4:$B$52,2,FALSE)</f>
        <v>#N/A</v>
      </c>
      <c r="F676" t="e">
        <f>VLOOKUP(C676,'kdb+ types'!$A$1:$B$34,2,FALSE)</f>
        <v>#N/A</v>
      </c>
      <c r="G676">
        <f>IF(D676&gt;0,POWER(2,CEILING(LOG(16+F676*D676,2),1)),0)</f>
        <v>0</v>
      </c>
      <c r="H676" t="e">
        <f>IF(D676&gt;0,G676*E676,IF(E676*F676&gt;0,POWER(2,CEILING(LOG(16+F676*E676,2),1)),0))</f>
        <v>#N/A</v>
      </c>
      <c r="I676">
        <f>IF(D676&gt;0,POWER(2,CEILING(LOG(16+IF('Table Counts'!$B$1,8,4)*E676,2),1)),0)</f>
        <v>0</v>
      </c>
      <c r="J676">
        <f t="shared" si="11"/>
        <v>0</v>
      </c>
    </row>
    <row r="677" spans="4:10" x14ac:dyDescent="0.2">
      <c r="D677" s="3">
        <v>0</v>
      </c>
      <c r="E677" t="e">
        <f>VLOOKUP(A677,'Table Counts'!$A$4:$B$52,2,FALSE)</f>
        <v>#N/A</v>
      </c>
      <c r="F677" t="e">
        <f>VLOOKUP(C677,'kdb+ types'!$A$1:$B$34,2,FALSE)</f>
        <v>#N/A</v>
      </c>
      <c r="G677">
        <f>IF(D677&gt;0,POWER(2,CEILING(LOG(16+F677*D677,2),1)),0)</f>
        <v>0</v>
      </c>
      <c r="H677" t="e">
        <f>IF(D677&gt;0,G677*E677,IF(E677*F677&gt;0,POWER(2,CEILING(LOG(16+F677*E677,2),1)),0))</f>
        <v>#N/A</v>
      </c>
      <c r="I677">
        <f>IF(D677&gt;0,POWER(2,CEILING(LOG(16+IF('Table Counts'!$B$1,8,4)*E677,2),1)),0)</f>
        <v>0</v>
      </c>
      <c r="J677">
        <f t="shared" si="11"/>
        <v>0</v>
      </c>
    </row>
    <row r="678" spans="4:10" x14ac:dyDescent="0.2">
      <c r="D678" s="3">
        <v>0</v>
      </c>
      <c r="E678" t="e">
        <f>VLOOKUP(A678,'Table Counts'!$A$4:$B$52,2,FALSE)</f>
        <v>#N/A</v>
      </c>
      <c r="F678" t="e">
        <f>VLOOKUP(C678,'kdb+ types'!$A$1:$B$34,2,FALSE)</f>
        <v>#N/A</v>
      </c>
      <c r="G678">
        <f>IF(D678&gt;0,POWER(2,CEILING(LOG(16+F678*D678,2),1)),0)</f>
        <v>0</v>
      </c>
      <c r="H678" t="e">
        <f>IF(D678&gt;0,G678*E678,IF(E678*F678&gt;0,POWER(2,CEILING(LOG(16+F678*E678,2),1)),0))</f>
        <v>#N/A</v>
      </c>
      <c r="I678">
        <f>IF(D678&gt;0,POWER(2,CEILING(LOG(16+IF('Table Counts'!$B$1,8,4)*E678,2),1)),0)</f>
        <v>0</v>
      </c>
      <c r="J678">
        <f t="shared" si="11"/>
        <v>0</v>
      </c>
    </row>
    <row r="679" spans="4:10" x14ac:dyDescent="0.2">
      <c r="D679" s="3">
        <v>0</v>
      </c>
      <c r="E679" t="e">
        <f>VLOOKUP(A679,'Table Counts'!$A$4:$B$52,2,FALSE)</f>
        <v>#N/A</v>
      </c>
      <c r="F679" t="e">
        <f>VLOOKUP(C679,'kdb+ types'!$A$1:$B$34,2,FALSE)</f>
        <v>#N/A</v>
      </c>
      <c r="G679">
        <f>IF(D679&gt;0,POWER(2,CEILING(LOG(16+F679*D679,2),1)),0)</f>
        <v>0</v>
      </c>
      <c r="H679" t="e">
        <f>IF(D679&gt;0,G679*E679,IF(E679*F679&gt;0,POWER(2,CEILING(LOG(16+F679*E679,2),1)),0))</f>
        <v>#N/A</v>
      </c>
      <c r="I679">
        <f>IF(D679&gt;0,POWER(2,CEILING(LOG(16+IF('Table Counts'!$B$1,8,4)*E679,2),1)),0)</f>
        <v>0</v>
      </c>
      <c r="J679">
        <f t="shared" si="11"/>
        <v>0</v>
      </c>
    </row>
    <row r="680" spans="4:10" x14ac:dyDescent="0.2">
      <c r="D680" s="3">
        <v>0</v>
      </c>
      <c r="E680" t="e">
        <f>VLOOKUP(A680,'Table Counts'!$A$4:$B$52,2,FALSE)</f>
        <v>#N/A</v>
      </c>
      <c r="F680" t="e">
        <f>VLOOKUP(C680,'kdb+ types'!$A$1:$B$34,2,FALSE)</f>
        <v>#N/A</v>
      </c>
      <c r="G680">
        <f>IF(D680&gt;0,POWER(2,CEILING(LOG(16+F680*D680,2),1)),0)</f>
        <v>0</v>
      </c>
      <c r="H680" t="e">
        <f>IF(D680&gt;0,G680*E680,IF(E680*F680&gt;0,POWER(2,CEILING(LOG(16+F680*E680,2),1)),0))</f>
        <v>#N/A</v>
      </c>
      <c r="I680">
        <f>IF(D680&gt;0,POWER(2,CEILING(LOG(16+IF('Table Counts'!$B$1,8,4)*E680,2),1)),0)</f>
        <v>0</v>
      </c>
      <c r="J680">
        <f t="shared" si="11"/>
        <v>0</v>
      </c>
    </row>
    <row r="681" spans="4:10" x14ac:dyDescent="0.2">
      <c r="D681" s="3">
        <v>0</v>
      </c>
      <c r="E681" t="e">
        <f>VLOOKUP(A681,'Table Counts'!$A$4:$B$52,2,FALSE)</f>
        <v>#N/A</v>
      </c>
      <c r="F681" t="e">
        <f>VLOOKUP(C681,'kdb+ types'!$A$1:$B$34,2,FALSE)</f>
        <v>#N/A</v>
      </c>
      <c r="G681">
        <f>IF(D681&gt;0,POWER(2,CEILING(LOG(16+F681*D681,2),1)),0)</f>
        <v>0</v>
      </c>
      <c r="H681" t="e">
        <f>IF(D681&gt;0,G681*E681,IF(E681*F681&gt;0,POWER(2,CEILING(LOG(16+F681*E681,2),1)),0))</f>
        <v>#N/A</v>
      </c>
      <c r="I681">
        <f>IF(D681&gt;0,POWER(2,CEILING(LOG(16+IF('Table Counts'!$B$1,8,4)*E681,2),1)),0)</f>
        <v>0</v>
      </c>
      <c r="J681">
        <f t="shared" si="11"/>
        <v>0</v>
      </c>
    </row>
    <row r="682" spans="4:10" x14ac:dyDescent="0.2">
      <c r="D682" s="3">
        <v>0</v>
      </c>
      <c r="E682" t="e">
        <f>VLOOKUP(A682,'Table Counts'!$A$4:$B$52,2,FALSE)</f>
        <v>#N/A</v>
      </c>
      <c r="F682" t="e">
        <f>VLOOKUP(C682,'kdb+ types'!$A$1:$B$34,2,FALSE)</f>
        <v>#N/A</v>
      </c>
      <c r="G682">
        <f>IF(D682&gt;0,POWER(2,CEILING(LOG(16+F682*D682,2),1)),0)</f>
        <v>0</v>
      </c>
      <c r="H682" t="e">
        <f>IF(D682&gt;0,G682*E682,IF(E682*F682&gt;0,POWER(2,CEILING(LOG(16+F682*E682,2),1)),0))</f>
        <v>#N/A</v>
      </c>
      <c r="I682">
        <f>IF(D682&gt;0,POWER(2,CEILING(LOG(16+IF('Table Counts'!$B$1,8,4)*E682,2),1)),0)</f>
        <v>0</v>
      </c>
      <c r="J682">
        <f t="shared" si="11"/>
        <v>0</v>
      </c>
    </row>
    <row r="683" spans="4:10" x14ac:dyDescent="0.2">
      <c r="D683" s="3">
        <v>0</v>
      </c>
      <c r="E683" t="e">
        <f>VLOOKUP(A683,'Table Counts'!$A$4:$B$52,2,FALSE)</f>
        <v>#N/A</v>
      </c>
      <c r="F683" t="e">
        <f>VLOOKUP(C683,'kdb+ types'!$A$1:$B$34,2,FALSE)</f>
        <v>#N/A</v>
      </c>
      <c r="G683">
        <f>IF(D683&gt;0,POWER(2,CEILING(LOG(16+F683*D683,2),1)),0)</f>
        <v>0</v>
      </c>
      <c r="H683" t="e">
        <f>IF(D683&gt;0,G683*E683,IF(E683*F683&gt;0,POWER(2,CEILING(LOG(16+F683*E683,2),1)),0))</f>
        <v>#N/A</v>
      </c>
      <c r="I683">
        <f>IF(D683&gt;0,POWER(2,CEILING(LOG(16+IF('Table Counts'!$B$1,8,4)*E683,2),1)),0)</f>
        <v>0</v>
      </c>
      <c r="J683">
        <f t="shared" si="11"/>
        <v>0</v>
      </c>
    </row>
    <row r="684" spans="4:10" x14ac:dyDescent="0.2">
      <c r="D684" s="3">
        <v>0</v>
      </c>
      <c r="E684" t="e">
        <f>VLOOKUP(A684,'Table Counts'!$A$4:$B$52,2,FALSE)</f>
        <v>#N/A</v>
      </c>
      <c r="F684" t="e">
        <f>VLOOKUP(C684,'kdb+ types'!$A$1:$B$34,2,FALSE)</f>
        <v>#N/A</v>
      </c>
      <c r="G684">
        <f>IF(D684&gt;0,POWER(2,CEILING(LOG(16+F684*D684,2),1)),0)</f>
        <v>0</v>
      </c>
      <c r="H684" t="e">
        <f>IF(D684&gt;0,G684*E684,IF(E684*F684&gt;0,POWER(2,CEILING(LOG(16+F684*E684,2),1)),0))</f>
        <v>#N/A</v>
      </c>
      <c r="I684">
        <f>IF(D684&gt;0,POWER(2,CEILING(LOG(16+IF('Table Counts'!$B$1,8,4)*E684,2),1)),0)</f>
        <v>0</v>
      </c>
      <c r="J684">
        <f t="shared" si="11"/>
        <v>0</v>
      </c>
    </row>
    <row r="685" spans="4:10" x14ac:dyDescent="0.2">
      <c r="D685" s="3">
        <v>0</v>
      </c>
      <c r="E685" t="e">
        <f>VLOOKUP(A685,'Table Counts'!$A$4:$B$52,2,FALSE)</f>
        <v>#N/A</v>
      </c>
      <c r="F685" t="e">
        <f>VLOOKUP(C685,'kdb+ types'!$A$1:$B$34,2,FALSE)</f>
        <v>#N/A</v>
      </c>
      <c r="G685">
        <f>IF(D685&gt;0,POWER(2,CEILING(LOG(16+F685*D685,2),1)),0)</f>
        <v>0</v>
      </c>
      <c r="H685" t="e">
        <f>IF(D685&gt;0,G685*E685,IF(E685*F685&gt;0,POWER(2,CEILING(LOG(16+F685*E685,2),1)),0))</f>
        <v>#N/A</v>
      </c>
      <c r="I685">
        <f>IF(D685&gt;0,POWER(2,CEILING(LOG(16+IF('Table Counts'!$B$1,8,4)*E685,2),1)),0)</f>
        <v>0</v>
      </c>
      <c r="J685">
        <f t="shared" si="11"/>
        <v>0</v>
      </c>
    </row>
    <row r="686" spans="4:10" x14ac:dyDescent="0.2">
      <c r="D686" s="3">
        <v>0</v>
      </c>
      <c r="E686" t="e">
        <f>VLOOKUP(A686,'Table Counts'!$A$4:$B$52,2,FALSE)</f>
        <v>#N/A</v>
      </c>
      <c r="F686" t="e">
        <f>VLOOKUP(C686,'kdb+ types'!$A$1:$B$34,2,FALSE)</f>
        <v>#N/A</v>
      </c>
      <c r="G686">
        <f>IF(D686&gt;0,POWER(2,CEILING(LOG(16+F686*D686,2),1)),0)</f>
        <v>0</v>
      </c>
      <c r="H686" t="e">
        <f>IF(D686&gt;0,G686*E686,IF(E686*F686&gt;0,POWER(2,CEILING(LOG(16+F686*E686,2),1)),0))</f>
        <v>#N/A</v>
      </c>
      <c r="I686">
        <f>IF(D686&gt;0,POWER(2,CEILING(LOG(16+IF('Table Counts'!$B$1,8,4)*E686,2),1)),0)</f>
        <v>0</v>
      </c>
      <c r="J686">
        <f t="shared" si="11"/>
        <v>0</v>
      </c>
    </row>
    <row r="687" spans="4:10" x14ac:dyDescent="0.2">
      <c r="D687" s="3">
        <v>0</v>
      </c>
      <c r="E687" t="e">
        <f>VLOOKUP(A687,'Table Counts'!$A$4:$B$52,2,FALSE)</f>
        <v>#N/A</v>
      </c>
      <c r="F687" t="e">
        <f>VLOOKUP(C687,'kdb+ types'!$A$1:$B$34,2,FALSE)</f>
        <v>#N/A</v>
      </c>
      <c r="G687">
        <f>IF(D687&gt;0,POWER(2,CEILING(LOG(16+F687*D687,2),1)),0)</f>
        <v>0</v>
      </c>
      <c r="H687" t="e">
        <f>IF(D687&gt;0,G687*E687,IF(E687*F687&gt;0,POWER(2,CEILING(LOG(16+F687*E687,2),1)),0))</f>
        <v>#N/A</v>
      </c>
      <c r="I687">
        <f>IF(D687&gt;0,POWER(2,CEILING(LOG(16+IF('Table Counts'!$B$1,8,4)*E687,2),1)),0)</f>
        <v>0</v>
      </c>
      <c r="J687">
        <f t="shared" si="11"/>
        <v>0</v>
      </c>
    </row>
    <row r="688" spans="4:10" x14ac:dyDescent="0.2">
      <c r="D688" s="3">
        <v>0</v>
      </c>
      <c r="E688" t="e">
        <f>VLOOKUP(A688,'Table Counts'!$A$4:$B$52,2,FALSE)</f>
        <v>#N/A</v>
      </c>
      <c r="F688" t="e">
        <f>VLOOKUP(C688,'kdb+ types'!$A$1:$B$34,2,FALSE)</f>
        <v>#N/A</v>
      </c>
      <c r="G688">
        <f>IF(D688&gt;0,POWER(2,CEILING(LOG(16+F688*D688,2),1)),0)</f>
        <v>0</v>
      </c>
      <c r="H688" t="e">
        <f>IF(D688&gt;0,G688*E688,IF(E688*F688&gt;0,POWER(2,CEILING(LOG(16+F688*E688,2),1)),0))</f>
        <v>#N/A</v>
      </c>
      <c r="I688">
        <f>IF(D688&gt;0,POWER(2,CEILING(LOG(16+IF('Table Counts'!$B$1,8,4)*E688,2),1)),0)</f>
        <v>0</v>
      </c>
      <c r="J688">
        <f t="shared" si="11"/>
        <v>0</v>
      </c>
    </row>
    <row r="689" spans="4:10" x14ac:dyDescent="0.2">
      <c r="D689" s="3">
        <v>0</v>
      </c>
      <c r="E689" t="e">
        <f>VLOOKUP(A689,'Table Counts'!$A$4:$B$52,2,FALSE)</f>
        <v>#N/A</v>
      </c>
      <c r="F689" t="e">
        <f>VLOOKUP(C689,'kdb+ types'!$A$1:$B$34,2,FALSE)</f>
        <v>#N/A</v>
      </c>
      <c r="G689">
        <f>IF(D689&gt;0,POWER(2,CEILING(LOG(16+F689*D689,2),1)),0)</f>
        <v>0</v>
      </c>
      <c r="H689" t="e">
        <f>IF(D689&gt;0,G689*E689,IF(E689*F689&gt;0,POWER(2,CEILING(LOG(16+F689*E689,2),1)),0))</f>
        <v>#N/A</v>
      </c>
      <c r="I689">
        <f>IF(D689&gt;0,POWER(2,CEILING(LOG(16+IF('Table Counts'!$B$1,8,4)*E689,2),1)),0)</f>
        <v>0</v>
      </c>
      <c r="J689">
        <f t="shared" si="11"/>
        <v>0</v>
      </c>
    </row>
    <row r="690" spans="4:10" x14ac:dyDescent="0.2">
      <c r="D690" s="3">
        <v>0</v>
      </c>
      <c r="E690" t="e">
        <f>VLOOKUP(A690,'Table Counts'!$A$4:$B$52,2,FALSE)</f>
        <v>#N/A</v>
      </c>
      <c r="F690" t="e">
        <f>VLOOKUP(C690,'kdb+ types'!$A$1:$B$34,2,FALSE)</f>
        <v>#N/A</v>
      </c>
      <c r="G690">
        <f>IF(D690&gt;0,POWER(2,CEILING(LOG(16+F690*D690,2),1)),0)</f>
        <v>0</v>
      </c>
      <c r="H690" t="e">
        <f>IF(D690&gt;0,G690*E690,IF(E690*F690&gt;0,POWER(2,CEILING(LOG(16+F690*E690,2),1)),0))</f>
        <v>#N/A</v>
      </c>
      <c r="I690">
        <f>IF(D690&gt;0,POWER(2,CEILING(LOG(16+IF('Table Counts'!$B$1,8,4)*E690,2),1)),0)</f>
        <v>0</v>
      </c>
      <c r="J690">
        <f t="shared" si="11"/>
        <v>0</v>
      </c>
    </row>
    <row r="691" spans="4:10" x14ac:dyDescent="0.2">
      <c r="D691" s="3">
        <v>0</v>
      </c>
      <c r="E691" t="e">
        <f>VLOOKUP(A691,'Table Counts'!$A$4:$B$52,2,FALSE)</f>
        <v>#N/A</v>
      </c>
      <c r="F691" t="e">
        <f>VLOOKUP(C691,'kdb+ types'!$A$1:$B$34,2,FALSE)</f>
        <v>#N/A</v>
      </c>
      <c r="G691">
        <f>IF(D691&gt;0,POWER(2,CEILING(LOG(16+F691*D691,2),1)),0)</f>
        <v>0</v>
      </c>
      <c r="H691" t="e">
        <f>IF(D691&gt;0,G691*E691,IF(E691*F691&gt;0,POWER(2,CEILING(LOG(16+F691*E691,2),1)),0))</f>
        <v>#N/A</v>
      </c>
      <c r="I691">
        <f>IF(D691&gt;0,POWER(2,CEILING(LOG(16+IF('Table Counts'!$B$1,8,4)*E691,2),1)),0)</f>
        <v>0</v>
      </c>
      <c r="J691">
        <f t="shared" si="11"/>
        <v>0</v>
      </c>
    </row>
    <row r="692" spans="4:10" x14ac:dyDescent="0.2">
      <c r="D692" s="3">
        <v>0</v>
      </c>
      <c r="E692" t="e">
        <f>VLOOKUP(A692,'Table Counts'!$A$4:$B$52,2,FALSE)</f>
        <v>#N/A</v>
      </c>
      <c r="F692" t="e">
        <f>VLOOKUP(C692,'kdb+ types'!$A$1:$B$34,2,FALSE)</f>
        <v>#N/A</v>
      </c>
      <c r="G692">
        <f>IF(D692&gt;0,POWER(2,CEILING(LOG(16+F692*D692,2),1)),0)</f>
        <v>0</v>
      </c>
      <c r="H692" t="e">
        <f>IF(D692&gt;0,G692*E692,IF(E692*F692&gt;0,POWER(2,CEILING(LOG(16+F692*E692,2),1)),0))</f>
        <v>#N/A</v>
      </c>
      <c r="I692">
        <f>IF(D692&gt;0,POWER(2,CEILING(LOG(16+IF('Table Counts'!$B$1,8,4)*E692,2),1)),0)</f>
        <v>0</v>
      </c>
      <c r="J692">
        <f t="shared" si="11"/>
        <v>0</v>
      </c>
    </row>
    <row r="693" spans="4:10" x14ac:dyDescent="0.2">
      <c r="D693" s="3">
        <v>0</v>
      </c>
      <c r="E693" t="e">
        <f>VLOOKUP(A693,'Table Counts'!$A$4:$B$52,2,FALSE)</f>
        <v>#N/A</v>
      </c>
      <c r="F693" t="e">
        <f>VLOOKUP(C693,'kdb+ types'!$A$1:$B$34,2,FALSE)</f>
        <v>#N/A</v>
      </c>
      <c r="G693">
        <f>IF(D693&gt;0,POWER(2,CEILING(LOG(16+F693*D693,2),1)),0)</f>
        <v>0</v>
      </c>
      <c r="H693" t="e">
        <f>IF(D693&gt;0,G693*E693,IF(E693*F693&gt;0,POWER(2,CEILING(LOG(16+F693*E693,2),1)),0))</f>
        <v>#N/A</v>
      </c>
      <c r="I693">
        <f>IF(D693&gt;0,POWER(2,CEILING(LOG(16+IF('Table Counts'!$B$1,8,4)*E693,2),1)),0)</f>
        <v>0</v>
      </c>
      <c r="J693">
        <f t="shared" si="11"/>
        <v>0</v>
      </c>
    </row>
    <row r="694" spans="4:10" x14ac:dyDescent="0.2">
      <c r="D694" s="3">
        <v>0</v>
      </c>
      <c r="E694" t="e">
        <f>VLOOKUP(A694,'Table Counts'!$A$4:$B$52,2,FALSE)</f>
        <v>#N/A</v>
      </c>
      <c r="F694" t="e">
        <f>VLOOKUP(C694,'kdb+ types'!$A$1:$B$34,2,FALSE)</f>
        <v>#N/A</v>
      </c>
      <c r="G694">
        <f>IF(D694&gt;0,POWER(2,CEILING(LOG(16+F694*D694,2),1)),0)</f>
        <v>0</v>
      </c>
      <c r="H694" t="e">
        <f>IF(D694&gt;0,G694*E694,IF(E694*F694&gt;0,POWER(2,CEILING(LOG(16+F694*E694,2),1)),0))</f>
        <v>#N/A</v>
      </c>
      <c r="I694">
        <f>IF(D694&gt;0,POWER(2,CEILING(LOG(16+IF('Table Counts'!$B$1,8,4)*E694,2),1)),0)</f>
        <v>0</v>
      </c>
      <c r="J694">
        <f t="shared" si="11"/>
        <v>0</v>
      </c>
    </row>
    <row r="695" spans="4:10" x14ac:dyDescent="0.2">
      <c r="D695" s="3">
        <v>0</v>
      </c>
      <c r="E695" t="e">
        <f>VLOOKUP(A695,'Table Counts'!$A$4:$B$52,2,FALSE)</f>
        <v>#N/A</v>
      </c>
      <c r="F695" t="e">
        <f>VLOOKUP(C695,'kdb+ types'!$A$1:$B$34,2,FALSE)</f>
        <v>#N/A</v>
      </c>
      <c r="G695">
        <f>IF(D695&gt;0,POWER(2,CEILING(LOG(16+F695*D695,2),1)),0)</f>
        <v>0</v>
      </c>
      <c r="H695" t="e">
        <f>IF(D695&gt;0,G695*E695,IF(E695*F695&gt;0,POWER(2,CEILING(LOG(16+F695*E695,2),1)),0))</f>
        <v>#N/A</v>
      </c>
      <c r="I695">
        <f>IF(D695&gt;0,POWER(2,CEILING(LOG(16+IF('Table Counts'!$B$1,8,4)*E695,2),1)),0)</f>
        <v>0</v>
      </c>
      <c r="J695">
        <f t="shared" si="11"/>
        <v>0</v>
      </c>
    </row>
    <row r="696" spans="4:10" x14ac:dyDescent="0.2">
      <c r="D696" s="3">
        <v>0</v>
      </c>
      <c r="E696" t="e">
        <f>VLOOKUP(A696,'Table Counts'!$A$4:$B$52,2,FALSE)</f>
        <v>#N/A</v>
      </c>
      <c r="F696" t="e">
        <f>VLOOKUP(C696,'kdb+ types'!$A$1:$B$34,2,FALSE)</f>
        <v>#N/A</v>
      </c>
      <c r="G696">
        <f>IF(D696&gt;0,POWER(2,CEILING(LOG(16+F696*D696,2),1)),0)</f>
        <v>0</v>
      </c>
      <c r="H696" t="e">
        <f>IF(D696&gt;0,G696*E696,IF(E696*F696&gt;0,POWER(2,CEILING(LOG(16+F696*E696,2),1)),0))</f>
        <v>#N/A</v>
      </c>
      <c r="I696">
        <f>IF(D696&gt;0,POWER(2,CEILING(LOG(16+IF('Table Counts'!$B$1,8,4)*E696,2),1)),0)</f>
        <v>0</v>
      </c>
      <c r="J696">
        <f t="shared" si="11"/>
        <v>0</v>
      </c>
    </row>
    <row r="697" spans="4:10" x14ac:dyDescent="0.2">
      <c r="D697" s="3">
        <v>0</v>
      </c>
      <c r="E697" t="e">
        <f>VLOOKUP(A697,'Table Counts'!$A$4:$B$52,2,FALSE)</f>
        <v>#N/A</v>
      </c>
      <c r="F697" t="e">
        <f>VLOOKUP(C697,'kdb+ types'!$A$1:$B$34,2,FALSE)</f>
        <v>#N/A</v>
      </c>
      <c r="G697">
        <f>IF(D697&gt;0,POWER(2,CEILING(LOG(16+F697*D697,2),1)),0)</f>
        <v>0</v>
      </c>
      <c r="H697" t="e">
        <f>IF(D697&gt;0,G697*E697,IF(E697*F697&gt;0,POWER(2,CEILING(LOG(16+F697*E697,2),1)),0))</f>
        <v>#N/A</v>
      </c>
      <c r="I697">
        <f>IF(D697&gt;0,POWER(2,CEILING(LOG(16+IF('Table Counts'!$B$1,8,4)*E697,2),1)),0)</f>
        <v>0</v>
      </c>
      <c r="J697">
        <f t="shared" si="11"/>
        <v>0</v>
      </c>
    </row>
    <row r="698" spans="4:10" x14ac:dyDescent="0.2">
      <c r="D698" s="3">
        <v>0</v>
      </c>
      <c r="E698" t="e">
        <f>VLOOKUP(A698,'Table Counts'!$A$4:$B$52,2,FALSE)</f>
        <v>#N/A</v>
      </c>
      <c r="F698" t="e">
        <f>VLOOKUP(C698,'kdb+ types'!$A$1:$B$34,2,FALSE)</f>
        <v>#N/A</v>
      </c>
      <c r="G698">
        <f>IF(D698&gt;0,POWER(2,CEILING(LOG(16+F698*D698,2),1)),0)</f>
        <v>0</v>
      </c>
      <c r="H698" t="e">
        <f>IF(D698&gt;0,G698*E698,IF(E698*F698&gt;0,POWER(2,CEILING(LOG(16+F698*E698,2),1)),0))</f>
        <v>#N/A</v>
      </c>
      <c r="I698">
        <f>IF(D698&gt;0,POWER(2,CEILING(LOG(16+IF('Table Counts'!$B$1,8,4)*E698,2),1)),0)</f>
        <v>0</v>
      </c>
      <c r="J698">
        <f t="shared" si="11"/>
        <v>0</v>
      </c>
    </row>
    <row r="699" spans="4:10" x14ac:dyDescent="0.2">
      <c r="D699" s="3">
        <v>0</v>
      </c>
      <c r="E699" t="e">
        <f>VLOOKUP(A699,'Table Counts'!$A$4:$B$52,2,FALSE)</f>
        <v>#N/A</v>
      </c>
      <c r="F699" t="e">
        <f>VLOOKUP(C699,'kdb+ types'!$A$1:$B$34,2,FALSE)</f>
        <v>#N/A</v>
      </c>
      <c r="G699">
        <f>IF(D699&gt;0,POWER(2,CEILING(LOG(16+F699*D699,2),1)),0)</f>
        <v>0</v>
      </c>
      <c r="H699" t="e">
        <f>IF(D699&gt;0,G699*E699,IF(E699*F699&gt;0,POWER(2,CEILING(LOG(16+F699*E699,2),1)),0))</f>
        <v>#N/A</v>
      </c>
      <c r="I699">
        <f>IF(D699&gt;0,POWER(2,CEILING(LOG(16+IF('Table Counts'!$B$1,8,4)*E699,2),1)),0)</f>
        <v>0</v>
      </c>
      <c r="J699">
        <f t="shared" si="11"/>
        <v>0</v>
      </c>
    </row>
    <row r="700" spans="4:10" x14ac:dyDescent="0.2">
      <c r="D700" s="3">
        <v>0</v>
      </c>
      <c r="E700" t="e">
        <f>VLOOKUP(A700,'Table Counts'!$A$4:$B$52,2,FALSE)</f>
        <v>#N/A</v>
      </c>
      <c r="F700" t="e">
        <f>VLOOKUP(C700,'kdb+ types'!$A$1:$B$34,2,FALSE)</f>
        <v>#N/A</v>
      </c>
      <c r="G700">
        <f>IF(D700&gt;0,POWER(2,CEILING(LOG(16+F700*D700,2),1)),0)</f>
        <v>0</v>
      </c>
      <c r="H700" t="e">
        <f>IF(D700&gt;0,G700*E700,IF(E700*F700&gt;0,POWER(2,CEILING(LOG(16+F700*E700,2),1)),0))</f>
        <v>#N/A</v>
      </c>
      <c r="I700">
        <f>IF(D700&gt;0,POWER(2,CEILING(LOG(16+IF('Table Counts'!$B$1,8,4)*E700,2),1)),0)</f>
        <v>0</v>
      </c>
      <c r="J700">
        <f t="shared" si="11"/>
        <v>0</v>
      </c>
    </row>
    <row r="701" spans="4:10" x14ac:dyDescent="0.2">
      <c r="D701" s="3">
        <v>0</v>
      </c>
      <c r="E701" t="e">
        <f>VLOOKUP(A701,'Table Counts'!$A$4:$B$52,2,FALSE)</f>
        <v>#N/A</v>
      </c>
      <c r="F701" t="e">
        <f>VLOOKUP(C701,'kdb+ types'!$A$1:$B$34,2,FALSE)</f>
        <v>#N/A</v>
      </c>
      <c r="G701">
        <f>IF(D701&gt;0,POWER(2,CEILING(LOG(16+F701*D701,2),1)),0)</f>
        <v>0</v>
      </c>
      <c r="H701" t="e">
        <f>IF(D701&gt;0,G701*E701,IF(E701*F701&gt;0,POWER(2,CEILING(LOG(16+F701*E701,2),1)),0))</f>
        <v>#N/A</v>
      </c>
      <c r="I701">
        <f>IF(D701&gt;0,POWER(2,CEILING(LOG(16+IF('Table Counts'!$B$1,8,4)*E701,2),1)),0)</f>
        <v>0</v>
      </c>
      <c r="J701">
        <f t="shared" si="11"/>
        <v>0</v>
      </c>
    </row>
    <row r="702" spans="4:10" x14ac:dyDescent="0.2">
      <c r="D702" s="3">
        <v>0</v>
      </c>
      <c r="E702" t="e">
        <f>VLOOKUP(A702,'Table Counts'!$A$4:$B$52,2,FALSE)</f>
        <v>#N/A</v>
      </c>
      <c r="F702" t="e">
        <f>VLOOKUP(C702,'kdb+ types'!$A$1:$B$34,2,FALSE)</f>
        <v>#N/A</v>
      </c>
      <c r="G702">
        <f>IF(D702&gt;0,POWER(2,CEILING(LOG(16+F702*D702,2),1)),0)</f>
        <v>0</v>
      </c>
      <c r="H702" t="e">
        <f>IF(D702&gt;0,G702*E702,IF(E702*F702&gt;0,POWER(2,CEILING(LOG(16+F702*E702,2),1)),0))</f>
        <v>#N/A</v>
      </c>
      <c r="I702">
        <f>IF(D702&gt;0,POWER(2,CEILING(LOG(16+IF('Table Counts'!$B$1,8,4)*E702,2),1)),0)</f>
        <v>0</v>
      </c>
      <c r="J702">
        <f t="shared" si="11"/>
        <v>0</v>
      </c>
    </row>
    <row r="703" spans="4:10" x14ac:dyDescent="0.2">
      <c r="D703" s="3">
        <v>0</v>
      </c>
      <c r="E703" t="e">
        <f>VLOOKUP(A703,'Table Counts'!$A$4:$B$52,2,FALSE)</f>
        <v>#N/A</v>
      </c>
      <c r="F703" t="e">
        <f>VLOOKUP(C703,'kdb+ types'!$A$1:$B$34,2,FALSE)</f>
        <v>#N/A</v>
      </c>
      <c r="G703">
        <f>IF(D703&gt;0,POWER(2,CEILING(LOG(16+F703*D703,2),1)),0)</f>
        <v>0</v>
      </c>
      <c r="H703" t="e">
        <f>IF(D703&gt;0,G703*E703,IF(E703*F703&gt;0,POWER(2,CEILING(LOG(16+F703*E703,2),1)),0))</f>
        <v>#N/A</v>
      </c>
      <c r="I703">
        <f>IF(D703&gt;0,POWER(2,CEILING(LOG(16+IF('Table Counts'!$B$1,8,4)*E703,2),1)),0)</f>
        <v>0</v>
      </c>
      <c r="J703">
        <f t="shared" si="11"/>
        <v>0</v>
      </c>
    </row>
    <row r="704" spans="4:10" x14ac:dyDescent="0.2">
      <c r="D704" s="3">
        <v>0</v>
      </c>
      <c r="E704" t="e">
        <f>VLOOKUP(A704,'Table Counts'!$A$4:$B$52,2,FALSE)</f>
        <v>#N/A</v>
      </c>
      <c r="F704" t="e">
        <f>VLOOKUP(C704,'kdb+ types'!$A$1:$B$34,2,FALSE)</f>
        <v>#N/A</v>
      </c>
      <c r="G704">
        <f>IF(D704&gt;0,POWER(2,CEILING(LOG(16+F704*D704,2),1)),0)</f>
        <v>0</v>
      </c>
      <c r="H704" t="e">
        <f>IF(D704&gt;0,G704*E704,IF(E704*F704&gt;0,POWER(2,CEILING(LOG(16+F704*E704,2),1)),0))</f>
        <v>#N/A</v>
      </c>
      <c r="I704">
        <f>IF(D704&gt;0,POWER(2,CEILING(LOG(16+IF('Table Counts'!$B$1,8,4)*E704,2),1)),0)</f>
        <v>0</v>
      </c>
      <c r="J704">
        <f t="shared" si="11"/>
        <v>0</v>
      </c>
    </row>
    <row r="705" spans="4:10" x14ac:dyDescent="0.2">
      <c r="D705" s="3">
        <v>0</v>
      </c>
      <c r="E705" t="e">
        <f>VLOOKUP(A705,'Table Counts'!$A$4:$B$52,2,FALSE)</f>
        <v>#N/A</v>
      </c>
      <c r="F705" t="e">
        <f>VLOOKUP(C705,'kdb+ types'!$A$1:$B$34,2,FALSE)</f>
        <v>#N/A</v>
      </c>
      <c r="G705">
        <f>IF(D705&gt;0,POWER(2,CEILING(LOG(16+F705*D705,2),1)),0)</f>
        <v>0</v>
      </c>
      <c r="H705" t="e">
        <f>IF(D705&gt;0,G705*E705,IF(E705*F705&gt;0,POWER(2,CEILING(LOG(16+F705*E705,2),1)),0))</f>
        <v>#N/A</v>
      </c>
      <c r="I705">
        <f>IF(D705&gt;0,POWER(2,CEILING(LOG(16+IF('Table Counts'!$B$1,8,4)*E705,2),1)),0)</f>
        <v>0</v>
      </c>
      <c r="J705">
        <f t="shared" si="11"/>
        <v>0</v>
      </c>
    </row>
    <row r="706" spans="4:10" x14ac:dyDescent="0.2">
      <c r="D706" s="3">
        <v>0</v>
      </c>
      <c r="E706" t="e">
        <f>VLOOKUP(A706,'Table Counts'!$A$4:$B$52,2,FALSE)</f>
        <v>#N/A</v>
      </c>
      <c r="F706" t="e">
        <f>VLOOKUP(C706,'kdb+ types'!$A$1:$B$34,2,FALSE)</f>
        <v>#N/A</v>
      </c>
      <c r="G706">
        <f>IF(D706&gt;0,POWER(2,CEILING(LOG(16+F706*D706,2),1)),0)</f>
        <v>0</v>
      </c>
      <c r="H706" t="e">
        <f>IF(D706&gt;0,G706*E706,IF(E706*F706&gt;0,POWER(2,CEILING(LOG(16+F706*E706,2),1)),0))</f>
        <v>#N/A</v>
      </c>
      <c r="I706">
        <f>IF(D706&gt;0,POWER(2,CEILING(LOG(16+IF('Table Counts'!$B$1,8,4)*E706,2),1)),0)</f>
        <v>0</v>
      </c>
      <c r="J706">
        <f t="shared" si="11"/>
        <v>0</v>
      </c>
    </row>
    <row r="707" spans="4:10" x14ac:dyDescent="0.2">
      <c r="D707" s="3">
        <v>0</v>
      </c>
      <c r="E707" t="e">
        <f>VLOOKUP(A707,'Table Counts'!$A$4:$B$52,2,FALSE)</f>
        <v>#N/A</v>
      </c>
      <c r="F707" t="e">
        <f>VLOOKUP(C707,'kdb+ types'!$A$1:$B$34,2,FALSE)</f>
        <v>#N/A</v>
      </c>
      <c r="G707">
        <f>IF(D707&gt;0,POWER(2,CEILING(LOG(16+F707*D707,2),1)),0)</f>
        <v>0</v>
      </c>
      <c r="H707" t="e">
        <f>IF(D707&gt;0,G707*E707,IF(E707*F707&gt;0,POWER(2,CEILING(LOG(16+F707*E707,2),1)),0))</f>
        <v>#N/A</v>
      </c>
      <c r="I707">
        <f>IF(D707&gt;0,POWER(2,CEILING(LOG(16+IF('Table Counts'!$B$1,8,4)*E707,2),1)),0)</f>
        <v>0</v>
      </c>
      <c r="J707">
        <f t="shared" si="11"/>
        <v>0</v>
      </c>
    </row>
    <row r="708" spans="4:10" x14ac:dyDescent="0.2">
      <c r="D708" s="3">
        <v>0</v>
      </c>
      <c r="E708" t="e">
        <f>VLOOKUP(A708,'Table Counts'!$A$4:$B$52,2,FALSE)</f>
        <v>#N/A</v>
      </c>
      <c r="F708" t="e">
        <f>VLOOKUP(C708,'kdb+ types'!$A$1:$B$34,2,FALSE)</f>
        <v>#N/A</v>
      </c>
      <c r="G708">
        <f>IF(D708&gt;0,POWER(2,CEILING(LOG(16+F708*D708,2),1)),0)</f>
        <v>0</v>
      </c>
      <c r="H708" t="e">
        <f>IF(D708&gt;0,G708*E708,IF(E708*F708&gt;0,POWER(2,CEILING(LOG(16+F708*E708,2),1)),0))</f>
        <v>#N/A</v>
      </c>
      <c r="I708">
        <f>IF(D708&gt;0,POWER(2,CEILING(LOG(16+IF('Table Counts'!$B$1,8,4)*E708,2),1)),0)</f>
        <v>0</v>
      </c>
      <c r="J708">
        <f t="shared" si="11"/>
        <v>0</v>
      </c>
    </row>
    <row r="709" spans="4:10" x14ac:dyDescent="0.2">
      <c r="D709" s="3">
        <v>0</v>
      </c>
      <c r="E709" t="e">
        <f>VLOOKUP(A709,'Table Counts'!$A$4:$B$52,2,FALSE)</f>
        <v>#N/A</v>
      </c>
      <c r="F709" t="e">
        <f>VLOOKUP(C709,'kdb+ types'!$A$1:$B$34,2,FALSE)</f>
        <v>#N/A</v>
      </c>
      <c r="G709">
        <f>IF(D709&gt;0,POWER(2,CEILING(LOG(16+F709*D709,2),1)),0)</f>
        <v>0</v>
      </c>
      <c r="H709" t="e">
        <f>IF(D709&gt;0,G709*E709,IF(E709*F709&gt;0,POWER(2,CEILING(LOG(16+F709*E709,2),1)),0))</f>
        <v>#N/A</v>
      </c>
      <c r="I709">
        <f>IF(D709&gt;0,POWER(2,CEILING(LOG(16+IF('Table Counts'!$B$1,8,4)*E709,2),1)),0)</f>
        <v>0</v>
      </c>
      <c r="J709">
        <f t="shared" si="11"/>
        <v>0</v>
      </c>
    </row>
    <row r="710" spans="4:10" x14ac:dyDescent="0.2">
      <c r="D710" s="3">
        <v>0</v>
      </c>
      <c r="E710" t="e">
        <f>VLOOKUP(A710,'Table Counts'!$A$4:$B$52,2,FALSE)</f>
        <v>#N/A</v>
      </c>
      <c r="F710" t="e">
        <f>VLOOKUP(C710,'kdb+ types'!$A$1:$B$34,2,FALSE)</f>
        <v>#N/A</v>
      </c>
      <c r="G710">
        <f>IF(D710&gt;0,POWER(2,CEILING(LOG(16+F710*D710,2),1)),0)</f>
        <v>0</v>
      </c>
      <c r="H710" t="e">
        <f>IF(D710&gt;0,G710*E710,IF(E710*F710&gt;0,POWER(2,CEILING(LOG(16+F710*E710,2),1)),0))</f>
        <v>#N/A</v>
      </c>
      <c r="I710">
        <f>IF(D710&gt;0,POWER(2,CEILING(LOG(16+IF('Table Counts'!$B$1,8,4)*E710,2),1)),0)</f>
        <v>0</v>
      </c>
      <c r="J710">
        <f t="shared" si="11"/>
        <v>0</v>
      </c>
    </row>
    <row r="711" spans="4:10" x14ac:dyDescent="0.2">
      <c r="D711" s="3">
        <v>0</v>
      </c>
      <c r="E711" t="e">
        <f>VLOOKUP(A711,'Table Counts'!$A$4:$B$52,2,FALSE)</f>
        <v>#N/A</v>
      </c>
      <c r="F711" t="e">
        <f>VLOOKUP(C711,'kdb+ types'!$A$1:$B$34,2,FALSE)</f>
        <v>#N/A</v>
      </c>
      <c r="G711">
        <f>IF(D711&gt;0,POWER(2,CEILING(LOG(16+F711*D711,2),1)),0)</f>
        <v>0</v>
      </c>
      <c r="H711" t="e">
        <f>IF(D711&gt;0,G711*E711,IF(E711*F711&gt;0,POWER(2,CEILING(LOG(16+F711*E711,2),1)),0))</f>
        <v>#N/A</v>
      </c>
      <c r="I711">
        <f>IF(D711&gt;0,POWER(2,CEILING(LOG(16+IF('Table Counts'!$B$1,8,4)*E711,2),1)),0)</f>
        <v>0</v>
      </c>
      <c r="J711">
        <f t="shared" si="11"/>
        <v>0</v>
      </c>
    </row>
    <row r="712" spans="4:10" x14ac:dyDescent="0.2">
      <c r="D712" s="3">
        <v>0</v>
      </c>
      <c r="E712" t="e">
        <f>VLOOKUP(A712,'Table Counts'!$A$4:$B$52,2,FALSE)</f>
        <v>#N/A</v>
      </c>
      <c r="F712" t="e">
        <f>VLOOKUP(C712,'kdb+ types'!$A$1:$B$34,2,FALSE)</f>
        <v>#N/A</v>
      </c>
      <c r="G712">
        <f>IF(D712&gt;0,POWER(2,CEILING(LOG(16+F712*D712,2),1)),0)</f>
        <v>0</v>
      </c>
      <c r="H712" t="e">
        <f>IF(D712&gt;0,G712*E712,IF(E712*F712&gt;0,POWER(2,CEILING(LOG(16+F712*E712,2),1)),0))</f>
        <v>#N/A</v>
      </c>
      <c r="I712">
        <f>IF(D712&gt;0,POWER(2,CEILING(LOG(16+IF('Table Counts'!$B$1,8,4)*E712,2),1)),0)</f>
        <v>0</v>
      </c>
      <c r="J712">
        <f t="shared" si="11"/>
        <v>0</v>
      </c>
    </row>
    <row r="713" spans="4:10" x14ac:dyDescent="0.2">
      <c r="D713" s="3">
        <v>0</v>
      </c>
      <c r="E713" t="e">
        <f>VLOOKUP(A713,'Table Counts'!$A$4:$B$52,2,FALSE)</f>
        <v>#N/A</v>
      </c>
      <c r="F713" t="e">
        <f>VLOOKUP(C713,'kdb+ types'!$A$1:$B$34,2,FALSE)</f>
        <v>#N/A</v>
      </c>
      <c r="G713">
        <f>IF(D713&gt;0,POWER(2,CEILING(LOG(16+F713*D713,2),1)),0)</f>
        <v>0</v>
      </c>
      <c r="H713" t="e">
        <f>IF(D713&gt;0,G713*E713,IF(E713*F713&gt;0,POWER(2,CEILING(LOG(16+F713*E713,2),1)),0))</f>
        <v>#N/A</v>
      </c>
      <c r="I713">
        <f>IF(D713&gt;0,POWER(2,CEILING(LOG(16+IF('Table Counts'!$B$1,8,4)*E713,2),1)),0)</f>
        <v>0</v>
      </c>
      <c r="J713">
        <f t="shared" si="11"/>
        <v>0</v>
      </c>
    </row>
    <row r="714" spans="4:10" x14ac:dyDescent="0.2">
      <c r="D714" s="3">
        <v>0</v>
      </c>
      <c r="E714" t="e">
        <f>VLOOKUP(A714,'Table Counts'!$A$4:$B$52,2,FALSE)</f>
        <v>#N/A</v>
      </c>
      <c r="F714" t="e">
        <f>VLOOKUP(C714,'kdb+ types'!$A$1:$B$34,2,FALSE)</f>
        <v>#N/A</v>
      </c>
      <c r="G714">
        <f>IF(D714&gt;0,POWER(2,CEILING(LOG(16+F714*D714,2),1)),0)</f>
        <v>0</v>
      </c>
      <c r="H714" t="e">
        <f>IF(D714&gt;0,G714*E714,IF(E714*F714&gt;0,POWER(2,CEILING(LOG(16+F714*E714,2),1)),0))</f>
        <v>#N/A</v>
      </c>
      <c r="I714">
        <f>IF(D714&gt;0,POWER(2,CEILING(LOG(16+IF('Table Counts'!$B$1,8,4)*E714,2),1)),0)</f>
        <v>0</v>
      </c>
      <c r="J714">
        <f t="shared" si="11"/>
        <v>0</v>
      </c>
    </row>
    <row r="715" spans="4:10" x14ac:dyDescent="0.2">
      <c r="D715" s="3">
        <v>0</v>
      </c>
      <c r="E715" t="e">
        <f>VLOOKUP(A715,'Table Counts'!$A$4:$B$52,2,FALSE)</f>
        <v>#N/A</v>
      </c>
      <c r="F715" t="e">
        <f>VLOOKUP(C715,'kdb+ types'!$A$1:$B$34,2,FALSE)</f>
        <v>#N/A</v>
      </c>
      <c r="G715">
        <f>IF(D715&gt;0,POWER(2,CEILING(LOG(16+F715*D715,2),1)),0)</f>
        <v>0</v>
      </c>
      <c r="H715" t="e">
        <f>IF(D715&gt;0,G715*E715,IF(E715*F715&gt;0,POWER(2,CEILING(LOG(16+F715*E715,2),1)),0))</f>
        <v>#N/A</v>
      </c>
      <c r="I715">
        <f>IF(D715&gt;0,POWER(2,CEILING(LOG(16+IF('Table Counts'!$B$1,8,4)*E715,2),1)),0)</f>
        <v>0</v>
      </c>
      <c r="J715">
        <f t="shared" si="11"/>
        <v>0</v>
      </c>
    </row>
    <row r="716" spans="4:10" x14ac:dyDescent="0.2">
      <c r="D716" s="3">
        <v>0</v>
      </c>
      <c r="E716" t="e">
        <f>VLOOKUP(A716,'Table Counts'!$A$4:$B$52,2,FALSE)</f>
        <v>#N/A</v>
      </c>
      <c r="F716" t="e">
        <f>VLOOKUP(C716,'kdb+ types'!$A$1:$B$34,2,FALSE)</f>
        <v>#N/A</v>
      </c>
      <c r="G716">
        <f>IF(D716&gt;0,POWER(2,CEILING(LOG(16+F716*D716,2),1)),0)</f>
        <v>0</v>
      </c>
      <c r="H716" t="e">
        <f>IF(D716&gt;0,G716*E716,IF(E716*F716&gt;0,POWER(2,CEILING(LOG(16+F716*E716,2),1)),0))</f>
        <v>#N/A</v>
      </c>
      <c r="I716">
        <f>IF(D716&gt;0,POWER(2,CEILING(LOG(16+IF('Table Counts'!$B$1,8,4)*E716,2),1)),0)</f>
        <v>0</v>
      </c>
      <c r="J716">
        <f t="shared" si="11"/>
        <v>0</v>
      </c>
    </row>
    <row r="717" spans="4:10" x14ac:dyDescent="0.2">
      <c r="D717" s="3">
        <v>0</v>
      </c>
      <c r="E717" t="e">
        <f>VLOOKUP(A717,'Table Counts'!$A$4:$B$52,2,FALSE)</f>
        <v>#N/A</v>
      </c>
      <c r="F717" t="e">
        <f>VLOOKUP(C717,'kdb+ types'!$A$1:$B$34,2,FALSE)</f>
        <v>#N/A</v>
      </c>
      <c r="G717">
        <f>IF(D717&gt;0,POWER(2,CEILING(LOG(16+F717*D717,2),1)),0)</f>
        <v>0</v>
      </c>
      <c r="H717" t="e">
        <f>IF(D717&gt;0,G717*E717,IF(E717*F717&gt;0,POWER(2,CEILING(LOG(16+F717*E717,2),1)),0))</f>
        <v>#N/A</v>
      </c>
      <c r="I717">
        <f>IF(D717&gt;0,POWER(2,CEILING(LOG(16+IF('Table Counts'!$B$1,8,4)*E717,2),1)),0)</f>
        <v>0</v>
      </c>
      <c r="J717">
        <f t="shared" ref="J717:J780" si="12">IF(ISNA(I717+H717),0,I717+H717)</f>
        <v>0</v>
      </c>
    </row>
    <row r="718" spans="4:10" x14ac:dyDescent="0.2">
      <c r="D718" s="3">
        <v>0</v>
      </c>
      <c r="E718" t="e">
        <f>VLOOKUP(A718,'Table Counts'!$A$4:$B$52,2,FALSE)</f>
        <v>#N/A</v>
      </c>
      <c r="F718" t="e">
        <f>VLOOKUP(C718,'kdb+ types'!$A$1:$B$34,2,FALSE)</f>
        <v>#N/A</v>
      </c>
      <c r="G718">
        <f>IF(D718&gt;0,POWER(2,CEILING(LOG(16+F718*D718,2),1)),0)</f>
        <v>0</v>
      </c>
      <c r="H718" t="e">
        <f>IF(D718&gt;0,G718*E718,IF(E718*F718&gt;0,POWER(2,CEILING(LOG(16+F718*E718,2),1)),0))</f>
        <v>#N/A</v>
      </c>
      <c r="I718">
        <f>IF(D718&gt;0,POWER(2,CEILING(LOG(16+IF('Table Counts'!$B$1,8,4)*E718,2),1)),0)</f>
        <v>0</v>
      </c>
      <c r="J718">
        <f t="shared" si="12"/>
        <v>0</v>
      </c>
    </row>
    <row r="719" spans="4:10" x14ac:dyDescent="0.2">
      <c r="D719" s="3">
        <v>0</v>
      </c>
      <c r="E719" t="e">
        <f>VLOOKUP(A719,'Table Counts'!$A$4:$B$52,2,FALSE)</f>
        <v>#N/A</v>
      </c>
      <c r="F719" t="e">
        <f>VLOOKUP(C719,'kdb+ types'!$A$1:$B$34,2,FALSE)</f>
        <v>#N/A</v>
      </c>
      <c r="G719">
        <f>IF(D719&gt;0,POWER(2,CEILING(LOG(16+F719*D719,2),1)),0)</f>
        <v>0</v>
      </c>
      <c r="H719" t="e">
        <f>IF(D719&gt;0,G719*E719,IF(E719*F719&gt;0,POWER(2,CEILING(LOG(16+F719*E719,2),1)),0))</f>
        <v>#N/A</v>
      </c>
      <c r="I719">
        <f>IF(D719&gt;0,POWER(2,CEILING(LOG(16+IF('Table Counts'!$B$1,8,4)*E719,2),1)),0)</f>
        <v>0</v>
      </c>
      <c r="J719">
        <f t="shared" si="12"/>
        <v>0</v>
      </c>
    </row>
    <row r="720" spans="4:10" x14ac:dyDescent="0.2">
      <c r="D720" s="3">
        <v>0</v>
      </c>
      <c r="E720" t="e">
        <f>VLOOKUP(A720,'Table Counts'!$A$4:$B$52,2,FALSE)</f>
        <v>#N/A</v>
      </c>
      <c r="F720" t="e">
        <f>VLOOKUP(C720,'kdb+ types'!$A$1:$B$34,2,FALSE)</f>
        <v>#N/A</v>
      </c>
      <c r="G720">
        <f>IF(D720&gt;0,POWER(2,CEILING(LOG(16+F720*D720,2),1)),0)</f>
        <v>0</v>
      </c>
      <c r="H720" t="e">
        <f>IF(D720&gt;0,G720*E720,IF(E720*F720&gt;0,POWER(2,CEILING(LOG(16+F720*E720,2),1)),0))</f>
        <v>#N/A</v>
      </c>
      <c r="I720">
        <f>IF(D720&gt;0,POWER(2,CEILING(LOG(16+IF('Table Counts'!$B$1,8,4)*E720,2),1)),0)</f>
        <v>0</v>
      </c>
      <c r="J720">
        <f t="shared" si="12"/>
        <v>0</v>
      </c>
    </row>
    <row r="721" spans="4:10" x14ac:dyDescent="0.2">
      <c r="D721" s="3">
        <v>0</v>
      </c>
      <c r="E721" t="e">
        <f>VLOOKUP(A721,'Table Counts'!$A$4:$B$52,2,FALSE)</f>
        <v>#N/A</v>
      </c>
      <c r="F721" t="e">
        <f>VLOOKUP(C721,'kdb+ types'!$A$1:$B$34,2,FALSE)</f>
        <v>#N/A</v>
      </c>
      <c r="G721">
        <f>IF(D721&gt;0,POWER(2,CEILING(LOG(16+F721*D721,2),1)),0)</f>
        <v>0</v>
      </c>
      <c r="H721" t="e">
        <f>IF(D721&gt;0,G721*E721,IF(E721*F721&gt;0,POWER(2,CEILING(LOG(16+F721*E721,2),1)),0))</f>
        <v>#N/A</v>
      </c>
      <c r="I721">
        <f>IF(D721&gt;0,POWER(2,CEILING(LOG(16+IF('Table Counts'!$B$1,8,4)*E721,2),1)),0)</f>
        <v>0</v>
      </c>
      <c r="J721">
        <f t="shared" si="12"/>
        <v>0</v>
      </c>
    </row>
    <row r="722" spans="4:10" x14ac:dyDescent="0.2">
      <c r="D722" s="3">
        <v>0</v>
      </c>
      <c r="E722" t="e">
        <f>VLOOKUP(A722,'Table Counts'!$A$4:$B$52,2,FALSE)</f>
        <v>#N/A</v>
      </c>
      <c r="F722" t="e">
        <f>VLOOKUP(C722,'kdb+ types'!$A$1:$B$34,2,FALSE)</f>
        <v>#N/A</v>
      </c>
      <c r="G722">
        <f>IF(D722&gt;0,POWER(2,CEILING(LOG(16+F722*D722,2),1)),0)</f>
        <v>0</v>
      </c>
      <c r="H722" t="e">
        <f>IF(D722&gt;0,G722*E722,IF(E722*F722&gt;0,POWER(2,CEILING(LOG(16+F722*E722,2),1)),0))</f>
        <v>#N/A</v>
      </c>
      <c r="I722">
        <f>IF(D722&gt;0,POWER(2,CEILING(LOG(16+IF('Table Counts'!$B$1,8,4)*E722,2),1)),0)</f>
        <v>0</v>
      </c>
      <c r="J722">
        <f t="shared" si="12"/>
        <v>0</v>
      </c>
    </row>
    <row r="723" spans="4:10" x14ac:dyDescent="0.2">
      <c r="D723" s="3">
        <v>0</v>
      </c>
      <c r="E723" t="e">
        <f>VLOOKUP(A723,'Table Counts'!$A$4:$B$52,2,FALSE)</f>
        <v>#N/A</v>
      </c>
      <c r="F723" t="e">
        <f>VLOOKUP(C723,'kdb+ types'!$A$1:$B$34,2,FALSE)</f>
        <v>#N/A</v>
      </c>
      <c r="G723">
        <f>IF(D723&gt;0,POWER(2,CEILING(LOG(16+F723*D723,2),1)),0)</f>
        <v>0</v>
      </c>
      <c r="H723" t="e">
        <f>IF(D723&gt;0,G723*E723,IF(E723*F723&gt;0,POWER(2,CEILING(LOG(16+F723*E723,2),1)),0))</f>
        <v>#N/A</v>
      </c>
      <c r="I723">
        <f>IF(D723&gt;0,POWER(2,CEILING(LOG(16+IF('Table Counts'!$B$1,8,4)*E723,2),1)),0)</f>
        <v>0</v>
      </c>
      <c r="J723">
        <f t="shared" si="12"/>
        <v>0</v>
      </c>
    </row>
    <row r="724" spans="4:10" x14ac:dyDescent="0.2">
      <c r="D724" s="3">
        <v>0</v>
      </c>
      <c r="E724" t="e">
        <f>VLOOKUP(A724,'Table Counts'!$A$4:$B$52,2,FALSE)</f>
        <v>#N/A</v>
      </c>
      <c r="F724" t="e">
        <f>VLOOKUP(C724,'kdb+ types'!$A$1:$B$34,2,FALSE)</f>
        <v>#N/A</v>
      </c>
      <c r="G724">
        <f>IF(D724&gt;0,POWER(2,CEILING(LOG(16+F724*D724,2),1)),0)</f>
        <v>0</v>
      </c>
      <c r="H724" t="e">
        <f>IF(D724&gt;0,G724*E724,IF(E724*F724&gt;0,POWER(2,CEILING(LOG(16+F724*E724,2),1)),0))</f>
        <v>#N/A</v>
      </c>
      <c r="I724">
        <f>IF(D724&gt;0,POWER(2,CEILING(LOG(16+IF('Table Counts'!$B$1,8,4)*E724,2),1)),0)</f>
        <v>0</v>
      </c>
      <c r="J724">
        <f t="shared" si="12"/>
        <v>0</v>
      </c>
    </row>
    <row r="725" spans="4:10" x14ac:dyDescent="0.2">
      <c r="D725" s="3">
        <v>0</v>
      </c>
      <c r="E725" t="e">
        <f>VLOOKUP(A725,'Table Counts'!$A$4:$B$52,2,FALSE)</f>
        <v>#N/A</v>
      </c>
      <c r="F725" t="e">
        <f>VLOOKUP(C725,'kdb+ types'!$A$1:$B$34,2,FALSE)</f>
        <v>#N/A</v>
      </c>
      <c r="G725">
        <f>IF(D725&gt;0,POWER(2,CEILING(LOG(16+F725*D725,2),1)),0)</f>
        <v>0</v>
      </c>
      <c r="H725" t="e">
        <f>IF(D725&gt;0,G725*E725,IF(E725*F725&gt;0,POWER(2,CEILING(LOG(16+F725*E725,2),1)),0))</f>
        <v>#N/A</v>
      </c>
      <c r="I725">
        <f>IF(D725&gt;0,POWER(2,CEILING(LOG(16+IF('Table Counts'!$B$1,8,4)*E725,2),1)),0)</f>
        <v>0</v>
      </c>
      <c r="J725">
        <f t="shared" si="12"/>
        <v>0</v>
      </c>
    </row>
    <row r="726" spans="4:10" x14ac:dyDescent="0.2">
      <c r="D726" s="3">
        <v>0</v>
      </c>
      <c r="E726" t="e">
        <f>VLOOKUP(A726,'Table Counts'!$A$4:$B$52,2,FALSE)</f>
        <v>#N/A</v>
      </c>
      <c r="F726" t="e">
        <f>VLOOKUP(C726,'kdb+ types'!$A$1:$B$34,2,FALSE)</f>
        <v>#N/A</v>
      </c>
      <c r="G726">
        <f>IF(D726&gt;0,POWER(2,CEILING(LOG(16+F726*D726,2),1)),0)</f>
        <v>0</v>
      </c>
      <c r="H726" t="e">
        <f>IF(D726&gt;0,G726*E726,IF(E726*F726&gt;0,POWER(2,CEILING(LOG(16+F726*E726,2),1)),0))</f>
        <v>#N/A</v>
      </c>
      <c r="I726">
        <f>IF(D726&gt;0,POWER(2,CEILING(LOG(16+IF('Table Counts'!$B$1,8,4)*E726,2),1)),0)</f>
        <v>0</v>
      </c>
      <c r="J726">
        <f t="shared" si="12"/>
        <v>0</v>
      </c>
    </row>
    <row r="727" spans="4:10" x14ac:dyDescent="0.2">
      <c r="D727" s="3">
        <v>0</v>
      </c>
      <c r="E727" t="e">
        <f>VLOOKUP(A727,'Table Counts'!$A$4:$B$52,2,FALSE)</f>
        <v>#N/A</v>
      </c>
      <c r="F727" t="e">
        <f>VLOOKUP(C727,'kdb+ types'!$A$1:$B$34,2,FALSE)</f>
        <v>#N/A</v>
      </c>
      <c r="G727">
        <f>IF(D727&gt;0,POWER(2,CEILING(LOG(16+F727*D727,2),1)),0)</f>
        <v>0</v>
      </c>
      <c r="H727" t="e">
        <f>IF(D727&gt;0,G727*E727,IF(E727*F727&gt;0,POWER(2,CEILING(LOG(16+F727*E727,2),1)),0))</f>
        <v>#N/A</v>
      </c>
      <c r="I727">
        <f>IF(D727&gt;0,POWER(2,CEILING(LOG(16+IF('Table Counts'!$B$1,8,4)*E727,2),1)),0)</f>
        <v>0</v>
      </c>
      <c r="J727">
        <f t="shared" si="12"/>
        <v>0</v>
      </c>
    </row>
    <row r="728" spans="4:10" x14ac:dyDescent="0.2">
      <c r="D728" s="3">
        <v>0</v>
      </c>
      <c r="E728" t="e">
        <f>VLOOKUP(A728,'Table Counts'!$A$4:$B$52,2,FALSE)</f>
        <v>#N/A</v>
      </c>
      <c r="F728" t="e">
        <f>VLOOKUP(C728,'kdb+ types'!$A$1:$B$34,2,FALSE)</f>
        <v>#N/A</v>
      </c>
      <c r="G728">
        <f>IF(D728&gt;0,POWER(2,CEILING(LOG(16+F728*D728,2),1)),0)</f>
        <v>0</v>
      </c>
      <c r="H728" t="e">
        <f>IF(D728&gt;0,G728*E728,IF(E728*F728&gt;0,POWER(2,CEILING(LOG(16+F728*E728,2),1)),0))</f>
        <v>#N/A</v>
      </c>
      <c r="I728">
        <f>IF(D728&gt;0,POWER(2,CEILING(LOG(16+IF('Table Counts'!$B$1,8,4)*E728,2),1)),0)</f>
        <v>0</v>
      </c>
      <c r="J728">
        <f t="shared" si="12"/>
        <v>0</v>
      </c>
    </row>
    <row r="729" spans="4:10" x14ac:dyDescent="0.2">
      <c r="D729" s="3">
        <v>0</v>
      </c>
      <c r="E729" t="e">
        <f>VLOOKUP(A729,'Table Counts'!$A$4:$B$52,2,FALSE)</f>
        <v>#N/A</v>
      </c>
      <c r="F729" t="e">
        <f>VLOOKUP(C729,'kdb+ types'!$A$1:$B$34,2,FALSE)</f>
        <v>#N/A</v>
      </c>
      <c r="G729">
        <f>IF(D729&gt;0,POWER(2,CEILING(LOG(16+F729*D729,2),1)),0)</f>
        <v>0</v>
      </c>
      <c r="H729" t="e">
        <f>IF(D729&gt;0,G729*E729,IF(E729*F729&gt;0,POWER(2,CEILING(LOG(16+F729*E729,2),1)),0))</f>
        <v>#N/A</v>
      </c>
      <c r="I729">
        <f>IF(D729&gt;0,POWER(2,CEILING(LOG(16+IF('Table Counts'!$B$1,8,4)*E729,2),1)),0)</f>
        <v>0</v>
      </c>
      <c r="J729">
        <f t="shared" si="12"/>
        <v>0</v>
      </c>
    </row>
    <row r="730" spans="4:10" x14ac:dyDescent="0.2">
      <c r="D730" s="3">
        <v>0</v>
      </c>
      <c r="E730" t="e">
        <f>VLOOKUP(A730,'Table Counts'!$A$4:$B$52,2,FALSE)</f>
        <v>#N/A</v>
      </c>
      <c r="F730" t="e">
        <f>VLOOKUP(C730,'kdb+ types'!$A$1:$B$34,2,FALSE)</f>
        <v>#N/A</v>
      </c>
      <c r="G730">
        <f>IF(D730&gt;0,POWER(2,CEILING(LOG(16+F730*D730,2),1)),0)</f>
        <v>0</v>
      </c>
      <c r="H730" t="e">
        <f>IF(D730&gt;0,G730*E730,IF(E730*F730&gt;0,POWER(2,CEILING(LOG(16+F730*E730,2),1)),0))</f>
        <v>#N/A</v>
      </c>
      <c r="I730">
        <f>IF(D730&gt;0,POWER(2,CEILING(LOG(16+IF('Table Counts'!$B$1,8,4)*E730,2),1)),0)</f>
        <v>0</v>
      </c>
      <c r="J730">
        <f t="shared" si="12"/>
        <v>0</v>
      </c>
    </row>
    <row r="731" spans="4:10" x14ac:dyDescent="0.2">
      <c r="D731" s="3">
        <v>0</v>
      </c>
      <c r="E731" t="e">
        <f>VLOOKUP(A731,'Table Counts'!$A$4:$B$52,2,FALSE)</f>
        <v>#N/A</v>
      </c>
      <c r="F731" t="e">
        <f>VLOOKUP(C731,'kdb+ types'!$A$1:$B$34,2,FALSE)</f>
        <v>#N/A</v>
      </c>
      <c r="G731">
        <f>IF(D731&gt;0,POWER(2,CEILING(LOG(16+F731*D731,2),1)),0)</f>
        <v>0</v>
      </c>
      <c r="H731" t="e">
        <f>IF(D731&gt;0,G731*E731,IF(E731*F731&gt;0,POWER(2,CEILING(LOG(16+F731*E731,2),1)),0))</f>
        <v>#N/A</v>
      </c>
      <c r="I731">
        <f>IF(D731&gt;0,POWER(2,CEILING(LOG(16+IF('Table Counts'!$B$1,8,4)*E731,2),1)),0)</f>
        <v>0</v>
      </c>
      <c r="J731">
        <f t="shared" si="12"/>
        <v>0</v>
      </c>
    </row>
    <row r="732" spans="4:10" x14ac:dyDescent="0.2">
      <c r="D732" s="3">
        <v>0</v>
      </c>
      <c r="E732" t="e">
        <f>VLOOKUP(A732,'Table Counts'!$A$4:$B$52,2,FALSE)</f>
        <v>#N/A</v>
      </c>
      <c r="F732" t="e">
        <f>VLOOKUP(C732,'kdb+ types'!$A$1:$B$34,2,FALSE)</f>
        <v>#N/A</v>
      </c>
      <c r="G732">
        <f>IF(D732&gt;0,POWER(2,CEILING(LOG(16+F732*D732,2),1)),0)</f>
        <v>0</v>
      </c>
      <c r="H732" t="e">
        <f>IF(D732&gt;0,G732*E732,IF(E732*F732&gt;0,POWER(2,CEILING(LOG(16+F732*E732,2),1)),0))</f>
        <v>#N/A</v>
      </c>
      <c r="I732">
        <f>IF(D732&gt;0,POWER(2,CEILING(LOG(16+IF('Table Counts'!$B$1,8,4)*E732,2),1)),0)</f>
        <v>0</v>
      </c>
      <c r="J732">
        <f t="shared" si="12"/>
        <v>0</v>
      </c>
    </row>
    <row r="733" spans="4:10" x14ac:dyDescent="0.2">
      <c r="D733" s="3">
        <v>0</v>
      </c>
      <c r="E733" t="e">
        <f>VLOOKUP(A733,'Table Counts'!$A$4:$B$52,2,FALSE)</f>
        <v>#N/A</v>
      </c>
      <c r="F733" t="e">
        <f>VLOOKUP(C733,'kdb+ types'!$A$1:$B$34,2,FALSE)</f>
        <v>#N/A</v>
      </c>
      <c r="G733">
        <f>IF(D733&gt;0,POWER(2,CEILING(LOG(16+F733*D733,2),1)),0)</f>
        <v>0</v>
      </c>
      <c r="H733" t="e">
        <f>IF(D733&gt;0,G733*E733,IF(E733*F733&gt;0,POWER(2,CEILING(LOG(16+F733*E733,2),1)),0))</f>
        <v>#N/A</v>
      </c>
      <c r="I733">
        <f>IF(D733&gt;0,POWER(2,CEILING(LOG(16+IF('Table Counts'!$B$1,8,4)*E733,2),1)),0)</f>
        <v>0</v>
      </c>
      <c r="J733">
        <f t="shared" si="12"/>
        <v>0</v>
      </c>
    </row>
    <row r="734" spans="4:10" x14ac:dyDescent="0.2">
      <c r="D734" s="3">
        <v>0</v>
      </c>
      <c r="E734" t="e">
        <f>VLOOKUP(A734,'Table Counts'!$A$4:$B$52,2,FALSE)</f>
        <v>#N/A</v>
      </c>
      <c r="F734" t="e">
        <f>VLOOKUP(C734,'kdb+ types'!$A$1:$B$34,2,FALSE)</f>
        <v>#N/A</v>
      </c>
      <c r="G734">
        <f>IF(D734&gt;0,POWER(2,CEILING(LOG(16+F734*D734,2),1)),0)</f>
        <v>0</v>
      </c>
      <c r="H734" t="e">
        <f>IF(D734&gt;0,G734*E734,IF(E734*F734&gt;0,POWER(2,CEILING(LOG(16+F734*E734,2),1)),0))</f>
        <v>#N/A</v>
      </c>
      <c r="I734">
        <f>IF(D734&gt;0,POWER(2,CEILING(LOG(16+IF('Table Counts'!$B$1,8,4)*E734,2),1)),0)</f>
        <v>0</v>
      </c>
      <c r="J734">
        <f t="shared" si="12"/>
        <v>0</v>
      </c>
    </row>
    <row r="735" spans="4:10" x14ac:dyDescent="0.2">
      <c r="D735" s="3">
        <v>0</v>
      </c>
      <c r="E735" t="e">
        <f>VLOOKUP(A735,'Table Counts'!$A$4:$B$52,2,FALSE)</f>
        <v>#N/A</v>
      </c>
      <c r="F735" t="e">
        <f>VLOOKUP(C735,'kdb+ types'!$A$1:$B$34,2,FALSE)</f>
        <v>#N/A</v>
      </c>
      <c r="G735">
        <f>IF(D735&gt;0,POWER(2,CEILING(LOG(16+F735*D735,2),1)),0)</f>
        <v>0</v>
      </c>
      <c r="H735" t="e">
        <f>IF(D735&gt;0,G735*E735,IF(E735*F735&gt;0,POWER(2,CEILING(LOG(16+F735*E735,2),1)),0))</f>
        <v>#N/A</v>
      </c>
      <c r="I735">
        <f>IF(D735&gt;0,POWER(2,CEILING(LOG(16+IF('Table Counts'!$B$1,8,4)*E735,2),1)),0)</f>
        <v>0</v>
      </c>
      <c r="J735">
        <f t="shared" si="12"/>
        <v>0</v>
      </c>
    </row>
    <row r="736" spans="4:10" x14ac:dyDescent="0.2">
      <c r="D736" s="3">
        <v>0</v>
      </c>
      <c r="E736" t="e">
        <f>VLOOKUP(A736,'Table Counts'!$A$4:$B$52,2,FALSE)</f>
        <v>#N/A</v>
      </c>
      <c r="F736" t="e">
        <f>VLOOKUP(C736,'kdb+ types'!$A$1:$B$34,2,FALSE)</f>
        <v>#N/A</v>
      </c>
      <c r="G736">
        <f>IF(D736&gt;0,POWER(2,CEILING(LOG(16+F736*D736,2),1)),0)</f>
        <v>0</v>
      </c>
      <c r="H736" t="e">
        <f>IF(D736&gt;0,G736*E736,IF(E736*F736&gt;0,POWER(2,CEILING(LOG(16+F736*E736,2),1)),0))</f>
        <v>#N/A</v>
      </c>
      <c r="I736">
        <f>IF(D736&gt;0,POWER(2,CEILING(LOG(16+IF('Table Counts'!$B$1,8,4)*E736,2),1)),0)</f>
        <v>0</v>
      </c>
      <c r="J736">
        <f t="shared" si="12"/>
        <v>0</v>
      </c>
    </row>
    <row r="737" spans="4:10" x14ac:dyDescent="0.2">
      <c r="D737" s="3">
        <v>0</v>
      </c>
      <c r="E737" t="e">
        <f>VLOOKUP(A737,'Table Counts'!$A$4:$B$52,2,FALSE)</f>
        <v>#N/A</v>
      </c>
      <c r="F737" t="e">
        <f>VLOOKUP(C737,'kdb+ types'!$A$1:$B$34,2,FALSE)</f>
        <v>#N/A</v>
      </c>
      <c r="G737">
        <f>IF(D737&gt;0,POWER(2,CEILING(LOG(16+F737*D737,2),1)),0)</f>
        <v>0</v>
      </c>
      <c r="H737" t="e">
        <f>IF(D737&gt;0,G737*E737,IF(E737*F737&gt;0,POWER(2,CEILING(LOG(16+F737*E737,2),1)),0))</f>
        <v>#N/A</v>
      </c>
      <c r="I737">
        <f>IF(D737&gt;0,POWER(2,CEILING(LOG(16+IF('Table Counts'!$B$1,8,4)*E737,2),1)),0)</f>
        <v>0</v>
      </c>
      <c r="J737">
        <f t="shared" si="12"/>
        <v>0</v>
      </c>
    </row>
    <row r="738" spans="4:10" x14ac:dyDescent="0.2">
      <c r="D738" s="3">
        <v>0</v>
      </c>
      <c r="E738" t="e">
        <f>VLOOKUP(A738,'Table Counts'!$A$4:$B$52,2,FALSE)</f>
        <v>#N/A</v>
      </c>
      <c r="F738" t="e">
        <f>VLOOKUP(C738,'kdb+ types'!$A$1:$B$34,2,FALSE)</f>
        <v>#N/A</v>
      </c>
      <c r="G738">
        <f>IF(D738&gt;0,POWER(2,CEILING(LOG(16+F738*D738,2),1)),0)</f>
        <v>0</v>
      </c>
      <c r="H738" t="e">
        <f>IF(D738&gt;0,G738*E738,IF(E738*F738&gt;0,POWER(2,CEILING(LOG(16+F738*E738,2),1)),0))</f>
        <v>#N/A</v>
      </c>
      <c r="I738">
        <f>IF(D738&gt;0,POWER(2,CEILING(LOG(16+IF('Table Counts'!$B$1,8,4)*E738,2),1)),0)</f>
        <v>0</v>
      </c>
      <c r="J738">
        <f t="shared" si="12"/>
        <v>0</v>
      </c>
    </row>
    <row r="739" spans="4:10" x14ac:dyDescent="0.2">
      <c r="D739" s="3">
        <v>0</v>
      </c>
      <c r="E739" t="e">
        <f>VLOOKUP(A739,'Table Counts'!$A$4:$B$52,2,FALSE)</f>
        <v>#N/A</v>
      </c>
      <c r="F739" t="e">
        <f>VLOOKUP(C739,'kdb+ types'!$A$1:$B$34,2,FALSE)</f>
        <v>#N/A</v>
      </c>
      <c r="G739">
        <f>IF(D739&gt;0,POWER(2,CEILING(LOG(16+F739*D739,2),1)),0)</f>
        <v>0</v>
      </c>
      <c r="H739" t="e">
        <f>IF(D739&gt;0,G739*E739,IF(E739*F739&gt;0,POWER(2,CEILING(LOG(16+F739*E739,2),1)),0))</f>
        <v>#N/A</v>
      </c>
      <c r="I739">
        <f>IF(D739&gt;0,POWER(2,CEILING(LOG(16+IF('Table Counts'!$B$1,8,4)*E739,2),1)),0)</f>
        <v>0</v>
      </c>
      <c r="J739">
        <f t="shared" si="12"/>
        <v>0</v>
      </c>
    </row>
    <row r="740" spans="4:10" x14ac:dyDescent="0.2">
      <c r="D740" s="3">
        <v>0</v>
      </c>
      <c r="E740" t="e">
        <f>VLOOKUP(A740,'Table Counts'!$A$4:$B$52,2,FALSE)</f>
        <v>#N/A</v>
      </c>
      <c r="F740" t="e">
        <f>VLOOKUP(C740,'kdb+ types'!$A$1:$B$34,2,FALSE)</f>
        <v>#N/A</v>
      </c>
      <c r="G740">
        <f>IF(D740&gt;0,POWER(2,CEILING(LOG(16+F740*D740,2),1)),0)</f>
        <v>0</v>
      </c>
      <c r="H740" t="e">
        <f>IF(D740&gt;0,G740*E740,IF(E740*F740&gt;0,POWER(2,CEILING(LOG(16+F740*E740,2),1)),0))</f>
        <v>#N/A</v>
      </c>
      <c r="I740">
        <f>IF(D740&gt;0,POWER(2,CEILING(LOG(16+IF('Table Counts'!$B$1,8,4)*E740,2),1)),0)</f>
        <v>0</v>
      </c>
      <c r="J740">
        <f t="shared" si="12"/>
        <v>0</v>
      </c>
    </row>
    <row r="741" spans="4:10" x14ac:dyDescent="0.2">
      <c r="D741" s="3">
        <v>0</v>
      </c>
      <c r="E741" t="e">
        <f>VLOOKUP(A741,'Table Counts'!$A$4:$B$52,2,FALSE)</f>
        <v>#N/A</v>
      </c>
      <c r="F741" t="e">
        <f>VLOOKUP(C741,'kdb+ types'!$A$1:$B$34,2,FALSE)</f>
        <v>#N/A</v>
      </c>
      <c r="G741">
        <f>IF(D741&gt;0,POWER(2,CEILING(LOG(16+F741*D741,2),1)),0)</f>
        <v>0</v>
      </c>
      <c r="H741" t="e">
        <f>IF(D741&gt;0,G741*E741,IF(E741*F741&gt;0,POWER(2,CEILING(LOG(16+F741*E741,2),1)),0))</f>
        <v>#N/A</v>
      </c>
      <c r="I741">
        <f>IF(D741&gt;0,POWER(2,CEILING(LOG(16+IF('Table Counts'!$B$1,8,4)*E741,2),1)),0)</f>
        <v>0</v>
      </c>
      <c r="J741">
        <f t="shared" si="12"/>
        <v>0</v>
      </c>
    </row>
    <row r="742" spans="4:10" x14ac:dyDescent="0.2">
      <c r="D742" s="3">
        <v>0</v>
      </c>
      <c r="E742" t="e">
        <f>VLOOKUP(A742,'Table Counts'!$A$4:$B$52,2,FALSE)</f>
        <v>#N/A</v>
      </c>
      <c r="F742" t="e">
        <f>VLOOKUP(C742,'kdb+ types'!$A$1:$B$34,2,FALSE)</f>
        <v>#N/A</v>
      </c>
      <c r="G742">
        <f>IF(D742&gt;0,POWER(2,CEILING(LOG(16+F742*D742,2),1)),0)</f>
        <v>0</v>
      </c>
      <c r="H742" t="e">
        <f>IF(D742&gt;0,G742*E742,IF(E742*F742&gt;0,POWER(2,CEILING(LOG(16+F742*E742,2),1)),0))</f>
        <v>#N/A</v>
      </c>
      <c r="I742">
        <f>IF(D742&gt;0,POWER(2,CEILING(LOG(16+IF('Table Counts'!$B$1,8,4)*E742,2),1)),0)</f>
        <v>0</v>
      </c>
      <c r="J742">
        <f t="shared" si="12"/>
        <v>0</v>
      </c>
    </row>
    <row r="743" spans="4:10" x14ac:dyDescent="0.2">
      <c r="D743" s="3">
        <v>0</v>
      </c>
      <c r="E743" t="e">
        <f>VLOOKUP(A743,'Table Counts'!$A$4:$B$52,2,FALSE)</f>
        <v>#N/A</v>
      </c>
      <c r="F743" t="e">
        <f>VLOOKUP(C743,'kdb+ types'!$A$1:$B$34,2,FALSE)</f>
        <v>#N/A</v>
      </c>
      <c r="G743">
        <f>IF(D743&gt;0,POWER(2,CEILING(LOG(16+F743*D743,2),1)),0)</f>
        <v>0</v>
      </c>
      <c r="H743" t="e">
        <f>IF(D743&gt;0,G743*E743,IF(E743*F743&gt;0,POWER(2,CEILING(LOG(16+F743*E743,2),1)),0))</f>
        <v>#N/A</v>
      </c>
      <c r="I743">
        <f>IF(D743&gt;0,POWER(2,CEILING(LOG(16+IF('Table Counts'!$B$1,8,4)*E743,2),1)),0)</f>
        <v>0</v>
      </c>
      <c r="J743">
        <f t="shared" si="12"/>
        <v>0</v>
      </c>
    </row>
    <row r="744" spans="4:10" x14ac:dyDescent="0.2">
      <c r="D744" s="3">
        <v>0</v>
      </c>
      <c r="E744" t="e">
        <f>VLOOKUP(A744,'Table Counts'!$A$4:$B$52,2,FALSE)</f>
        <v>#N/A</v>
      </c>
      <c r="F744" t="e">
        <f>VLOOKUP(C744,'kdb+ types'!$A$1:$B$34,2,FALSE)</f>
        <v>#N/A</v>
      </c>
      <c r="G744">
        <f>IF(D744&gt;0,POWER(2,CEILING(LOG(16+F744*D744,2),1)),0)</f>
        <v>0</v>
      </c>
      <c r="H744" t="e">
        <f>IF(D744&gt;0,G744*E744,IF(E744*F744&gt;0,POWER(2,CEILING(LOG(16+F744*E744,2),1)),0))</f>
        <v>#N/A</v>
      </c>
      <c r="I744">
        <f>IF(D744&gt;0,POWER(2,CEILING(LOG(16+IF('Table Counts'!$B$1,8,4)*E744,2),1)),0)</f>
        <v>0</v>
      </c>
      <c r="J744">
        <f t="shared" si="12"/>
        <v>0</v>
      </c>
    </row>
    <row r="745" spans="4:10" x14ac:dyDescent="0.2">
      <c r="D745" s="3">
        <v>0</v>
      </c>
      <c r="E745" t="e">
        <f>VLOOKUP(A745,'Table Counts'!$A$4:$B$52,2,FALSE)</f>
        <v>#N/A</v>
      </c>
      <c r="F745" t="e">
        <f>VLOOKUP(C745,'kdb+ types'!$A$1:$B$34,2,FALSE)</f>
        <v>#N/A</v>
      </c>
      <c r="G745">
        <f>IF(D745&gt;0,POWER(2,CEILING(LOG(16+F745*D745,2),1)),0)</f>
        <v>0</v>
      </c>
      <c r="H745" t="e">
        <f>IF(D745&gt;0,G745*E745,IF(E745*F745&gt;0,POWER(2,CEILING(LOG(16+F745*E745,2),1)),0))</f>
        <v>#N/A</v>
      </c>
      <c r="I745">
        <f>IF(D745&gt;0,POWER(2,CEILING(LOG(16+IF('Table Counts'!$B$1,8,4)*E745,2),1)),0)</f>
        <v>0</v>
      </c>
      <c r="J745">
        <f t="shared" si="12"/>
        <v>0</v>
      </c>
    </row>
    <row r="746" spans="4:10" x14ac:dyDescent="0.2">
      <c r="D746" s="3">
        <v>0</v>
      </c>
      <c r="E746" t="e">
        <f>VLOOKUP(A746,'Table Counts'!$A$4:$B$52,2,FALSE)</f>
        <v>#N/A</v>
      </c>
      <c r="F746" t="e">
        <f>VLOOKUP(C746,'kdb+ types'!$A$1:$B$34,2,FALSE)</f>
        <v>#N/A</v>
      </c>
      <c r="G746">
        <f>IF(D746&gt;0,POWER(2,CEILING(LOG(16+F746*D746,2),1)),0)</f>
        <v>0</v>
      </c>
      <c r="H746" t="e">
        <f>IF(D746&gt;0,G746*E746,IF(E746*F746&gt;0,POWER(2,CEILING(LOG(16+F746*E746,2),1)),0))</f>
        <v>#N/A</v>
      </c>
      <c r="I746">
        <f>IF(D746&gt;0,POWER(2,CEILING(LOG(16+IF('Table Counts'!$B$1,8,4)*E746,2),1)),0)</f>
        <v>0</v>
      </c>
      <c r="J746">
        <f t="shared" si="12"/>
        <v>0</v>
      </c>
    </row>
    <row r="747" spans="4:10" x14ac:dyDescent="0.2">
      <c r="D747" s="3">
        <v>0</v>
      </c>
      <c r="E747" t="e">
        <f>VLOOKUP(A747,'Table Counts'!$A$4:$B$52,2,FALSE)</f>
        <v>#N/A</v>
      </c>
      <c r="F747" t="e">
        <f>VLOOKUP(C747,'kdb+ types'!$A$1:$B$34,2,FALSE)</f>
        <v>#N/A</v>
      </c>
      <c r="G747">
        <f>IF(D747&gt;0,POWER(2,CEILING(LOG(16+F747*D747,2),1)),0)</f>
        <v>0</v>
      </c>
      <c r="H747" t="e">
        <f>IF(D747&gt;0,G747*E747,IF(E747*F747&gt;0,POWER(2,CEILING(LOG(16+F747*E747,2),1)),0))</f>
        <v>#N/A</v>
      </c>
      <c r="I747">
        <f>IF(D747&gt;0,POWER(2,CEILING(LOG(16+IF('Table Counts'!$B$1,8,4)*E747,2),1)),0)</f>
        <v>0</v>
      </c>
      <c r="J747">
        <f t="shared" si="12"/>
        <v>0</v>
      </c>
    </row>
    <row r="748" spans="4:10" x14ac:dyDescent="0.2">
      <c r="D748" s="3">
        <v>0</v>
      </c>
      <c r="E748" t="e">
        <f>VLOOKUP(A748,'Table Counts'!$A$4:$B$52,2,FALSE)</f>
        <v>#N/A</v>
      </c>
      <c r="F748" t="e">
        <f>VLOOKUP(C748,'kdb+ types'!$A$1:$B$34,2,FALSE)</f>
        <v>#N/A</v>
      </c>
      <c r="G748">
        <f>IF(D748&gt;0,POWER(2,CEILING(LOG(16+F748*D748,2),1)),0)</f>
        <v>0</v>
      </c>
      <c r="H748" t="e">
        <f>IF(D748&gt;0,G748*E748,IF(E748*F748&gt;0,POWER(2,CEILING(LOG(16+F748*E748,2),1)),0))</f>
        <v>#N/A</v>
      </c>
      <c r="I748">
        <f>IF(D748&gt;0,POWER(2,CEILING(LOG(16+IF('Table Counts'!$B$1,8,4)*E748,2),1)),0)</f>
        <v>0</v>
      </c>
      <c r="J748">
        <f t="shared" si="12"/>
        <v>0</v>
      </c>
    </row>
    <row r="749" spans="4:10" x14ac:dyDescent="0.2">
      <c r="D749" s="3">
        <v>0</v>
      </c>
      <c r="E749" t="e">
        <f>VLOOKUP(A749,'Table Counts'!$A$4:$B$52,2,FALSE)</f>
        <v>#N/A</v>
      </c>
      <c r="F749" t="e">
        <f>VLOOKUP(C749,'kdb+ types'!$A$1:$B$34,2,FALSE)</f>
        <v>#N/A</v>
      </c>
      <c r="G749">
        <f>IF(D749&gt;0,POWER(2,CEILING(LOG(16+F749*D749,2),1)),0)</f>
        <v>0</v>
      </c>
      <c r="H749" t="e">
        <f>IF(D749&gt;0,G749*E749,IF(E749*F749&gt;0,POWER(2,CEILING(LOG(16+F749*E749,2),1)),0))</f>
        <v>#N/A</v>
      </c>
      <c r="I749">
        <f>IF(D749&gt;0,POWER(2,CEILING(LOG(16+IF('Table Counts'!$B$1,8,4)*E749,2),1)),0)</f>
        <v>0</v>
      </c>
      <c r="J749">
        <f t="shared" si="12"/>
        <v>0</v>
      </c>
    </row>
    <row r="750" spans="4:10" x14ac:dyDescent="0.2">
      <c r="D750" s="3">
        <v>0</v>
      </c>
      <c r="E750" t="e">
        <f>VLOOKUP(A750,'Table Counts'!$A$4:$B$52,2,FALSE)</f>
        <v>#N/A</v>
      </c>
      <c r="F750" t="e">
        <f>VLOOKUP(C750,'kdb+ types'!$A$1:$B$34,2,FALSE)</f>
        <v>#N/A</v>
      </c>
      <c r="G750">
        <f>IF(D750&gt;0,POWER(2,CEILING(LOG(16+F750*D750,2),1)),0)</f>
        <v>0</v>
      </c>
      <c r="H750" t="e">
        <f>IF(D750&gt;0,G750*E750,IF(E750*F750&gt;0,POWER(2,CEILING(LOG(16+F750*E750,2),1)),0))</f>
        <v>#N/A</v>
      </c>
      <c r="I750">
        <f>IF(D750&gt;0,POWER(2,CEILING(LOG(16+IF('Table Counts'!$B$1,8,4)*E750,2),1)),0)</f>
        <v>0</v>
      </c>
      <c r="J750">
        <f t="shared" si="12"/>
        <v>0</v>
      </c>
    </row>
    <row r="751" spans="4:10" x14ac:dyDescent="0.2">
      <c r="D751" s="3">
        <v>0</v>
      </c>
      <c r="E751" t="e">
        <f>VLOOKUP(A751,'Table Counts'!$A$4:$B$52,2,FALSE)</f>
        <v>#N/A</v>
      </c>
      <c r="F751" t="e">
        <f>VLOOKUP(C751,'kdb+ types'!$A$1:$B$34,2,FALSE)</f>
        <v>#N/A</v>
      </c>
      <c r="G751">
        <f>IF(D751&gt;0,POWER(2,CEILING(LOG(16+F751*D751,2),1)),0)</f>
        <v>0</v>
      </c>
      <c r="H751" t="e">
        <f>IF(D751&gt;0,G751*E751,IF(E751*F751&gt;0,POWER(2,CEILING(LOG(16+F751*E751,2),1)),0))</f>
        <v>#N/A</v>
      </c>
      <c r="I751">
        <f>IF(D751&gt;0,POWER(2,CEILING(LOG(16+IF('Table Counts'!$B$1,8,4)*E751,2),1)),0)</f>
        <v>0</v>
      </c>
      <c r="J751">
        <f t="shared" si="12"/>
        <v>0</v>
      </c>
    </row>
    <row r="752" spans="4:10" x14ac:dyDescent="0.2">
      <c r="D752" s="3">
        <v>0</v>
      </c>
      <c r="E752" t="e">
        <f>VLOOKUP(A752,'Table Counts'!$A$4:$B$52,2,FALSE)</f>
        <v>#N/A</v>
      </c>
      <c r="F752" t="e">
        <f>VLOOKUP(C752,'kdb+ types'!$A$1:$B$34,2,FALSE)</f>
        <v>#N/A</v>
      </c>
      <c r="G752">
        <f>IF(D752&gt;0,POWER(2,CEILING(LOG(16+F752*D752,2),1)),0)</f>
        <v>0</v>
      </c>
      <c r="H752" t="e">
        <f>IF(D752&gt;0,G752*E752,IF(E752*F752&gt;0,POWER(2,CEILING(LOG(16+F752*E752,2),1)),0))</f>
        <v>#N/A</v>
      </c>
      <c r="I752">
        <f>IF(D752&gt;0,POWER(2,CEILING(LOG(16+IF('Table Counts'!$B$1,8,4)*E752,2),1)),0)</f>
        <v>0</v>
      </c>
      <c r="J752">
        <f t="shared" si="12"/>
        <v>0</v>
      </c>
    </row>
    <row r="753" spans="4:10" x14ac:dyDescent="0.2">
      <c r="D753" s="3">
        <v>0</v>
      </c>
      <c r="E753" t="e">
        <f>VLOOKUP(A753,'Table Counts'!$A$4:$B$52,2,FALSE)</f>
        <v>#N/A</v>
      </c>
      <c r="F753" t="e">
        <f>VLOOKUP(C753,'kdb+ types'!$A$1:$B$34,2,FALSE)</f>
        <v>#N/A</v>
      </c>
      <c r="G753">
        <f>IF(D753&gt;0,POWER(2,CEILING(LOG(16+F753*D753,2),1)),0)</f>
        <v>0</v>
      </c>
      <c r="H753" t="e">
        <f>IF(D753&gt;0,G753*E753,IF(E753*F753&gt;0,POWER(2,CEILING(LOG(16+F753*E753,2),1)),0))</f>
        <v>#N/A</v>
      </c>
      <c r="I753">
        <f>IF(D753&gt;0,POWER(2,CEILING(LOG(16+IF('Table Counts'!$B$1,8,4)*E753,2),1)),0)</f>
        <v>0</v>
      </c>
      <c r="J753">
        <f t="shared" si="12"/>
        <v>0</v>
      </c>
    </row>
    <row r="754" spans="4:10" x14ac:dyDescent="0.2">
      <c r="D754" s="3">
        <v>0</v>
      </c>
      <c r="E754" t="e">
        <f>VLOOKUP(A754,'Table Counts'!$A$4:$B$52,2,FALSE)</f>
        <v>#N/A</v>
      </c>
      <c r="F754" t="e">
        <f>VLOOKUP(C754,'kdb+ types'!$A$1:$B$34,2,FALSE)</f>
        <v>#N/A</v>
      </c>
      <c r="G754">
        <f>IF(D754&gt;0,POWER(2,CEILING(LOG(16+F754*D754,2),1)),0)</f>
        <v>0</v>
      </c>
      <c r="H754" t="e">
        <f>IF(D754&gt;0,G754*E754,IF(E754*F754&gt;0,POWER(2,CEILING(LOG(16+F754*E754,2),1)),0))</f>
        <v>#N/A</v>
      </c>
      <c r="I754">
        <f>IF(D754&gt;0,POWER(2,CEILING(LOG(16+IF('Table Counts'!$B$1,8,4)*E754,2),1)),0)</f>
        <v>0</v>
      </c>
      <c r="J754">
        <f t="shared" si="12"/>
        <v>0</v>
      </c>
    </row>
    <row r="755" spans="4:10" x14ac:dyDescent="0.2">
      <c r="D755" s="3">
        <v>0</v>
      </c>
      <c r="E755" t="e">
        <f>VLOOKUP(A755,'Table Counts'!$A$4:$B$52,2,FALSE)</f>
        <v>#N/A</v>
      </c>
      <c r="F755" t="e">
        <f>VLOOKUP(C755,'kdb+ types'!$A$1:$B$34,2,FALSE)</f>
        <v>#N/A</v>
      </c>
      <c r="G755">
        <f>IF(D755&gt;0,POWER(2,CEILING(LOG(16+F755*D755,2),1)),0)</f>
        <v>0</v>
      </c>
      <c r="H755" t="e">
        <f>IF(D755&gt;0,G755*E755,IF(E755*F755&gt;0,POWER(2,CEILING(LOG(16+F755*E755,2),1)),0))</f>
        <v>#N/A</v>
      </c>
      <c r="I755">
        <f>IF(D755&gt;0,POWER(2,CEILING(LOG(16+IF('Table Counts'!$B$1,8,4)*E755,2),1)),0)</f>
        <v>0</v>
      </c>
      <c r="J755">
        <f t="shared" si="12"/>
        <v>0</v>
      </c>
    </row>
    <row r="756" spans="4:10" x14ac:dyDescent="0.2">
      <c r="D756" s="3">
        <v>0</v>
      </c>
      <c r="E756" t="e">
        <f>VLOOKUP(A756,'Table Counts'!$A$4:$B$52,2,FALSE)</f>
        <v>#N/A</v>
      </c>
      <c r="F756" t="e">
        <f>VLOOKUP(C756,'kdb+ types'!$A$1:$B$34,2,FALSE)</f>
        <v>#N/A</v>
      </c>
      <c r="G756">
        <f>IF(D756&gt;0,POWER(2,CEILING(LOG(16+F756*D756,2),1)),0)</f>
        <v>0</v>
      </c>
      <c r="H756" t="e">
        <f>IF(D756&gt;0,G756*E756,IF(E756*F756&gt;0,POWER(2,CEILING(LOG(16+F756*E756,2),1)),0))</f>
        <v>#N/A</v>
      </c>
      <c r="I756">
        <f>IF(D756&gt;0,POWER(2,CEILING(LOG(16+IF('Table Counts'!$B$1,8,4)*E756,2),1)),0)</f>
        <v>0</v>
      </c>
      <c r="J756">
        <f t="shared" si="12"/>
        <v>0</v>
      </c>
    </row>
    <row r="757" spans="4:10" x14ac:dyDescent="0.2">
      <c r="D757" s="3">
        <v>0</v>
      </c>
      <c r="E757" t="e">
        <f>VLOOKUP(A757,'Table Counts'!$A$4:$B$52,2,FALSE)</f>
        <v>#N/A</v>
      </c>
      <c r="F757" t="e">
        <f>VLOOKUP(C757,'kdb+ types'!$A$1:$B$34,2,FALSE)</f>
        <v>#N/A</v>
      </c>
      <c r="G757">
        <f>IF(D757&gt;0,POWER(2,CEILING(LOG(16+F757*D757,2),1)),0)</f>
        <v>0</v>
      </c>
      <c r="H757" t="e">
        <f>IF(D757&gt;0,G757*E757,IF(E757*F757&gt;0,POWER(2,CEILING(LOG(16+F757*E757,2),1)),0))</f>
        <v>#N/A</v>
      </c>
      <c r="I757">
        <f>IF(D757&gt;0,POWER(2,CEILING(LOG(16+IF('Table Counts'!$B$1,8,4)*E757,2),1)),0)</f>
        <v>0</v>
      </c>
      <c r="J757">
        <f t="shared" si="12"/>
        <v>0</v>
      </c>
    </row>
    <row r="758" spans="4:10" x14ac:dyDescent="0.2">
      <c r="D758" s="3">
        <v>0</v>
      </c>
      <c r="E758" t="e">
        <f>VLOOKUP(A758,'Table Counts'!$A$4:$B$52,2,FALSE)</f>
        <v>#N/A</v>
      </c>
      <c r="F758" t="e">
        <f>VLOOKUP(C758,'kdb+ types'!$A$1:$B$34,2,FALSE)</f>
        <v>#N/A</v>
      </c>
      <c r="G758">
        <f>IF(D758&gt;0,POWER(2,CEILING(LOG(16+F758*D758,2),1)),0)</f>
        <v>0</v>
      </c>
      <c r="H758" t="e">
        <f>IF(D758&gt;0,G758*E758,IF(E758*F758&gt;0,POWER(2,CEILING(LOG(16+F758*E758,2),1)),0))</f>
        <v>#N/A</v>
      </c>
      <c r="I758">
        <f>IF(D758&gt;0,POWER(2,CEILING(LOG(16+IF('Table Counts'!$B$1,8,4)*E758,2),1)),0)</f>
        <v>0</v>
      </c>
      <c r="J758">
        <f t="shared" si="12"/>
        <v>0</v>
      </c>
    </row>
    <row r="759" spans="4:10" x14ac:dyDescent="0.2">
      <c r="D759" s="3">
        <v>0</v>
      </c>
      <c r="E759" t="e">
        <f>VLOOKUP(A759,'Table Counts'!$A$4:$B$52,2,FALSE)</f>
        <v>#N/A</v>
      </c>
      <c r="F759" t="e">
        <f>VLOOKUP(C759,'kdb+ types'!$A$1:$B$34,2,FALSE)</f>
        <v>#N/A</v>
      </c>
      <c r="G759">
        <f>IF(D759&gt;0,POWER(2,CEILING(LOG(16+F759*D759,2),1)),0)</f>
        <v>0</v>
      </c>
      <c r="H759" t="e">
        <f>IF(D759&gt;0,G759*E759,IF(E759*F759&gt;0,POWER(2,CEILING(LOG(16+F759*E759,2),1)),0))</f>
        <v>#N/A</v>
      </c>
      <c r="I759">
        <f>IF(D759&gt;0,POWER(2,CEILING(LOG(16+IF('Table Counts'!$B$1,8,4)*E759,2),1)),0)</f>
        <v>0</v>
      </c>
      <c r="J759">
        <f t="shared" si="12"/>
        <v>0</v>
      </c>
    </row>
    <row r="760" spans="4:10" x14ac:dyDescent="0.2">
      <c r="D760" s="3">
        <v>0</v>
      </c>
      <c r="E760" t="e">
        <f>VLOOKUP(A760,'Table Counts'!$A$4:$B$52,2,FALSE)</f>
        <v>#N/A</v>
      </c>
      <c r="F760" t="e">
        <f>VLOOKUP(C760,'kdb+ types'!$A$1:$B$34,2,FALSE)</f>
        <v>#N/A</v>
      </c>
      <c r="G760">
        <f>IF(D760&gt;0,POWER(2,CEILING(LOG(16+F760*D760,2),1)),0)</f>
        <v>0</v>
      </c>
      <c r="H760" t="e">
        <f>IF(D760&gt;0,G760*E760,IF(E760*F760&gt;0,POWER(2,CEILING(LOG(16+F760*E760,2),1)),0))</f>
        <v>#N/A</v>
      </c>
      <c r="I760">
        <f>IF(D760&gt;0,POWER(2,CEILING(LOG(16+IF('Table Counts'!$B$1,8,4)*E760,2),1)),0)</f>
        <v>0</v>
      </c>
      <c r="J760">
        <f t="shared" si="12"/>
        <v>0</v>
      </c>
    </row>
    <row r="761" spans="4:10" x14ac:dyDescent="0.2">
      <c r="D761" s="3">
        <v>0</v>
      </c>
      <c r="E761" t="e">
        <f>VLOOKUP(A761,'Table Counts'!$A$4:$B$52,2,FALSE)</f>
        <v>#N/A</v>
      </c>
      <c r="F761" t="e">
        <f>VLOOKUP(C761,'kdb+ types'!$A$1:$B$34,2,FALSE)</f>
        <v>#N/A</v>
      </c>
      <c r="G761">
        <f>IF(D761&gt;0,POWER(2,CEILING(LOG(16+F761*D761,2),1)),0)</f>
        <v>0</v>
      </c>
      <c r="H761" t="e">
        <f>IF(D761&gt;0,G761*E761,IF(E761*F761&gt;0,POWER(2,CEILING(LOG(16+F761*E761,2),1)),0))</f>
        <v>#N/A</v>
      </c>
      <c r="I761">
        <f>IF(D761&gt;0,POWER(2,CEILING(LOG(16+IF('Table Counts'!$B$1,8,4)*E761,2),1)),0)</f>
        <v>0</v>
      </c>
      <c r="J761">
        <f t="shared" si="12"/>
        <v>0</v>
      </c>
    </row>
    <row r="762" spans="4:10" x14ac:dyDescent="0.2">
      <c r="D762" s="3">
        <v>0</v>
      </c>
      <c r="E762" t="e">
        <f>VLOOKUP(A762,'Table Counts'!$A$4:$B$52,2,FALSE)</f>
        <v>#N/A</v>
      </c>
      <c r="F762" t="e">
        <f>VLOOKUP(C762,'kdb+ types'!$A$1:$B$34,2,FALSE)</f>
        <v>#N/A</v>
      </c>
      <c r="G762">
        <f>IF(D762&gt;0,POWER(2,CEILING(LOG(16+F762*D762,2),1)),0)</f>
        <v>0</v>
      </c>
      <c r="H762" t="e">
        <f>IF(D762&gt;0,G762*E762,IF(E762*F762&gt;0,POWER(2,CEILING(LOG(16+F762*E762,2),1)),0))</f>
        <v>#N/A</v>
      </c>
      <c r="I762">
        <f>IF(D762&gt;0,POWER(2,CEILING(LOG(16+IF('Table Counts'!$B$1,8,4)*E762,2),1)),0)</f>
        <v>0</v>
      </c>
      <c r="J762">
        <f t="shared" si="12"/>
        <v>0</v>
      </c>
    </row>
    <row r="763" spans="4:10" x14ac:dyDescent="0.2">
      <c r="D763" s="3">
        <v>0</v>
      </c>
      <c r="E763" t="e">
        <f>VLOOKUP(A763,'Table Counts'!$A$4:$B$52,2,FALSE)</f>
        <v>#N/A</v>
      </c>
      <c r="F763" t="e">
        <f>VLOOKUP(C763,'kdb+ types'!$A$1:$B$34,2,FALSE)</f>
        <v>#N/A</v>
      </c>
      <c r="G763">
        <f>IF(D763&gt;0,POWER(2,CEILING(LOG(16+F763*D763,2),1)),0)</f>
        <v>0</v>
      </c>
      <c r="H763" t="e">
        <f>IF(D763&gt;0,G763*E763,IF(E763*F763&gt;0,POWER(2,CEILING(LOG(16+F763*E763,2),1)),0))</f>
        <v>#N/A</v>
      </c>
      <c r="I763">
        <f>IF(D763&gt;0,POWER(2,CEILING(LOG(16+IF('Table Counts'!$B$1,8,4)*E763,2),1)),0)</f>
        <v>0</v>
      </c>
      <c r="J763">
        <f t="shared" si="12"/>
        <v>0</v>
      </c>
    </row>
    <row r="764" spans="4:10" x14ac:dyDescent="0.2">
      <c r="D764" s="3">
        <v>0</v>
      </c>
      <c r="E764" t="e">
        <f>VLOOKUP(A764,'Table Counts'!$A$4:$B$52,2,FALSE)</f>
        <v>#N/A</v>
      </c>
      <c r="F764" t="e">
        <f>VLOOKUP(C764,'kdb+ types'!$A$1:$B$34,2,FALSE)</f>
        <v>#N/A</v>
      </c>
      <c r="G764">
        <f>IF(D764&gt;0,POWER(2,CEILING(LOG(16+F764*D764,2),1)),0)</f>
        <v>0</v>
      </c>
      <c r="H764" t="e">
        <f>IF(D764&gt;0,G764*E764,IF(E764*F764&gt;0,POWER(2,CEILING(LOG(16+F764*E764,2),1)),0))</f>
        <v>#N/A</v>
      </c>
      <c r="I764">
        <f>IF(D764&gt;0,POWER(2,CEILING(LOG(16+IF('Table Counts'!$B$1,8,4)*E764,2),1)),0)</f>
        <v>0</v>
      </c>
      <c r="J764">
        <f t="shared" si="12"/>
        <v>0</v>
      </c>
    </row>
    <row r="765" spans="4:10" x14ac:dyDescent="0.2">
      <c r="D765" s="3">
        <v>0</v>
      </c>
      <c r="E765" t="e">
        <f>VLOOKUP(A765,'Table Counts'!$A$4:$B$52,2,FALSE)</f>
        <v>#N/A</v>
      </c>
      <c r="F765" t="e">
        <f>VLOOKUP(C765,'kdb+ types'!$A$1:$B$34,2,FALSE)</f>
        <v>#N/A</v>
      </c>
      <c r="G765">
        <f>IF(D765&gt;0,POWER(2,CEILING(LOG(16+F765*D765,2),1)),0)</f>
        <v>0</v>
      </c>
      <c r="H765" t="e">
        <f>IF(D765&gt;0,G765*E765,IF(E765*F765&gt;0,POWER(2,CEILING(LOG(16+F765*E765,2),1)),0))</f>
        <v>#N/A</v>
      </c>
      <c r="I765">
        <f>IF(D765&gt;0,POWER(2,CEILING(LOG(16+IF('Table Counts'!$B$1,8,4)*E765,2),1)),0)</f>
        <v>0</v>
      </c>
      <c r="J765">
        <f t="shared" si="12"/>
        <v>0</v>
      </c>
    </row>
    <row r="766" spans="4:10" x14ac:dyDescent="0.2">
      <c r="D766" s="3">
        <v>0</v>
      </c>
      <c r="E766" t="e">
        <f>VLOOKUP(A766,'Table Counts'!$A$4:$B$52,2,FALSE)</f>
        <v>#N/A</v>
      </c>
      <c r="F766" t="e">
        <f>VLOOKUP(C766,'kdb+ types'!$A$1:$B$34,2,FALSE)</f>
        <v>#N/A</v>
      </c>
      <c r="G766">
        <f>IF(D766&gt;0,POWER(2,CEILING(LOG(16+F766*D766,2),1)),0)</f>
        <v>0</v>
      </c>
      <c r="H766" t="e">
        <f>IF(D766&gt;0,G766*E766,IF(E766*F766&gt;0,POWER(2,CEILING(LOG(16+F766*E766,2),1)),0))</f>
        <v>#N/A</v>
      </c>
      <c r="I766">
        <f>IF(D766&gt;0,POWER(2,CEILING(LOG(16+IF('Table Counts'!$B$1,8,4)*E766,2),1)),0)</f>
        <v>0</v>
      </c>
      <c r="J766">
        <f t="shared" si="12"/>
        <v>0</v>
      </c>
    </row>
    <row r="767" spans="4:10" x14ac:dyDescent="0.2">
      <c r="D767" s="3">
        <v>0</v>
      </c>
      <c r="E767" t="e">
        <f>VLOOKUP(A767,'Table Counts'!$A$4:$B$52,2,FALSE)</f>
        <v>#N/A</v>
      </c>
      <c r="F767" t="e">
        <f>VLOOKUP(C767,'kdb+ types'!$A$1:$B$34,2,FALSE)</f>
        <v>#N/A</v>
      </c>
      <c r="G767">
        <f>IF(D767&gt;0,POWER(2,CEILING(LOG(16+F767*D767,2),1)),0)</f>
        <v>0</v>
      </c>
      <c r="H767" t="e">
        <f>IF(D767&gt;0,G767*E767,IF(E767*F767&gt;0,POWER(2,CEILING(LOG(16+F767*E767,2),1)),0))</f>
        <v>#N/A</v>
      </c>
      <c r="I767">
        <f>IF(D767&gt;0,POWER(2,CEILING(LOG(16+IF('Table Counts'!$B$1,8,4)*E767,2),1)),0)</f>
        <v>0</v>
      </c>
      <c r="J767">
        <f t="shared" si="12"/>
        <v>0</v>
      </c>
    </row>
    <row r="768" spans="4:10" x14ac:dyDescent="0.2">
      <c r="D768" s="3">
        <v>0</v>
      </c>
      <c r="E768" t="e">
        <f>VLOOKUP(A768,'Table Counts'!$A$4:$B$52,2,FALSE)</f>
        <v>#N/A</v>
      </c>
      <c r="F768" t="e">
        <f>VLOOKUP(C768,'kdb+ types'!$A$1:$B$34,2,FALSE)</f>
        <v>#N/A</v>
      </c>
      <c r="G768">
        <f>IF(D768&gt;0,POWER(2,CEILING(LOG(16+F768*D768,2),1)),0)</f>
        <v>0</v>
      </c>
      <c r="H768" t="e">
        <f>IF(D768&gt;0,G768*E768,IF(E768*F768&gt;0,POWER(2,CEILING(LOG(16+F768*E768,2),1)),0))</f>
        <v>#N/A</v>
      </c>
      <c r="I768">
        <f>IF(D768&gt;0,POWER(2,CEILING(LOG(16+IF('Table Counts'!$B$1,8,4)*E768,2),1)),0)</f>
        <v>0</v>
      </c>
      <c r="J768">
        <f t="shared" si="12"/>
        <v>0</v>
      </c>
    </row>
    <row r="769" spans="4:10" x14ac:dyDescent="0.2">
      <c r="D769" s="3">
        <v>0</v>
      </c>
      <c r="E769" t="e">
        <f>VLOOKUP(A769,'Table Counts'!$A$4:$B$52,2,FALSE)</f>
        <v>#N/A</v>
      </c>
      <c r="F769" t="e">
        <f>VLOOKUP(C769,'kdb+ types'!$A$1:$B$34,2,FALSE)</f>
        <v>#N/A</v>
      </c>
      <c r="G769">
        <f>IF(D769&gt;0,POWER(2,CEILING(LOG(16+F769*D769,2),1)),0)</f>
        <v>0</v>
      </c>
      <c r="H769" t="e">
        <f>IF(D769&gt;0,G769*E769,IF(E769*F769&gt;0,POWER(2,CEILING(LOG(16+F769*E769,2),1)),0))</f>
        <v>#N/A</v>
      </c>
      <c r="I769">
        <f>IF(D769&gt;0,POWER(2,CEILING(LOG(16+IF('Table Counts'!$B$1,8,4)*E769,2),1)),0)</f>
        <v>0</v>
      </c>
      <c r="J769">
        <f t="shared" si="12"/>
        <v>0</v>
      </c>
    </row>
    <row r="770" spans="4:10" x14ac:dyDescent="0.2">
      <c r="D770" s="3">
        <v>0</v>
      </c>
      <c r="E770" t="e">
        <f>VLOOKUP(A770,'Table Counts'!$A$4:$B$52,2,FALSE)</f>
        <v>#N/A</v>
      </c>
      <c r="F770" t="e">
        <f>VLOOKUP(C770,'kdb+ types'!$A$1:$B$34,2,FALSE)</f>
        <v>#N/A</v>
      </c>
      <c r="G770">
        <f>IF(D770&gt;0,POWER(2,CEILING(LOG(16+F770*D770,2),1)),0)</f>
        <v>0</v>
      </c>
      <c r="H770" t="e">
        <f>IF(D770&gt;0,G770*E770,IF(E770*F770&gt;0,POWER(2,CEILING(LOG(16+F770*E770,2),1)),0))</f>
        <v>#N/A</v>
      </c>
      <c r="I770">
        <f>IF(D770&gt;0,POWER(2,CEILING(LOG(16+IF('Table Counts'!$B$1,8,4)*E770,2),1)),0)</f>
        <v>0</v>
      </c>
      <c r="J770">
        <f t="shared" si="12"/>
        <v>0</v>
      </c>
    </row>
    <row r="771" spans="4:10" x14ac:dyDescent="0.2">
      <c r="D771" s="3">
        <v>0</v>
      </c>
      <c r="E771" t="e">
        <f>VLOOKUP(A771,'Table Counts'!$A$4:$B$52,2,FALSE)</f>
        <v>#N/A</v>
      </c>
      <c r="F771" t="e">
        <f>VLOOKUP(C771,'kdb+ types'!$A$1:$B$34,2,FALSE)</f>
        <v>#N/A</v>
      </c>
      <c r="G771">
        <f>IF(D771&gt;0,POWER(2,CEILING(LOG(16+F771*D771,2),1)),0)</f>
        <v>0</v>
      </c>
      <c r="H771" t="e">
        <f>IF(D771&gt;0,G771*E771,IF(E771*F771&gt;0,POWER(2,CEILING(LOG(16+F771*E771,2),1)),0))</f>
        <v>#N/A</v>
      </c>
      <c r="I771">
        <f>IF(D771&gt;0,POWER(2,CEILING(LOG(16+IF('Table Counts'!$B$1,8,4)*E771,2),1)),0)</f>
        <v>0</v>
      </c>
      <c r="J771">
        <f t="shared" si="12"/>
        <v>0</v>
      </c>
    </row>
    <row r="772" spans="4:10" x14ac:dyDescent="0.2">
      <c r="D772" s="3">
        <v>0</v>
      </c>
      <c r="E772" t="e">
        <f>VLOOKUP(A772,'Table Counts'!$A$4:$B$52,2,FALSE)</f>
        <v>#N/A</v>
      </c>
      <c r="F772" t="e">
        <f>VLOOKUP(C772,'kdb+ types'!$A$1:$B$34,2,FALSE)</f>
        <v>#N/A</v>
      </c>
      <c r="G772">
        <f>IF(D772&gt;0,POWER(2,CEILING(LOG(16+F772*D772,2),1)),0)</f>
        <v>0</v>
      </c>
      <c r="H772" t="e">
        <f>IF(D772&gt;0,G772*E772,IF(E772*F772&gt;0,POWER(2,CEILING(LOG(16+F772*E772,2),1)),0))</f>
        <v>#N/A</v>
      </c>
      <c r="I772">
        <f>IF(D772&gt;0,POWER(2,CEILING(LOG(16+IF('Table Counts'!$B$1,8,4)*E772,2),1)),0)</f>
        <v>0</v>
      </c>
      <c r="J772">
        <f t="shared" si="12"/>
        <v>0</v>
      </c>
    </row>
    <row r="773" spans="4:10" x14ac:dyDescent="0.2">
      <c r="D773" s="3">
        <v>0</v>
      </c>
      <c r="E773" t="e">
        <f>VLOOKUP(A773,'Table Counts'!$A$4:$B$52,2,FALSE)</f>
        <v>#N/A</v>
      </c>
      <c r="F773" t="e">
        <f>VLOOKUP(C773,'kdb+ types'!$A$1:$B$34,2,FALSE)</f>
        <v>#N/A</v>
      </c>
      <c r="G773">
        <f>IF(D773&gt;0,POWER(2,CEILING(LOG(16+F773*D773,2),1)),0)</f>
        <v>0</v>
      </c>
      <c r="H773" t="e">
        <f>IF(D773&gt;0,G773*E773,IF(E773*F773&gt;0,POWER(2,CEILING(LOG(16+F773*E773,2),1)),0))</f>
        <v>#N/A</v>
      </c>
      <c r="I773">
        <f>IF(D773&gt;0,POWER(2,CEILING(LOG(16+IF('Table Counts'!$B$1,8,4)*E773,2),1)),0)</f>
        <v>0</v>
      </c>
      <c r="J773">
        <f t="shared" si="12"/>
        <v>0</v>
      </c>
    </row>
    <row r="774" spans="4:10" x14ac:dyDescent="0.2">
      <c r="D774" s="3">
        <v>0</v>
      </c>
      <c r="E774" t="e">
        <f>VLOOKUP(A774,'Table Counts'!$A$4:$B$52,2,FALSE)</f>
        <v>#N/A</v>
      </c>
      <c r="F774" t="e">
        <f>VLOOKUP(C774,'kdb+ types'!$A$1:$B$34,2,FALSE)</f>
        <v>#N/A</v>
      </c>
      <c r="G774">
        <f>IF(D774&gt;0,POWER(2,CEILING(LOG(16+F774*D774,2),1)),0)</f>
        <v>0</v>
      </c>
      <c r="H774" t="e">
        <f>IF(D774&gt;0,G774*E774,IF(E774*F774&gt;0,POWER(2,CEILING(LOG(16+F774*E774,2),1)),0))</f>
        <v>#N/A</v>
      </c>
      <c r="I774">
        <f>IF(D774&gt;0,POWER(2,CEILING(LOG(16+IF('Table Counts'!$B$1,8,4)*E774,2),1)),0)</f>
        <v>0</v>
      </c>
      <c r="J774">
        <f t="shared" si="12"/>
        <v>0</v>
      </c>
    </row>
    <row r="775" spans="4:10" x14ac:dyDescent="0.2">
      <c r="D775" s="3">
        <v>0</v>
      </c>
      <c r="E775" t="e">
        <f>VLOOKUP(A775,'Table Counts'!$A$4:$B$52,2,FALSE)</f>
        <v>#N/A</v>
      </c>
      <c r="F775" t="e">
        <f>VLOOKUP(C775,'kdb+ types'!$A$1:$B$34,2,FALSE)</f>
        <v>#N/A</v>
      </c>
      <c r="G775">
        <f>IF(D775&gt;0,POWER(2,CEILING(LOG(16+F775*D775,2),1)),0)</f>
        <v>0</v>
      </c>
      <c r="H775" t="e">
        <f>IF(D775&gt;0,G775*E775,IF(E775*F775&gt;0,POWER(2,CEILING(LOG(16+F775*E775,2),1)),0))</f>
        <v>#N/A</v>
      </c>
      <c r="I775">
        <f>IF(D775&gt;0,POWER(2,CEILING(LOG(16+IF('Table Counts'!$B$1,8,4)*E775,2),1)),0)</f>
        <v>0</v>
      </c>
      <c r="J775">
        <f t="shared" si="12"/>
        <v>0</v>
      </c>
    </row>
    <row r="776" spans="4:10" x14ac:dyDescent="0.2">
      <c r="D776" s="3">
        <v>0</v>
      </c>
      <c r="E776" t="e">
        <f>VLOOKUP(A776,'Table Counts'!$A$4:$B$52,2,FALSE)</f>
        <v>#N/A</v>
      </c>
      <c r="F776" t="e">
        <f>VLOOKUP(C776,'kdb+ types'!$A$1:$B$34,2,FALSE)</f>
        <v>#N/A</v>
      </c>
      <c r="G776">
        <f>IF(D776&gt;0,POWER(2,CEILING(LOG(16+F776*D776,2),1)),0)</f>
        <v>0</v>
      </c>
      <c r="H776" t="e">
        <f>IF(D776&gt;0,G776*E776,IF(E776*F776&gt;0,POWER(2,CEILING(LOG(16+F776*E776,2),1)),0))</f>
        <v>#N/A</v>
      </c>
      <c r="I776">
        <f>IF(D776&gt;0,POWER(2,CEILING(LOG(16+IF('Table Counts'!$B$1,8,4)*E776,2),1)),0)</f>
        <v>0</v>
      </c>
      <c r="J776">
        <f t="shared" si="12"/>
        <v>0</v>
      </c>
    </row>
    <row r="777" spans="4:10" x14ac:dyDescent="0.2">
      <c r="D777" s="3">
        <v>0</v>
      </c>
      <c r="E777" t="e">
        <f>VLOOKUP(A777,'Table Counts'!$A$4:$B$52,2,FALSE)</f>
        <v>#N/A</v>
      </c>
      <c r="F777" t="e">
        <f>VLOOKUP(C777,'kdb+ types'!$A$1:$B$34,2,FALSE)</f>
        <v>#N/A</v>
      </c>
      <c r="G777">
        <f>IF(D777&gt;0,POWER(2,CEILING(LOG(16+F777*D777,2),1)),0)</f>
        <v>0</v>
      </c>
      <c r="H777" t="e">
        <f>IF(D777&gt;0,G777*E777,IF(E777*F777&gt;0,POWER(2,CEILING(LOG(16+F777*E777,2),1)),0))</f>
        <v>#N/A</v>
      </c>
      <c r="I777">
        <f>IF(D777&gt;0,POWER(2,CEILING(LOG(16+IF('Table Counts'!$B$1,8,4)*E777,2),1)),0)</f>
        <v>0</v>
      </c>
      <c r="J777">
        <f t="shared" si="12"/>
        <v>0</v>
      </c>
    </row>
    <row r="778" spans="4:10" x14ac:dyDescent="0.2">
      <c r="D778" s="3">
        <v>0</v>
      </c>
      <c r="E778" t="e">
        <f>VLOOKUP(A778,'Table Counts'!$A$4:$B$52,2,FALSE)</f>
        <v>#N/A</v>
      </c>
      <c r="F778" t="e">
        <f>VLOOKUP(C778,'kdb+ types'!$A$1:$B$34,2,FALSE)</f>
        <v>#N/A</v>
      </c>
      <c r="G778">
        <f>IF(D778&gt;0,POWER(2,CEILING(LOG(16+F778*D778,2),1)),0)</f>
        <v>0</v>
      </c>
      <c r="H778" t="e">
        <f>IF(D778&gt;0,G778*E778,IF(E778*F778&gt;0,POWER(2,CEILING(LOG(16+F778*E778,2),1)),0))</f>
        <v>#N/A</v>
      </c>
      <c r="I778">
        <f>IF(D778&gt;0,POWER(2,CEILING(LOG(16+IF('Table Counts'!$B$1,8,4)*E778,2),1)),0)</f>
        <v>0</v>
      </c>
      <c r="J778">
        <f t="shared" si="12"/>
        <v>0</v>
      </c>
    </row>
    <row r="779" spans="4:10" x14ac:dyDescent="0.2">
      <c r="D779" s="3">
        <v>0</v>
      </c>
      <c r="E779" t="e">
        <f>VLOOKUP(A779,'Table Counts'!$A$4:$B$52,2,FALSE)</f>
        <v>#N/A</v>
      </c>
      <c r="F779" t="e">
        <f>VLOOKUP(C779,'kdb+ types'!$A$1:$B$34,2,FALSE)</f>
        <v>#N/A</v>
      </c>
      <c r="G779">
        <f>IF(D779&gt;0,POWER(2,CEILING(LOG(16+F779*D779,2),1)),0)</f>
        <v>0</v>
      </c>
      <c r="H779" t="e">
        <f>IF(D779&gt;0,G779*E779,IF(E779*F779&gt;0,POWER(2,CEILING(LOG(16+F779*E779,2),1)),0))</f>
        <v>#N/A</v>
      </c>
      <c r="I779">
        <f>IF(D779&gt;0,POWER(2,CEILING(LOG(16+IF('Table Counts'!$B$1,8,4)*E779,2),1)),0)</f>
        <v>0</v>
      </c>
      <c r="J779">
        <f t="shared" si="12"/>
        <v>0</v>
      </c>
    </row>
    <row r="780" spans="4:10" x14ac:dyDescent="0.2">
      <c r="D780" s="3">
        <v>0</v>
      </c>
      <c r="E780" t="e">
        <f>VLOOKUP(A780,'Table Counts'!$A$4:$B$52,2,FALSE)</f>
        <v>#N/A</v>
      </c>
      <c r="F780" t="e">
        <f>VLOOKUP(C780,'kdb+ types'!$A$1:$B$34,2,FALSE)</f>
        <v>#N/A</v>
      </c>
      <c r="G780">
        <f>IF(D780&gt;0,POWER(2,CEILING(LOG(16+F780*D780,2),1)),0)</f>
        <v>0</v>
      </c>
      <c r="H780" t="e">
        <f>IF(D780&gt;0,G780*E780,IF(E780*F780&gt;0,POWER(2,CEILING(LOG(16+F780*E780,2),1)),0))</f>
        <v>#N/A</v>
      </c>
      <c r="I780">
        <f>IF(D780&gt;0,POWER(2,CEILING(LOG(16+IF('Table Counts'!$B$1,8,4)*E780,2),1)),0)</f>
        <v>0</v>
      </c>
      <c r="J780">
        <f t="shared" si="12"/>
        <v>0</v>
      </c>
    </row>
    <row r="781" spans="4:10" x14ac:dyDescent="0.2">
      <c r="D781" s="3">
        <v>0</v>
      </c>
      <c r="E781" t="e">
        <f>VLOOKUP(A781,'Table Counts'!$A$4:$B$52,2,FALSE)</f>
        <v>#N/A</v>
      </c>
      <c r="F781" t="e">
        <f>VLOOKUP(C781,'kdb+ types'!$A$1:$B$34,2,FALSE)</f>
        <v>#N/A</v>
      </c>
      <c r="G781">
        <f>IF(D781&gt;0,POWER(2,CEILING(LOG(16+F781*D781,2),1)),0)</f>
        <v>0</v>
      </c>
      <c r="H781" t="e">
        <f>IF(D781&gt;0,G781*E781,IF(E781*F781&gt;0,POWER(2,CEILING(LOG(16+F781*E781,2),1)),0))</f>
        <v>#N/A</v>
      </c>
      <c r="I781">
        <f>IF(D781&gt;0,POWER(2,CEILING(LOG(16+IF('Table Counts'!$B$1,8,4)*E781,2),1)),0)</f>
        <v>0</v>
      </c>
      <c r="J781">
        <f t="shared" ref="J781:J844" si="13">IF(ISNA(I781+H781),0,I781+H781)</f>
        <v>0</v>
      </c>
    </row>
    <row r="782" spans="4:10" x14ac:dyDescent="0.2">
      <c r="D782" s="3">
        <v>0</v>
      </c>
      <c r="E782" t="e">
        <f>VLOOKUP(A782,'Table Counts'!$A$4:$B$52,2,FALSE)</f>
        <v>#N/A</v>
      </c>
      <c r="F782" t="e">
        <f>VLOOKUP(C782,'kdb+ types'!$A$1:$B$34,2,FALSE)</f>
        <v>#N/A</v>
      </c>
      <c r="G782">
        <f>IF(D782&gt;0,POWER(2,CEILING(LOG(16+F782*D782,2),1)),0)</f>
        <v>0</v>
      </c>
      <c r="H782" t="e">
        <f>IF(D782&gt;0,G782*E782,IF(E782*F782&gt;0,POWER(2,CEILING(LOG(16+F782*E782,2),1)),0))</f>
        <v>#N/A</v>
      </c>
      <c r="I782">
        <f>IF(D782&gt;0,POWER(2,CEILING(LOG(16+IF('Table Counts'!$B$1,8,4)*E782,2),1)),0)</f>
        <v>0</v>
      </c>
      <c r="J782">
        <f t="shared" si="13"/>
        <v>0</v>
      </c>
    </row>
    <row r="783" spans="4:10" x14ac:dyDescent="0.2">
      <c r="D783" s="3">
        <v>0</v>
      </c>
      <c r="E783" t="e">
        <f>VLOOKUP(A783,'Table Counts'!$A$4:$B$52,2,FALSE)</f>
        <v>#N/A</v>
      </c>
      <c r="F783" t="e">
        <f>VLOOKUP(C783,'kdb+ types'!$A$1:$B$34,2,FALSE)</f>
        <v>#N/A</v>
      </c>
      <c r="G783">
        <f>IF(D783&gt;0,POWER(2,CEILING(LOG(16+F783*D783,2),1)),0)</f>
        <v>0</v>
      </c>
      <c r="H783" t="e">
        <f>IF(D783&gt;0,G783*E783,IF(E783*F783&gt;0,POWER(2,CEILING(LOG(16+F783*E783,2),1)),0))</f>
        <v>#N/A</v>
      </c>
      <c r="I783">
        <f>IF(D783&gt;0,POWER(2,CEILING(LOG(16+IF('Table Counts'!$B$1,8,4)*E783,2),1)),0)</f>
        <v>0</v>
      </c>
      <c r="J783">
        <f t="shared" si="13"/>
        <v>0</v>
      </c>
    </row>
    <row r="784" spans="4:10" x14ac:dyDescent="0.2">
      <c r="D784" s="3">
        <v>0</v>
      </c>
      <c r="E784" t="e">
        <f>VLOOKUP(A784,'Table Counts'!$A$4:$B$52,2,FALSE)</f>
        <v>#N/A</v>
      </c>
      <c r="F784" t="e">
        <f>VLOOKUP(C784,'kdb+ types'!$A$1:$B$34,2,FALSE)</f>
        <v>#N/A</v>
      </c>
      <c r="G784">
        <f>IF(D784&gt;0,POWER(2,CEILING(LOG(16+F784*D784,2),1)),0)</f>
        <v>0</v>
      </c>
      <c r="H784" t="e">
        <f>IF(D784&gt;0,G784*E784,IF(E784*F784&gt;0,POWER(2,CEILING(LOG(16+F784*E784,2),1)),0))</f>
        <v>#N/A</v>
      </c>
      <c r="I784">
        <f>IF(D784&gt;0,POWER(2,CEILING(LOG(16+IF('Table Counts'!$B$1,8,4)*E784,2),1)),0)</f>
        <v>0</v>
      </c>
      <c r="J784">
        <f t="shared" si="13"/>
        <v>0</v>
      </c>
    </row>
    <row r="785" spans="4:10" x14ac:dyDescent="0.2">
      <c r="D785" s="3">
        <v>0</v>
      </c>
      <c r="E785" t="e">
        <f>VLOOKUP(A785,'Table Counts'!$A$4:$B$52,2,FALSE)</f>
        <v>#N/A</v>
      </c>
      <c r="F785" t="e">
        <f>VLOOKUP(C785,'kdb+ types'!$A$1:$B$34,2,FALSE)</f>
        <v>#N/A</v>
      </c>
      <c r="G785">
        <f>IF(D785&gt;0,POWER(2,CEILING(LOG(16+F785*D785,2),1)),0)</f>
        <v>0</v>
      </c>
      <c r="H785" t="e">
        <f>IF(D785&gt;0,G785*E785,IF(E785*F785&gt;0,POWER(2,CEILING(LOG(16+F785*E785,2),1)),0))</f>
        <v>#N/A</v>
      </c>
      <c r="I785">
        <f>IF(D785&gt;0,POWER(2,CEILING(LOG(16+IF('Table Counts'!$B$1,8,4)*E785,2),1)),0)</f>
        <v>0</v>
      </c>
      <c r="J785">
        <f t="shared" si="13"/>
        <v>0</v>
      </c>
    </row>
    <row r="786" spans="4:10" x14ac:dyDescent="0.2">
      <c r="D786" s="3">
        <v>0</v>
      </c>
      <c r="E786" t="e">
        <f>VLOOKUP(A786,'Table Counts'!$A$4:$B$52,2,FALSE)</f>
        <v>#N/A</v>
      </c>
      <c r="F786" t="e">
        <f>VLOOKUP(C786,'kdb+ types'!$A$1:$B$34,2,FALSE)</f>
        <v>#N/A</v>
      </c>
      <c r="G786">
        <f>IF(D786&gt;0,POWER(2,CEILING(LOG(16+F786*D786,2),1)),0)</f>
        <v>0</v>
      </c>
      <c r="H786" t="e">
        <f>IF(D786&gt;0,G786*E786,IF(E786*F786&gt;0,POWER(2,CEILING(LOG(16+F786*E786,2),1)),0))</f>
        <v>#N/A</v>
      </c>
      <c r="I786">
        <f>IF(D786&gt;0,POWER(2,CEILING(LOG(16+IF('Table Counts'!$B$1,8,4)*E786,2),1)),0)</f>
        <v>0</v>
      </c>
      <c r="J786">
        <f t="shared" si="13"/>
        <v>0</v>
      </c>
    </row>
    <row r="787" spans="4:10" x14ac:dyDescent="0.2">
      <c r="D787" s="3">
        <v>0</v>
      </c>
      <c r="E787" t="e">
        <f>VLOOKUP(A787,'Table Counts'!$A$4:$B$52,2,FALSE)</f>
        <v>#N/A</v>
      </c>
      <c r="F787" t="e">
        <f>VLOOKUP(C787,'kdb+ types'!$A$1:$B$34,2,FALSE)</f>
        <v>#N/A</v>
      </c>
      <c r="G787">
        <f>IF(D787&gt;0,POWER(2,CEILING(LOG(16+F787*D787,2),1)),0)</f>
        <v>0</v>
      </c>
      <c r="H787" t="e">
        <f>IF(D787&gt;0,G787*E787,IF(E787*F787&gt;0,POWER(2,CEILING(LOG(16+F787*E787,2),1)),0))</f>
        <v>#N/A</v>
      </c>
      <c r="I787">
        <f>IF(D787&gt;0,POWER(2,CEILING(LOG(16+IF('Table Counts'!$B$1,8,4)*E787,2),1)),0)</f>
        <v>0</v>
      </c>
      <c r="J787">
        <f t="shared" si="13"/>
        <v>0</v>
      </c>
    </row>
    <row r="788" spans="4:10" x14ac:dyDescent="0.2">
      <c r="D788" s="3">
        <v>0</v>
      </c>
      <c r="E788" t="e">
        <f>VLOOKUP(A788,'Table Counts'!$A$4:$B$52,2,FALSE)</f>
        <v>#N/A</v>
      </c>
      <c r="F788" t="e">
        <f>VLOOKUP(C788,'kdb+ types'!$A$1:$B$34,2,FALSE)</f>
        <v>#N/A</v>
      </c>
      <c r="G788">
        <f>IF(D788&gt;0,POWER(2,CEILING(LOG(16+F788*D788,2),1)),0)</f>
        <v>0</v>
      </c>
      <c r="H788" t="e">
        <f>IF(D788&gt;0,G788*E788,IF(E788*F788&gt;0,POWER(2,CEILING(LOG(16+F788*E788,2),1)),0))</f>
        <v>#N/A</v>
      </c>
      <c r="I788">
        <f>IF(D788&gt;0,POWER(2,CEILING(LOG(16+IF('Table Counts'!$B$1,8,4)*E788,2),1)),0)</f>
        <v>0</v>
      </c>
      <c r="J788">
        <f t="shared" si="13"/>
        <v>0</v>
      </c>
    </row>
    <row r="789" spans="4:10" x14ac:dyDescent="0.2">
      <c r="D789" s="3">
        <v>0</v>
      </c>
      <c r="E789" t="e">
        <f>VLOOKUP(A789,'Table Counts'!$A$4:$B$52,2,FALSE)</f>
        <v>#N/A</v>
      </c>
      <c r="F789" t="e">
        <f>VLOOKUP(C789,'kdb+ types'!$A$1:$B$34,2,FALSE)</f>
        <v>#N/A</v>
      </c>
      <c r="G789">
        <f>IF(D789&gt;0,POWER(2,CEILING(LOG(16+F789*D789,2),1)),0)</f>
        <v>0</v>
      </c>
      <c r="H789" t="e">
        <f>IF(D789&gt;0,G789*E789,IF(E789*F789&gt;0,POWER(2,CEILING(LOG(16+F789*E789,2),1)),0))</f>
        <v>#N/A</v>
      </c>
      <c r="I789">
        <f>IF(D789&gt;0,POWER(2,CEILING(LOG(16+IF('Table Counts'!$B$1,8,4)*E789,2),1)),0)</f>
        <v>0</v>
      </c>
      <c r="J789">
        <f t="shared" si="13"/>
        <v>0</v>
      </c>
    </row>
    <row r="790" spans="4:10" x14ac:dyDescent="0.2">
      <c r="D790" s="3">
        <v>0</v>
      </c>
      <c r="E790" t="e">
        <f>VLOOKUP(A790,'Table Counts'!$A$4:$B$52,2,FALSE)</f>
        <v>#N/A</v>
      </c>
      <c r="F790" t="e">
        <f>VLOOKUP(C790,'kdb+ types'!$A$1:$B$34,2,FALSE)</f>
        <v>#N/A</v>
      </c>
      <c r="G790">
        <f>IF(D790&gt;0,POWER(2,CEILING(LOG(16+F790*D790,2),1)),0)</f>
        <v>0</v>
      </c>
      <c r="H790" t="e">
        <f>IF(D790&gt;0,G790*E790,IF(E790*F790&gt;0,POWER(2,CEILING(LOG(16+F790*E790,2),1)),0))</f>
        <v>#N/A</v>
      </c>
      <c r="I790">
        <f>IF(D790&gt;0,POWER(2,CEILING(LOG(16+IF('Table Counts'!$B$1,8,4)*E790,2),1)),0)</f>
        <v>0</v>
      </c>
      <c r="J790">
        <f t="shared" si="13"/>
        <v>0</v>
      </c>
    </row>
    <row r="791" spans="4:10" x14ac:dyDescent="0.2">
      <c r="D791" s="3">
        <v>0</v>
      </c>
      <c r="E791" t="e">
        <f>VLOOKUP(A791,'Table Counts'!$A$4:$B$52,2,FALSE)</f>
        <v>#N/A</v>
      </c>
      <c r="F791" t="e">
        <f>VLOOKUP(C791,'kdb+ types'!$A$1:$B$34,2,FALSE)</f>
        <v>#N/A</v>
      </c>
      <c r="G791">
        <f>IF(D791&gt;0,POWER(2,CEILING(LOG(16+F791*D791,2),1)),0)</f>
        <v>0</v>
      </c>
      <c r="H791" t="e">
        <f>IF(D791&gt;0,G791*E791,IF(E791*F791&gt;0,POWER(2,CEILING(LOG(16+F791*E791,2),1)),0))</f>
        <v>#N/A</v>
      </c>
      <c r="I791">
        <f>IF(D791&gt;0,POWER(2,CEILING(LOG(16+IF('Table Counts'!$B$1,8,4)*E791,2),1)),0)</f>
        <v>0</v>
      </c>
      <c r="J791">
        <f t="shared" si="13"/>
        <v>0</v>
      </c>
    </row>
    <row r="792" spans="4:10" x14ac:dyDescent="0.2">
      <c r="D792" s="3">
        <v>0</v>
      </c>
      <c r="E792" t="e">
        <f>VLOOKUP(A792,'Table Counts'!$A$4:$B$52,2,FALSE)</f>
        <v>#N/A</v>
      </c>
      <c r="F792" t="e">
        <f>VLOOKUP(C792,'kdb+ types'!$A$1:$B$34,2,FALSE)</f>
        <v>#N/A</v>
      </c>
      <c r="G792">
        <f>IF(D792&gt;0,POWER(2,CEILING(LOG(16+F792*D792,2),1)),0)</f>
        <v>0</v>
      </c>
      <c r="H792" t="e">
        <f>IF(D792&gt;0,G792*E792,IF(E792*F792&gt;0,POWER(2,CEILING(LOG(16+F792*E792,2),1)),0))</f>
        <v>#N/A</v>
      </c>
      <c r="I792">
        <f>IF(D792&gt;0,POWER(2,CEILING(LOG(16+IF('Table Counts'!$B$1,8,4)*E792,2),1)),0)</f>
        <v>0</v>
      </c>
      <c r="J792">
        <f t="shared" si="13"/>
        <v>0</v>
      </c>
    </row>
    <row r="793" spans="4:10" x14ac:dyDescent="0.2">
      <c r="D793" s="3">
        <v>0</v>
      </c>
      <c r="E793" t="e">
        <f>VLOOKUP(A793,'Table Counts'!$A$4:$B$52,2,FALSE)</f>
        <v>#N/A</v>
      </c>
      <c r="F793" t="e">
        <f>VLOOKUP(C793,'kdb+ types'!$A$1:$B$34,2,FALSE)</f>
        <v>#N/A</v>
      </c>
      <c r="G793">
        <f>IF(D793&gt;0,POWER(2,CEILING(LOG(16+F793*D793,2),1)),0)</f>
        <v>0</v>
      </c>
      <c r="H793" t="e">
        <f>IF(D793&gt;0,G793*E793,IF(E793*F793&gt;0,POWER(2,CEILING(LOG(16+F793*E793,2),1)),0))</f>
        <v>#N/A</v>
      </c>
      <c r="I793">
        <f>IF(D793&gt;0,POWER(2,CEILING(LOG(16+IF('Table Counts'!$B$1,8,4)*E793,2),1)),0)</f>
        <v>0</v>
      </c>
      <c r="J793">
        <f t="shared" si="13"/>
        <v>0</v>
      </c>
    </row>
    <row r="794" spans="4:10" x14ac:dyDescent="0.2">
      <c r="D794" s="3">
        <v>0</v>
      </c>
      <c r="E794" t="e">
        <f>VLOOKUP(A794,'Table Counts'!$A$4:$B$52,2,FALSE)</f>
        <v>#N/A</v>
      </c>
      <c r="F794" t="e">
        <f>VLOOKUP(C794,'kdb+ types'!$A$1:$B$34,2,FALSE)</f>
        <v>#N/A</v>
      </c>
      <c r="G794">
        <f>IF(D794&gt;0,POWER(2,CEILING(LOG(16+F794*D794,2),1)),0)</f>
        <v>0</v>
      </c>
      <c r="H794" t="e">
        <f>IF(D794&gt;0,G794*E794,IF(E794*F794&gt;0,POWER(2,CEILING(LOG(16+F794*E794,2),1)),0))</f>
        <v>#N/A</v>
      </c>
      <c r="I794">
        <f>IF(D794&gt;0,POWER(2,CEILING(LOG(16+IF('Table Counts'!$B$1,8,4)*E794,2),1)),0)</f>
        <v>0</v>
      </c>
      <c r="J794">
        <f t="shared" si="13"/>
        <v>0</v>
      </c>
    </row>
    <row r="795" spans="4:10" x14ac:dyDescent="0.2">
      <c r="D795" s="3">
        <v>0</v>
      </c>
      <c r="E795" t="e">
        <f>VLOOKUP(A795,'Table Counts'!$A$4:$B$52,2,FALSE)</f>
        <v>#N/A</v>
      </c>
      <c r="F795" t="e">
        <f>VLOOKUP(C795,'kdb+ types'!$A$1:$B$34,2,FALSE)</f>
        <v>#N/A</v>
      </c>
      <c r="G795">
        <f>IF(D795&gt;0,POWER(2,CEILING(LOG(16+F795*D795,2),1)),0)</f>
        <v>0</v>
      </c>
      <c r="H795" t="e">
        <f>IF(D795&gt;0,G795*E795,IF(E795*F795&gt;0,POWER(2,CEILING(LOG(16+F795*E795,2),1)),0))</f>
        <v>#N/A</v>
      </c>
      <c r="I795">
        <f>IF(D795&gt;0,POWER(2,CEILING(LOG(16+IF('Table Counts'!$B$1,8,4)*E795,2),1)),0)</f>
        <v>0</v>
      </c>
      <c r="J795">
        <f t="shared" si="13"/>
        <v>0</v>
      </c>
    </row>
    <row r="796" spans="4:10" x14ac:dyDescent="0.2">
      <c r="D796" s="3">
        <v>0</v>
      </c>
      <c r="E796" t="e">
        <f>VLOOKUP(A796,'Table Counts'!$A$4:$B$52,2,FALSE)</f>
        <v>#N/A</v>
      </c>
      <c r="F796" t="e">
        <f>VLOOKUP(C796,'kdb+ types'!$A$1:$B$34,2,FALSE)</f>
        <v>#N/A</v>
      </c>
      <c r="G796">
        <f>IF(D796&gt;0,POWER(2,CEILING(LOG(16+F796*D796,2),1)),0)</f>
        <v>0</v>
      </c>
      <c r="H796" t="e">
        <f>IF(D796&gt;0,G796*E796,IF(E796*F796&gt;0,POWER(2,CEILING(LOG(16+F796*E796,2),1)),0))</f>
        <v>#N/A</v>
      </c>
      <c r="I796">
        <f>IF(D796&gt;0,POWER(2,CEILING(LOG(16+IF('Table Counts'!$B$1,8,4)*E796,2),1)),0)</f>
        <v>0</v>
      </c>
      <c r="J796">
        <f t="shared" si="13"/>
        <v>0</v>
      </c>
    </row>
    <row r="797" spans="4:10" x14ac:dyDescent="0.2">
      <c r="D797" s="3">
        <v>0</v>
      </c>
      <c r="E797" t="e">
        <f>VLOOKUP(A797,'Table Counts'!$A$4:$B$52,2,FALSE)</f>
        <v>#N/A</v>
      </c>
      <c r="F797" t="e">
        <f>VLOOKUP(C797,'kdb+ types'!$A$1:$B$34,2,FALSE)</f>
        <v>#N/A</v>
      </c>
      <c r="G797">
        <f>IF(D797&gt;0,POWER(2,CEILING(LOG(16+F797*D797,2),1)),0)</f>
        <v>0</v>
      </c>
      <c r="H797" t="e">
        <f>IF(D797&gt;0,G797*E797,IF(E797*F797&gt;0,POWER(2,CEILING(LOG(16+F797*E797,2),1)),0))</f>
        <v>#N/A</v>
      </c>
      <c r="I797">
        <f>IF(D797&gt;0,POWER(2,CEILING(LOG(16+IF('Table Counts'!$B$1,8,4)*E797,2),1)),0)</f>
        <v>0</v>
      </c>
      <c r="J797">
        <f t="shared" si="13"/>
        <v>0</v>
      </c>
    </row>
    <row r="798" spans="4:10" x14ac:dyDescent="0.2">
      <c r="D798" s="3">
        <v>0</v>
      </c>
      <c r="E798" t="e">
        <f>VLOOKUP(A798,'Table Counts'!$A$4:$B$52,2,FALSE)</f>
        <v>#N/A</v>
      </c>
      <c r="F798" t="e">
        <f>VLOOKUP(C798,'kdb+ types'!$A$1:$B$34,2,FALSE)</f>
        <v>#N/A</v>
      </c>
      <c r="G798">
        <f>IF(D798&gt;0,POWER(2,CEILING(LOG(16+F798*D798,2),1)),0)</f>
        <v>0</v>
      </c>
      <c r="H798" t="e">
        <f>IF(D798&gt;0,G798*E798,IF(E798*F798&gt;0,POWER(2,CEILING(LOG(16+F798*E798,2),1)),0))</f>
        <v>#N/A</v>
      </c>
      <c r="I798">
        <f>IF(D798&gt;0,POWER(2,CEILING(LOG(16+IF('Table Counts'!$B$1,8,4)*E798,2),1)),0)</f>
        <v>0</v>
      </c>
      <c r="J798">
        <f t="shared" si="13"/>
        <v>0</v>
      </c>
    </row>
    <row r="799" spans="4:10" x14ac:dyDescent="0.2">
      <c r="D799" s="3">
        <v>0</v>
      </c>
      <c r="E799" t="e">
        <f>VLOOKUP(A799,'Table Counts'!$A$4:$B$52,2,FALSE)</f>
        <v>#N/A</v>
      </c>
      <c r="F799" t="e">
        <f>VLOOKUP(C799,'kdb+ types'!$A$1:$B$34,2,FALSE)</f>
        <v>#N/A</v>
      </c>
      <c r="G799">
        <f>IF(D799&gt;0,POWER(2,CEILING(LOG(16+F799*D799,2),1)),0)</f>
        <v>0</v>
      </c>
      <c r="H799" t="e">
        <f>IF(D799&gt;0,G799*E799,IF(E799*F799&gt;0,POWER(2,CEILING(LOG(16+F799*E799,2),1)),0))</f>
        <v>#N/A</v>
      </c>
      <c r="I799">
        <f>IF(D799&gt;0,POWER(2,CEILING(LOG(16+IF('Table Counts'!$B$1,8,4)*E799,2),1)),0)</f>
        <v>0</v>
      </c>
      <c r="J799">
        <f t="shared" si="13"/>
        <v>0</v>
      </c>
    </row>
    <row r="800" spans="4:10" x14ac:dyDescent="0.2">
      <c r="D800" s="3">
        <v>0</v>
      </c>
      <c r="E800" t="e">
        <f>VLOOKUP(A800,'Table Counts'!$A$4:$B$52,2,FALSE)</f>
        <v>#N/A</v>
      </c>
      <c r="F800" t="e">
        <f>VLOOKUP(C800,'kdb+ types'!$A$1:$B$34,2,FALSE)</f>
        <v>#N/A</v>
      </c>
      <c r="G800">
        <f>IF(D800&gt;0,POWER(2,CEILING(LOG(16+F800*D800,2),1)),0)</f>
        <v>0</v>
      </c>
      <c r="H800" t="e">
        <f>IF(D800&gt;0,G800*E800,IF(E800*F800&gt;0,POWER(2,CEILING(LOG(16+F800*E800,2),1)),0))</f>
        <v>#N/A</v>
      </c>
      <c r="I800">
        <f>IF(D800&gt;0,POWER(2,CEILING(LOG(16+IF('Table Counts'!$B$1,8,4)*E800,2),1)),0)</f>
        <v>0</v>
      </c>
      <c r="J800">
        <f t="shared" si="13"/>
        <v>0</v>
      </c>
    </row>
    <row r="801" spans="4:10" x14ac:dyDescent="0.2">
      <c r="D801" s="3">
        <v>0</v>
      </c>
      <c r="E801" t="e">
        <f>VLOOKUP(A801,'Table Counts'!$A$4:$B$52,2,FALSE)</f>
        <v>#N/A</v>
      </c>
      <c r="F801" t="e">
        <f>VLOOKUP(C801,'kdb+ types'!$A$1:$B$34,2,FALSE)</f>
        <v>#N/A</v>
      </c>
      <c r="G801">
        <f>IF(D801&gt;0,POWER(2,CEILING(LOG(16+F801*D801,2),1)),0)</f>
        <v>0</v>
      </c>
      <c r="H801" t="e">
        <f>IF(D801&gt;0,G801*E801,IF(E801*F801&gt;0,POWER(2,CEILING(LOG(16+F801*E801,2),1)),0))</f>
        <v>#N/A</v>
      </c>
      <c r="I801">
        <f>IF(D801&gt;0,POWER(2,CEILING(LOG(16+IF('Table Counts'!$B$1,8,4)*E801,2),1)),0)</f>
        <v>0</v>
      </c>
      <c r="J801">
        <f t="shared" si="13"/>
        <v>0</v>
      </c>
    </row>
    <row r="802" spans="4:10" x14ac:dyDescent="0.2">
      <c r="D802" s="3">
        <v>0</v>
      </c>
      <c r="E802" t="e">
        <f>VLOOKUP(A802,'Table Counts'!$A$4:$B$52,2,FALSE)</f>
        <v>#N/A</v>
      </c>
      <c r="F802" t="e">
        <f>VLOOKUP(C802,'kdb+ types'!$A$1:$B$34,2,FALSE)</f>
        <v>#N/A</v>
      </c>
      <c r="G802">
        <f>IF(D802&gt;0,POWER(2,CEILING(LOG(16+F802*D802,2),1)),0)</f>
        <v>0</v>
      </c>
      <c r="H802" t="e">
        <f>IF(D802&gt;0,G802*E802,IF(E802*F802&gt;0,POWER(2,CEILING(LOG(16+F802*E802,2),1)),0))</f>
        <v>#N/A</v>
      </c>
      <c r="I802">
        <f>IF(D802&gt;0,POWER(2,CEILING(LOG(16+IF('Table Counts'!$B$1,8,4)*E802,2),1)),0)</f>
        <v>0</v>
      </c>
      <c r="J802">
        <f t="shared" si="13"/>
        <v>0</v>
      </c>
    </row>
    <row r="803" spans="4:10" x14ac:dyDescent="0.2">
      <c r="D803" s="3">
        <v>0</v>
      </c>
      <c r="E803" t="e">
        <f>VLOOKUP(A803,'Table Counts'!$A$4:$B$52,2,FALSE)</f>
        <v>#N/A</v>
      </c>
      <c r="F803" t="e">
        <f>VLOOKUP(C803,'kdb+ types'!$A$1:$B$34,2,FALSE)</f>
        <v>#N/A</v>
      </c>
      <c r="G803">
        <f>IF(D803&gt;0,POWER(2,CEILING(LOG(16+F803*D803,2),1)),0)</f>
        <v>0</v>
      </c>
      <c r="H803" t="e">
        <f>IF(D803&gt;0,G803*E803,IF(E803*F803&gt;0,POWER(2,CEILING(LOG(16+F803*E803,2),1)),0))</f>
        <v>#N/A</v>
      </c>
      <c r="I803">
        <f>IF(D803&gt;0,POWER(2,CEILING(LOG(16+IF('Table Counts'!$B$1,8,4)*E803,2),1)),0)</f>
        <v>0</v>
      </c>
      <c r="J803">
        <f t="shared" si="13"/>
        <v>0</v>
      </c>
    </row>
    <row r="804" spans="4:10" x14ac:dyDescent="0.2">
      <c r="D804" s="3">
        <v>0</v>
      </c>
      <c r="E804" t="e">
        <f>VLOOKUP(A804,'Table Counts'!$A$4:$B$52,2,FALSE)</f>
        <v>#N/A</v>
      </c>
      <c r="F804" t="e">
        <f>VLOOKUP(C804,'kdb+ types'!$A$1:$B$34,2,FALSE)</f>
        <v>#N/A</v>
      </c>
      <c r="G804">
        <f>IF(D804&gt;0,POWER(2,CEILING(LOG(16+F804*D804,2),1)),0)</f>
        <v>0</v>
      </c>
      <c r="H804" t="e">
        <f>IF(D804&gt;0,G804*E804,IF(E804*F804&gt;0,POWER(2,CEILING(LOG(16+F804*E804,2),1)),0))</f>
        <v>#N/A</v>
      </c>
      <c r="I804">
        <f>IF(D804&gt;0,POWER(2,CEILING(LOG(16+IF('Table Counts'!$B$1,8,4)*E804,2),1)),0)</f>
        <v>0</v>
      </c>
      <c r="J804">
        <f t="shared" si="13"/>
        <v>0</v>
      </c>
    </row>
    <row r="805" spans="4:10" x14ac:dyDescent="0.2">
      <c r="D805" s="3">
        <v>0</v>
      </c>
      <c r="E805" t="e">
        <f>VLOOKUP(A805,'Table Counts'!$A$4:$B$52,2,FALSE)</f>
        <v>#N/A</v>
      </c>
      <c r="F805" t="e">
        <f>VLOOKUP(C805,'kdb+ types'!$A$1:$B$34,2,FALSE)</f>
        <v>#N/A</v>
      </c>
      <c r="G805">
        <f>IF(D805&gt;0,POWER(2,CEILING(LOG(16+F805*D805,2),1)),0)</f>
        <v>0</v>
      </c>
      <c r="H805" t="e">
        <f>IF(D805&gt;0,G805*E805,IF(E805*F805&gt;0,POWER(2,CEILING(LOG(16+F805*E805,2),1)),0))</f>
        <v>#N/A</v>
      </c>
      <c r="I805">
        <f>IF(D805&gt;0,POWER(2,CEILING(LOG(16+IF('Table Counts'!$B$1,8,4)*E805,2),1)),0)</f>
        <v>0</v>
      </c>
      <c r="J805">
        <f t="shared" si="13"/>
        <v>0</v>
      </c>
    </row>
    <row r="806" spans="4:10" x14ac:dyDescent="0.2">
      <c r="D806" s="3">
        <v>0</v>
      </c>
      <c r="E806" t="e">
        <f>VLOOKUP(A806,'Table Counts'!$A$4:$B$52,2,FALSE)</f>
        <v>#N/A</v>
      </c>
      <c r="F806" t="e">
        <f>VLOOKUP(C806,'kdb+ types'!$A$1:$B$34,2,FALSE)</f>
        <v>#N/A</v>
      </c>
      <c r="G806">
        <f>IF(D806&gt;0,POWER(2,CEILING(LOG(16+F806*D806,2),1)),0)</f>
        <v>0</v>
      </c>
      <c r="H806" t="e">
        <f>IF(D806&gt;0,G806*E806,IF(E806*F806&gt;0,POWER(2,CEILING(LOG(16+F806*E806,2),1)),0))</f>
        <v>#N/A</v>
      </c>
      <c r="I806">
        <f>IF(D806&gt;0,POWER(2,CEILING(LOG(16+IF('Table Counts'!$B$1,8,4)*E806,2),1)),0)</f>
        <v>0</v>
      </c>
      <c r="J806">
        <f t="shared" si="13"/>
        <v>0</v>
      </c>
    </row>
    <row r="807" spans="4:10" x14ac:dyDescent="0.2">
      <c r="D807" s="3">
        <v>0</v>
      </c>
      <c r="E807" t="e">
        <f>VLOOKUP(A807,'Table Counts'!$A$4:$B$52,2,FALSE)</f>
        <v>#N/A</v>
      </c>
      <c r="F807" t="e">
        <f>VLOOKUP(C807,'kdb+ types'!$A$1:$B$34,2,FALSE)</f>
        <v>#N/A</v>
      </c>
      <c r="G807">
        <f>IF(D807&gt;0,POWER(2,CEILING(LOG(16+F807*D807,2),1)),0)</f>
        <v>0</v>
      </c>
      <c r="H807" t="e">
        <f>IF(D807&gt;0,G807*E807,IF(E807*F807&gt;0,POWER(2,CEILING(LOG(16+F807*E807,2),1)),0))</f>
        <v>#N/A</v>
      </c>
      <c r="I807">
        <f>IF(D807&gt;0,POWER(2,CEILING(LOG(16+IF('Table Counts'!$B$1,8,4)*E807,2),1)),0)</f>
        <v>0</v>
      </c>
      <c r="J807">
        <f t="shared" si="13"/>
        <v>0</v>
      </c>
    </row>
    <row r="808" spans="4:10" x14ac:dyDescent="0.2">
      <c r="D808" s="3">
        <v>0</v>
      </c>
      <c r="E808" t="e">
        <f>VLOOKUP(A808,'Table Counts'!$A$4:$B$52,2,FALSE)</f>
        <v>#N/A</v>
      </c>
      <c r="F808" t="e">
        <f>VLOOKUP(C808,'kdb+ types'!$A$1:$B$34,2,FALSE)</f>
        <v>#N/A</v>
      </c>
      <c r="G808">
        <f>IF(D808&gt;0,POWER(2,CEILING(LOG(16+F808*D808,2),1)),0)</f>
        <v>0</v>
      </c>
      <c r="H808" t="e">
        <f>IF(D808&gt;0,G808*E808,IF(E808*F808&gt;0,POWER(2,CEILING(LOG(16+F808*E808,2),1)),0))</f>
        <v>#N/A</v>
      </c>
      <c r="I808">
        <f>IF(D808&gt;0,POWER(2,CEILING(LOG(16+IF('Table Counts'!$B$1,8,4)*E808,2),1)),0)</f>
        <v>0</v>
      </c>
      <c r="J808">
        <f t="shared" si="13"/>
        <v>0</v>
      </c>
    </row>
    <row r="809" spans="4:10" x14ac:dyDescent="0.2">
      <c r="D809" s="3">
        <v>0</v>
      </c>
      <c r="E809" t="e">
        <f>VLOOKUP(A809,'Table Counts'!$A$4:$B$52,2,FALSE)</f>
        <v>#N/A</v>
      </c>
      <c r="F809" t="e">
        <f>VLOOKUP(C809,'kdb+ types'!$A$1:$B$34,2,FALSE)</f>
        <v>#N/A</v>
      </c>
      <c r="G809">
        <f>IF(D809&gt;0,POWER(2,CEILING(LOG(16+F809*D809,2),1)),0)</f>
        <v>0</v>
      </c>
      <c r="H809" t="e">
        <f>IF(D809&gt;0,G809*E809,IF(E809*F809&gt;0,POWER(2,CEILING(LOG(16+F809*E809,2),1)),0))</f>
        <v>#N/A</v>
      </c>
      <c r="I809">
        <f>IF(D809&gt;0,POWER(2,CEILING(LOG(16+IF('Table Counts'!$B$1,8,4)*E809,2),1)),0)</f>
        <v>0</v>
      </c>
      <c r="J809">
        <f t="shared" si="13"/>
        <v>0</v>
      </c>
    </row>
    <row r="810" spans="4:10" x14ac:dyDescent="0.2">
      <c r="D810" s="3">
        <v>0</v>
      </c>
      <c r="E810" t="e">
        <f>VLOOKUP(A810,'Table Counts'!$A$4:$B$52,2,FALSE)</f>
        <v>#N/A</v>
      </c>
      <c r="F810" t="e">
        <f>VLOOKUP(C810,'kdb+ types'!$A$1:$B$34,2,FALSE)</f>
        <v>#N/A</v>
      </c>
      <c r="G810">
        <f>IF(D810&gt;0,POWER(2,CEILING(LOG(16+F810*D810,2),1)),0)</f>
        <v>0</v>
      </c>
      <c r="H810" t="e">
        <f>IF(D810&gt;0,G810*E810,IF(E810*F810&gt;0,POWER(2,CEILING(LOG(16+F810*E810,2),1)),0))</f>
        <v>#N/A</v>
      </c>
      <c r="I810">
        <f>IF(D810&gt;0,POWER(2,CEILING(LOG(16+IF('Table Counts'!$B$1,8,4)*E810,2),1)),0)</f>
        <v>0</v>
      </c>
      <c r="J810">
        <f t="shared" si="13"/>
        <v>0</v>
      </c>
    </row>
    <row r="811" spans="4:10" x14ac:dyDescent="0.2">
      <c r="D811" s="3">
        <v>0</v>
      </c>
      <c r="E811" t="e">
        <f>VLOOKUP(A811,'Table Counts'!$A$4:$B$52,2,FALSE)</f>
        <v>#N/A</v>
      </c>
      <c r="F811" t="e">
        <f>VLOOKUP(C811,'kdb+ types'!$A$1:$B$34,2,FALSE)</f>
        <v>#N/A</v>
      </c>
      <c r="G811">
        <f>IF(D811&gt;0,POWER(2,CEILING(LOG(16+F811*D811,2),1)),0)</f>
        <v>0</v>
      </c>
      <c r="H811" t="e">
        <f>IF(D811&gt;0,G811*E811,IF(E811*F811&gt;0,POWER(2,CEILING(LOG(16+F811*E811,2),1)),0))</f>
        <v>#N/A</v>
      </c>
      <c r="I811">
        <f>IF(D811&gt;0,POWER(2,CEILING(LOG(16+IF('Table Counts'!$B$1,8,4)*E811,2),1)),0)</f>
        <v>0</v>
      </c>
      <c r="J811">
        <f t="shared" si="13"/>
        <v>0</v>
      </c>
    </row>
    <row r="812" spans="4:10" x14ac:dyDescent="0.2">
      <c r="D812" s="3">
        <v>0</v>
      </c>
      <c r="E812" t="e">
        <f>VLOOKUP(A812,'Table Counts'!$A$4:$B$52,2,FALSE)</f>
        <v>#N/A</v>
      </c>
      <c r="F812" t="e">
        <f>VLOOKUP(C812,'kdb+ types'!$A$1:$B$34,2,FALSE)</f>
        <v>#N/A</v>
      </c>
      <c r="G812">
        <f>IF(D812&gt;0,POWER(2,CEILING(LOG(16+F812*D812,2),1)),0)</f>
        <v>0</v>
      </c>
      <c r="H812" t="e">
        <f>IF(D812&gt;0,G812*E812,IF(E812*F812&gt;0,POWER(2,CEILING(LOG(16+F812*E812,2),1)),0))</f>
        <v>#N/A</v>
      </c>
      <c r="I812">
        <f>IF(D812&gt;0,POWER(2,CEILING(LOG(16+IF('Table Counts'!$B$1,8,4)*E812,2),1)),0)</f>
        <v>0</v>
      </c>
      <c r="J812">
        <f t="shared" si="13"/>
        <v>0</v>
      </c>
    </row>
    <row r="813" spans="4:10" x14ac:dyDescent="0.2">
      <c r="D813" s="3">
        <v>0</v>
      </c>
      <c r="E813" t="e">
        <f>VLOOKUP(A813,'Table Counts'!$A$4:$B$52,2,FALSE)</f>
        <v>#N/A</v>
      </c>
      <c r="F813" t="e">
        <f>VLOOKUP(C813,'kdb+ types'!$A$1:$B$34,2,FALSE)</f>
        <v>#N/A</v>
      </c>
      <c r="G813">
        <f>IF(D813&gt;0,POWER(2,CEILING(LOG(16+F813*D813,2),1)),0)</f>
        <v>0</v>
      </c>
      <c r="H813" t="e">
        <f>IF(D813&gt;0,G813*E813,IF(E813*F813&gt;0,POWER(2,CEILING(LOG(16+F813*E813,2),1)),0))</f>
        <v>#N/A</v>
      </c>
      <c r="I813">
        <f>IF(D813&gt;0,POWER(2,CEILING(LOG(16+IF('Table Counts'!$B$1,8,4)*E813,2),1)),0)</f>
        <v>0</v>
      </c>
      <c r="J813">
        <f t="shared" si="13"/>
        <v>0</v>
      </c>
    </row>
    <row r="814" spans="4:10" x14ac:dyDescent="0.2">
      <c r="D814" s="3">
        <v>0</v>
      </c>
      <c r="E814" t="e">
        <f>VLOOKUP(A814,'Table Counts'!$A$4:$B$52,2,FALSE)</f>
        <v>#N/A</v>
      </c>
      <c r="F814" t="e">
        <f>VLOOKUP(C814,'kdb+ types'!$A$1:$B$34,2,FALSE)</f>
        <v>#N/A</v>
      </c>
      <c r="G814">
        <f>IF(D814&gt;0,POWER(2,CEILING(LOG(16+F814*D814,2),1)),0)</f>
        <v>0</v>
      </c>
      <c r="H814" t="e">
        <f>IF(D814&gt;0,G814*E814,IF(E814*F814&gt;0,POWER(2,CEILING(LOG(16+F814*E814,2),1)),0))</f>
        <v>#N/A</v>
      </c>
      <c r="I814">
        <f>IF(D814&gt;0,POWER(2,CEILING(LOG(16+IF('Table Counts'!$B$1,8,4)*E814,2),1)),0)</f>
        <v>0</v>
      </c>
      <c r="J814">
        <f t="shared" si="13"/>
        <v>0</v>
      </c>
    </row>
    <row r="815" spans="4:10" x14ac:dyDescent="0.2">
      <c r="D815" s="3">
        <v>0</v>
      </c>
      <c r="E815" t="e">
        <f>VLOOKUP(A815,'Table Counts'!$A$4:$B$52,2,FALSE)</f>
        <v>#N/A</v>
      </c>
      <c r="F815" t="e">
        <f>VLOOKUP(C815,'kdb+ types'!$A$1:$B$34,2,FALSE)</f>
        <v>#N/A</v>
      </c>
      <c r="G815">
        <f>IF(D815&gt;0,POWER(2,CEILING(LOG(16+F815*D815,2),1)),0)</f>
        <v>0</v>
      </c>
      <c r="H815" t="e">
        <f>IF(D815&gt;0,G815*E815,IF(E815*F815&gt;0,POWER(2,CEILING(LOG(16+F815*E815,2),1)),0))</f>
        <v>#N/A</v>
      </c>
      <c r="I815">
        <f>IF(D815&gt;0,POWER(2,CEILING(LOG(16+IF('Table Counts'!$B$1,8,4)*E815,2),1)),0)</f>
        <v>0</v>
      </c>
      <c r="J815">
        <f t="shared" si="13"/>
        <v>0</v>
      </c>
    </row>
    <row r="816" spans="4:10" x14ac:dyDescent="0.2">
      <c r="D816" s="3">
        <v>0</v>
      </c>
      <c r="E816" t="e">
        <f>VLOOKUP(A816,'Table Counts'!$A$4:$B$52,2,FALSE)</f>
        <v>#N/A</v>
      </c>
      <c r="F816" t="e">
        <f>VLOOKUP(C816,'kdb+ types'!$A$1:$B$34,2,FALSE)</f>
        <v>#N/A</v>
      </c>
      <c r="G816">
        <f>IF(D816&gt;0,POWER(2,CEILING(LOG(16+F816*D816,2),1)),0)</f>
        <v>0</v>
      </c>
      <c r="H816" t="e">
        <f>IF(D816&gt;0,G816*E816,IF(E816*F816&gt;0,POWER(2,CEILING(LOG(16+F816*E816,2),1)),0))</f>
        <v>#N/A</v>
      </c>
      <c r="I816">
        <f>IF(D816&gt;0,POWER(2,CEILING(LOG(16+IF('Table Counts'!$B$1,8,4)*E816,2),1)),0)</f>
        <v>0</v>
      </c>
      <c r="J816">
        <f t="shared" si="13"/>
        <v>0</v>
      </c>
    </row>
    <row r="817" spans="4:10" x14ac:dyDescent="0.2">
      <c r="D817" s="3">
        <v>0</v>
      </c>
      <c r="E817" t="e">
        <f>VLOOKUP(A817,'Table Counts'!$A$4:$B$52,2,FALSE)</f>
        <v>#N/A</v>
      </c>
      <c r="F817" t="e">
        <f>VLOOKUP(C817,'kdb+ types'!$A$1:$B$34,2,FALSE)</f>
        <v>#N/A</v>
      </c>
      <c r="G817">
        <f>IF(D817&gt;0,POWER(2,CEILING(LOG(16+F817*D817,2),1)),0)</f>
        <v>0</v>
      </c>
      <c r="H817" t="e">
        <f>IF(D817&gt;0,G817*E817,IF(E817*F817&gt;0,POWER(2,CEILING(LOG(16+F817*E817,2),1)),0))</f>
        <v>#N/A</v>
      </c>
      <c r="I817">
        <f>IF(D817&gt;0,POWER(2,CEILING(LOG(16+IF('Table Counts'!$B$1,8,4)*E817,2),1)),0)</f>
        <v>0</v>
      </c>
      <c r="J817">
        <f t="shared" si="13"/>
        <v>0</v>
      </c>
    </row>
    <row r="818" spans="4:10" x14ac:dyDescent="0.2">
      <c r="D818" s="3">
        <v>0</v>
      </c>
      <c r="E818" t="e">
        <f>VLOOKUP(A818,'Table Counts'!$A$4:$B$52,2,FALSE)</f>
        <v>#N/A</v>
      </c>
      <c r="F818" t="e">
        <f>VLOOKUP(C818,'kdb+ types'!$A$1:$B$34,2,FALSE)</f>
        <v>#N/A</v>
      </c>
      <c r="G818">
        <f>IF(D818&gt;0,POWER(2,CEILING(LOG(16+F818*D818,2),1)),0)</f>
        <v>0</v>
      </c>
      <c r="H818" t="e">
        <f>IF(D818&gt;0,G818*E818,IF(E818*F818&gt;0,POWER(2,CEILING(LOG(16+F818*E818,2),1)),0))</f>
        <v>#N/A</v>
      </c>
      <c r="I818">
        <f>IF(D818&gt;0,POWER(2,CEILING(LOG(16+IF('Table Counts'!$B$1,8,4)*E818,2),1)),0)</f>
        <v>0</v>
      </c>
      <c r="J818">
        <f t="shared" si="13"/>
        <v>0</v>
      </c>
    </row>
    <row r="819" spans="4:10" x14ac:dyDescent="0.2">
      <c r="D819" s="3">
        <v>0</v>
      </c>
      <c r="E819" t="e">
        <f>VLOOKUP(A819,'Table Counts'!$A$4:$B$52,2,FALSE)</f>
        <v>#N/A</v>
      </c>
      <c r="F819" t="e">
        <f>VLOOKUP(C819,'kdb+ types'!$A$1:$B$34,2,FALSE)</f>
        <v>#N/A</v>
      </c>
      <c r="G819">
        <f>IF(D819&gt;0,POWER(2,CEILING(LOG(16+F819*D819,2),1)),0)</f>
        <v>0</v>
      </c>
      <c r="H819" t="e">
        <f>IF(D819&gt;0,G819*E819,IF(E819*F819&gt;0,POWER(2,CEILING(LOG(16+F819*E819,2),1)),0))</f>
        <v>#N/A</v>
      </c>
      <c r="I819">
        <f>IF(D819&gt;0,POWER(2,CEILING(LOG(16+IF('Table Counts'!$B$1,8,4)*E819,2),1)),0)</f>
        <v>0</v>
      </c>
      <c r="J819">
        <f t="shared" si="13"/>
        <v>0</v>
      </c>
    </row>
    <row r="820" spans="4:10" x14ac:dyDescent="0.2">
      <c r="D820" s="3">
        <v>0</v>
      </c>
      <c r="E820" t="e">
        <f>VLOOKUP(A820,'Table Counts'!$A$4:$B$52,2,FALSE)</f>
        <v>#N/A</v>
      </c>
      <c r="F820" t="e">
        <f>VLOOKUP(C820,'kdb+ types'!$A$1:$B$34,2,FALSE)</f>
        <v>#N/A</v>
      </c>
      <c r="G820">
        <f>IF(D820&gt;0,POWER(2,CEILING(LOG(16+F820*D820,2),1)),0)</f>
        <v>0</v>
      </c>
      <c r="H820" t="e">
        <f>IF(D820&gt;0,G820*E820,IF(E820*F820&gt;0,POWER(2,CEILING(LOG(16+F820*E820,2),1)),0))</f>
        <v>#N/A</v>
      </c>
      <c r="I820">
        <f>IF(D820&gt;0,POWER(2,CEILING(LOG(16+IF('Table Counts'!$B$1,8,4)*E820,2),1)),0)</f>
        <v>0</v>
      </c>
      <c r="J820">
        <f t="shared" si="13"/>
        <v>0</v>
      </c>
    </row>
    <row r="821" spans="4:10" x14ac:dyDescent="0.2">
      <c r="D821" s="3">
        <v>0</v>
      </c>
      <c r="E821" t="e">
        <f>VLOOKUP(A821,'Table Counts'!$A$4:$B$52,2,FALSE)</f>
        <v>#N/A</v>
      </c>
      <c r="F821" t="e">
        <f>VLOOKUP(C821,'kdb+ types'!$A$1:$B$34,2,FALSE)</f>
        <v>#N/A</v>
      </c>
      <c r="G821">
        <f>IF(D821&gt;0,POWER(2,CEILING(LOG(16+F821*D821,2),1)),0)</f>
        <v>0</v>
      </c>
      <c r="H821" t="e">
        <f>IF(D821&gt;0,G821*E821,IF(E821*F821&gt;0,POWER(2,CEILING(LOG(16+F821*E821,2),1)),0))</f>
        <v>#N/A</v>
      </c>
      <c r="I821">
        <f>IF(D821&gt;0,POWER(2,CEILING(LOG(16+IF('Table Counts'!$B$1,8,4)*E821,2),1)),0)</f>
        <v>0</v>
      </c>
      <c r="J821">
        <f t="shared" si="13"/>
        <v>0</v>
      </c>
    </row>
    <row r="822" spans="4:10" x14ac:dyDescent="0.2">
      <c r="D822" s="3">
        <v>0</v>
      </c>
      <c r="E822" t="e">
        <f>VLOOKUP(A822,'Table Counts'!$A$4:$B$52,2,FALSE)</f>
        <v>#N/A</v>
      </c>
      <c r="F822" t="e">
        <f>VLOOKUP(C822,'kdb+ types'!$A$1:$B$34,2,FALSE)</f>
        <v>#N/A</v>
      </c>
      <c r="G822">
        <f>IF(D822&gt;0,POWER(2,CEILING(LOG(16+F822*D822,2),1)),0)</f>
        <v>0</v>
      </c>
      <c r="H822" t="e">
        <f>IF(D822&gt;0,G822*E822,IF(E822*F822&gt;0,POWER(2,CEILING(LOG(16+F822*E822,2),1)),0))</f>
        <v>#N/A</v>
      </c>
      <c r="I822">
        <f>IF(D822&gt;0,POWER(2,CEILING(LOG(16+IF('Table Counts'!$B$1,8,4)*E822,2),1)),0)</f>
        <v>0</v>
      </c>
      <c r="J822">
        <f t="shared" si="13"/>
        <v>0</v>
      </c>
    </row>
    <row r="823" spans="4:10" x14ac:dyDescent="0.2">
      <c r="D823" s="3">
        <v>0</v>
      </c>
      <c r="E823" t="e">
        <f>VLOOKUP(A823,'Table Counts'!$A$4:$B$52,2,FALSE)</f>
        <v>#N/A</v>
      </c>
      <c r="F823" t="e">
        <f>VLOOKUP(C823,'kdb+ types'!$A$1:$B$34,2,FALSE)</f>
        <v>#N/A</v>
      </c>
      <c r="G823">
        <f>IF(D823&gt;0,POWER(2,CEILING(LOG(16+F823*D823,2),1)),0)</f>
        <v>0</v>
      </c>
      <c r="H823" t="e">
        <f>IF(D823&gt;0,G823*E823,IF(E823*F823&gt;0,POWER(2,CEILING(LOG(16+F823*E823,2),1)),0))</f>
        <v>#N/A</v>
      </c>
      <c r="I823">
        <f>IF(D823&gt;0,POWER(2,CEILING(LOG(16+IF('Table Counts'!$B$1,8,4)*E823,2),1)),0)</f>
        <v>0</v>
      </c>
      <c r="J823">
        <f t="shared" si="13"/>
        <v>0</v>
      </c>
    </row>
    <row r="824" spans="4:10" x14ac:dyDescent="0.2">
      <c r="D824" s="3">
        <v>0</v>
      </c>
      <c r="E824" t="e">
        <f>VLOOKUP(A824,'Table Counts'!$A$4:$B$52,2,FALSE)</f>
        <v>#N/A</v>
      </c>
      <c r="F824" t="e">
        <f>VLOOKUP(C824,'kdb+ types'!$A$1:$B$34,2,FALSE)</f>
        <v>#N/A</v>
      </c>
      <c r="G824">
        <f>IF(D824&gt;0,POWER(2,CEILING(LOG(16+F824*D824,2),1)),0)</f>
        <v>0</v>
      </c>
      <c r="H824" t="e">
        <f>IF(D824&gt;0,G824*E824,IF(E824*F824&gt;0,POWER(2,CEILING(LOG(16+F824*E824,2),1)),0))</f>
        <v>#N/A</v>
      </c>
      <c r="I824">
        <f>IF(D824&gt;0,POWER(2,CEILING(LOG(16+IF('Table Counts'!$B$1,8,4)*E824,2),1)),0)</f>
        <v>0</v>
      </c>
      <c r="J824">
        <f t="shared" si="13"/>
        <v>0</v>
      </c>
    </row>
    <row r="825" spans="4:10" x14ac:dyDescent="0.2">
      <c r="D825" s="3">
        <v>0</v>
      </c>
      <c r="E825" t="e">
        <f>VLOOKUP(A825,'Table Counts'!$A$4:$B$52,2,FALSE)</f>
        <v>#N/A</v>
      </c>
      <c r="F825" t="e">
        <f>VLOOKUP(C825,'kdb+ types'!$A$1:$B$34,2,FALSE)</f>
        <v>#N/A</v>
      </c>
      <c r="G825">
        <f>IF(D825&gt;0,POWER(2,CEILING(LOG(16+F825*D825,2),1)),0)</f>
        <v>0</v>
      </c>
      <c r="H825" t="e">
        <f>IF(D825&gt;0,G825*E825,IF(E825*F825&gt;0,POWER(2,CEILING(LOG(16+F825*E825,2),1)),0))</f>
        <v>#N/A</v>
      </c>
      <c r="I825">
        <f>IF(D825&gt;0,POWER(2,CEILING(LOG(16+IF('Table Counts'!$B$1,8,4)*E825,2),1)),0)</f>
        <v>0</v>
      </c>
      <c r="J825">
        <f t="shared" si="13"/>
        <v>0</v>
      </c>
    </row>
    <row r="826" spans="4:10" x14ac:dyDescent="0.2">
      <c r="D826" s="3">
        <v>0</v>
      </c>
      <c r="E826" t="e">
        <f>VLOOKUP(A826,'Table Counts'!$A$4:$B$52,2,FALSE)</f>
        <v>#N/A</v>
      </c>
      <c r="F826" t="e">
        <f>VLOOKUP(C826,'kdb+ types'!$A$1:$B$34,2,FALSE)</f>
        <v>#N/A</v>
      </c>
      <c r="G826">
        <f>IF(D826&gt;0,POWER(2,CEILING(LOG(16+F826*D826,2),1)),0)</f>
        <v>0</v>
      </c>
      <c r="H826" t="e">
        <f>IF(D826&gt;0,G826*E826,IF(E826*F826&gt;0,POWER(2,CEILING(LOG(16+F826*E826,2),1)),0))</f>
        <v>#N/A</v>
      </c>
      <c r="I826">
        <f>IF(D826&gt;0,POWER(2,CEILING(LOG(16+IF('Table Counts'!$B$1,8,4)*E826,2),1)),0)</f>
        <v>0</v>
      </c>
      <c r="J826">
        <f t="shared" si="13"/>
        <v>0</v>
      </c>
    </row>
    <row r="827" spans="4:10" x14ac:dyDescent="0.2">
      <c r="D827" s="3">
        <v>0</v>
      </c>
      <c r="E827" t="e">
        <f>VLOOKUP(A827,'Table Counts'!$A$4:$B$52,2,FALSE)</f>
        <v>#N/A</v>
      </c>
      <c r="F827" t="e">
        <f>VLOOKUP(C827,'kdb+ types'!$A$1:$B$34,2,FALSE)</f>
        <v>#N/A</v>
      </c>
      <c r="G827">
        <f>IF(D827&gt;0,POWER(2,CEILING(LOG(16+F827*D827,2),1)),0)</f>
        <v>0</v>
      </c>
      <c r="H827" t="e">
        <f>IF(D827&gt;0,G827*E827,IF(E827*F827&gt;0,POWER(2,CEILING(LOG(16+F827*E827,2),1)),0))</f>
        <v>#N/A</v>
      </c>
      <c r="I827">
        <f>IF(D827&gt;0,POWER(2,CEILING(LOG(16+IF('Table Counts'!$B$1,8,4)*E827,2),1)),0)</f>
        <v>0</v>
      </c>
      <c r="J827">
        <f t="shared" si="13"/>
        <v>0</v>
      </c>
    </row>
    <row r="828" spans="4:10" x14ac:dyDescent="0.2">
      <c r="D828" s="3">
        <v>0</v>
      </c>
      <c r="E828" t="e">
        <f>VLOOKUP(A828,'Table Counts'!$A$4:$B$52,2,FALSE)</f>
        <v>#N/A</v>
      </c>
      <c r="F828" t="e">
        <f>VLOOKUP(C828,'kdb+ types'!$A$1:$B$34,2,FALSE)</f>
        <v>#N/A</v>
      </c>
      <c r="G828">
        <f>IF(D828&gt;0,POWER(2,CEILING(LOG(16+F828*D828,2),1)),0)</f>
        <v>0</v>
      </c>
      <c r="H828" t="e">
        <f>IF(D828&gt;0,G828*E828,IF(E828*F828&gt;0,POWER(2,CEILING(LOG(16+F828*E828,2),1)),0))</f>
        <v>#N/A</v>
      </c>
      <c r="I828">
        <f>IF(D828&gt;0,POWER(2,CEILING(LOG(16+IF('Table Counts'!$B$1,8,4)*E828,2),1)),0)</f>
        <v>0</v>
      </c>
      <c r="J828">
        <f t="shared" si="13"/>
        <v>0</v>
      </c>
    </row>
    <row r="829" spans="4:10" x14ac:dyDescent="0.2">
      <c r="D829" s="3">
        <v>0</v>
      </c>
      <c r="E829" t="e">
        <f>VLOOKUP(A829,'Table Counts'!$A$4:$B$52,2,FALSE)</f>
        <v>#N/A</v>
      </c>
      <c r="F829" t="e">
        <f>VLOOKUP(C829,'kdb+ types'!$A$1:$B$34,2,FALSE)</f>
        <v>#N/A</v>
      </c>
      <c r="G829">
        <f>IF(D829&gt;0,POWER(2,CEILING(LOG(16+F829*D829,2),1)),0)</f>
        <v>0</v>
      </c>
      <c r="H829" t="e">
        <f>IF(D829&gt;0,G829*E829,IF(E829*F829&gt;0,POWER(2,CEILING(LOG(16+F829*E829,2),1)),0))</f>
        <v>#N/A</v>
      </c>
      <c r="I829">
        <f>IF(D829&gt;0,POWER(2,CEILING(LOG(16+IF('Table Counts'!$B$1,8,4)*E829,2),1)),0)</f>
        <v>0</v>
      </c>
      <c r="J829">
        <f t="shared" si="13"/>
        <v>0</v>
      </c>
    </row>
    <row r="830" spans="4:10" x14ac:dyDescent="0.2">
      <c r="D830" s="3">
        <v>0</v>
      </c>
      <c r="E830" t="e">
        <f>VLOOKUP(A830,'Table Counts'!$A$4:$B$52,2,FALSE)</f>
        <v>#N/A</v>
      </c>
      <c r="F830" t="e">
        <f>VLOOKUP(C830,'kdb+ types'!$A$1:$B$34,2,FALSE)</f>
        <v>#N/A</v>
      </c>
      <c r="G830">
        <f>IF(D830&gt;0,POWER(2,CEILING(LOG(16+F830*D830,2),1)),0)</f>
        <v>0</v>
      </c>
      <c r="H830" t="e">
        <f>IF(D830&gt;0,G830*E830,IF(E830*F830&gt;0,POWER(2,CEILING(LOG(16+F830*E830,2),1)),0))</f>
        <v>#N/A</v>
      </c>
      <c r="I830">
        <f>IF(D830&gt;0,POWER(2,CEILING(LOG(16+IF('Table Counts'!$B$1,8,4)*E830,2),1)),0)</f>
        <v>0</v>
      </c>
      <c r="J830">
        <f t="shared" si="13"/>
        <v>0</v>
      </c>
    </row>
    <row r="831" spans="4:10" x14ac:dyDescent="0.2">
      <c r="D831" s="3">
        <v>0</v>
      </c>
      <c r="E831" t="e">
        <f>VLOOKUP(A831,'Table Counts'!$A$4:$B$52,2,FALSE)</f>
        <v>#N/A</v>
      </c>
      <c r="F831" t="e">
        <f>VLOOKUP(C831,'kdb+ types'!$A$1:$B$34,2,FALSE)</f>
        <v>#N/A</v>
      </c>
      <c r="G831">
        <f>IF(D831&gt;0,POWER(2,CEILING(LOG(16+F831*D831,2),1)),0)</f>
        <v>0</v>
      </c>
      <c r="H831" t="e">
        <f>IF(D831&gt;0,G831*E831,IF(E831*F831&gt;0,POWER(2,CEILING(LOG(16+F831*E831,2),1)),0))</f>
        <v>#N/A</v>
      </c>
      <c r="I831">
        <f>IF(D831&gt;0,POWER(2,CEILING(LOG(16+IF('Table Counts'!$B$1,8,4)*E831,2),1)),0)</f>
        <v>0</v>
      </c>
      <c r="J831">
        <f t="shared" si="13"/>
        <v>0</v>
      </c>
    </row>
    <row r="832" spans="4:10" x14ac:dyDescent="0.2">
      <c r="D832" s="3">
        <v>0</v>
      </c>
      <c r="E832" t="e">
        <f>VLOOKUP(A832,'Table Counts'!$A$4:$B$52,2,FALSE)</f>
        <v>#N/A</v>
      </c>
      <c r="F832" t="e">
        <f>VLOOKUP(C832,'kdb+ types'!$A$1:$B$34,2,FALSE)</f>
        <v>#N/A</v>
      </c>
      <c r="G832">
        <f>IF(D832&gt;0,POWER(2,CEILING(LOG(16+F832*D832,2),1)),0)</f>
        <v>0</v>
      </c>
      <c r="H832" t="e">
        <f>IF(D832&gt;0,G832*E832,IF(E832*F832&gt;0,POWER(2,CEILING(LOG(16+F832*E832,2),1)),0))</f>
        <v>#N/A</v>
      </c>
      <c r="I832">
        <f>IF(D832&gt;0,POWER(2,CEILING(LOG(16+IF('Table Counts'!$B$1,8,4)*E832,2),1)),0)</f>
        <v>0</v>
      </c>
      <c r="J832">
        <f t="shared" si="13"/>
        <v>0</v>
      </c>
    </row>
    <row r="833" spans="4:10" x14ac:dyDescent="0.2">
      <c r="D833" s="3">
        <v>0</v>
      </c>
      <c r="E833" t="e">
        <f>VLOOKUP(A833,'Table Counts'!$A$4:$B$52,2,FALSE)</f>
        <v>#N/A</v>
      </c>
      <c r="F833" t="e">
        <f>VLOOKUP(C833,'kdb+ types'!$A$1:$B$34,2,FALSE)</f>
        <v>#N/A</v>
      </c>
      <c r="G833">
        <f>IF(D833&gt;0,POWER(2,CEILING(LOG(16+F833*D833,2),1)),0)</f>
        <v>0</v>
      </c>
      <c r="H833" t="e">
        <f>IF(D833&gt;0,G833*E833,IF(E833*F833&gt;0,POWER(2,CEILING(LOG(16+F833*E833,2),1)),0))</f>
        <v>#N/A</v>
      </c>
      <c r="I833">
        <f>IF(D833&gt;0,POWER(2,CEILING(LOG(16+IF('Table Counts'!$B$1,8,4)*E833,2),1)),0)</f>
        <v>0</v>
      </c>
      <c r="J833">
        <f t="shared" si="13"/>
        <v>0</v>
      </c>
    </row>
    <row r="834" spans="4:10" x14ac:dyDescent="0.2">
      <c r="D834" s="3">
        <v>0</v>
      </c>
      <c r="E834" t="e">
        <f>VLOOKUP(A834,'Table Counts'!$A$4:$B$52,2,FALSE)</f>
        <v>#N/A</v>
      </c>
      <c r="F834" t="e">
        <f>VLOOKUP(C834,'kdb+ types'!$A$1:$B$34,2,FALSE)</f>
        <v>#N/A</v>
      </c>
      <c r="G834">
        <f>IF(D834&gt;0,POWER(2,CEILING(LOG(16+F834*D834,2),1)),0)</f>
        <v>0</v>
      </c>
      <c r="H834" t="e">
        <f>IF(D834&gt;0,G834*E834,IF(E834*F834&gt;0,POWER(2,CEILING(LOG(16+F834*E834,2),1)),0))</f>
        <v>#N/A</v>
      </c>
      <c r="I834">
        <f>IF(D834&gt;0,POWER(2,CEILING(LOG(16+IF('Table Counts'!$B$1,8,4)*E834,2),1)),0)</f>
        <v>0</v>
      </c>
      <c r="J834">
        <f t="shared" si="13"/>
        <v>0</v>
      </c>
    </row>
    <row r="835" spans="4:10" x14ac:dyDescent="0.2">
      <c r="D835" s="3">
        <v>0</v>
      </c>
      <c r="E835" t="e">
        <f>VLOOKUP(A835,'Table Counts'!$A$4:$B$52,2,FALSE)</f>
        <v>#N/A</v>
      </c>
      <c r="F835" t="e">
        <f>VLOOKUP(C835,'kdb+ types'!$A$1:$B$34,2,FALSE)</f>
        <v>#N/A</v>
      </c>
      <c r="G835">
        <f>IF(D835&gt;0,POWER(2,CEILING(LOG(16+F835*D835,2),1)),0)</f>
        <v>0</v>
      </c>
      <c r="H835" t="e">
        <f>IF(D835&gt;0,G835*E835,IF(E835*F835&gt;0,POWER(2,CEILING(LOG(16+F835*E835,2),1)),0))</f>
        <v>#N/A</v>
      </c>
      <c r="I835">
        <f>IF(D835&gt;0,POWER(2,CEILING(LOG(16+IF('Table Counts'!$B$1,8,4)*E835,2),1)),0)</f>
        <v>0</v>
      </c>
      <c r="J835">
        <f t="shared" si="13"/>
        <v>0</v>
      </c>
    </row>
    <row r="836" spans="4:10" x14ac:dyDescent="0.2">
      <c r="D836" s="3">
        <v>0</v>
      </c>
      <c r="E836" t="e">
        <f>VLOOKUP(A836,'Table Counts'!$A$4:$B$52,2,FALSE)</f>
        <v>#N/A</v>
      </c>
      <c r="F836" t="e">
        <f>VLOOKUP(C836,'kdb+ types'!$A$1:$B$34,2,FALSE)</f>
        <v>#N/A</v>
      </c>
      <c r="G836">
        <f>IF(D836&gt;0,POWER(2,CEILING(LOG(16+F836*D836,2),1)),0)</f>
        <v>0</v>
      </c>
      <c r="H836" t="e">
        <f>IF(D836&gt;0,G836*E836,IF(E836*F836&gt;0,POWER(2,CEILING(LOG(16+F836*E836,2),1)),0))</f>
        <v>#N/A</v>
      </c>
      <c r="I836">
        <f>IF(D836&gt;0,POWER(2,CEILING(LOG(16+IF('Table Counts'!$B$1,8,4)*E836,2),1)),0)</f>
        <v>0</v>
      </c>
      <c r="J836">
        <f t="shared" si="13"/>
        <v>0</v>
      </c>
    </row>
    <row r="837" spans="4:10" x14ac:dyDescent="0.2">
      <c r="D837" s="3">
        <v>0</v>
      </c>
      <c r="E837" t="e">
        <f>VLOOKUP(A837,'Table Counts'!$A$4:$B$52,2,FALSE)</f>
        <v>#N/A</v>
      </c>
      <c r="F837" t="e">
        <f>VLOOKUP(C837,'kdb+ types'!$A$1:$B$34,2,FALSE)</f>
        <v>#N/A</v>
      </c>
      <c r="G837">
        <f>IF(D837&gt;0,POWER(2,CEILING(LOG(16+F837*D837,2),1)),0)</f>
        <v>0</v>
      </c>
      <c r="H837" t="e">
        <f>IF(D837&gt;0,G837*E837,IF(E837*F837&gt;0,POWER(2,CEILING(LOG(16+F837*E837,2),1)),0))</f>
        <v>#N/A</v>
      </c>
      <c r="I837">
        <f>IF(D837&gt;0,POWER(2,CEILING(LOG(16+IF('Table Counts'!$B$1,8,4)*E837,2),1)),0)</f>
        <v>0</v>
      </c>
      <c r="J837">
        <f t="shared" si="13"/>
        <v>0</v>
      </c>
    </row>
    <row r="838" spans="4:10" x14ac:dyDescent="0.2">
      <c r="D838" s="3">
        <v>0</v>
      </c>
      <c r="E838" t="e">
        <f>VLOOKUP(A838,'Table Counts'!$A$4:$B$52,2,FALSE)</f>
        <v>#N/A</v>
      </c>
      <c r="F838" t="e">
        <f>VLOOKUP(C838,'kdb+ types'!$A$1:$B$34,2,FALSE)</f>
        <v>#N/A</v>
      </c>
      <c r="G838">
        <f>IF(D838&gt;0,POWER(2,CEILING(LOG(16+F838*D838,2),1)),0)</f>
        <v>0</v>
      </c>
      <c r="H838" t="e">
        <f>IF(D838&gt;0,G838*E838,IF(E838*F838&gt;0,POWER(2,CEILING(LOG(16+F838*E838,2),1)),0))</f>
        <v>#N/A</v>
      </c>
      <c r="I838">
        <f>IF(D838&gt;0,POWER(2,CEILING(LOG(16+IF('Table Counts'!$B$1,8,4)*E838,2),1)),0)</f>
        <v>0</v>
      </c>
      <c r="J838">
        <f t="shared" si="13"/>
        <v>0</v>
      </c>
    </row>
    <row r="839" spans="4:10" x14ac:dyDescent="0.2">
      <c r="D839" s="3">
        <v>0</v>
      </c>
      <c r="E839" t="e">
        <f>VLOOKUP(A839,'Table Counts'!$A$4:$B$52,2,FALSE)</f>
        <v>#N/A</v>
      </c>
      <c r="F839" t="e">
        <f>VLOOKUP(C839,'kdb+ types'!$A$1:$B$34,2,FALSE)</f>
        <v>#N/A</v>
      </c>
      <c r="G839">
        <f>IF(D839&gt;0,POWER(2,CEILING(LOG(16+F839*D839,2),1)),0)</f>
        <v>0</v>
      </c>
      <c r="H839" t="e">
        <f>IF(D839&gt;0,G839*E839,IF(E839*F839&gt;0,POWER(2,CEILING(LOG(16+F839*E839,2),1)),0))</f>
        <v>#N/A</v>
      </c>
      <c r="I839">
        <f>IF(D839&gt;0,POWER(2,CEILING(LOG(16+IF('Table Counts'!$B$1,8,4)*E839,2),1)),0)</f>
        <v>0</v>
      </c>
      <c r="J839">
        <f t="shared" si="13"/>
        <v>0</v>
      </c>
    </row>
    <row r="840" spans="4:10" x14ac:dyDescent="0.2">
      <c r="D840" s="3">
        <v>0</v>
      </c>
      <c r="E840" t="e">
        <f>VLOOKUP(A840,'Table Counts'!$A$4:$B$52,2,FALSE)</f>
        <v>#N/A</v>
      </c>
      <c r="F840" t="e">
        <f>VLOOKUP(C840,'kdb+ types'!$A$1:$B$34,2,FALSE)</f>
        <v>#N/A</v>
      </c>
      <c r="G840">
        <f>IF(D840&gt;0,POWER(2,CEILING(LOG(16+F840*D840,2),1)),0)</f>
        <v>0</v>
      </c>
      <c r="H840" t="e">
        <f>IF(D840&gt;0,G840*E840,IF(E840*F840&gt;0,POWER(2,CEILING(LOG(16+F840*E840,2),1)),0))</f>
        <v>#N/A</v>
      </c>
      <c r="I840">
        <f>IF(D840&gt;0,POWER(2,CEILING(LOG(16+IF('Table Counts'!$B$1,8,4)*E840,2),1)),0)</f>
        <v>0</v>
      </c>
      <c r="J840">
        <f t="shared" si="13"/>
        <v>0</v>
      </c>
    </row>
    <row r="841" spans="4:10" x14ac:dyDescent="0.2">
      <c r="D841" s="3">
        <v>0</v>
      </c>
      <c r="E841" t="e">
        <f>VLOOKUP(A841,'Table Counts'!$A$4:$B$52,2,FALSE)</f>
        <v>#N/A</v>
      </c>
      <c r="F841" t="e">
        <f>VLOOKUP(C841,'kdb+ types'!$A$1:$B$34,2,FALSE)</f>
        <v>#N/A</v>
      </c>
      <c r="G841">
        <f>IF(D841&gt;0,POWER(2,CEILING(LOG(16+F841*D841,2),1)),0)</f>
        <v>0</v>
      </c>
      <c r="H841" t="e">
        <f>IF(D841&gt;0,G841*E841,IF(E841*F841&gt;0,POWER(2,CEILING(LOG(16+F841*E841,2),1)),0))</f>
        <v>#N/A</v>
      </c>
      <c r="I841">
        <f>IF(D841&gt;0,POWER(2,CEILING(LOG(16+IF('Table Counts'!$B$1,8,4)*E841,2),1)),0)</f>
        <v>0</v>
      </c>
      <c r="J841">
        <f t="shared" si="13"/>
        <v>0</v>
      </c>
    </row>
    <row r="842" spans="4:10" x14ac:dyDescent="0.2">
      <c r="D842" s="3">
        <v>0</v>
      </c>
      <c r="E842" t="e">
        <f>VLOOKUP(A842,'Table Counts'!$A$4:$B$52,2,FALSE)</f>
        <v>#N/A</v>
      </c>
      <c r="F842" t="e">
        <f>VLOOKUP(C842,'kdb+ types'!$A$1:$B$34,2,FALSE)</f>
        <v>#N/A</v>
      </c>
      <c r="G842">
        <f>IF(D842&gt;0,POWER(2,CEILING(LOG(16+F842*D842,2),1)),0)</f>
        <v>0</v>
      </c>
      <c r="H842" t="e">
        <f>IF(D842&gt;0,G842*E842,IF(E842*F842&gt;0,POWER(2,CEILING(LOG(16+F842*E842,2),1)),0))</f>
        <v>#N/A</v>
      </c>
      <c r="I842">
        <f>IF(D842&gt;0,POWER(2,CEILING(LOG(16+IF('Table Counts'!$B$1,8,4)*E842,2),1)),0)</f>
        <v>0</v>
      </c>
      <c r="J842">
        <f t="shared" si="13"/>
        <v>0</v>
      </c>
    </row>
    <row r="843" spans="4:10" x14ac:dyDescent="0.2">
      <c r="D843" s="3">
        <v>0</v>
      </c>
      <c r="E843" t="e">
        <f>VLOOKUP(A843,'Table Counts'!$A$4:$B$52,2,FALSE)</f>
        <v>#N/A</v>
      </c>
      <c r="F843" t="e">
        <f>VLOOKUP(C843,'kdb+ types'!$A$1:$B$34,2,FALSE)</f>
        <v>#N/A</v>
      </c>
      <c r="G843">
        <f>IF(D843&gt;0,POWER(2,CEILING(LOG(16+F843*D843,2),1)),0)</f>
        <v>0</v>
      </c>
      <c r="H843" t="e">
        <f>IF(D843&gt;0,G843*E843,IF(E843*F843&gt;0,POWER(2,CEILING(LOG(16+F843*E843,2),1)),0))</f>
        <v>#N/A</v>
      </c>
      <c r="I843">
        <f>IF(D843&gt;0,POWER(2,CEILING(LOG(16+IF('Table Counts'!$B$1,8,4)*E843,2),1)),0)</f>
        <v>0</v>
      </c>
      <c r="J843">
        <f t="shared" si="13"/>
        <v>0</v>
      </c>
    </row>
    <row r="844" spans="4:10" x14ac:dyDescent="0.2">
      <c r="D844" s="3">
        <v>0</v>
      </c>
      <c r="E844" t="e">
        <f>VLOOKUP(A844,'Table Counts'!$A$4:$B$52,2,FALSE)</f>
        <v>#N/A</v>
      </c>
      <c r="F844" t="e">
        <f>VLOOKUP(C844,'kdb+ types'!$A$1:$B$34,2,FALSE)</f>
        <v>#N/A</v>
      </c>
      <c r="G844">
        <f>IF(D844&gt;0,POWER(2,CEILING(LOG(16+F844*D844,2),1)),0)</f>
        <v>0</v>
      </c>
      <c r="H844" t="e">
        <f>IF(D844&gt;0,G844*E844,IF(E844*F844&gt;0,POWER(2,CEILING(LOG(16+F844*E844,2),1)),0))</f>
        <v>#N/A</v>
      </c>
      <c r="I844">
        <f>IF(D844&gt;0,POWER(2,CEILING(LOG(16+IF('Table Counts'!$B$1,8,4)*E844,2),1)),0)</f>
        <v>0</v>
      </c>
      <c r="J844">
        <f t="shared" si="13"/>
        <v>0</v>
      </c>
    </row>
    <row r="845" spans="4:10" x14ac:dyDescent="0.2">
      <c r="D845" s="3">
        <v>0</v>
      </c>
      <c r="E845" t="e">
        <f>VLOOKUP(A845,'Table Counts'!$A$4:$B$52,2,FALSE)</f>
        <v>#N/A</v>
      </c>
      <c r="F845" t="e">
        <f>VLOOKUP(C845,'kdb+ types'!$A$1:$B$34,2,FALSE)</f>
        <v>#N/A</v>
      </c>
      <c r="G845">
        <f>IF(D845&gt;0,POWER(2,CEILING(LOG(16+F845*D845,2),1)),0)</f>
        <v>0</v>
      </c>
      <c r="H845" t="e">
        <f>IF(D845&gt;0,G845*E845,IF(E845*F845&gt;0,POWER(2,CEILING(LOG(16+F845*E845,2),1)),0))</f>
        <v>#N/A</v>
      </c>
      <c r="I845">
        <f>IF(D845&gt;0,POWER(2,CEILING(LOG(16+IF('Table Counts'!$B$1,8,4)*E845,2),1)),0)</f>
        <v>0</v>
      </c>
      <c r="J845">
        <f t="shared" ref="J845:J908" si="14">IF(ISNA(I845+H845),0,I845+H845)</f>
        <v>0</v>
      </c>
    </row>
    <row r="846" spans="4:10" x14ac:dyDescent="0.2">
      <c r="D846" s="3">
        <v>0</v>
      </c>
      <c r="E846" t="e">
        <f>VLOOKUP(A846,'Table Counts'!$A$4:$B$52,2,FALSE)</f>
        <v>#N/A</v>
      </c>
      <c r="F846" t="e">
        <f>VLOOKUP(C846,'kdb+ types'!$A$1:$B$34,2,FALSE)</f>
        <v>#N/A</v>
      </c>
      <c r="G846">
        <f>IF(D846&gt;0,POWER(2,CEILING(LOG(16+F846*D846,2),1)),0)</f>
        <v>0</v>
      </c>
      <c r="H846" t="e">
        <f>IF(D846&gt;0,G846*E846,IF(E846*F846&gt;0,POWER(2,CEILING(LOG(16+F846*E846,2),1)),0))</f>
        <v>#N/A</v>
      </c>
      <c r="I846">
        <f>IF(D846&gt;0,POWER(2,CEILING(LOG(16+IF('Table Counts'!$B$1,8,4)*E846,2),1)),0)</f>
        <v>0</v>
      </c>
      <c r="J846">
        <f t="shared" si="14"/>
        <v>0</v>
      </c>
    </row>
    <row r="847" spans="4:10" x14ac:dyDescent="0.2">
      <c r="D847" s="3">
        <v>0</v>
      </c>
      <c r="E847" t="e">
        <f>VLOOKUP(A847,'Table Counts'!$A$4:$B$52,2,FALSE)</f>
        <v>#N/A</v>
      </c>
      <c r="F847" t="e">
        <f>VLOOKUP(C847,'kdb+ types'!$A$1:$B$34,2,FALSE)</f>
        <v>#N/A</v>
      </c>
      <c r="G847">
        <f>IF(D847&gt;0,POWER(2,CEILING(LOG(16+F847*D847,2),1)),0)</f>
        <v>0</v>
      </c>
      <c r="H847" t="e">
        <f>IF(D847&gt;0,G847*E847,IF(E847*F847&gt;0,POWER(2,CEILING(LOG(16+F847*E847,2),1)),0))</f>
        <v>#N/A</v>
      </c>
      <c r="I847">
        <f>IF(D847&gt;0,POWER(2,CEILING(LOG(16+IF('Table Counts'!$B$1,8,4)*E847,2),1)),0)</f>
        <v>0</v>
      </c>
      <c r="J847">
        <f t="shared" si="14"/>
        <v>0</v>
      </c>
    </row>
    <row r="848" spans="4:10" x14ac:dyDescent="0.2">
      <c r="D848" s="3">
        <v>0</v>
      </c>
      <c r="E848" t="e">
        <f>VLOOKUP(A848,'Table Counts'!$A$4:$B$52,2,FALSE)</f>
        <v>#N/A</v>
      </c>
      <c r="F848" t="e">
        <f>VLOOKUP(C848,'kdb+ types'!$A$1:$B$34,2,FALSE)</f>
        <v>#N/A</v>
      </c>
      <c r="G848">
        <f>IF(D848&gt;0,POWER(2,CEILING(LOG(16+F848*D848,2),1)),0)</f>
        <v>0</v>
      </c>
      <c r="H848" t="e">
        <f>IF(D848&gt;0,G848*E848,IF(E848*F848&gt;0,POWER(2,CEILING(LOG(16+F848*E848,2),1)),0))</f>
        <v>#N/A</v>
      </c>
      <c r="I848">
        <f>IF(D848&gt;0,POWER(2,CEILING(LOG(16+IF('Table Counts'!$B$1,8,4)*E848,2),1)),0)</f>
        <v>0</v>
      </c>
      <c r="J848">
        <f t="shared" si="14"/>
        <v>0</v>
      </c>
    </row>
    <row r="849" spans="4:10" x14ac:dyDescent="0.2">
      <c r="D849" s="3">
        <v>0</v>
      </c>
      <c r="E849" t="e">
        <f>VLOOKUP(A849,'Table Counts'!$A$4:$B$52,2,FALSE)</f>
        <v>#N/A</v>
      </c>
      <c r="F849" t="e">
        <f>VLOOKUP(C849,'kdb+ types'!$A$1:$B$34,2,FALSE)</f>
        <v>#N/A</v>
      </c>
      <c r="G849">
        <f>IF(D849&gt;0,POWER(2,CEILING(LOG(16+F849*D849,2),1)),0)</f>
        <v>0</v>
      </c>
      <c r="H849" t="e">
        <f>IF(D849&gt;0,G849*E849,IF(E849*F849&gt;0,POWER(2,CEILING(LOG(16+F849*E849,2),1)),0))</f>
        <v>#N/A</v>
      </c>
      <c r="I849">
        <f>IF(D849&gt;0,POWER(2,CEILING(LOG(16+IF('Table Counts'!$B$1,8,4)*E849,2),1)),0)</f>
        <v>0</v>
      </c>
      <c r="J849">
        <f t="shared" si="14"/>
        <v>0</v>
      </c>
    </row>
    <row r="850" spans="4:10" x14ac:dyDescent="0.2">
      <c r="D850" s="3">
        <v>0</v>
      </c>
      <c r="E850" t="e">
        <f>VLOOKUP(A850,'Table Counts'!$A$4:$B$52,2,FALSE)</f>
        <v>#N/A</v>
      </c>
      <c r="F850" t="e">
        <f>VLOOKUP(C850,'kdb+ types'!$A$1:$B$34,2,FALSE)</f>
        <v>#N/A</v>
      </c>
      <c r="G850">
        <f>IF(D850&gt;0,POWER(2,CEILING(LOG(16+F850*D850,2),1)),0)</f>
        <v>0</v>
      </c>
      <c r="H850" t="e">
        <f>IF(D850&gt;0,G850*E850,IF(E850*F850&gt;0,POWER(2,CEILING(LOG(16+F850*E850,2),1)),0))</f>
        <v>#N/A</v>
      </c>
      <c r="I850">
        <f>IF(D850&gt;0,POWER(2,CEILING(LOG(16+IF('Table Counts'!$B$1,8,4)*E850,2),1)),0)</f>
        <v>0</v>
      </c>
      <c r="J850">
        <f t="shared" si="14"/>
        <v>0</v>
      </c>
    </row>
    <row r="851" spans="4:10" x14ac:dyDescent="0.2">
      <c r="D851" s="3">
        <v>0</v>
      </c>
      <c r="E851" t="e">
        <f>VLOOKUP(A851,'Table Counts'!$A$4:$B$52,2,FALSE)</f>
        <v>#N/A</v>
      </c>
      <c r="F851" t="e">
        <f>VLOOKUP(C851,'kdb+ types'!$A$1:$B$34,2,FALSE)</f>
        <v>#N/A</v>
      </c>
      <c r="G851">
        <f>IF(D851&gt;0,POWER(2,CEILING(LOG(16+F851*D851,2),1)),0)</f>
        <v>0</v>
      </c>
      <c r="H851" t="e">
        <f>IF(D851&gt;0,G851*E851,IF(E851*F851&gt;0,POWER(2,CEILING(LOG(16+F851*E851,2),1)),0))</f>
        <v>#N/A</v>
      </c>
      <c r="I851">
        <f>IF(D851&gt;0,POWER(2,CEILING(LOG(16+IF('Table Counts'!$B$1,8,4)*E851,2),1)),0)</f>
        <v>0</v>
      </c>
      <c r="J851">
        <f t="shared" si="14"/>
        <v>0</v>
      </c>
    </row>
    <row r="852" spans="4:10" x14ac:dyDescent="0.2">
      <c r="D852" s="3">
        <v>0</v>
      </c>
      <c r="E852" t="e">
        <f>VLOOKUP(A852,'Table Counts'!$A$4:$B$52,2,FALSE)</f>
        <v>#N/A</v>
      </c>
      <c r="F852" t="e">
        <f>VLOOKUP(C852,'kdb+ types'!$A$1:$B$34,2,FALSE)</f>
        <v>#N/A</v>
      </c>
      <c r="G852">
        <f>IF(D852&gt;0,POWER(2,CEILING(LOG(16+F852*D852,2),1)),0)</f>
        <v>0</v>
      </c>
      <c r="H852" t="e">
        <f>IF(D852&gt;0,G852*E852,IF(E852*F852&gt;0,POWER(2,CEILING(LOG(16+F852*E852,2),1)),0))</f>
        <v>#N/A</v>
      </c>
      <c r="I852">
        <f>IF(D852&gt;0,POWER(2,CEILING(LOG(16+IF('Table Counts'!$B$1,8,4)*E852,2),1)),0)</f>
        <v>0</v>
      </c>
      <c r="J852">
        <f t="shared" si="14"/>
        <v>0</v>
      </c>
    </row>
    <row r="853" spans="4:10" x14ac:dyDescent="0.2">
      <c r="D853" s="3">
        <v>0</v>
      </c>
      <c r="E853" t="e">
        <f>VLOOKUP(A853,'Table Counts'!$A$4:$B$52,2,FALSE)</f>
        <v>#N/A</v>
      </c>
      <c r="F853" t="e">
        <f>VLOOKUP(C853,'kdb+ types'!$A$1:$B$34,2,FALSE)</f>
        <v>#N/A</v>
      </c>
      <c r="G853">
        <f>IF(D853&gt;0,POWER(2,CEILING(LOG(16+F853*D853,2),1)),0)</f>
        <v>0</v>
      </c>
      <c r="H853" t="e">
        <f>IF(D853&gt;0,G853*E853,IF(E853*F853&gt;0,POWER(2,CEILING(LOG(16+F853*E853,2),1)),0))</f>
        <v>#N/A</v>
      </c>
      <c r="I853">
        <f>IF(D853&gt;0,POWER(2,CEILING(LOG(16+IF('Table Counts'!$B$1,8,4)*E853,2),1)),0)</f>
        <v>0</v>
      </c>
      <c r="J853">
        <f t="shared" si="14"/>
        <v>0</v>
      </c>
    </row>
    <row r="854" spans="4:10" x14ac:dyDescent="0.2">
      <c r="D854" s="3">
        <v>0</v>
      </c>
      <c r="E854" t="e">
        <f>VLOOKUP(A854,'Table Counts'!$A$4:$B$52,2,FALSE)</f>
        <v>#N/A</v>
      </c>
      <c r="F854" t="e">
        <f>VLOOKUP(C854,'kdb+ types'!$A$1:$B$34,2,FALSE)</f>
        <v>#N/A</v>
      </c>
      <c r="G854">
        <f>IF(D854&gt;0,POWER(2,CEILING(LOG(16+F854*D854,2),1)),0)</f>
        <v>0</v>
      </c>
      <c r="H854" t="e">
        <f>IF(D854&gt;0,G854*E854,IF(E854*F854&gt;0,POWER(2,CEILING(LOG(16+F854*E854,2),1)),0))</f>
        <v>#N/A</v>
      </c>
      <c r="I854">
        <f>IF(D854&gt;0,POWER(2,CEILING(LOG(16+IF('Table Counts'!$B$1,8,4)*E854,2),1)),0)</f>
        <v>0</v>
      </c>
      <c r="J854">
        <f t="shared" si="14"/>
        <v>0</v>
      </c>
    </row>
    <row r="855" spans="4:10" x14ac:dyDescent="0.2">
      <c r="D855" s="3">
        <v>0</v>
      </c>
      <c r="E855" t="e">
        <f>VLOOKUP(A855,'Table Counts'!$A$4:$B$52,2,FALSE)</f>
        <v>#N/A</v>
      </c>
      <c r="F855" t="e">
        <f>VLOOKUP(C855,'kdb+ types'!$A$1:$B$34,2,FALSE)</f>
        <v>#N/A</v>
      </c>
      <c r="G855">
        <f>IF(D855&gt;0,POWER(2,CEILING(LOG(16+F855*D855,2),1)),0)</f>
        <v>0</v>
      </c>
      <c r="H855" t="e">
        <f>IF(D855&gt;0,G855*E855,IF(E855*F855&gt;0,POWER(2,CEILING(LOG(16+F855*E855,2),1)),0))</f>
        <v>#N/A</v>
      </c>
      <c r="I855">
        <f>IF(D855&gt;0,POWER(2,CEILING(LOG(16+IF('Table Counts'!$B$1,8,4)*E855,2),1)),0)</f>
        <v>0</v>
      </c>
      <c r="J855">
        <f t="shared" si="14"/>
        <v>0</v>
      </c>
    </row>
    <row r="856" spans="4:10" x14ac:dyDescent="0.2">
      <c r="D856" s="3">
        <v>0</v>
      </c>
      <c r="E856" t="e">
        <f>VLOOKUP(A856,'Table Counts'!$A$4:$B$52,2,FALSE)</f>
        <v>#N/A</v>
      </c>
      <c r="F856" t="e">
        <f>VLOOKUP(C856,'kdb+ types'!$A$1:$B$34,2,FALSE)</f>
        <v>#N/A</v>
      </c>
      <c r="G856">
        <f>IF(D856&gt;0,POWER(2,CEILING(LOG(16+F856*D856,2),1)),0)</f>
        <v>0</v>
      </c>
      <c r="H856" t="e">
        <f>IF(D856&gt;0,G856*E856,IF(E856*F856&gt;0,POWER(2,CEILING(LOG(16+F856*E856,2),1)),0))</f>
        <v>#N/A</v>
      </c>
      <c r="I856">
        <f>IF(D856&gt;0,POWER(2,CEILING(LOG(16+IF('Table Counts'!$B$1,8,4)*E856,2),1)),0)</f>
        <v>0</v>
      </c>
      <c r="J856">
        <f t="shared" si="14"/>
        <v>0</v>
      </c>
    </row>
    <row r="857" spans="4:10" x14ac:dyDescent="0.2">
      <c r="D857" s="3">
        <v>0</v>
      </c>
      <c r="E857" t="e">
        <f>VLOOKUP(A857,'Table Counts'!$A$4:$B$52,2,FALSE)</f>
        <v>#N/A</v>
      </c>
      <c r="F857" t="e">
        <f>VLOOKUP(C857,'kdb+ types'!$A$1:$B$34,2,FALSE)</f>
        <v>#N/A</v>
      </c>
      <c r="G857">
        <f>IF(D857&gt;0,POWER(2,CEILING(LOG(16+F857*D857,2),1)),0)</f>
        <v>0</v>
      </c>
      <c r="H857" t="e">
        <f>IF(D857&gt;0,G857*E857,IF(E857*F857&gt;0,POWER(2,CEILING(LOG(16+F857*E857,2),1)),0))</f>
        <v>#N/A</v>
      </c>
      <c r="I857">
        <f>IF(D857&gt;0,POWER(2,CEILING(LOG(16+IF('Table Counts'!$B$1,8,4)*E857,2),1)),0)</f>
        <v>0</v>
      </c>
      <c r="J857">
        <f t="shared" si="14"/>
        <v>0</v>
      </c>
    </row>
    <row r="858" spans="4:10" x14ac:dyDescent="0.2">
      <c r="D858" s="3">
        <v>0</v>
      </c>
      <c r="E858" t="e">
        <f>VLOOKUP(A858,'Table Counts'!$A$4:$B$52,2,FALSE)</f>
        <v>#N/A</v>
      </c>
      <c r="F858" t="e">
        <f>VLOOKUP(C858,'kdb+ types'!$A$1:$B$34,2,FALSE)</f>
        <v>#N/A</v>
      </c>
      <c r="G858">
        <f>IF(D858&gt;0,POWER(2,CEILING(LOG(16+F858*D858,2),1)),0)</f>
        <v>0</v>
      </c>
      <c r="H858" t="e">
        <f>IF(D858&gt;0,G858*E858,IF(E858*F858&gt;0,POWER(2,CEILING(LOG(16+F858*E858,2),1)),0))</f>
        <v>#N/A</v>
      </c>
      <c r="I858">
        <f>IF(D858&gt;0,POWER(2,CEILING(LOG(16+IF('Table Counts'!$B$1,8,4)*E858,2),1)),0)</f>
        <v>0</v>
      </c>
      <c r="J858">
        <f t="shared" si="14"/>
        <v>0</v>
      </c>
    </row>
    <row r="859" spans="4:10" x14ac:dyDescent="0.2">
      <c r="D859" s="3">
        <v>0</v>
      </c>
      <c r="E859" t="e">
        <f>VLOOKUP(A859,'Table Counts'!$A$4:$B$52,2,FALSE)</f>
        <v>#N/A</v>
      </c>
      <c r="F859" t="e">
        <f>VLOOKUP(C859,'kdb+ types'!$A$1:$B$34,2,FALSE)</f>
        <v>#N/A</v>
      </c>
      <c r="G859">
        <f>IF(D859&gt;0,POWER(2,CEILING(LOG(16+F859*D859,2),1)),0)</f>
        <v>0</v>
      </c>
      <c r="H859" t="e">
        <f>IF(D859&gt;0,G859*E859,IF(E859*F859&gt;0,POWER(2,CEILING(LOG(16+F859*E859,2),1)),0))</f>
        <v>#N/A</v>
      </c>
      <c r="I859">
        <f>IF(D859&gt;0,POWER(2,CEILING(LOG(16+IF('Table Counts'!$B$1,8,4)*E859,2),1)),0)</f>
        <v>0</v>
      </c>
      <c r="J859">
        <f t="shared" si="14"/>
        <v>0</v>
      </c>
    </row>
    <row r="860" spans="4:10" x14ac:dyDescent="0.2">
      <c r="D860" s="3">
        <v>0</v>
      </c>
      <c r="E860" t="e">
        <f>VLOOKUP(A860,'Table Counts'!$A$4:$B$52,2,FALSE)</f>
        <v>#N/A</v>
      </c>
      <c r="F860" t="e">
        <f>VLOOKUP(C860,'kdb+ types'!$A$1:$B$34,2,FALSE)</f>
        <v>#N/A</v>
      </c>
      <c r="G860">
        <f>IF(D860&gt;0,POWER(2,CEILING(LOG(16+F860*D860,2),1)),0)</f>
        <v>0</v>
      </c>
      <c r="H860" t="e">
        <f>IF(D860&gt;0,G860*E860,IF(E860*F860&gt;0,POWER(2,CEILING(LOG(16+F860*E860,2),1)),0))</f>
        <v>#N/A</v>
      </c>
      <c r="I860">
        <f>IF(D860&gt;0,POWER(2,CEILING(LOG(16+IF('Table Counts'!$B$1,8,4)*E860,2),1)),0)</f>
        <v>0</v>
      </c>
      <c r="J860">
        <f t="shared" si="14"/>
        <v>0</v>
      </c>
    </row>
    <row r="861" spans="4:10" x14ac:dyDescent="0.2">
      <c r="D861" s="3">
        <v>0</v>
      </c>
      <c r="E861" t="e">
        <f>VLOOKUP(A861,'Table Counts'!$A$4:$B$52,2,FALSE)</f>
        <v>#N/A</v>
      </c>
      <c r="F861" t="e">
        <f>VLOOKUP(C861,'kdb+ types'!$A$1:$B$34,2,FALSE)</f>
        <v>#N/A</v>
      </c>
      <c r="G861">
        <f>IF(D861&gt;0,POWER(2,CEILING(LOG(16+F861*D861,2),1)),0)</f>
        <v>0</v>
      </c>
      <c r="H861" t="e">
        <f>IF(D861&gt;0,G861*E861,IF(E861*F861&gt;0,POWER(2,CEILING(LOG(16+F861*E861,2),1)),0))</f>
        <v>#N/A</v>
      </c>
      <c r="I861">
        <f>IF(D861&gt;0,POWER(2,CEILING(LOG(16+IF('Table Counts'!$B$1,8,4)*E861,2),1)),0)</f>
        <v>0</v>
      </c>
      <c r="J861">
        <f t="shared" si="14"/>
        <v>0</v>
      </c>
    </row>
    <row r="862" spans="4:10" x14ac:dyDescent="0.2">
      <c r="D862" s="3">
        <v>0</v>
      </c>
      <c r="E862" t="e">
        <f>VLOOKUP(A862,'Table Counts'!$A$4:$B$52,2,FALSE)</f>
        <v>#N/A</v>
      </c>
      <c r="F862" t="e">
        <f>VLOOKUP(C862,'kdb+ types'!$A$1:$B$34,2,FALSE)</f>
        <v>#N/A</v>
      </c>
      <c r="G862">
        <f>IF(D862&gt;0,POWER(2,CEILING(LOG(16+F862*D862,2),1)),0)</f>
        <v>0</v>
      </c>
      <c r="H862" t="e">
        <f>IF(D862&gt;0,G862*E862,IF(E862*F862&gt;0,POWER(2,CEILING(LOG(16+F862*E862,2),1)),0))</f>
        <v>#N/A</v>
      </c>
      <c r="I862">
        <f>IF(D862&gt;0,POWER(2,CEILING(LOG(16+IF('Table Counts'!$B$1,8,4)*E862,2),1)),0)</f>
        <v>0</v>
      </c>
      <c r="J862">
        <f t="shared" si="14"/>
        <v>0</v>
      </c>
    </row>
    <row r="863" spans="4:10" x14ac:dyDescent="0.2">
      <c r="D863" s="3">
        <v>0</v>
      </c>
      <c r="E863" t="e">
        <f>VLOOKUP(A863,'Table Counts'!$A$4:$B$52,2,FALSE)</f>
        <v>#N/A</v>
      </c>
      <c r="F863" t="e">
        <f>VLOOKUP(C863,'kdb+ types'!$A$1:$B$34,2,FALSE)</f>
        <v>#N/A</v>
      </c>
      <c r="G863">
        <f>IF(D863&gt;0,POWER(2,CEILING(LOG(16+F863*D863,2),1)),0)</f>
        <v>0</v>
      </c>
      <c r="H863" t="e">
        <f>IF(D863&gt;0,G863*E863,IF(E863*F863&gt;0,POWER(2,CEILING(LOG(16+F863*E863,2),1)),0))</f>
        <v>#N/A</v>
      </c>
      <c r="I863">
        <f>IF(D863&gt;0,POWER(2,CEILING(LOG(16+IF('Table Counts'!$B$1,8,4)*E863,2),1)),0)</f>
        <v>0</v>
      </c>
      <c r="J863">
        <f t="shared" si="14"/>
        <v>0</v>
      </c>
    </row>
    <row r="864" spans="4:10" x14ac:dyDescent="0.2">
      <c r="D864" s="3">
        <v>0</v>
      </c>
      <c r="E864" t="e">
        <f>VLOOKUP(A864,'Table Counts'!$A$4:$B$52,2,FALSE)</f>
        <v>#N/A</v>
      </c>
      <c r="F864" t="e">
        <f>VLOOKUP(C864,'kdb+ types'!$A$1:$B$34,2,FALSE)</f>
        <v>#N/A</v>
      </c>
      <c r="G864">
        <f>IF(D864&gt;0,POWER(2,CEILING(LOG(16+F864*D864,2),1)),0)</f>
        <v>0</v>
      </c>
      <c r="H864" t="e">
        <f>IF(D864&gt;0,G864*E864,IF(E864*F864&gt;0,POWER(2,CEILING(LOG(16+F864*E864,2),1)),0))</f>
        <v>#N/A</v>
      </c>
      <c r="I864">
        <f>IF(D864&gt;0,POWER(2,CEILING(LOG(16+IF('Table Counts'!$B$1,8,4)*E864,2),1)),0)</f>
        <v>0</v>
      </c>
      <c r="J864">
        <f t="shared" si="14"/>
        <v>0</v>
      </c>
    </row>
    <row r="865" spans="4:10" x14ac:dyDescent="0.2">
      <c r="D865" s="3">
        <v>0</v>
      </c>
      <c r="E865" t="e">
        <f>VLOOKUP(A865,'Table Counts'!$A$4:$B$52,2,FALSE)</f>
        <v>#N/A</v>
      </c>
      <c r="F865" t="e">
        <f>VLOOKUP(C865,'kdb+ types'!$A$1:$B$34,2,FALSE)</f>
        <v>#N/A</v>
      </c>
      <c r="G865">
        <f>IF(D865&gt;0,POWER(2,CEILING(LOG(16+F865*D865,2),1)),0)</f>
        <v>0</v>
      </c>
      <c r="H865" t="e">
        <f>IF(D865&gt;0,G865*E865,IF(E865*F865&gt;0,POWER(2,CEILING(LOG(16+F865*E865,2),1)),0))</f>
        <v>#N/A</v>
      </c>
      <c r="I865">
        <f>IF(D865&gt;0,POWER(2,CEILING(LOG(16+IF('Table Counts'!$B$1,8,4)*E865,2),1)),0)</f>
        <v>0</v>
      </c>
      <c r="J865">
        <f t="shared" si="14"/>
        <v>0</v>
      </c>
    </row>
    <row r="866" spans="4:10" x14ac:dyDescent="0.2">
      <c r="D866" s="3">
        <v>0</v>
      </c>
      <c r="E866" t="e">
        <f>VLOOKUP(A866,'Table Counts'!$A$4:$B$52,2,FALSE)</f>
        <v>#N/A</v>
      </c>
      <c r="F866" t="e">
        <f>VLOOKUP(C866,'kdb+ types'!$A$1:$B$34,2,FALSE)</f>
        <v>#N/A</v>
      </c>
      <c r="G866">
        <f>IF(D866&gt;0,POWER(2,CEILING(LOG(16+F866*D866,2),1)),0)</f>
        <v>0</v>
      </c>
      <c r="H866" t="e">
        <f>IF(D866&gt;0,G866*E866,IF(E866*F866&gt;0,POWER(2,CEILING(LOG(16+F866*E866,2),1)),0))</f>
        <v>#N/A</v>
      </c>
      <c r="I866">
        <f>IF(D866&gt;0,POWER(2,CEILING(LOG(16+IF('Table Counts'!$B$1,8,4)*E866,2),1)),0)</f>
        <v>0</v>
      </c>
      <c r="J866">
        <f t="shared" si="14"/>
        <v>0</v>
      </c>
    </row>
    <row r="867" spans="4:10" x14ac:dyDescent="0.2">
      <c r="D867" s="3">
        <v>0</v>
      </c>
      <c r="E867" t="e">
        <f>VLOOKUP(A867,'Table Counts'!$A$4:$B$52,2,FALSE)</f>
        <v>#N/A</v>
      </c>
      <c r="F867" t="e">
        <f>VLOOKUP(C867,'kdb+ types'!$A$1:$B$34,2,FALSE)</f>
        <v>#N/A</v>
      </c>
      <c r="G867">
        <f>IF(D867&gt;0,POWER(2,CEILING(LOG(16+F867*D867,2),1)),0)</f>
        <v>0</v>
      </c>
      <c r="H867" t="e">
        <f>IF(D867&gt;0,G867*E867,IF(E867*F867&gt;0,POWER(2,CEILING(LOG(16+F867*E867,2),1)),0))</f>
        <v>#N/A</v>
      </c>
      <c r="I867">
        <f>IF(D867&gt;0,POWER(2,CEILING(LOG(16+IF('Table Counts'!$B$1,8,4)*E867,2),1)),0)</f>
        <v>0</v>
      </c>
      <c r="J867">
        <f t="shared" si="14"/>
        <v>0</v>
      </c>
    </row>
    <row r="868" spans="4:10" x14ac:dyDescent="0.2">
      <c r="D868" s="3">
        <v>0</v>
      </c>
      <c r="E868" t="e">
        <f>VLOOKUP(A868,'Table Counts'!$A$4:$B$52,2,FALSE)</f>
        <v>#N/A</v>
      </c>
      <c r="F868" t="e">
        <f>VLOOKUP(C868,'kdb+ types'!$A$1:$B$34,2,FALSE)</f>
        <v>#N/A</v>
      </c>
      <c r="G868">
        <f>IF(D868&gt;0,POWER(2,CEILING(LOG(16+F868*D868,2),1)),0)</f>
        <v>0</v>
      </c>
      <c r="H868" t="e">
        <f>IF(D868&gt;0,G868*E868,IF(E868*F868&gt;0,POWER(2,CEILING(LOG(16+F868*E868,2),1)),0))</f>
        <v>#N/A</v>
      </c>
      <c r="I868">
        <f>IF(D868&gt;0,POWER(2,CEILING(LOG(16+IF('Table Counts'!$B$1,8,4)*E868,2),1)),0)</f>
        <v>0</v>
      </c>
      <c r="J868">
        <f t="shared" si="14"/>
        <v>0</v>
      </c>
    </row>
    <row r="869" spans="4:10" x14ac:dyDescent="0.2">
      <c r="D869" s="3">
        <v>0</v>
      </c>
      <c r="E869" t="e">
        <f>VLOOKUP(A869,'Table Counts'!$A$4:$B$52,2,FALSE)</f>
        <v>#N/A</v>
      </c>
      <c r="F869" t="e">
        <f>VLOOKUP(C869,'kdb+ types'!$A$1:$B$34,2,FALSE)</f>
        <v>#N/A</v>
      </c>
      <c r="G869">
        <f>IF(D869&gt;0,POWER(2,CEILING(LOG(16+F869*D869,2),1)),0)</f>
        <v>0</v>
      </c>
      <c r="H869" t="e">
        <f>IF(D869&gt;0,G869*E869,IF(E869*F869&gt;0,POWER(2,CEILING(LOG(16+F869*E869,2),1)),0))</f>
        <v>#N/A</v>
      </c>
      <c r="I869">
        <f>IF(D869&gt;0,POWER(2,CEILING(LOG(16+IF('Table Counts'!$B$1,8,4)*E869,2),1)),0)</f>
        <v>0</v>
      </c>
      <c r="J869">
        <f t="shared" si="14"/>
        <v>0</v>
      </c>
    </row>
    <row r="870" spans="4:10" x14ac:dyDescent="0.2">
      <c r="D870" s="3">
        <v>0</v>
      </c>
      <c r="E870" t="e">
        <f>VLOOKUP(A870,'Table Counts'!$A$4:$B$52,2,FALSE)</f>
        <v>#N/A</v>
      </c>
      <c r="F870" t="e">
        <f>VLOOKUP(C870,'kdb+ types'!$A$1:$B$34,2,FALSE)</f>
        <v>#N/A</v>
      </c>
      <c r="G870">
        <f>IF(D870&gt;0,POWER(2,CEILING(LOG(16+F870*D870,2),1)),0)</f>
        <v>0</v>
      </c>
      <c r="H870" t="e">
        <f>IF(D870&gt;0,G870*E870,IF(E870*F870&gt;0,POWER(2,CEILING(LOG(16+F870*E870,2),1)),0))</f>
        <v>#N/A</v>
      </c>
      <c r="I870">
        <f>IF(D870&gt;0,POWER(2,CEILING(LOG(16+IF('Table Counts'!$B$1,8,4)*E870,2),1)),0)</f>
        <v>0</v>
      </c>
      <c r="J870">
        <f t="shared" si="14"/>
        <v>0</v>
      </c>
    </row>
    <row r="871" spans="4:10" x14ac:dyDescent="0.2">
      <c r="D871" s="3">
        <v>0</v>
      </c>
      <c r="E871" t="e">
        <f>VLOOKUP(A871,'Table Counts'!$A$4:$B$52,2,FALSE)</f>
        <v>#N/A</v>
      </c>
      <c r="F871" t="e">
        <f>VLOOKUP(C871,'kdb+ types'!$A$1:$B$34,2,FALSE)</f>
        <v>#N/A</v>
      </c>
      <c r="G871">
        <f>IF(D871&gt;0,POWER(2,CEILING(LOG(16+F871*D871,2),1)),0)</f>
        <v>0</v>
      </c>
      <c r="H871" t="e">
        <f>IF(D871&gt;0,G871*E871,IF(E871*F871&gt;0,POWER(2,CEILING(LOG(16+F871*E871,2),1)),0))</f>
        <v>#N/A</v>
      </c>
      <c r="I871">
        <f>IF(D871&gt;0,POWER(2,CEILING(LOG(16+IF('Table Counts'!$B$1,8,4)*E871,2),1)),0)</f>
        <v>0</v>
      </c>
      <c r="J871">
        <f t="shared" si="14"/>
        <v>0</v>
      </c>
    </row>
    <row r="872" spans="4:10" x14ac:dyDescent="0.2">
      <c r="D872" s="3">
        <v>0</v>
      </c>
      <c r="E872" t="e">
        <f>VLOOKUP(A872,'Table Counts'!$A$4:$B$52,2,FALSE)</f>
        <v>#N/A</v>
      </c>
      <c r="F872" t="e">
        <f>VLOOKUP(C872,'kdb+ types'!$A$1:$B$34,2,FALSE)</f>
        <v>#N/A</v>
      </c>
      <c r="G872">
        <f>IF(D872&gt;0,POWER(2,CEILING(LOG(16+F872*D872,2),1)),0)</f>
        <v>0</v>
      </c>
      <c r="H872" t="e">
        <f>IF(D872&gt;0,G872*E872,IF(E872*F872&gt;0,POWER(2,CEILING(LOG(16+F872*E872,2),1)),0))</f>
        <v>#N/A</v>
      </c>
      <c r="I872">
        <f>IF(D872&gt;0,POWER(2,CEILING(LOG(16+IF('Table Counts'!$B$1,8,4)*E872,2),1)),0)</f>
        <v>0</v>
      </c>
      <c r="J872">
        <f t="shared" si="14"/>
        <v>0</v>
      </c>
    </row>
    <row r="873" spans="4:10" x14ac:dyDescent="0.2">
      <c r="D873" s="3">
        <v>0</v>
      </c>
      <c r="E873" t="e">
        <f>VLOOKUP(A873,'Table Counts'!$A$4:$B$52,2,FALSE)</f>
        <v>#N/A</v>
      </c>
      <c r="F873" t="e">
        <f>VLOOKUP(C873,'kdb+ types'!$A$1:$B$34,2,FALSE)</f>
        <v>#N/A</v>
      </c>
      <c r="G873">
        <f>IF(D873&gt;0,POWER(2,CEILING(LOG(16+F873*D873,2),1)),0)</f>
        <v>0</v>
      </c>
      <c r="H873" t="e">
        <f>IF(D873&gt;0,G873*E873,IF(E873*F873&gt;0,POWER(2,CEILING(LOG(16+F873*E873,2),1)),0))</f>
        <v>#N/A</v>
      </c>
      <c r="I873">
        <f>IF(D873&gt;0,POWER(2,CEILING(LOG(16+IF('Table Counts'!$B$1,8,4)*E873,2),1)),0)</f>
        <v>0</v>
      </c>
      <c r="J873">
        <f t="shared" si="14"/>
        <v>0</v>
      </c>
    </row>
    <row r="874" spans="4:10" x14ac:dyDescent="0.2">
      <c r="D874" s="3">
        <v>0</v>
      </c>
      <c r="E874" t="e">
        <f>VLOOKUP(A874,'Table Counts'!$A$4:$B$52,2,FALSE)</f>
        <v>#N/A</v>
      </c>
      <c r="F874" t="e">
        <f>VLOOKUP(C874,'kdb+ types'!$A$1:$B$34,2,FALSE)</f>
        <v>#N/A</v>
      </c>
      <c r="G874">
        <f>IF(D874&gt;0,POWER(2,CEILING(LOG(16+F874*D874,2),1)),0)</f>
        <v>0</v>
      </c>
      <c r="H874" t="e">
        <f>IF(D874&gt;0,G874*E874,IF(E874*F874&gt;0,POWER(2,CEILING(LOG(16+F874*E874,2),1)),0))</f>
        <v>#N/A</v>
      </c>
      <c r="I874">
        <f>IF(D874&gt;0,POWER(2,CEILING(LOG(16+IF('Table Counts'!$B$1,8,4)*E874,2),1)),0)</f>
        <v>0</v>
      </c>
      <c r="J874">
        <f t="shared" si="14"/>
        <v>0</v>
      </c>
    </row>
    <row r="875" spans="4:10" x14ac:dyDescent="0.2">
      <c r="D875" s="3">
        <v>0</v>
      </c>
      <c r="E875" t="e">
        <f>VLOOKUP(A875,'Table Counts'!$A$4:$B$52,2,FALSE)</f>
        <v>#N/A</v>
      </c>
      <c r="F875" t="e">
        <f>VLOOKUP(C875,'kdb+ types'!$A$1:$B$34,2,FALSE)</f>
        <v>#N/A</v>
      </c>
      <c r="G875">
        <f>IF(D875&gt;0,POWER(2,CEILING(LOG(16+F875*D875,2),1)),0)</f>
        <v>0</v>
      </c>
      <c r="H875" t="e">
        <f>IF(D875&gt;0,G875*E875,IF(E875*F875&gt;0,POWER(2,CEILING(LOG(16+F875*E875,2),1)),0))</f>
        <v>#N/A</v>
      </c>
      <c r="I875">
        <f>IF(D875&gt;0,POWER(2,CEILING(LOG(16+IF('Table Counts'!$B$1,8,4)*E875,2),1)),0)</f>
        <v>0</v>
      </c>
      <c r="J875">
        <f t="shared" si="14"/>
        <v>0</v>
      </c>
    </row>
    <row r="876" spans="4:10" x14ac:dyDescent="0.2">
      <c r="D876" s="3">
        <v>0</v>
      </c>
      <c r="E876" t="e">
        <f>VLOOKUP(A876,'Table Counts'!$A$4:$B$52,2,FALSE)</f>
        <v>#N/A</v>
      </c>
      <c r="F876" t="e">
        <f>VLOOKUP(C876,'kdb+ types'!$A$1:$B$34,2,FALSE)</f>
        <v>#N/A</v>
      </c>
      <c r="G876">
        <f>IF(D876&gt;0,POWER(2,CEILING(LOG(16+F876*D876,2),1)),0)</f>
        <v>0</v>
      </c>
      <c r="H876" t="e">
        <f>IF(D876&gt;0,G876*E876,IF(E876*F876&gt;0,POWER(2,CEILING(LOG(16+F876*E876,2),1)),0))</f>
        <v>#N/A</v>
      </c>
      <c r="I876">
        <f>IF(D876&gt;0,POWER(2,CEILING(LOG(16+IF('Table Counts'!$B$1,8,4)*E876,2),1)),0)</f>
        <v>0</v>
      </c>
      <c r="J876">
        <f t="shared" si="14"/>
        <v>0</v>
      </c>
    </row>
    <row r="877" spans="4:10" x14ac:dyDescent="0.2">
      <c r="D877" s="3">
        <v>0</v>
      </c>
      <c r="E877" t="e">
        <f>VLOOKUP(A877,'Table Counts'!$A$4:$B$52,2,FALSE)</f>
        <v>#N/A</v>
      </c>
      <c r="F877" t="e">
        <f>VLOOKUP(C877,'kdb+ types'!$A$1:$B$34,2,FALSE)</f>
        <v>#N/A</v>
      </c>
      <c r="G877">
        <f>IF(D877&gt;0,POWER(2,CEILING(LOG(16+F877*D877,2),1)),0)</f>
        <v>0</v>
      </c>
      <c r="H877" t="e">
        <f>IF(D877&gt;0,G877*E877,IF(E877*F877&gt;0,POWER(2,CEILING(LOG(16+F877*E877,2),1)),0))</f>
        <v>#N/A</v>
      </c>
      <c r="I877">
        <f>IF(D877&gt;0,POWER(2,CEILING(LOG(16+IF('Table Counts'!$B$1,8,4)*E877,2),1)),0)</f>
        <v>0</v>
      </c>
      <c r="J877">
        <f t="shared" si="14"/>
        <v>0</v>
      </c>
    </row>
    <row r="878" spans="4:10" x14ac:dyDescent="0.2">
      <c r="D878" s="3">
        <v>0</v>
      </c>
      <c r="E878" t="e">
        <f>VLOOKUP(A878,'Table Counts'!$A$4:$B$52,2,FALSE)</f>
        <v>#N/A</v>
      </c>
      <c r="F878" t="e">
        <f>VLOOKUP(C878,'kdb+ types'!$A$1:$B$34,2,FALSE)</f>
        <v>#N/A</v>
      </c>
      <c r="G878">
        <f>IF(D878&gt;0,POWER(2,CEILING(LOG(16+F878*D878,2),1)),0)</f>
        <v>0</v>
      </c>
      <c r="H878" t="e">
        <f>IF(D878&gt;0,G878*E878,IF(E878*F878&gt;0,POWER(2,CEILING(LOG(16+F878*E878,2),1)),0))</f>
        <v>#N/A</v>
      </c>
      <c r="I878">
        <f>IF(D878&gt;0,POWER(2,CEILING(LOG(16+IF('Table Counts'!$B$1,8,4)*E878,2),1)),0)</f>
        <v>0</v>
      </c>
      <c r="J878">
        <f t="shared" si="14"/>
        <v>0</v>
      </c>
    </row>
    <row r="879" spans="4:10" x14ac:dyDescent="0.2">
      <c r="D879" s="3">
        <v>0</v>
      </c>
      <c r="E879" t="e">
        <f>VLOOKUP(A879,'Table Counts'!$A$4:$B$52,2,FALSE)</f>
        <v>#N/A</v>
      </c>
      <c r="F879" t="e">
        <f>VLOOKUP(C879,'kdb+ types'!$A$1:$B$34,2,FALSE)</f>
        <v>#N/A</v>
      </c>
      <c r="G879">
        <f>IF(D879&gt;0,POWER(2,CEILING(LOG(16+F879*D879,2),1)),0)</f>
        <v>0</v>
      </c>
      <c r="H879" t="e">
        <f>IF(D879&gt;0,G879*E879,IF(E879*F879&gt;0,POWER(2,CEILING(LOG(16+F879*E879,2),1)),0))</f>
        <v>#N/A</v>
      </c>
      <c r="I879">
        <f>IF(D879&gt;0,POWER(2,CEILING(LOG(16+IF('Table Counts'!$B$1,8,4)*E879,2),1)),0)</f>
        <v>0</v>
      </c>
      <c r="J879">
        <f t="shared" si="14"/>
        <v>0</v>
      </c>
    </row>
    <row r="880" spans="4:10" x14ac:dyDescent="0.2">
      <c r="D880" s="3">
        <v>0</v>
      </c>
      <c r="E880" t="e">
        <f>VLOOKUP(A880,'Table Counts'!$A$4:$B$52,2,FALSE)</f>
        <v>#N/A</v>
      </c>
      <c r="F880" t="e">
        <f>VLOOKUP(C880,'kdb+ types'!$A$1:$B$34,2,FALSE)</f>
        <v>#N/A</v>
      </c>
      <c r="G880">
        <f>IF(D880&gt;0,POWER(2,CEILING(LOG(16+F880*D880,2),1)),0)</f>
        <v>0</v>
      </c>
      <c r="H880" t="e">
        <f>IF(D880&gt;0,G880*E880,IF(E880*F880&gt;0,POWER(2,CEILING(LOG(16+F880*E880,2),1)),0))</f>
        <v>#N/A</v>
      </c>
      <c r="I880">
        <f>IF(D880&gt;0,POWER(2,CEILING(LOG(16+IF('Table Counts'!$B$1,8,4)*E880,2),1)),0)</f>
        <v>0</v>
      </c>
      <c r="J880">
        <f t="shared" si="14"/>
        <v>0</v>
      </c>
    </row>
    <row r="881" spans="4:10" x14ac:dyDescent="0.2">
      <c r="D881" s="3">
        <v>0</v>
      </c>
      <c r="E881" t="e">
        <f>VLOOKUP(A881,'Table Counts'!$A$4:$B$52,2,FALSE)</f>
        <v>#N/A</v>
      </c>
      <c r="F881" t="e">
        <f>VLOOKUP(C881,'kdb+ types'!$A$1:$B$34,2,FALSE)</f>
        <v>#N/A</v>
      </c>
      <c r="G881">
        <f>IF(D881&gt;0,POWER(2,CEILING(LOG(16+F881*D881,2),1)),0)</f>
        <v>0</v>
      </c>
      <c r="H881" t="e">
        <f>IF(D881&gt;0,G881*E881,IF(E881*F881&gt;0,POWER(2,CEILING(LOG(16+F881*E881,2),1)),0))</f>
        <v>#N/A</v>
      </c>
      <c r="I881">
        <f>IF(D881&gt;0,POWER(2,CEILING(LOG(16+IF('Table Counts'!$B$1,8,4)*E881,2),1)),0)</f>
        <v>0</v>
      </c>
      <c r="J881">
        <f t="shared" si="14"/>
        <v>0</v>
      </c>
    </row>
    <row r="882" spans="4:10" x14ac:dyDescent="0.2">
      <c r="D882" s="3">
        <v>0</v>
      </c>
      <c r="E882" t="e">
        <f>VLOOKUP(A882,'Table Counts'!$A$4:$B$52,2,FALSE)</f>
        <v>#N/A</v>
      </c>
      <c r="F882" t="e">
        <f>VLOOKUP(C882,'kdb+ types'!$A$1:$B$34,2,FALSE)</f>
        <v>#N/A</v>
      </c>
      <c r="G882">
        <f>IF(D882&gt;0,POWER(2,CEILING(LOG(16+F882*D882,2),1)),0)</f>
        <v>0</v>
      </c>
      <c r="H882" t="e">
        <f>IF(D882&gt;0,G882*E882,IF(E882*F882&gt;0,POWER(2,CEILING(LOG(16+F882*E882,2),1)),0))</f>
        <v>#N/A</v>
      </c>
      <c r="I882">
        <f>IF(D882&gt;0,POWER(2,CEILING(LOG(16+IF('Table Counts'!$B$1,8,4)*E882,2),1)),0)</f>
        <v>0</v>
      </c>
      <c r="J882">
        <f t="shared" si="14"/>
        <v>0</v>
      </c>
    </row>
    <row r="883" spans="4:10" x14ac:dyDescent="0.2">
      <c r="D883" s="3">
        <v>0</v>
      </c>
      <c r="E883" t="e">
        <f>VLOOKUP(A883,'Table Counts'!$A$4:$B$52,2,FALSE)</f>
        <v>#N/A</v>
      </c>
      <c r="F883" t="e">
        <f>VLOOKUP(C883,'kdb+ types'!$A$1:$B$34,2,FALSE)</f>
        <v>#N/A</v>
      </c>
      <c r="G883">
        <f>IF(D883&gt;0,POWER(2,CEILING(LOG(16+F883*D883,2),1)),0)</f>
        <v>0</v>
      </c>
      <c r="H883" t="e">
        <f>IF(D883&gt;0,G883*E883,IF(E883*F883&gt;0,POWER(2,CEILING(LOG(16+F883*E883,2),1)),0))</f>
        <v>#N/A</v>
      </c>
      <c r="I883">
        <f>IF(D883&gt;0,POWER(2,CEILING(LOG(16+IF('Table Counts'!$B$1,8,4)*E883,2),1)),0)</f>
        <v>0</v>
      </c>
      <c r="J883">
        <f t="shared" si="14"/>
        <v>0</v>
      </c>
    </row>
    <row r="884" spans="4:10" x14ac:dyDescent="0.2">
      <c r="D884" s="3">
        <v>0</v>
      </c>
      <c r="E884" t="e">
        <f>VLOOKUP(A884,'Table Counts'!$A$4:$B$52,2,FALSE)</f>
        <v>#N/A</v>
      </c>
      <c r="F884" t="e">
        <f>VLOOKUP(C884,'kdb+ types'!$A$1:$B$34,2,FALSE)</f>
        <v>#N/A</v>
      </c>
      <c r="G884">
        <f>IF(D884&gt;0,POWER(2,CEILING(LOG(16+F884*D884,2),1)),0)</f>
        <v>0</v>
      </c>
      <c r="H884" t="e">
        <f>IF(D884&gt;0,G884*E884,IF(E884*F884&gt;0,POWER(2,CEILING(LOG(16+F884*E884,2),1)),0))</f>
        <v>#N/A</v>
      </c>
      <c r="I884">
        <f>IF(D884&gt;0,POWER(2,CEILING(LOG(16+IF('Table Counts'!$B$1,8,4)*E884,2),1)),0)</f>
        <v>0</v>
      </c>
      <c r="J884">
        <f t="shared" si="14"/>
        <v>0</v>
      </c>
    </row>
    <row r="885" spans="4:10" x14ac:dyDescent="0.2">
      <c r="D885" s="3">
        <v>0</v>
      </c>
      <c r="E885" t="e">
        <f>VLOOKUP(A885,'Table Counts'!$A$4:$B$52,2,FALSE)</f>
        <v>#N/A</v>
      </c>
      <c r="F885" t="e">
        <f>VLOOKUP(C885,'kdb+ types'!$A$1:$B$34,2,FALSE)</f>
        <v>#N/A</v>
      </c>
      <c r="G885">
        <f>IF(D885&gt;0,POWER(2,CEILING(LOG(16+F885*D885,2),1)),0)</f>
        <v>0</v>
      </c>
      <c r="H885" t="e">
        <f>IF(D885&gt;0,G885*E885,IF(E885*F885&gt;0,POWER(2,CEILING(LOG(16+F885*E885,2),1)),0))</f>
        <v>#N/A</v>
      </c>
      <c r="I885">
        <f>IF(D885&gt;0,POWER(2,CEILING(LOG(16+IF('Table Counts'!$B$1,8,4)*E885,2),1)),0)</f>
        <v>0</v>
      </c>
      <c r="J885">
        <f t="shared" si="14"/>
        <v>0</v>
      </c>
    </row>
    <row r="886" spans="4:10" x14ac:dyDescent="0.2">
      <c r="D886" s="3">
        <v>0</v>
      </c>
      <c r="E886" t="e">
        <f>VLOOKUP(A886,'Table Counts'!$A$4:$B$52,2,FALSE)</f>
        <v>#N/A</v>
      </c>
      <c r="F886" t="e">
        <f>VLOOKUP(C886,'kdb+ types'!$A$1:$B$34,2,FALSE)</f>
        <v>#N/A</v>
      </c>
      <c r="G886">
        <f>IF(D886&gt;0,POWER(2,CEILING(LOG(16+F886*D886,2),1)),0)</f>
        <v>0</v>
      </c>
      <c r="H886" t="e">
        <f>IF(D886&gt;0,G886*E886,IF(E886*F886&gt;0,POWER(2,CEILING(LOG(16+F886*E886,2),1)),0))</f>
        <v>#N/A</v>
      </c>
      <c r="I886">
        <f>IF(D886&gt;0,POWER(2,CEILING(LOG(16+IF('Table Counts'!$B$1,8,4)*E886,2),1)),0)</f>
        <v>0</v>
      </c>
      <c r="J886">
        <f t="shared" si="14"/>
        <v>0</v>
      </c>
    </row>
    <row r="887" spans="4:10" x14ac:dyDescent="0.2">
      <c r="D887" s="3">
        <v>0</v>
      </c>
      <c r="E887" t="e">
        <f>VLOOKUP(A887,'Table Counts'!$A$4:$B$52,2,FALSE)</f>
        <v>#N/A</v>
      </c>
      <c r="F887" t="e">
        <f>VLOOKUP(C887,'kdb+ types'!$A$1:$B$34,2,FALSE)</f>
        <v>#N/A</v>
      </c>
      <c r="G887">
        <f>IF(D887&gt;0,POWER(2,CEILING(LOG(16+F887*D887,2),1)),0)</f>
        <v>0</v>
      </c>
      <c r="H887" t="e">
        <f>IF(D887&gt;0,G887*E887,IF(E887*F887&gt;0,POWER(2,CEILING(LOG(16+F887*E887,2),1)),0))</f>
        <v>#N/A</v>
      </c>
      <c r="I887">
        <f>IF(D887&gt;0,POWER(2,CEILING(LOG(16+IF('Table Counts'!$B$1,8,4)*E887,2),1)),0)</f>
        <v>0</v>
      </c>
      <c r="J887">
        <f t="shared" si="14"/>
        <v>0</v>
      </c>
    </row>
    <row r="888" spans="4:10" x14ac:dyDescent="0.2">
      <c r="D888" s="3">
        <v>0</v>
      </c>
      <c r="E888" t="e">
        <f>VLOOKUP(A888,'Table Counts'!$A$4:$B$52,2,FALSE)</f>
        <v>#N/A</v>
      </c>
      <c r="F888" t="e">
        <f>VLOOKUP(C888,'kdb+ types'!$A$1:$B$34,2,FALSE)</f>
        <v>#N/A</v>
      </c>
      <c r="G888">
        <f>IF(D888&gt;0,POWER(2,CEILING(LOG(16+F888*D888,2),1)),0)</f>
        <v>0</v>
      </c>
      <c r="H888" t="e">
        <f>IF(D888&gt;0,G888*E888,IF(E888*F888&gt;0,POWER(2,CEILING(LOG(16+F888*E888,2),1)),0))</f>
        <v>#N/A</v>
      </c>
      <c r="I888">
        <f>IF(D888&gt;0,POWER(2,CEILING(LOG(16+IF('Table Counts'!$B$1,8,4)*E888,2),1)),0)</f>
        <v>0</v>
      </c>
      <c r="J888">
        <f t="shared" si="14"/>
        <v>0</v>
      </c>
    </row>
    <row r="889" spans="4:10" x14ac:dyDescent="0.2">
      <c r="D889" s="3">
        <v>0</v>
      </c>
      <c r="E889" t="e">
        <f>VLOOKUP(A889,'Table Counts'!$A$4:$B$52,2,FALSE)</f>
        <v>#N/A</v>
      </c>
      <c r="F889" t="e">
        <f>VLOOKUP(C889,'kdb+ types'!$A$1:$B$34,2,FALSE)</f>
        <v>#N/A</v>
      </c>
      <c r="G889">
        <f>IF(D889&gt;0,POWER(2,CEILING(LOG(16+F889*D889,2),1)),0)</f>
        <v>0</v>
      </c>
      <c r="H889" t="e">
        <f>IF(D889&gt;0,G889*E889,IF(E889*F889&gt;0,POWER(2,CEILING(LOG(16+F889*E889,2),1)),0))</f>
        <v>#N/A</v>
      </c>
      <c r="I889">
        <f>IF(D889&gt;0,POWER(2,CEILING(LOG(16+IF('Table Counts'!$B$1,8,4)*E889,2),1)),0)</f>
        <v>0</v>
      </c>
      <c r="J889">
        <f t="shared" si="14"/>
        <v>0</v>
      </c>
    </row>
    <row r="890" spans="4:10" x14ac:dyDescent="0.2">
      <c r="D890" s="3">
        <v>0</v>
      </c>
      <c r="E890" t="e">
        <f>VLOOKUP(A890,'Table Counts'!$A$4:$B$52,2,FALSE)</f>
        <v>#N/A</v>
      </c>
      <c r="F890" t="e">
        <f>VLOOKUP(C890,'kdb+ types'!$A$1:$B$34,2,FALSE)</f>
        <v>#N/A</v>
      </c>
      <c r="G890">
        <f>IF(D890&gt;0,POWER(2,CEILING(LOG(16+F890*D890,2),1)),0)</f>
        <v>0</v>
      </c>
      <c r="H890" t="e">
        <f>IF(D890&gt;0,G890*E890,IF(E890*F890&gt;0,POWER(2,CEILING(LOG(16+F890*E890,2),1)),0))</f>
        <v>#N/A</v>
      </c>
      <c r="I890">
        <f>IF(D890&gt;0,POWER(2,CEILING(LOG(16+IF('Table Counts'!$B$1,8,4)*E890,2),1)),0)</f>
        <v>0</v>
      </c>
      <c r="J890">
        <f t="shared" si="14"/>
        <v>0</v>
      </c>
    </row>
    <row r="891" spans="4:10" x14ac:dyDescent="0.2">
      <c r="D891" s="3">
        <v>0</v>
      </c>
      <c r="E891" t="e">
        <f>VLOOKUP(A891,'Table Counts'!$A$4:$B$52,2,FALSE)</f>
        <v>#N/A</v>
      </c>
      <c r="F891" t="e">
        <f>VLOOKUP(C891,'kdb+ types'!$A$1:$B$34,2,FALSE)</f>
        <v>#N/A</v>
      </c>
      <c r="G891">
        <f>IF(D891&gt;0,POWER(2,CEILING(LOG(16+F891*D891,2),1)),0)</f>
        <v>0</v>
      </c>
      <c r="H891" t="e">
        <f>IF(D891&gt;0,G891*E891,IF(E891*F891&gt;0,POWER(2,CEILING(LOG(16+F891*E891,2),1)),0))</f>
        <v>#N/A</v>
      </c>
      <c r="I891">
        <f>IF(D891&gt;0,POWER(2,CEILING(LOG(16+IF('Table Counts'!$B$1,8,4)*E891,2),1)),0)</f>
        <v>0</v>
      </c>
      <c r="J891">
        <f t="shared" si="14"/>
        <v>0</v>
      </c>
    </row>
    <row r="892" spans="4:10" x14ac:dyDescent="0.2">
      <c r="D892" s="3">
        <v>0</v>
      </c>
      <c r="E892" t="e">
        <f>VLOOKUP(A892,'Table Counts'!$A$4:$B$52,2,FALSE)</f>
        <v>#N/A</v>
      </c>
      <c r="F892" t="e">
        <f>VLOOKUP(C892,'kdb+ types'!$A$1:$B$34,2,FALSE)</f>
        <v>#N/A</v>
      </c>
      <c r="G892">
        <f>IF(D892&gt;0,POWER(2,CEILING(LOG(16+F892*D892,2),1)),0)</f>
        <v>0</v>
      </c>
      <c r="H892" t="e">
        <f>IF(D892&gt;0,G892*E892,IF(E892*F892&gt;0,POWER(2,CEILING(LOG(16+F892*E892,2),1)),0))</f>
        <v>#N/A</v>
      </c>
      <c r="I892">
        <f>IF(D892&gt;0,POWER(2,CEILING(LOG(16+IF('Table Counts'!$B$1,8,4)*E892,2),1)),0)</f>
        <v>0</v>
      </c>
      <c r="J892">
        <f t="shared" si="14"/>
        <v>0</v>
      </c>
    </row>
    <row r="893" spans="4:10" x14ac:dyDescent="0.2">
      <c r="D893" s="3">
        <v>0</v>
      </c>
      <c r="E893" t="e">
        <f>VLOOKUP(A893,'Table Counts'!$A$4:$B$52,2,FALSE)</f>
        <v>#N/A</v>
      </c>
      <c r="F893" t="e">
        <f>VLOOKUP(C893,'kdb+ types'!$A$1:$B$34,2,FALSE)</f>
        <v>#N/A</v>
      </c>
      <c r="G893">
        <f>IF(D893&gt;0,POWER(2,CEILING(LOG(16+F893*D893,2),1)),0)</f>
        <v>0</v>
      </c>
      <c r="H893" t="e">
        <f>IF(D893&gt;0,G893*E893,IF(E893*F893&gt;0,POWER(2,CEILING(LOG(16+F893*E893,2),1)),0))</f>
        <v>#N/A</v>
      </c>
      <c r="I893">
        <f>IF(D893&gt;0,POWER(2,CEILING(LOG(16+IF('Table Counts'!$B$1,8,4)*E893,2),1)),0)</f>
        <v>0</v>
      </c>
      <c r="J893">
        <f t="shared" si="14"/>
        <v>0</v>
      </c>
    </row>
    <row r="894" spans="4:10" x14ac:dyDescent="0.2">
      <c r="D894" s="3">
        <v>0</v>
      </c>
      <c r="E894" t="e">
        <f>VLOOKUP(A894,'Table Counts'!$A$4:$B$52,2,FALSE)</f>
        <v>#N/A</v>
      </c>
      <c r="F894" t="e">
        <f>VLOOKUP(C894,'kdb+ types'!$A$1:$B$34,2,FALSE)</f>
        <v>#N/A</v>
      </c>
      <c r="G894">
        <f>IF(D894&gt;0,POWER(2,CEILING(LOG(16+F894*D894,2),1)),0)</f>
        <v>0</v>
      </c>
      <c r="H894" t="e">
        <f>IF(D894&gt;0,G894*E894,IF(E894*F894&gt;0,POWER(2,CEILING(LOG(16+F894*E894,2),1)),0))</f>
        <v>#N/A</v>
      </c>
      <c r="I894">
        <f>IF(D894&gt;0,POWER(2,CEILING(LOG(16+IF('Table Counts'!$B$1,8,4)*E894,2),1)),0)</f>
        <v>0</v>
      </c>
      <c r="J894">
        <f t="shared" si="14"/>
        <v>0</v>
      </c>
    </row>
    <row r="895" spans="4:10" x14ac:dyDescent="0.2">
      <c r="D895" s="3">
        <v>0</v>
      </c>
      <c r="E895" t="e">
        <f>VLOOKUP(A895,'Table Counts'!$A$4:$B$52,2,FALSE)</f>
        <v>#N/A</v>
      </c>
      <c r="F895" t="e">
        <f>VLOOKUP(C895,'kdb+ types'!$A$1:$B$34,2,FALSE)</f>
        <v>#N/A</v>
      </c>
      <c r="G895">
        <f>IF(D895&gt;0,POWER(2,CEILING(LOG(16+F895*D895,2),1)),0)</f>
        <v>0</v>
      </c>
      <c r="H895" t="e">
        <f>IF(D895&gt;0,G895*E895,IF(E895*F895&gt;0,POWER(2,CEILING(LOG(16+F895*E895,2),1)),0))</f>
        <v>#N/A</v>
      </c>
      <c r="I895">
        <f>IF(D895&gt;0,POWER(2,CEILING(LOG(16+IF('Table Counts'!$B$1,8,4)*E895,2),1)),0)</f>
        <v>0</v>
      </c>
      <c r="J895">
        <f t="shared" si="14"/>
        <v>0</v>
      </c>
    </row>
    <row r="896" spans="4:10" x14ac:dyDescent="0.2">
      <c r="D896" s="3">
        <v>0</v>
      </c>
      <c r="E896" t="e">
        <f>VLOOKUP(A896,'Table Counts'!$A$4:$B$52,2,FALSE)</f>
        <v>#N/A</v>
      </c>
      <c r="F896" t="e">
        <f>VLOOKUP(C896,'kdb+ types'!$A$1:$B$34,2,FALSE)</f>
        <v>#N/A</v>
      </c>
      <c r="G896">
        <f>IF(D896&gt;0,POWER(2,CEILING(LOG(16+F896*D896,2),1)),0)</f>
        <v>0</v>
      </c>
      <c r="H896" t="e">
        <f>IF(D896&gt;0,G896*E896,IF(E896*F896&gt;0,POWER(2,CEILING(LOG(16+F896*E896,2),1)),0))</f>
        <v>#N/A</v>
      </c>
      <c r="I896">
        <f>IF(D896&gt;0,POWER(2,CEILING(LOG(16+IF('Table Counts'!$B$1,8,4)*E896,2),1)),0)</f>
        <v>0</v>
      </c>
      <c r="J896">
        <f t="shared" si="14"/>
        <v>0</v>
      </c>
    </row>
    <row r="897" spans="4:10" x14ac:dyDescent="0.2">
      <c r="D897" s="3">
        <v>0</v>
      </c>
      <c r="E897" t="e">
        <f>VLOOKUP(A897,'Table Counts'!$A$4:$B$52,2,FALSE)</f>
        <v>#N/A</v>
      </c>
      <c r="F897" t="e">
        <f>VLOOKUP(C897,'kdb+ types'!$A$1:$B$34,2,FALSE)</f>
        <v>#N/A</v>
      </c>
      <c r="G897">
        <f>IF(D897&gt;0,POWER(2,CEILING(LOG(16+F897*D897,2),1)),0)</f>
        <v>0</v>
      </c>
      <c r="H897" t="e">
        <f>IF(D897&gt;0,G897*E897,IF(E897*F897&gt;0,POWER(2,CEILING(LOG(16+F897*E897,2),1)),0))</f>
        <v>#N/A</v>
      </c>
      <c r="I897">
        <f>IF(D897&gt;0,POWER(2,CEILING(LOG(16+IF('Table Counts'!$B$1,8,4)*E897,2),1)),0)</f>
        <v>0</v>
      </c>
      <c r="J897">
        <f t="shared" si="14"/>
        <v>0</v>
      </c>
    </row>
    <row r="898" spans="4:10" x14ac:dyDescent="0.2">
      <c r="D898" s="3">
        <v>0</v>
      </c>
      <c r="E898" t="e">
        <f>VLOOKUP(A898,'Table Counts'!$A$4:$B$52,2,FALSE)</f>
        <v>#N/A</v>
      </c>
      <c r="F898" t="e">
        <f>VLOOKUP(C898,'kdb+ types'!$A$1:$B$34,2,FALSE)</f>
        <v>#N/A</v>
      </c>
      <c r="G898">
        <f>IF(D898&gt;0,POWER(2,CEILING(LOG(16+F898*D898,2),1)),0)</f>
        <v>0</v>
      </c>
      <c r="H898" t="e">
        <f>IF(D898&gt;0,G898*E898,IF(E898*F898&gt;0,POWER(2,CEILING(LOG(16+F898*E898,2),1)),0))</f>
        <v>#N/A</v>
      </c>
      <c r="I898">
        <f>IF(D898&gt;0,POWER(2,CEILING(LOG(16+IF('Table Counts'!$B$1,8,4)*E898,2),1)),0)</f>
        <v>0</v>
      </c>
      <c r="J898">
        <f t="shared" si="14"/>
        <v>0</v>
      </c>
    </row>
    <row r="899" spans="4:10" x14ac:dyDescent="0.2">
      <c r="D899" s="3">
        <v>0</v>
      </c>
      <c r="E899" t="e">
        <f>VLOOKUP(A899,'Table Counts'!$A$4:$B$52,2,FALSE)</f>
        <v>#N/A</v>
      </c>
      <c r="F899" t="e">
        <f>VLOOKUP(C899,'kdb+ types'!$A$1:$B$34,2,FALSE)</f>
        <v>#N/A</v>
      </c>
      <c r="G899">
        <f>IF(D899&gt;0,POWER(2,CEILING(LOG(16+F899*D899,2),1)),0)</f>
        <v>0</v>
      </c>
      <c r="H899" t="e">
        <f>IF(D899&gt;0,G899*E899,IF(E899*F899&gt;0,POWER(2,CEILING(LOG(16+F899*E899,2),1)),0))</f>
        <v>#N/A</v>
      </c>
      <c r="I899">
        <f>IF(D899&gt;0,POWER(2,CEILING(LOG(16+IF('Table Counts'!$B$1,8,4)*E899,2),1)),0)</f>
        <v>0</v>
      </c>
      <c r="J899">
        <f t="shared" si="14"/>
        <v>0</v>
      </c>
    </row>
    <row r="900" spans="4:10" x14ac:dyDescent="0.2">
      <c r="D900" s="3">
        <v>0</v>
      </c>
      <c r="E900" t="e">
        <f>VLOOKUP(A900,'Table Counts'!$A$4:$B$52,2,FALSE)</f>
        <v>#N/A</v>
      </c>
      <c r="F900" t="e">
        <f>VLOOKUP(C900,'kdb+ types'!$A$1:$B$34,2,FALSE)</f>
        <v>#N/A</v>
      </c>
      <c r="G900">
        <f>IF(D900&gt;0,POWER(2,CEILING(LOG(16+F900*D900,2),1)),0)</f>
        <v>0</v>
      </c>
      <c r="H900" t="e">
        <f>IF(D900&gt;0,G900*E900,IF(E900*F900&gt;0,POWER(2,CEILING(LOG(16+F900*E900,2),1)),0))</f>
        <v>#N/A</v>
      </c>
      <c r="I900">
        <f>IF(D900&gt;0,POWER(2,CEILING(LOG(16+IF('Table Counts'!$B$1,8,4)*E900,2),1)),0)</f>
        <v>0</v>
      </c>
      <c r="J900">
        <f t="shared" si="14"/>
        <v>0</v>
      </c>
    </row>
    <row r="901" spans="4:10" x14ac:dyDescent="0.2">
      <c r="D901" s="3">
        <v>0</v>
      </c>
      <c r="E901" t="e">
        <f>VLOOKUP(A901,'Table Counts'!$A$4:$B$52,2,FALSE)</f>
        <v>#N/A</v>
      </c>
      <c r="F901" t="e">
        <f>VLOOKUP(C901,'kdb+ types'!$A$1:$B$34,2,FALSE)</f>
        <v>#N/A</v>
      </c>
      <c r="G901">
        <f>IF(D901&gt;0,POWER(2,CEILING(LOG(16+F901*D901,2),1)),0)</f>
        <v>0</v>
      </c>
      <c r="H901" t="e">
        <f>IF(D901&gt;0,G901*E901,IF(E901*F901&gt;0,POWER(2,CEILING(LOG(16+F901*E901,2),1)),0))</f>
        <v>#N/A</v>
      </c>
      <c r="I901">
        <f>IF(D901&gt;0,POWER(2,CEILING(LOG(16+IF('Table Counts'!$B$1,8,4)*E901,2),1)),0)</f>
        <v>0</v>
      </c>
      <c r="J901">
        <f t="shared" si="14"/>
        <v>0</v>
      </c>
    </row>
    <row r="902" spans="4:10" x14ac:dyDescent="0.2">
      <c r="D902" s="3">
        <v>0</v>
      </c>
      <c r="E902" t="e">
        <f>VLOOKUP(A902,'Table Counts'!$A$4:$B$52,2,FALSE)</f>
        <v>#N/A</v>
      </c>
      <c r="F902" t="e">
        <f>VLOOKUP(C902,'kdb+ types'!$A$1:$B$34,2,FALSE)</f>
        <v>#N/A</v>
      </c>
      <c r="G902">
        <f>IF(D902&gt;0,POWER(2,CEILING(LOG(16+F902*D902,2),1)),0)</f>
        <v>0</v>
      </c>
      <c r="H902" t="e">
        <f>IF(D902&gt;0,G902*E902,IF(E902*F902&gt;0,POWER(2,CEILING(LOG(16+F902*E902,2),1)),0))</f>
        <v>#N/A</v>
      </c>
      <c r="I902">
        <f>IF(D902&gt;0,POWER(2,CEILING(LOG(16+IF('Table Counts'!$B$1,8,4)*E902,2),1)),0)</f>
        <v>0</v>
      </c>
      <c r="J902">
        <f t="shared" si="14"/>
        <v>0</v>
      </c>
    </row>
    <row r="903" spans="4:10" x14ac:dyDescent="0.2">
      <c r="D903" s="3">
        <v>0</v>
      </c>
      <c r="E903" t="e">
        <f>VLOOKUP(A903,'Table Counts'!$A$4:$B$52,2,FALSE)</f>
        <v>#N/A</v>
      </c>
      <c r="F903" t="e">
        <f>VLOOKUP(C903,'kdb+ types'!$A$1:$B$34,2,FALSE)</f>
        <v>#N/A</v>
      </c>
      <c r="G903">
        <f>IF(D903&gt;0,POWER(2,CEILING(LOG(16+F903*D903,2),1)),0)</f>
        <v>0</v>
      </c>
      <c r="H903" t="e">
        <f>IF(D903&gt;0,G903*E903,IF(E903*F903&gt;0,POWER(2,CEILING(LOG(16+F903*E903,2),1)),0))</f>
        <v>#N/A</v>
      </c>
      <c r="I903">
        <f>IF(D903&gt;0,POWER(2,CEILING(LOG(16+IF('Table Counts'!$B$1,8,4)*E903,2),1)),0)</f>
        <v>0</v>
      </c>
      <c r="J903">
        <f t="shared" si="14"/>
        <v>0</v>
      </c>
    </row>
    <row r="904" spans="4:10" x14ac:dyDescent="0.2">
      <c r="D904" s="3">
        <v>0</v>
      </c>
      <c r="E904" t="e">
        <f>VLOOKUP(A904,'Table Counts'!$A$4:$B$52,2,FALSE)</f>
        <v>#N/A</v>
      </c>
      <c r="F904" t="e">
        <f>VLOOKUP(C904,'kdb+ types'!$A$1:$B$34,2,FALSE)</f>
        <v>#N/A</v>
      </c>
      <c r="G904">
        <f>IF(D904&gt;0,POWER(2,CEILING(LOG(16+F904*D904,2),1)),0)</f>
        <v>0</v>
      </c>
      <c r="H904" t="e">
        <f>IF(D904&gt;0,G904*E904,IF(E904*F904&gt;0,POWER(2,CEILING(LOG(16+F904*E904,2),1)),0))</f>
        <v>#N/A</v>
      </c>
      <c r="I904">
        <f>IF(D904&gt;0,POWER(2,CEILING(LOG(16+IF('Table Counts'!$B$1,8,4)*E904,2),1)),0)</f>
        <v>0</v>
      </c>
      <c r="J904">
        <f t="shared" si="14"/>
        <v>0</v>
      </c>
    </row>
    <row r="905" spans="4:10" x14ac:dyDescent="0.2">
      <c r="D905" s="3">
        <v>0</v>
      </c>
      <c r="E905" t="e">
        <f>VLOOKUP(A905,'Table Counts'!$A$4:$B$52,2,FALSE)</f>
        <v>#N/A</v>
      </c>
      <c r="F905" t="e">
        <f>VLOOKUP(C905,'kdb+ types'!$A$1:$B$34,2,FALSE)</f>
        <v>#N/A</v>
      </c>
      <c r="G905">
        <f>IF(D905&gt;0,POWER(2,CEILING(LOG(16+F905*D905,2),1)),0)</f>
        <v>0</v>
      </c>
      <c r="H905" t="e">
        <f>IF(D905&gt;0,G905*E905,IF(E905*F905&gt;0,POWER(2,CEILING(LOG(16+F905*E905,2),1)),0))</f>
        <v>#N/A</v>
      </c>
      <c r="I905">
        <f>IF(D905&gt;0,POWER(2,CEILING(LOG(16+IF('Table Counts'!$B$1,8,4)*E905,2),1)),0)</f>
        <v>0</v>
      </c>
      <c r="J905">
        <f t="shared" si="14"/>
        <v>0</v>
      </c>
    </row>
    <row r="906" spans="4:10" x14ac:dyDescent="0.2">
      <c r="D906" s="3">
        <v>0</v>
      </c>
      <c r="E906" t="e">
        <f>VLOOKUP(A906,'Table Counts'!$A$4:$B$52,2,FALSE)</f>
        <v>#N/A</v>
      </c>
      <c r="F906" t="e">
        <f>VLOOKUP(C906,'kdb+ types'!$A$1:$B$34,2,FALSE)</f>
        <v>#N/A</v>
      </c>
      <c r="G906">
        <f>IF(D906&gt;0,POWER(2,CEILING(LOG(16+F906*D906,2),1)),0)</f>
        <v>0</v>
      </c>
      <c r="H906" t="e">
        <f>IF(D906&gt;0,G906*E906,IF(E906*F906&gt;0,POWER(2,CEILING(LOG(16+F906*E906,2),1)),0))</f>
        <v>#N/A</v>
      </c>
      <c r="I906">
        <f>IF(D906&gt;0,POWER(2,CEILING(LOG(16+IF('Table Counts'!$B$1,8,4)*E906,2),1)),0)</f>
        <v>0</v>
      </c>
      <c r="J906">
        <f t="shared" si="14"/>
        <v>0</v>
      </c>
    </row>
    <row r="907" spans="4:10" x14ac:dyDescent="0.2">
      <c r="D907" s="3">
        <v>0</v>
      </c>
      <c r="E907" t="e">
        <f>VLOOKUP(A907,'Table Counts'!$A$4:$B$52,2,FALSE)</f>
        <v>#N/A</v>
      </c>
      <c r="F907" t="e">
        <f>VLOOKUP(C907,'kdb+ types'!$A$1:$B$34,2,FALSE)</f>
        <v>#N/A</v>
      </c>
      <c r="G907">
        <f>IF(D907&gt;0,POWER(2,CEILING(LOG(16+F907*D907,2),1)),0)</f>
        <v>0</v>
      </c>
      <c r="H907" t="e">
        <f>IF(D907&gt;0,G907*E907,IF(E907*F907&gt;0,POWER(2,CEILING(LOG(16+F907*E907,2),1)),0))</f>
        <v>#N/A</v>
      </c>
      <c r="I907">
        <f>IF(D907&gt;0,POWER(2,CEILING(LOG(16+IF('Table Counts'!$B$1,8,4)*E907,2),1)),0)</f>
        <v>0</v>
      </c>
      <c r="J907">
        <f t="shared" si="14"/>
        <v>0</v>
      </c>
    </row>
    <row r="908" spans="4:10" x14ac:dyDescent="0.2">
      <c r="D908" s="3">
        <v>0</v>
      </c>
      <c r="E908" t="e">
        <f>VLOOKUP(A908,'Table Counts'!$A$4:$B$52,2,FALSE)</f>
        <v>#N/A</v>
      </c>
      <c r="F908" t="e">
        <f>VLOOKUP(C908,'kdb+ types'!$A$1:$B$34,2,FALSE)</f>
        <v>#N/A</v>
      </c>
      <c r="G908">
        <f>IF(D908&gt;0,POWER(2,CEILING(LOG(16+F908*D908,2),1)),0)</f>
        <v>0</v>
      </c>
      <c r="H908" t="e">
        <f>IF(D908&gt;0,G908*E908,IF(E908*F908&gt;0,POWER(2,CEILING(LOG(16+F908*E908,2),1)),0))</f>
        <v>#N/A</v>
      </c>
      <c r="I908">
        <f>IF(D908&gt;0,POWER(2,CEILING(LOG(16+IF('Table Counts'!$B$1,8,4)*E908,2),1)),0)</f>
        <v>0</v>
      </c>
      <c r="J908">
        <f t="shared" si="14"/>
        <v>0</v>
      </c>
    </row>
    <row r="909" spans="4:10" x14ac:dyDescent="0.2">
      <c r="D909" s="3">
        <v>0</v>
      </c>
      <c r="E909" t="e">
        <f>VLOOKUP(A909,'Table Counts'!$A$4:$B$52,2,FALSE)</f>
        <v>#N/A</v>
      </c>
      <c r="F909" t="e">
        <f>VLOOKUP(C909,'kdb+ types'!$A$1:$B$34,2,FALSE)</f>
        <v>#N/A</v>
      </c>
      <c r="G909">
        <f>IF(D909&gt;0,POWER(2,CEILING(LOG(16+F909*D909,2),1)),0)</f>
        <v>0</v>
      </c>
      <c r="H909" t="e">
        <f>IF(D909&gt;0,G909*E909,IF(E909*F909&gt;0,POWER(2,CEILING(LOG(16+F909*E909,2),1)),0))</f>
        <v>#N/A</v>
      </c>
      <c r="I909">
        <f>IF(D909&gt;0,POWER(2,CEILING(LOG(16+IF('Table Counts'!$B$1,8,4)*E909,2),1)),0)</f>
        <v>0</v>
      </c>
      <c r="J909">
        <f t="shared" ref="J909:J962" si="15">IF(ISNA(I909+H909),0,I909+H909)</f>
        <v>0</v>
      </c>
    </row>
    <row r="910" spans="4:10" x14ac:dyDescent="0.2">
      <c r="D910" s="3">
        <v>0</v>
      </c>
      <c r="E910" t="e">
        <f>VLOOKUP(A910,'Table Counts'!$A$4:$B$52,2,FALSE)</f>
        <v>#N/A</v>
      </c>
      <c r="F910" t="e">
        <f>VLOOKUP(C910,'kdb+ types'!$A$1:$B$34,2,FALSE)</f>
        <v>#N/A</v>
      </c>
      <c r="G910">
        <f>IF(D910&gt;0,POWER(2,CEILING(LOG(16+F910*D910,2),1)),0)</f>
        <v>0</v>
      </c>
      <c r="H910" t="e">
        <f>IF(D910&gt;0,G910*E910,IF(E910*F910&gt;0,POWER(2,CEILING(LOG(16+F910*E910,2),1)),0))</f>
        <v>#N/A</v>
      </c>
      <c r="I910">
        <f>IF(D910&gt;0,POWER(2,CEILING(LOG(16+IF('Table Counts'!$B$1,8,4)*E910,2),1)),0)</f>
        <v>0</v>
      </c>
      <c r="J910">
        <f t="shared" si="15"/>
        <v>0</v>
      </c>
    </row>
    <row r="911" spans="4:10" x14ac:dyDescent="0.2">
      <c r="D911" s="3">
        <v>0</v>
      </c>
      <c r="E911" t="e">
        <f>VLOOKUP(A911,'Table Counts'!$A$4:$B$52,2,FALSE)</f>
        <v>#N/A</v>
      </c>
      <c r="F911" t="e">
        <f>VLOOKUP(C911,'kdb+ types'!$A$1:$B$34,2,FALSE)</f>
        <v>#N/A</v>
      </c>
      <c r="G911">
        <f>IF(D911&gt;0,POWER(2,CEILING(LOG(16+F911*D911,2),1)),0)</f>
        <v>0</v>
      </c>
      <c r="H911" t="e">
        <f>IF(D911&gt;0,G911*E911,IF(E911*F911&gt;0,POWER(2,CEILING(LOG(16+F911*E911,2),1)),0))</f>
        <v>#N/A</v>
      </c>
      <c r="I911">
        <f>IF(D911&gt;0,POWER(2,CEILING(LOG(16+IF('Table Counts'!$B$1,8,4)*E911,2),1)),0)</f>
        <v>0</v>
      </c>
      <c r="J911">
        <f t="shared" si="15"/>
        <v>0</v>
      </c>
    </row>
    <row r="912" spans="4:10" x14ac:dyDescent="0.2">
      <c r="D912" s="3">
        <v>0</v>
      </c>
      <c r="E912" t="e">
        <f>VLOOKUP(A912,'Table Counts'!$A$4:$B$52,2,FALSE)</f>
        <v>#N/A</v>
      </c>
      <c r="F912" t="e">
        <f>VLOOKUP(C912,'kdb+ types'!$A$1:$B$34,2,FALSE)</f>
        <v>#N/A</v>
      </c>
      <c r="G912">
        <f>IF(D912&gt;0,POWER(2,CEILING(LOG(16+F912*D912,2),1)),0)</f>
        <v>0</v>
      </c>
      <c r="H912" t="e">
        <f>IF(D912&gt;0,G912*E912,IF(E912*F912&gt;0,POWER(2,CEILING(LOG(16+F912*E912,2),1)),0))</f>
        <v>#N/A</v>
      </c>
      <c r="I912">
        <f>IF(D912&gt;0,POWER(2,CEILING(LOG(16+IF('Table Counts'!$B$1,8,4)*E912,2),1)),0)</f>
        <v>0</v>
      </c>
      <c r="J912">
        <f t="shared" si="15"/>
        <v>0</v>
      </c>
    </row>
    <row r="913" spans="4:10" x14ac:dyDescent="0.2">
      <c r="D913" s="3">
        <v>0</v>
      </c>
      <c r="E913" t="e">
        <f>VLOOKUP(A913,'Table Counts'!$A$4:$B$52,2,FALSE)</f>
        <v>#N/A</v>
      </c>
      <c r="F913" t="e">
        <f>VLOOKUP(C913,'kdb+ types'!$A$1:$B$34,2,FALSE)</f>
        <v>#N/A</v>
      </c>
      <c r="G913">
        <f>IF(D913&gt;0,POWER(2,CEILING(LOG(16+F913*D913,2),1)),0)</f>
        <v>0</v>
      </c>
      <c r="H913" t="e">
        <f>IF(D913&gt;0,G913*E913,IF(E913*F913&gt;0,POWER(2,CEILING(LOG(16+F913*E913,2),1)),0))</f>
        <v>#N/A</v>
      </c>
      <c r="I913">
        <f>IF(D913&gt;0,POWER(2,CEILING(LOG(16+IF('Table Counts'!$B$1,8,4)*E913,2),1)),0)</f>
        <v>0</v>
      </c>
      <c r="J913">
        <f t="shared" si="15"/>
        <v>0</v>
      </c>
    </row>
    <row r="914" spans="4:10" x14ac:dyDescent="0.2">
      <c r="D914" s="3">
        <v>0</v>
      </c>
      <c r="E914" t="e">
        <f>VLOOKUP(A914,'Table Counts'!$A$4:$B$52,2,FALSE)</f>
        <v>#N/A</v>
      </c>
      <c r="F914" t="e">
        <f>VLOOKUP(C914,'kdb+ types'!$A$1:$B$34,2,FALSE)</f>
        <v>#N/A</v>
      </c>
      <c r="G914">
        <f>IF(D914&gt;0,POWER(2,CEILING(LOG(16+F914*D914,2),1)),0)</f>
        <v>0</v>
      </c>
      <c r="H914" t="e">
        <f>IF(D914&gt;0,G914*E914,IF(E914*F914&gt;0,POWER(2,CEILING(LOG(16+F914*E914,2),1)),0))</f>
        <v>#N/A</v>
      </c>
      <c r="I914">
        <f>IF(D914&gt;0,POWER(2,CEILING(LOG(16+IF('Table Counts'!$B$1,8,4)*E914,2),1)),0)</f>
        <v>0</v>
      </c>
      <c r="J914">
        <f t="shared" si="15"/>
        <v>0</v>
      </c>
    </row>
    <row r="915" spans="4:10" x14ac:dyDescent="0.2">
      <c r="D915" s="3">
        <v>0</v>
      </c>
      <c r="E915" t="e">
        <f>VLOOKUP(A915,'Table Counts'!$A$4:$B$52,2,FALSE)</f>
        <v>#N/A</v>
      </c>
      <c r="F915" t="e">
        <f>VLOOKUP(C915,'kdb+ types'!$A$1:$B$34,2,FALSE)</f>
        <v>#N/A</v>
      </c>
      <c r="G915">
        <f>IF(D915&gt;0,POWER(2,CEILING(LOG(16+F915*D915,2),1)),0)</f>
        <v>0</v>
      </c>
      <c r="H915" t="e">
        <f>IF(D915&gt;0,G915*E915,IF(E915*F915&gt;0,POWER(2,CEILING(LOG(16+F915*E915,2),1)),0))</f>
        <v>#N/A</v>
      </c>
      <c r="I915">
        <f>IF(D915&gt;0,POWER(2,CEILING(LOG(16+IF('Table Counts'!$B$1,8,4)*E915,2),1)),0)</f>
        <v>0</v>
      </c>
      <c r="J915">
        <f t="shared" si="15"/>
        <v>0</v>
      </c>
    </row>
    <row r="916" spans="4:10" x14ac:dyDescent="0.2">
      <c r="D916" s="3">
        <v>0</v>
      </c>
      <c r="E916" t="e">
        <f>VLOOKUP(A916,'Table Counts'!$A$4:$B$52,2,FALSE)</f>
        <v>#N/A</v>
      </c>
      <c r="F916" t="e">
        <f>VLOOKUP(C916,'kdb+ types'!$A$1:$B$34,2,FALSE)</f>
        <v>#N/A</v>
      </c>
      <c r="G916">
        <f>IF(D916&gt;0,POWER(2,CEILING(LOG(16+F916*D916,2),1)),0)</f>
        <v>0</v>
      </c>
      <c r="H916" t="e">
        <f>IF(D916&gt;0,G916*E916,IF(E916*F916&gt;0,POWER(2,CEILING(LOG(16+F916*E916,2),1)),0))</f>
        <v>#N/A</v>
      </c>
      <c r="I916">
        <f>IF(D916&gt;0,POWER(2,CEILING(LOG(16+IF('Table Counts'!$B$1,8,4)*E916,2),1)),0)</f>
        <v>0</v>
      </c>
      <c r="J916">
        <f t="shared" si="15"/>
        <v>0</v>
      </c>
    </row>
    <row r="917" spans="4:10" x14ac:dyDescent="0.2">
      <c r="D917" s="3">
        <v>0</v>
      </c>
      <c r="E917" t="e">
        <f>VLOOKUP(A917,'Table Counts'!$A$4:$B$52,2,FALSE)</f>
        <v>#N/A</v>
      </c>
      <c r="F917" t="e">
        <f>VLOOKUP(C917,'kdb+ types'!$A$1:$B$34,2,FALSE)</f>
        <v>#N/A</v>
      </c>
      <c r="G917">
        <f>IF(D917&gt;0,POWER(2,CEILING(LOG(16+F917*D917,2),1)),0)</f>
        <v>0</v>
      </c>
      <c r="H917" t="e">
        <f>IF(D917&gt;0,G917*E917,IF(E917*F917&gt;0,POWER(2,CEILING(LOG(16+F917*E917,2),1)),0))</f>
        <v>#N/A</v>
      </c>
      <c r="I917">
        <f>IF(D917&gt;0,POWER(2,CEILING(LOG(16+IF('Table Counts'!$B$1,8,4)*E917,2),1)),0)</f>
        <v>0</v>
      </c>
      <c r="J917">
        <f t="shared" si="15"/>
        <v>0</v>
      </c>
    </row>
    <row r="918" spans="4:10" x14ac:dyDescent="0.2">
      <c r="D918" s="3">
        <v>0</v>
      </c>
      <c r="E918" t="e">
        <f>VLOOKUP(A918,'Table Counts'!$A$4:$B$52,2,FALSE)</f>
        <v>#N/A</v>
      </c>
      <c r="F918" t="e">
        <f>VLOOKUP(C918,'kdb+ types'!$A$1:$B$34,2,FALSE)</f>
        <v>#N/A</v>
      </c>
      <c r="G918">
        <f>IF(D918&gt;0,POWER(2,CEILING(LOG(16+F918*D918,2),1)),0)</f>
        <v>0</v>
      </c>
      <c r="H918" t="e">
        <f>IF(D918&gt;0,G918*E918,IF(E918*F918&gt;0,POWER(2,CEILING(LOG(16+F918*E918,2),1)),0))</f>
        <v>#N/A</v>
      </c>
      <c r="I918">
        <f>IF(D918&gt;0,POWER(2,CEILING(LOG(16+IF('Table Counts'!$B$1,8,4)*E918,2),1)),0)</f>
        <v>0</v>
      </c>
      <c r="J918">
        <f t="shared" si="15"/>
        <v>0</v>
      </c>
    </row>
    <row r="919" spans="4:10" x14ac:dyDescent="0.2">
      <c r="D919" s="3">
        <v>0</v>
      </c>
      <c r="E919" t="e">
        <f>VLOOKUP(A919,'Table Counts'!$A$4:$B$52,2,FALSE)</f>
        <v>#N/A</v>
      </c>
      <c r="F919" t="e">
        <f>VLOOKUP(C919,'kdb+ types'!$A$1:$B$34,2,FALSE)</f>
        <v>#N/A</v>
      </c>
      <c r="G919">
        <f>IF(D919&gt;0,POWER(2,CEILING(LOG(16+F919*D919,2),1)),0)</f>
        <v>0</v>
      </c>
      <c r="H919" t="e">
        <f>IF(D919&gt;0,G919*E919,IF(E919*F919&gt;0,POWER(2,CEILING(LOG(16+F919*E919,2),1)),0))</f>
        <v>#N/A</v>
      </c>
      <c r="I919">
        <f>IF(D919&gt;0,POWER(2,CEILING(LOG(16+IF('Table Counts'!$B$1,8,4)*E919,2),1)),0)</f>
        <v>0</v>
      </c>
      <c r="J919">
        <f t="shared" si="15"/>
        <v>0</v>
      </c>
    </row>
    <row r="920" spans="4:10" x14ac:dyDescent="0.2">
      <c r="D920" s="3">
        <v>0</v>
      </c>
      <c r="E920" t="e">
        <f>VLOOKUP(A920,'Table Counts'!$A$4:$B$52,2,FALSE)</f>
        <v>#N/A</v>
      </c>
      <c r="F920" t="e">
        <f>VLOOKUP(C920,'kdb+ types'!$A$1:$B$34,2,FALSE)</f>
        <v>#N/A</v>
      </c>
      <c r="G920">
        <f>IF(D920&gt;0,POWER(2,CEILING(LOG(16+F920*D920,2),1)),0)</f>
        <v>0</v>
      </c>
      <c r="H920" t="e">
        <f>IF(D920&gt;0,G920*E920,IF(E920*F920&gt;0,POWER(2,CEILING(LOG(16+F920*E920,2),1)),0))</f>
        <v>#N/A</v>
      </c>
      <c r="I920">
        <f>IF(D920&gt;0,POWER(2,CEILING(LOG(16+IF('Table Counts'!$B$1,8,4)*E920,2),1)),0)</f>
        <v>0</v>
      </c>
      <c r="J920">
        <f t="shared" si="15"/>
        <v>0</v>
      </c>
    </row>
    <row r="921" spans="4:10" x14ac:dyDescent="0.2">
      <c r="D921" s="3">
        <v>0</v>
      </c>
      <c r="E921" t="e">
        <f>VLOOKUP(A921,'Table Counts'!$A$4:$B$52,2,FALSE)</f>
        <v>#N/A</v>
      </c>
      <c r="F921" t="e">
        <f>VLOOKUP(C921,'kdb+ types'!$A$1:$B$34,2,FALSE)</f>
        <v>#N/A</v>
      </c>
      <c r="G921">
        <f>IF(D921&gt;0,POWER(2,CEILING(LOG(16+F921*D921,2),1)),0)</f>
        <v>0</v>
      </c>
      <c r="H921" t="e">
        <f>IF(D921&gt;0,G921*E921,IF(E921*F921&gt;0,POWER(2,CEILING(LOG(16+F921*E921,2),1)),0))</f>
        <v>#N/A</v>
      </c>
      <c r="I921">
        <f>IF(D921&gt;0,POWER(2,CEILING(LOG(16+IF('Table Counts'!$B$1,8,4)*E921,2),1)),0)</f>
        <v>0</v>
      </c>
      <c r="J921">
        <f t="shared" si="15"/>
        <v>0</v>
      </c>
    </row>
    <row r="922" spans="4:10" x14ac:dyDescent="0.2">
      <c r="D922" s="3">
        <v>0</v>
      </c>
      <c r="E922" t="e">
        <f>VLOOKUP(A922,'Table Counts'!$A$4:$B$52,2,FALSE)</f>
        <v>#N/A</v>
      </c>
      <c r="F922" t="e">
        <f>VLOOKUP(C922,'kdb+ types'!$A$1:$B$34,2,FALSE)</f>
        <v>#N/A</v>
      </c>
      <c r="G922">
        <f>IF(D922&gt;0,POWER(2,CEILING(LOG(16+F922*D922,2),1)),0)</f>
        <v>0</v>
      </c>
      <c r="H922" t="e">
        <f>IF(D922&gt;0,G922*E922,IF(E922*F922&gt;0,POWER(2,CEILING(LOG(16+F922*E922,2),1)),0))</f>
        <v>#N/A</v>
      </c>
      <c r="I922">
        <f>IF(D922&gt;0,POWER(2,CEILING(LOG(16+IF('Table Counts'!$B$1,8,4)*E922,2),1)),0)</f>
        <v>0</v>
      </c>
      <c r="J922">
        <f t="shared" si="15"/>
        <v>0</v>
      </c>
    </row>
    <row r="923" spans="4:10" x14ac:dyDescent="0.2">
      <c r="D923" s="3">
        <v>0</v>
      </c>
      <c r="E923" t="e">
        <f>VLOOKUP(A923,'Table Counts'!$A$4:$B$52,2,FALSE)</f>
        <v>#N/A</v>
      </c>
      <c r="F923" t="e">
        <f>VLOOKUP(C923,'kdb+ types'!$A$1:$B$34,2,FALSE)</f>
        <v>#N/A</v>
      </c>
      <c r="G923">
        <f>IF(D923&gt;0,POWER(2,CEILING(LOG(16+F923*D923,2),1)),0)</f>
        <v>0</v>
      </c>
      <c r="H923" t="e">
        <f>IF(D923&gt;0,G923*E923,IF(E923*F923&gt;0,POWER(2,CEILING(LOG(16+F923*E923,2),1)),0))</f>
        <v>#N/A</v>
      </c>
      <c r="I923">
        <f>IF(D923&gt;0,POWER(2,CEILING(LOG(16+IF('Table Counts'!$B$1,8,4)*E923,2),1)),0)</f>
        <v>0</v>
      </c>
      <c r="J923">
        <f t="shared" si="15"/>
        <v>0</v>
      </c>
    </row>
    <row r="924" spans="4:10" x14ac:dyDescent="0.2">
      <c r="D924" s="3">
        <v>0</v>
      </c>
      <c r="E924" t="e">
        <f>VLOOKUP(A924,'Table Counts'!$A$4:$B$52,2,FALSE)</f>
        <v>#N/A</v>
      </c>
      <c r="F924" t="e">
        <f>VLOOKUP(C924,'kdb+ types'!$A$1:$B$34,2,FALSE)</f>
        <v>#N/A</v>
      </c>
      <c r="G924">
        <f>IF(D924&gt;0,POWER(2,CEILING(LOG(16+F924*D924,2),1)),0)</f>
        <v>0</v>
      </c>
      <c r="H924" t="e">
        <f>IF(D924&gt;0,G924*E924,IF(E924*F924&gt;0,POWER(2,CEILING(LOG(16+F924*E924,2),1)),0))</f>
        <v>#N/A</v>
      </c>
      <c r="I924">
        <f>IF(D924&gt;0,POWER(2,CEILING(LOG(16+IF('Table Counts'!$B$1,8,4)*E924,2),1)),0)</f>
        <v>0</v>
      </c>
      <c r="J924">
        <f t="shared" si="15"/>
        <v>0</v>
      </c>
    </row>
    <row r="925" spans="4:10" x14ac:dyDescent="0.2">
      <c r="D925" s="3">
        <v>0</v>
      </c>
      <c r="E925" t="e">
        <f>VLOOKUP(A925,'Table Counts'!$A$4:$B$52,2,FALSE)</f>
        <v>#N/A</v>
      </c>
      <c r="F925" t="e">
        <f>VLOOKUP(C925,'kdb+ types'!$A$1:$B$34,2,FALSE)</f>
        <v>#N/A</v>
      </c>
      <c r="G925">
        <f>IF(D925&gt;0,POWER(2,CEILING(LOG(16+F925*D925,2),1)),0)</f>
        <v>0</v>
      </c>
      <c r="H925" t="e">
        <f>IF(D925&gt;0,G925*E925,IF(E925*F925&gt;0,POWER(2,CEILING(LOG(16+F925*E925,2),1)),0))</f>
        <v>#N/A</v>
      </c>
      <c r="I925">
        <f>IF(D925&gt;0,POWER(2,CEILING(LOG(16+IF('Table Counts'!$B$1,8,4)*E925,2),1)),0)</f>
        <v>0</v>
      </c>
      <c r="J925">
        <f t="shared" si="15"/>
        <v>0</v>
      </c>
    </row>
    <row r="926" spans="4:10" x14ac:dyDescent="0.2">
      <c r="D926" s="3">
        <v>0</v>
      </c>
      <c r="E926" t="e">
        <f>VLOOKUP(A926,'Table Counts'!$A$4:$B$52,2,FALSE)</f>
        <v>#N/A</v>
      </c>
      <c r="F926" t="e">
        <f>VLOOKUP(C926,'kdb+ types'!$A$1:$B$34,2,FALSE)</f>
        <v>#N/A</v>
      </c>
      <c r="G926">
        <f>IF(D926&gt;0,POWER(2,CEILING(LOG(16+F926*D926,2),1)),0)</f>
        <v>0</v>
      </c>
      <c r="H926" t="e">
        <f>IF(D926&gt;0,G926*E926,IF(E926*F926&gt;0,POWER(2,CEILING(LOG(16+F926*E926,2),1)),0))</f>
        <v>#N/A</v>
      </c>
      <c r="I926">
        <f>IF(D926&gt;0,POWER(2,CEILING(LOG(16+IF('Table Counts'!$B$1,8,4)*E926,2),1)),0)</f>
        <v>0</v>
      </c>
      <c r="J926">
        <f t="shared" si="15"/>
        <v>0</v>
      </c>
    </row>
    <row r="927" spans="4:10" x14ac:dyDescent="0.2">
      <c r="D927" s="3">
        <v>0</v>
      </c>
      <c r="E927" t="e">
        <f>VLOOKUP(A927,'Table Counts'!$A$4:$B$52,2,FALSE)</f>
        <v>#N/A</v>
      </c>
      <c r="F927" t="e">
        <f>VLOOKUP(C927,'kdb+ types'!$A$1:$B$34,2,FALSE)</f>
        <v>#N/A</v>
      </c>
      <c r="G927">
        <f>IF(D927&gt;0,POWER(2,CEILING(LOG(16+F927*D927,2),1)),0)</f>
        <v>0</v>
      </c>
      <c r="H927" t="e">
        <f>IF(D927&gt;0,G927*E927,IF(E927*F927&gt;0,POWER(2,CEILING(LOG(16+F927*E927,2),1)),0))</f>
        <v>#N/A</v>
      </c>
      <c r="I927">
        <f>IF(D927&gt;0,POWER(2,CEILING(LOG(16+IF('Table Counts'!$B$1,8,4)*E927,2),1)),0)</f>
        <v>0</v>
      </c>
      <c r="J927">
        <f t="shared" si="15"/>
        <v>0</v>
      </c>
    </row>
    <row r="928" spans="4:10" x14ac:dyDescent="0.2">
      <c r="D928" s="3">
        <v>0</v>
      </c>
      <c r="E928" t="e">
        <f>VLOOKUP(A928,'Table Counts'!$A$4:$B$52,2,FALSE)</f>
        <v>#N/A</v>
      </c>
      <c r="F928" t="e">
        <f>VLOOKUP(C928,'kdb+ types'!$A$1:$B$34,2,FALSE)</f>
        <v>#N/A</v>
      </c>
      <c r="G928">
        <f>IF(D928&gt;0,POWER(2,CEILING(LOG(16+F928*D928,2),1)),0)</f>
        <v>0</v>
      </c>
      <c r="H928" t="e">
        <f>IF(D928&gt;0,G928*E928,IF(E928*F928&gt;0,POWER(2,CEILING(LOG(16+F928*E928,2),1)),0))</f>
        <v>#N/A</v>
      </c>
      <c r="I928">
        <f>IF(D928&gt;0,POWER(2,CEILING(LOG(16+IF('Table Counts'!$B$1,8,4)*E928,2),1)),0)</f>
        <v>0</v>
      </c>
      <c r="J928">
        <f t="shared" si="15"/>
        <v>0</v>
      </c>
    </row>
    <row r="929" spans="4:10" x14ac:dyDescent="0.2">
      <c r="D929" s="3">
        <v>0</v>
      </c>
      <c r="E929" t="e">
        <f>VLOOKUP(A929,'Table Counts'!$A$4:$B$52,2,FALSE)</f>
        <v>#N/A</v>
      </c>
      <c r="F929" t="e">
        <f>VLOOKUP(C929,'kdb+ types'!$A$1:$B$34,2,FALSE)</f>
        <v>#N/A</v>
      </c>
      <c r="G929">
        <f>IF(D929&gt;0,POWER(2,CEILING(LOG(16+F929*D929,2),1)),0)</f>
        <v>0</v>
      </c>
      <c r="H929" t="e">
        <f>IF(D929&gt;0,G929*E929,IF(E929*F929&gt;0,POWER(2,CEILING(LOG(16+F929*E929,2),1)),0))</f>
        <v>#N/A</v>
      </c>
      <c r="I929">
        <f>IF(D929&gt;0,POWER(2,CEILING(LOG(16+IF('Table Counts'!$B$1,8,4)*E929,2),1)),0)</f>
        <v>0</v>
      </c>
      <c r="J929">
        <f t="shared" si="15"/>
        <v>0</v>
      </c>
    </row>
    <row r="930" spans="4:10" x14ac:dyDescent="0.2">
      <c r="D930" s="3">
        <v>0</v>
      </c>
      <c r="E930" t="e">
        <f>VLOOKUP(A930,'Table Counts'!$A$4:$B$52,2,FALSE)</f>
        <v>#N/A</v>
      </c>
      <c r="F930" t="e">
        <f>VLOOKUP(C930,'kdb+ types'!$A$1:$B$34,2,FALSE)</f>
        <v>#N/A</v>
      </c>
      <c r="G930">
        <f>IF(D930&gt;0,POWER(2,CEILING(LOG(16+F930*D930,2),1)),0)</f>
        <v>0</v>
      </c>
      <c r="H930" t="e">
        <f>IF(D930&gt;0,G930*E930,IF(E930*F930&gt;0,POWER(2,CEILING(LOG(16+F930*E930,2),1)),0))</f>
        <v>#N/A</v>
      </c>
      <c r="I930">
        <f>IF(D930&gt;0,POWER(2,CEILING(LOG(16+IF('Table Counts'!$B$1,8,4)*E930,2),1)),0)</f>
        <v>0</v>
      </c>
      <c r="J930">
        <f t="shared" si="15"/>
        <v>0</v>
      </c>
    </row>
    <row r="931" spans="4:10" x14ac:dyDescent="0.2">
      <c r="D931" s="3">
        <v>0</v>
      </c>
      <c r="E931" t="e">
        <f>VLOOKUP(A931,'Table Counts'!$A$4:$B$52,2,FALSE)</f>
        <v>#N/A</v>
      </c>
      <c r="F931" t="e">
        <f>VLOOKUP(C931,'kdb+ types'!$A$1:$B$34,2,FALSE)</f>
        <v>#N/A</v>
      </c>
      <c r="G931">
        <f>IF(D931&gt;0,POWER(2,CEILING(LOG(16+F931*D931,2),1)),0)</f>
        <v>0</v>
      </c>
      <c r="H931" t="e">
        <f>IF(D931&gt;0,G931*E931,IF(E931*F931&gt;0,POWER(2,CEILING(LOG(16+F931*E931,2),1)),0))</f>
        <v>#N/A</v>
      </c>
      <c r="I931">
        <f>IF(D931&gt;0,POWER(2,CEILING(LOG(16+IF('Table Counts'!$B$1,8,4)*E931,2),1)),0)</f>
        <v>0</v>
      </c>
      <c r="J931">
        <f t="shared" si="15"/>
        <v>0</v>
      </c>
    </row>
    <row r="932" spans="4:10" x14ac:dyDescent="0.2">
      <c r="D932" s="3">
        <v>0</v>
      </c>
      <c r="E932" t="e">
        <f>VLOOKUP(A932,'Table Counts'!$A$4:$B$52,2,FALSE)</f>
        <v>#N/A</v>
      </c>
      <c r="F932" t="e">
        <f>VLOOKUP(C932,'kdb+ types'!$A$1:$B$34,2,FALSE)</f>
        <v>#N/A</v>
      </c>
      <c r="G932">
        <f>IF(D932&gt;0,POWER(2,CEILING(LOG(16+F932*D932,2),1)),0)</f>
        <v>0</v>
      </c>
      <c r="H932" t="e">
        <f>IF(D932&gt;0,G932*E932,IF(E932*F932&gt;0,POWER(2,CEILING(LOG(16+F932*E932,2),1)),0))</f>
        <v>#N/A</v>
      </c>
      <c r="I932">
        <f>IF(D932&gt;0,POWER(2,CEILING(LOG(16+IF('Table Counts'!$B$1,8,4)*E932,2),1)),0)</f>
        <v>0</v>
      </c>
      <c r="J932">
        <f t="shared" si="15"/>
        <v>0</v>
      </c>
    </row>
    <row r="933" spans="4:10" x14ac:dyDescent="0.2">
      <c r="D933" s="3">
        <v>0</v>
      </c>
      <c r="E933" t="e">
        <f>VLOOKUP(A933,'Table Counts'!$A$4:$B$52,2,FALSE)</f>
        <v>#N/A</v>
      </c>
      <c r="F933" t="e">
        <f>VLOOKUP(C933,'kdb+ types'!$A$1:$B$34,2,FALSE)</f>
        <v>#N/A</v>
      </c>
      <c r="G933">
        <f>IF(D933&gt;0,POWER(2,CEILING(LOG(16+F933*D933,2),1)),0)</f>
        <v>0</v>
      </c>
      <c r="H933" t="e">
        <f>IF(D933&gt;0,G933*E933,IF(E933*F933&gt;0,POWER(2,CEILING(LOG(16+F933*E933,2),1)),0))</f>
        <v>#N/A</v>
      </c>
      <c r="I933">
        <f>IF(D933&gt;0,POWER(2,CEILING(LOG(16+IF('Table Counts'!$B$1,8,4)*E933,2),1)),0)</f>
        <v>0</v>
      </c>
      <c r="J933">
        <f t="shared" si="15"/>
        <v>0</v>
      </c>
    </row>
    <row r="934" spans="4:10" x14ac:dyDescent="0.2">
      <c r="D934" s="3">
        <v>0</v>
      </c>
      <c r="E934" t="e">
        <f>VLOOKUP(A934,'Table Counts'!$A$4:$B$52,2,FALSE)</f>
        <v>#N/A</v>
      </c>
      <c r="F934" t="e">
        <f>VLOOKUP(C934,'kdb+ types'!$A$1:$B$34,2,FALSE)</f>
        <v>#N/A</v>
      </c>
      <c r="G934">
        <f>IF(D934&gt;0,POWER(2,CEILING(LOG(16+F934*D934,2),1)),0)</f>
        <v>0</v>
      </c>
      <c r="H934" t="e">
        <f>IF(D934&gt;0,G934*E934,IF(E934*F934&gt;0,POWER(2,CEILING(LOG(16+F934*E934,2),1)),0))</f>
        <v>#N/A</v>
      </c>
      <c r="I934">
        <f>IF(D934&gt;0,POWER(2,CEILING(LOG(16+IF('Table Counts'!$B$1,8,4)*E934,2),1)),0)</f>
        <v>0</v>
      </c>
      <c r="J934">
        <f t="shared" si="15"/>
        <v>0</v>
      </c>
    </row>
    <row r="935" spans="4:10" x14ac:dyDescent="0.2">
      <c r="D935" s="3">
        <v>0</v>
      </c>
      <c r="E935" t="e">
        <f>VLOOKUP(A935,'Table Counts'!$A$4:$B$52,2,FALSE)</f>
        <v>#N/A</v>
      </c>
      <c r="F935" t="e">
        <f>VLOOKUP(C935,'kdb+ types'!$A$1:$B$34,2,FALSE)</f>
        <v>#N/A</v>
      </c>
      <c r="G935">
        <f>IF(D935&gt;0,POWER(2,CEILING(LOG(16+F935*D935,2),1)),0)</f>
        <v>0</v>
      </c>
      <c r="H935" t="e">
        <f>IF(D935&gt;0,G935*E935,IF(E935*F935&gt;0,POWER(2,CEILING(LOG(16+F935*E935,2),1)),0))</f>
        <v>#N/A</v>
      </c>
      <c r="I935">
        <f>IF(D935&gt;0,POWER(2,CEILING(LOG(16+IF('Table Counts'!$B$1,8,4)*E935,2),1)),0)</f>
        <v>0</v>
      </c>
      <c r="J935">
        <f t="shared" si="15"/>
        <v>0</v>
      </c>
    </row>
    <row r="936" spans="4:10" x14ac:dyDescent="0.2">
      <c r="D936" s="3">
        <v>0</v>
      </c>
      <c r="E936" t="e">
        <f>VLOOKUP(A936,'Table Counts'!$A$4:$B$52,2,FALSE)</f>
        <v>#N/A</v>
      </c>
      <c r="F936" t="e">
        <f>VLOOKUP(C936,'kdb+ types'!$A$1:$B$34,2,FALSE)</f>
        <v>#N/A</v>
      </c>
      <c r="G936">
        <f>IF(D936&gt;0,POWER(2,CEILING(LOG(16+F936*D936,2),1)),0)</f>
        <v>0</v>
      </c>
      <c r="H936" t="e">
        <f>IF(D936&gt;0,G936*E936,IF(E936*F936&gt;0,POWER(2,CEILING(LOG(16+F936*E936,2),1)),0))</f>
        <v>#N/A</v>
      </c>
      <c r="I936">
        <f>IF(D936&gt;0,POWER(2,CEILING(LOG(16+IF('Table Counts'!$B$1,8,4)*E936,2),1)),0)</f>
        <v>0</v>
      </c>
      <c r="J936">
        <f t="shared" si="15"/>
        <v>0</v>
      </c>
    </row>
    <row r="937" spans="4:10" x14ac:dyDescent="0.2">
      <c r="D937" s="3">
        <v>0</v>
      </c>
      <c r="E937" t="e">
        <f>VLOOKUP(A937,'Table Counts'!$A$4:$B$52,2,FALSE)</f>
        <v>#N/A</v>
      </c>
      <c r="F937" t="e">
        <f>VLOOKUP(C937,'kdb+ types'!$A$1:$B$34,2,FALSE)</f>
        <v>#N/A</v>
      </c>
      <c r="G937">
        <f>IF(D937&gt;0,POWER(2,CEILING(LOG(16+F937*D937,2),1)),0)</f>
        <v>0</v>
      </c>
      <c r="H937" t="e">
        <f>IF(D937&gt;0,G937*E937,IF(E937*F937&gt;0,POWER(2,CEILING(LOG(16+F937*E937,2),1)),0))</f>
        <v>#N/A</v>
      </c>
      <c r="I937">
        <f>IF(D937&gt;0,POWER(2,CEILING(LOG(16+IF('Table Counts'!$B$1,8,4)*E937,2),1)),0)</f>
        <v>0</v>
      </c>
      <c r="J937">
        <f t="shared" si="15"/>
        <v>0</v>
      </c>
    </row>
    <row r="938" spans="4:10" x14ac:dyDescent="0.2">
      <c r="D938" s="3">
        <v>0</v>
      </c>
      <c r="E938" t="e">
        <f>VLOOKUP(A938,'Table Counts'!$A$4:$B$52,2,FALSE)</f>
        <v>#N/A</v>
      </c>
      <c r="F938" t="e">
        <f>VLOOKUP(C938,'kdb+ types'!$A$1:$B$34,2,FALSE)</f>
        <v>#N/A</v>
      </c>
      <c r="G938">
        <f>IF(D938&gt;0,POWER(2,CEILING(LOG(16+F938*D938,2),1)),0)</f>
        <v>0</v>
      </c>
      <c r="H938" t="e">
        <f>IF(D938&gt;0,G938*E938,IF(E938*F938&gt;0,POWER(2,CEILING(LOG(16+F938*E938,2),1)),0))</f>
        <v>#N/A</v>
      </c>
      <c r="I938">
        <f>IF(D938&gt;0,POWER(2,CEILING(LOG(16+IF('Table Counts'!$B$1,8,4)*E938,2),1)),0)</f>
        <v>0</v>
      </c>
      <c r="J938">
        <f t="shared" si="15"/>
        <v>0</v>
      </c>
    </row>
    <row r="939" spans="4:10" x14ac:dyDescent="0.2">
      <c r="D939" s="3">
        <v>0</v>
      </c>
      <c r="E939" t="e">
        <f>VLOOKUP(A939,'Table Counts'!$A$4:$B$52,2,FALSE)</f>
        <v>#N/A</v>
      </c>
      <c r="F939" t="e">
        <f>VLOOKUP(C939,'kdb+ types'!$A$1:$B$34,2,FALSE)</f>
        <v>#N/A</v>
      </c>
      <c r="G939">
        <f>IF(D939&gt;0,POWER(2,CEILING(LOG(16+F939*D939,2),1)),0)</f>
        <v>0</v>
      </c>
      <c r="H939" t="e">
        <f>IF(D939&gt;0,G939*E939,IF(E939*F939&gt;0,POWER(2,CEILING(LOG(16+F939*E939,2),1)),0))</f>
        <v>#N/A</v>
      </c>
      <c r="I939">
        <f>IF(D939&gt;0,POWER(2,CEILING(LOG(16+IF('Table Counts'!$B$1,8,4)*E939,2),1)),0)</f>
        <v>0</v>
      </c>
      <c r="J939">
        <f t="shared" si="15"/>
        <v>0</v>
      </c>
    </row>
    <row r="940" spans="4:10" x14ac:dyDescent="0.2">
      <c r="D940" s="3">
        <v>0</v>
      </c>
      <c r="E940" t="e">
        <f>VLOOKUP(A940,'Table Counts'!$A$4:$B$52,2,FALSE)</f>
        <v>#N/A</v>
      </c>
      <c r="F940" t="e">
        <f>VLOOKUP(C940,'kdb+ types'!$A$1:$B$34,2,FALSE)</f>
        <v>#N/A</v>
      </c>
      <c r="G940">
        <f>IF(D940&gt;0,POWER(2,CEILING(LOG(16+F940*D940,2),1)),0)</f>
        <v>0</v>
      </c>
      <c r="H940" t="e">
        <f>IF(D940&gt;0,G940*E940,IF(E940*F940&gt;0,POWER(2,CEILING(LOG(16+F940*E940,2),1)),0))</f>
        <v>#N/A</v>
      </c>
      <c r="I940">
        <f>IF(D940&gt;0,POWER(2,CEILING(LOG(16+IF('Table Counts'!$B$1,8,4)*E940,2),1)),0)</f>
        <v>0</v>
      </c>
      <c r="J940">
        <f t="shared" si="15"/>
        <v>0</v>
      </c>
    </row>
    <row r="941" spans="4:10" x14ac:dyDescent="0.2">
      <c r="D941" s="3">
        <v>0</v>
      </c>
      <c r="E941" t="e">
        <f>VLOOKUP(A941,'Table Counts'!$A$4:$B$52,2,FALSE)</f>
        <v>#N/A</v>
      </c>
      <c r="F941" t="e">
        <f>VLOOKUP(C941,'kdb+ types'!$A$1:$B$34,2,FALSE)</f>
        <v>#N/A</v>
      </c>
      <c r="G941">
        <f>IF(D941&gt;0,POWER(2,CEILING(LOG(16+F941*D941,2),1)),0)</f>
        <v>0</v>
      </c>
      <c r="H941" t="e">
        <f>IF(D941&gt;0,G941*E941,IF(E941*F941&gt;0,POWER(2,CEILING(LOG(16+F941*E941,2),1)),0))</f>
        <v>#N/A</v>
      </c>
      <c r="I941">
        <f>IF(D941&gt;0,POWER(2,CEILING(LOG(16+IF('Table Counts'!$B$1,8,4)*E941,2),1)),0)</f>
        <v>0</v>
      </c>
      <c r="J941">
        <f t="shared" si="15"/>
        <v>0</v>
      </c>
    </row>
    <row r="942" spans="4:10" x14ac:dyDescent="0.2">
      <c r="D942" s="3">
        <v>0</v>
      </c>
      <c r="E942" t="e">
        <f>VLOOKUP(A942,'Table Counts'!$A$4:$B$52,2,FALSE)</f>
        <v>#N/A</v>
      </c>
      <c r="F942" t="e">
        <f>VLOOKUP(C942,'kdb+ types'!$A$1:$B$34,2,FALSE)</f>
        <v>#N/A</v>
      </c>
      <c r="G942">
        <f>IF(D942&gt;0,POWER(2,CEILING(LOG(16+F942*D942,2),1)),0)</f>
        <v>0</v>
      </c>
      <c r="H942" t="e">
        <f>IF(D942&gt;0,G942*E942,IF(E942*F942&gt;0,POWER(2,CEILING(LOG(16+F942*E942,2),1)),0))</f>
        <v>#N/A</v>
      </c>
      <c r="I942">
        <f>IF(D942&gt;0,POWER(2,CEILING(LOG(16+IF('Table Counts'!$B$1,8,4)*E942,2),1)),0)</f>
        <v>0</v>
      </c>
      <c r="J942">
        <f t="shared" si="15"/>
        <v>0</v>
      </c>
    </row>
    <row r="943" spans="4:10" x14ac:dyDescent="0.2">
      <c r="D943" s="3">
        <v>0</v>
      </c>
      <c r="E943" t="e">
        <f>VLOOKUP(A943,'Table Counts'!$A$4:$B$52,2,FALSE)</f>
        <v>#N/A</v>
      </c>
      <c r="F943" t="e">
        <f>VLOOKUP(C943,'kdb+ types'!$A$1:$B$34,2,FALSE)</f>
        <v>#N/A</v>
      </c>
      <c r="G943">
        <f>IF(D943&gt;0,POWER(2,CEILING(LOG(16+F943*D943,2),1)),0)</f>
        <v>0</v>
      </c>
      <c r="H943" t="e">
        <f>IF(D943&gt;0,G943*E943,IF(E943*F943&gt;0,POWER(2,CEILING(LOG(16+F943*E943,2),1)),0))</f>
        <v>#N/A</v>
      </c>
      <c r="I943">
        <f>IF(D943&gt;0,POWER(2,CEILING(LOG(16+IF('Table Counts'!$B$1,8,4)*E943,2),1)),0)</f>
        <v>0</v>
      </c>
      <c r="J943">
        <f t="shared" si="15"/>
        <v>0</v>
      </c>
    </row>
    <row r="944" spans="4:10" x14ac:dyDescent="0.2">
      <c r="D944" s="3">
        <v>0</v>
      </c>
      <c r="E944" t="e">
        <f>VLOOKUP(A944,'Table Counts'!$A$4:$B$52,2,FALSE)</f>
        <v>#N/A</v>
      </c>
      <c r="F944" t="e">
        <f>VLOOKUP(C944,'kdb+ types'!$A$1:$B$34,2,FALSE)</f>
        <v>#N/A</v>
      </c>
      <c r="G944">
        <f>IF(D944&gt;0,POWER(2,CEILING(LOG(16+F944*D944,2),1)),0)</f>
        <v>0</v>
      </c>
      <c r="H944" t="e">
        <f>IF(D944&gt;0,G944*E944,IF(E944*F944&gt;0,POWER(2,CEILING(LOG(16+F944*E944,2),1)),0))</f>
        <v>#N/A</v>
      </c>
      <c r="I944">
        <f>IF(D944&gt;0,POWER(2,CEILING(LOG(16+IF('Table Counts'!$B$1,8,4)*E944,2),1)),0)</f>
        <v>0</v>
      </c>
      <c r="J944">
        <f t="shared" si="15"/>
        <v>0</v>
      </c>
    </row>
    <row r="945" spans="4:10" x14ac:dyDescent="0.2">
      <c r="D945" s="3">
        <v>0</v>
      </c>
      <c r="E945" t="e">
        <f>VLOOKUP(A945,'Table Counts'!$A$4:$B$52,2,FALSE)</f>
        <v>#N/A</v>
      </c>
      <c r="F945" t="e">
        <f>VLOOKUP(C945,'kdb+ types'!$A$1:$B$34,2,FALSE)</f>
        <v>#N/A</v>
      </c>
      <c r="G945">
        <f>IF(D945&gt;0,POWER(2,CEILING(LOG(16+F945*D945,2),1)),0)</f>
        <v>0</v>
      </c>
      <c r="H945" t="e">
        <f>IF(D945&gt;0,G945*E945,IF(E945*F945&gt;0,POWER(2,CEILING(LOG(16+F945*E945,2),1)),0))</f>
        <v>#N/A</v>
      </c>
      <c r="I945">
        <f>IF(D945&gt;0,POWER(2,CEILING(LOG(16+IF('Table Counts'!$B$1,8,4)*E945,2),1)),0)</f>
        <v>0</v>
      </c>
      <c r="J945">
        <f t="shared" si="15"/>
        <v>0</v>
      </c>
    </row>
    <row r="946" spans="4:10" x14ac:dyDescent="0.2">
      <c r="D946" s="3">
        <v>0</v>
      </c>
      <c r="E946" t="e">
        <f>VLOOKUP(A946,'Table Counts'!$A$4:$B$52,2,FALSE)</f>
        <v>#N/A</v>
      </c>
      <c r="F946" t="e">
        <f>VLOOKUP(C946,'kdb+ types'!$A$1:$B$34,2,FALSE)</f>
        <v>#N/A</v>
      </c>
      <c r="G946">
        <f>IF(D946&gt;0,POWER(2,CEILING(LOG(16+F946*D946,2),1)),0)</f>
        <v>0</v>
      </c>
      <c r="H946" t="e">
        <f>IF(D946&gt;0,G946*E946,IF(E946*F946&gt;0,POWER(2,CEILING(LOG(16+F946*E946,2),1)),0))</f>
        <v>#N/A</v>
      </c>
      <c r="I946">
        <f>IF(D946&gt;0,POWER(2,CEILING(LOG(16+IF('Table Counts'!$B$1,8,4)*E946,2),1)),0)</f>
        <v>0</v>
      </c>
      <c r="J946">
        <f t="shared" si="15"/>
        <v>0</v>
      </c>
    </row>
    <row r="947" spans="4:10" x14ac:dyDescent="0.2">
      <c r="D947" s="3">
        <v>0</v>
      </c>
      <c r="E947" t="e">
        <f>VLOOKUP(A947,'Table Counts'!$A$4:$B$52,2,FALSE)</f>
        <v>#N/A</v>
      </c>
      <c r="F947" t="e">
        <f>VLOOKUP(C947,'kdb+ types'!$A$1:$B$34,2,FALSE)</f>
        <v>#N/A</v>
      </c>
      <c r="G947">
        <f>IF(D947&gt;0,POWER(2,CEILING(LOG(16+F947*D947,2),1)),0)</f>
        <v>0</v>
      </c>
      <c r="H947" t="e">
        <f>IF(D947&gt;0,G947*E947,IF(E947*F947&gt;0,POWER(2,CEILING(LOG(16+F947*E947,2),1)),0))</f>
        <v>#N/A</v>
      </c>
      <c r="I947">
        <f>IF(D947&gt;0,POWER(2,CEILING(LOG(16+IF('Table Counts'!$B$1,8,4)*E947,2),1)),0)</f>
        <v>0</v>
      </c>
      <c r="J947">
        <f t="shared" si="15"/>
        <v>0</v>
      </c>
    </row>
    <row r="948" spans="4:10" x14ac:dyDescent="0.2">
      <c r="D948" s="3">
        <v>0</v>
      </c>
      <c r="E948" t="e">
        <f>VLOOKUP(A948,'Table Counts'!$A$4:$B$52,2,FALSE)</f>
        <v>#N/A</v>
      </c>
      <c r="F948" t="e">
        <f>VLOOKUP(C948,'kdb+ types'!$A$1:$B$34,2,FALSE)</f>
        <v>#N/A</v>
      </c>
      <c r="G948">
        <f>IF(D948&gt;0,POWER(2,CEILING(LOG(16+F948*D948,2),1)),0)</f>
        <v>0</v>
      </c>
      <c r="H948" t="e">
        <f>IF(D948&gt;0,G948*E948,IF(E948*F948&gt;0,POWER(2,CEILING(LOG(16+F948*E948,2),1)),0))</f>
        <v>#N/A</v>
      </c>
      <c r="I948">
        <f>IF(D948&gt;0,POWER(2,CEILING(LOG(16+IF('Table Counts'!$B$1,8,4)*E948,2),1)),0)</f>
        <v>0</v>
      </c>
      <c r="J948">
        <f t="shared" si="15"/>
        <v>0</v>
      </c>
    </row>
    <row r="949" spans="4:10" x14ac:dyDescent="0.2">
      <c r="D949" s="3">
        <v>0</v>
      </c>
      <c r="E949" t="e">
        <f>VLOOKUP(A949,'Table Counts'!$A$4:$B$52,2,FALSE)</f>
        <v>#N/A</v>
      </c>
      <c r="F949" t="e">
        <f>VLOOKUP(C949,'kdb+ types'!$A$1:$B$34,2,FALSE)</f>
        <v>#N/A</v>
      </c>
      <c r="G949">
        <f>IF(D949&gt;0,POWER(2,CEILING(LOG(16+F949*D949,2),1)),0)</f>
        <v>0</v>
      </c>
      <c r="H949" t="e">
        <f>IF(D949&gt;0,G949*E949,IF(E949*F949&gt;0,POWER(2,CEILING(LOG(16+F949*E949,2),1)),0))</f>
        <v>#N/A</v>
      </c>
      <c r="I949">
        <f>IF(D949&gt;0,POWER(2,CEILING(LOG(16+IF('Table Counts'!$B$1,8,4)*E949,2),1)),0)</f>
        <v>0</v>
      </c>
      <c r="J949">
        <f t="shared" si="15"/>
        <v>0</v>
      </c>
    </row>
    <row r="950" spans="4:10" x14ac:dyDescent="0.2">
      <c r="D950" s="3">
        <v>0</v>
      </c>
      <c r="E950" t="e">
        <f>VLOOKUP(A950,'Table Counts'!$A$4:$B$52,2,FALSE)</f>
        <v>#N/A</v>
      </c>
      <c r="F950" t="e">
        <f>VLOOKUP(C950,'kdb+ types'!$A$1:$B$34,2,FALSE)</f>
        <v>#N/A</v>
      </c>
      <c r="G950">
        <f>IF(D950&gt;0,POWER(2,CEILING(LOG(16+F950*D950,2),1)),0)</f>
        <v>0</v>
      </c>
      <c r="H950" t="e">
        <f>IF(D950&gt;0,G950*E950,IF(E950*F950&gt;0,POWER(2,CEILING(LOG(16+F950*E950,2),1)),0))</f>
        <v>#N/A</v>
      </c>
      <c r="I950">
        <f>IF(D950&gt;0,POWER(2,CEILING(LOG(16+IF('Table Counts'!$B$1,8,4)*E950,2),1)),0)</f>
        <v>0</v>
      </c>
      <c r="J950">
        <f t="shared" si="15"/>
        <v>0</v>
      </c>
    </row>
    <row r="951" spans="4:10" x14ac:dyDescent="0.2">
      <c r="D951" s="3">
        <v>0</v>
      </c>
      <c r="E951" t="e">
        <f>VLOOKUP(A951,'Table Counts'!$A$4:$B$52,2,FALSE)</f>
        <v>#N/A</v>
      </c>
      <c r="F951" t="e">
        <f>VLOOKUP(C951,'kdb+ types'!$A$1:$B$34,2,FALSE)</f>
        <v>#N/A</v>
      </c>
      <c r="G951">
        <f>IF(D951&gt;0,POWER(2,CEILING(LOG(16+F951*D951,2),1)),0)</f>
        <v>0</v>
      </c>
      <c r="H951" t="e">
        <f>IF(D951&gt;0,G951*E951,IF(E951*F951&gt;0,POWER(2,CEILING(LOG(16+F951*E951,2),1)),0))</f>
        <v>#N/A</v>
      </c>
      <c r="I951">
        <f>IF(D951&gt;0,POWER(2,CEILING(LOG(16+IF('Table Counts'!$B$1,8,4)*E951,2),1)),0)</f>
        <v>0</v>
      </c>
      <c r="J951">
        <f t="shared" si="15"/>
        <v>0</v>
      </c>
    </row>
    <row r="952" spans="4:10" x14ac:dyDescent="0.2">
      <c r="D952" s="3">
        <v>0</v>
      </c>
      <c r="E952" t="e">
        <f>VLOOKUP(A952,'Table Counts'!$A$4:$B$52,2,FALSE)</f>
        <v>#N/A</v>
      </c>
      <c r="F952" t="e">
        <f>VLOOKUP(C952,'kdb+ types'!$A$1:$B$34,2,FALSE)</f>
        <v>#N/A</v>
      </c>
      <c r="G952">
        <f>IF(D952&gt;0,POWER(2,CEILING(LOG(16+F952*D952,2),1)),0)</f>
        <v>0</v>
      </c>
      <c r="H952" t="e">
        <f>IF(D952&gt;0,G952*E952,IF(E952*F952&gt;0,POWER(2,CEILING(LOG(16+F952*E952,2),1)),0))</f>
        <v>#N/A</v>
      </c>
      <c r="I952">
        <f>IF(D952&gt;0,POWER(2,CEILING(LOG(16+IF('Table Counts'!$B$1,8,4)*E952,2),1)),0)</f>
        <v>0</v>
      </c>
      <c r="J952">
        <f t="shared" si="15"/>
        <v>0</v>
      </c>
    </row>
    <row r="953" spans="4:10" x14ac:dyDescent="0.2">
      <c r="D953" s="3">
        <v>0</v>
      </c>
      <c r="E953" t="e">
        <f>VLOOKUP(A953,'Table Counts'!$A$4:$B$52,2,FALSE)</f>
        <v>#N/A</v>
      </c>
      <c r="F953" t="e">
        <f>VLOOKUP(C953,'kdb+ types'!$A$1:$B$34,2,FALSE)</f>
        <v>#N/A</v>
      </c>
      <c r="G953">
        <f>IF(D953&gt;0,POWER(2,CEILING(LOG(16+F953*D953,2),1)),0)</f>
        <v>0</v>
      </c>
      <c r="H953" t="e">
        <f>IF(D953&gt;0,G953*E953,IF(E953*F953&gt;0,POWER(2,CEILING(LOG(16+F953*E953,2),1)),0))</f>
        <v>#N/A</v>
      </c>
      <c r="I953">
        <f>IF(D953&gt;0,POWER(2,CEILING(LOG(16+IF('Table Counts'!$B$1,8,4)*E953,2),1)),0)</f>
        <v>0</v>
      </c>
      <c r="J953">
        <f t="shared" si="15"/>
        <v>0</v>
      </c>
    </row>
    <row r="954" spans="4:10" x14ac:dyDescent="0.2">
      <c r="D954" s="3">
        <v>0</v>
      </c>
      <c r="E954" t="e">
        <f>VLOOKUP(A954,'Table Counts'!$A$4:$B$52,2,FALSE)</f>
        <v>#N/A</v>
      </c>
      <c r="F954" t="e">
        <f>VLOOKUP(C954,'kdb+ types'!$A$1:$B$34,2,FALSE)</f>
        <v>#N/A</v>
      </c>
      <c r="G954">
        <f>IF(D954&gt;0,POWER(2,CEILING(LOG(16+F954*D954,2),1)),0)</f>
        <v>0</v>
      </c>
      <c r="H954" t="e">
        <f>IF(D954&gt;0,G954*E954,IF(E954*F954&gt;0,POWER(2,CEILING(LOG(16+F954*E954,2),1)),0))</f>
        <v>#N/A</v>
      </c>
      <c r="I954">
        <f>IF(D954&gt;0,POWER(2,CEILING(LOG(16+IF('Table Counts'!$B$1,8,4)*E954,2),1)),0)</f>
        <v>0</v>
      </c>
      <c r="J954">
        <f t="shared" si="15"/>
        <v>0</v>
      </c>
    </row>
    <row r="955" spans="4:10" x14ac:dyDescent="0.2">
      <c r="D955" s="3">
        <v>0</v>
      </c>
      <c r="E955" t="e">
        <f>VLOOKUP(A955,'Table Counts'!$A$4:$B$52,2,FALSE)</f>
        <v>#N/A</v>
      </c>
      <c r="F955" t="e">
        <f>VLOOKUP(C955,'kdb+ types'!$A$1:$B$34,2,FALSE)</f>
        <v>#N/A</v>
      </c>
      <c r="G955">
        <f>IF(D955&gt;0,POWER(2,CEILING(LOG(16+F955*D955,2),1)),0)</f>
        <v>0</v>
      </c>
      <c r="H955" t="e">
        <f>IF(D955&gt;0,G955*E955,IF(E955*F955&gt;0,POWER(2,CEILING(LOG(16+F955*E955,2),1)),0))</f>
        <v>#N/A</v>
      </c>
      <c r="I955">
        <f>IF(D955&gt;0,POWER(2,CEILING(LOG(16+IF('Table Counts'!$B$1,8,4)*E955,2),1)),0)</f>
        <v>0</v>
      </c>
      <c r="J955">
        <f t="shared" si="15"/>
        <v>0</v>
      </c>
    </row>
    <row r="956" spans="4:10" x14ac:dyDescent="0.2">
      <c r="D956" s="3">
        <v>0</v>
      </c>
      <c r="E956" t="e">
        <f>VLOOKUP(A956,'Table Counts'!$A$4:$B$52,2,FALSE)</f>
        <v>#N/A</v>
      </c>
      <c r="F956" t="e">
        <f>VLOOKUP(C956,'kdb+ types'!$A$1:$B$34,2,FALSE)</f>
        <v>#N/A</v>
      </c>
      <c r="G956">
        <f>IF(D956&gt;0,POWER(2,CEILING(LOG(16+F956*D956,2),1)),0)</f>
        <v>0</v>
      </c>
      <c r="H956" t="e">
        <f>IF(D956&gt;0,G956*E956,IF(E956*F956&gt;0,POWER(2,CEILING(LOG(16+F956*E956,2),1)),0))</f>
        <v>#N/A</v>
      </c>
      <c r="I956">
        <f>IF(D956&gt;0,POWER(2,CEILING(LOG(16+IF('Table Counts'!$B$1,8,4)*E956,2),1)),0)</f>
        <v>0</v>
      </c>
      <c r="J956">
        <f t="shared" si="15"/>
        <v>0</v>
      </c>
    </row>
    <row r="957" spans="4:10" x14ac:dyDescent="0.2">
      <c r="D957" s="3">
        <v>0</v>
      </c>
      <c r="E957" t="e">
        <f>VLOOKUP(A957,'Table Counts'!$A$4:$B$52,2,FALSE)</f>
        <v>#N/A</v>
      </c>
      <c r="F957" t="e">
        <f>VLOOKUP(C957,'kdb+ types'!$A$1:$B$34,2,FALSE)</f>
        <v>#N/A</v>
      </c>
      <c r="G957">
        <f>IF(D957&gt;0,POWER(2,CEILING(LOG(16+F957*D957,2),1)),0)</f>
        <v>0</v>
      </c>
      <c r="H957" t="e">
        <f>IF(D957&gt;0,G957*E957,IF(E957*F957&gt;0,POWER(2,CEILING(LOG(16+F957*E957,2),1)),0))</f>
        <v>#N/A</v>
      </c>
      <c r="I957">
        <f>IF(D957&gt;0,POWER(2,CEILING(LOG(16+IF('Table Counts'!$B$1,8,4)*E957,2),1)),0)</f>
        <v>0</v>
      </c>
      <c r="J957">
        <f t="shared" si="15"/>
        <v>0</v>
      </c>
    </row>
    <row r="958" spans="4:10" x14ac:dyDescent="0.2">
      <c r="D958" s="3">
        <v>0</v>
      </c>
      <c r="E958" t="e">
        <f>VLOOKUP(A958,'Table Counts'!$A$4:$B$52,2,FALSE)</f>
        <v>#N/A</v>
      </c>
      <c r="F958" t="e">
        <f>VLOOKUP(C958,'kdb+ types'!$A$1:$B$34,2,FALSE)</f>
        <v>#N/A</v>
      </c>
      <c r="G958">
        <f>IF(D958&gt;0,POWER(2,CEILING(LOG(16+F958*D958,2),1)),0)</f>
        <v>0</v>
      </c>
      <c r="H958" t="e">
        <f>IF(D958&gt;0,G958*E958,IF(E958*F958&gt;0,POWER(2,CEILING(LOG(16+F958*E958,2),1)),0))</f>
        <v>#N/A</v>
      </c>
      <c r="I958">
        <f>IF(D958&gt;0,POWER(2,CEILING(LOG(16+IF('Table Counts'!$B$1,8,4)*E958,2),1)),0)</f>
        <v>0</v>
      </c>
      <c r="J958">
        <f t="shared" si="15"/>
        <v>0</v>
      </c>
    </row>
    <row r="959" spans="4:10" x14ac:dyDescent="0.2">
      <c r="D959" s="3">
        <v>0</v>
      </c>
      <c r="E959" t="e">
        <f>VLOOKUP(A959,'Table Counts'!$A$4:$B$52,2,FALSE)</f>
        <v>#N/A</v>
      </c>
      <c r="F959" t="e">
        <f>VLOOKUP(C959,'kdb+ types'!$A$1:$B$34,2,FALSE)</f>
        <v>#N/A</v>
      </c>
      <c r="G959">
        <f>IF(D959&gt;0,POWER(2,CEILING(LOG(16+F959*D959,2),1)),0)</f>
        <v>0</v>
      </c>
      <c r="H959" t="e">
        <f>IF(D959&gt;0,G959*E959,IF(E959*F959&gt;0,POWER(2,CEILING(LOG(16+F959*E959,2),1)),0))</f>
        <v>#N/A</v>
      </c>
      <c r="I959">
        <f>IF(D959&gt;0,POWER(2,CEILING(LOG(16+IF('Table Counts'!$B$1,8,4)*E959,2),1)),0)</f>
        <v>0</v>
      </c>
      <c r="J959">
        <f t="shared" si="15"/>
        <v>0</v>
      </c>
    </row>
    <row r="960" spans="4:10" x14ac:dyDescent="0.2">
      <c r="D960" s="3">
        <v>0</v>
      </c>
      <c r="E960" t="e">
        <f>VLOOKUP(A960,'Table Counts'!$A$4:$B$52,2,FALSE)</f>
        <v>#N/A</v>
      </c>
      <c r="F960" t="e">
        <f>VLOOKUP(C960,'kdb+ types'!$A$1:$B$34,2,FALSE)</f>
        <v>#N/A</v>
      </c>
      <c r="G960">
        <f>IF(D960&gt;0,POWER(2,CEILING(LOG(16+F960*D960,2),1)),0)</f>
        <v>0</v>
      </c>
      <c r="H960" t="e">
        <f>IF(D960&gt;0,G960*E960,IF(E960*F960&gt;0,POWER(2,CEILING(LOG(16+F960*E960,2),1)),0))</f>
        <v>#N/A</v>
      </c>
      <c r="I960">
        <f>IF(D960&gt;0,POWER(2,CEILING(LOG(16+IF('Table Counts'!$B$1,8,4)*E960,2),1)),0)</f>
        <v>0</v>
      </c>
      <c r="J960">
        <f t="shared" si="15"/>
        <v>0</v>
      </c>
    </row>
    <row r="961" spans="4:10" x14ac:dyDescent="0.2">
      <c r="D961" s="3">
        <v>0</v>
      </c>
      <c r="E961" t="e">
        <f>VLOOKUP(A961,'Table Counts'!$A$4:$B$52,2,FALSE)</f>
        <v>#N/A</v>
      </c>
      <c r="F961" t="e">
        <f>VLOOKUP(C961,'kdb+ types'!$A$1:$B$34,2,FALSE)</f>
        <v>#N/A</v>
      </c>
      <c r="G961">
        <f>IF(D961&gt;0,POWER(2,CEILING(LOG(16+F961*D961,2),1)),0)</f>
        <v>0</v>
      </c>
      <c r="H961" t="e">
        <f>IF(D961&gt;0,G961*E961,IF(E961*F961&gt;0,POWER(2,CEILING(LOG(16+F961*E961,2),1)),0))</f>
        <v>#N/A</v>
      </c>
      <c r="I961">
        <f>IF(D961&gt;0,POWER(2,CEILING(LOG(16+IF('Table Counts'!$B$1,8,4)*E961,2),1)),0)</f>
        <v>0</v>
      </c>
      <c r="J961">
        <f t="shared" si="15"/>
        <v>0</v>
      </c>
    </row>
    <row r="962" spans="4:10" x14ac:dyDescent="0.2">
      <c r="D962" s="3">
        <v>0</v>
      </c>
      <c r="E962" t="e">
        <f>VLOOKUP(A962,'Table Counts'!$A$4:$B$52,2,FALSE)</f>
        <v>#N/A</v>
      </c>
      <c r="F962" t="e">
        <f>VLOOKUP(C962,'kdb+ types'!$A$1:$B$34,2,FALSE)</f>
        <v>#N/A</v>
      </c>
      <c r="G962">
        <f>IF(D962&gt;0,POWER(2,CEILING(LOG(16+F962*D962,2),1)),0)</f>
        <v>0</v>
      </c>
      <c r="H962" t="e">
        <f>IF(D962&gt;0,G962*E962,IF(E962*F962&gt;0,POWER(2,CEILING(LOG(16+F962*E962,2),1)),0))</f>
        <v>#N/A</v>
      </c>
      <c r="I962">
        <f>IF(D962&gt;0,POWER(2,CEILING(LOG(16+IF('Table Counts'!$B$1,8,4)*E962,2),1)),0)</f>
        <v>0</v>
      </c>
      <c r="J962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2" sqref="B12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18</v>
      </c>
      <c r="B2">
        <v>1</v>
      </c>
    </row>
    <row r="3" spans="1:2" x14ac:dyDescent="0.2">
      <c r="A3" t="s">
        <v>4</v>
      </c>
      <c r="B3">
        <v>16</v>
      </c>
    </row>
    <row r="4" spans="1:2" x14ac:dyDescent="0.2">
      <c r="A4" t="s">
        <v>19</v>
      </c>
      <c r="B4">
        <v>1</v>
      </c>
    </row>
    <row r="5" spans="1:2" x14ac:dyDescent="0.2">
      <c r="A5" t="s">
        <v>20</v>
      </c>
      <c r="B5">
        <v>2</v>
      </c>
    </row>
    <row r="6" spans="1:2" x14ac:dyDescent="0.2">
      <c r="A6" t="s">
        <v>0</v>
      </c>
      <c r="B6">
        <v>4</v>
      </c>
    </row>
    <row r="7" spans="1:2" x14ac:dyDescent="0.2">
      <c r="A7" t="s">
        <v>3</v>
      </c>
      <c r="B7">
        <v>8</v>
      </c>
    </row>
    <row r="8" spans="1:2" x14ac:dyDescent="0.2">
      <c r="A8" t="s">
        <v>21</v>
      </c>
      <c r="B8">
        <v>4</v>
      </c>
    </row>
    <row r="9" spans="1:2" x14ac:dyDescent="0.2">
      <c r="A9" t="s">
        <v>22</v>
      </c>
      <c r="B9">
        <v>8</v>
      </c>
    </row>
    <row r="10" spans="1:2" x14ac:dyDescent="0.2">
      <c r="A10" t="s">
        <v>13</v>
      </c>
      <c r="B10">
        <v>1</v>
      </c>
    </row>
    <row r="11" spans="1:2" x14ac:dyDescent="0.2">
      <c r="A11" t="s">
        <v>23</v>
      </c>
      <c r="B11">
        <f>IF('Table Counts'!$B$1,8,4)</f>
        <v>8</v>
      </c>
    </row>
    <row r="12" spans="1:2" x14ac:dyDescent="0.2">
      <c r="A12" t="s">
        <v>24</v>
      </c>
      <c r="B12">
        <v>8</v>
      </c>
    </row>
    <row r="13" spans="1:2" x14ac:dyDescent="0.2">
      <c r="A13" t="s">
        <v>25</v>
      </c>
      <c r="B13">
        <v>4</v>
      </c>
    </row>
    <row r="14" spans="1:2" x14ac:dyDescent="0.2">
      <c r="A14" t="s">
        <v>26</v>
      </c>
      <c r="B14">
        <v>4</v>
      </c>
    </row>
    <row r="15" spans="1:2" x14ac:dyDescent="0.2">
      <c r="A15" t="s">
        <v>27</v>
      </c>
      <c r="B15">
        <v>8</v>
      </c>
    </row>
    <row r="16" spans="1:2" x14ac:dyDescent="0.2">
      <c r="A16" t="s">
        <v>28</v>
      </c>
      <c r="B16">
        <v>8</v>
      </c>
    </row>
    <row r="17" spans="1:2" x14ac:dyDescent="0.2">
      <c r="A17" t="s">
        <v>29</v>
      </c>
      <c r="B17">
        <v>4</v>
      </c>
    </row>
    <row r="18" spans="1:2" x14ac:dyDescent="0.2">
      <c r="A18" t="s">
        <v>30</v>
      </c>
      <c r="B18">
        <v>4</v>
      </c>
    </row>
    <row r="19" spans="1:2" x14ac:dyDescent="0.2">
      <c r="A19" t="s">
        <v>31</v>
      </c>
      <c r="B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Counts</vt:lpstr>
      <vt:lpstr>Schema</vt:lpstr>
      <vt:lpstr>kdb+ 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2017-07-07T10:47:05Z</dcterms:created>
  <dcterms:modified xsi:type="dcterms:W3CDTF">2017-07-31T16:12:47Z</dcterms:modified>
</cp:coreProperties>
</file>