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neudeck/Desktop/BGSU/FIELD DATA 2019/"/>
    </mc:Choice>
  </mc:AlternateContent>
  <xr:revisionPtr revIDLastSave="0" documentId="13_ncr:1_{C44443DF-4706-3B49-B357-1C14FB71C9A2}" xr6:coauthVersionLast="36" xr6:coauthVersionMax="36" xr10:uidLastSave="{00000000-0000-0000-0000-000000000000}"/>
  <bookViews>
    <workbookView xWindow="1140" yWindow="460" windowWidth="28800" windowHeight="16620" activeTab="5" xr2:uid="{00000000-000D-0000-FFFF-FFFF00000000}"/>
  </bookViews>
  <sheets>
    <sheet name="additional dates" sheetId="1" r:id="rId1"/>
    <sheet name="June 10, 2019" sheetId="2" r:id="rId2"/>
    <sheet name="June 17, 2019" sheetId="3" r:id="rId3"/>
    <sheet name="July 8, 2019" sheetId="4" r:id="rId4"/>
    <sheet name="July 22, 2019" sheetId="5" r:id="rId5"/>
    <sheet name="August 5, 2019" sheetId="6" r:id="rId6"/>
    <sheet name="August 19, 2019" sheetId="7" r:id="rId7"/>
    <sheet name="September 9, 2019" sheetId="8" r:id="rId8"/>
    <sheet name="September 23, 2019" sheetId="9" r:id="rId9"/>
  </sheets>
  <calcPr calcId="181029"/>
  <extLst>
    <ext uri="GoogleSheetsCustomDataVersion1">
      <go:sheetsCustomData xmlns:go="http://customooxmlschemas.google.com/" r:id="rId12" roundtripDataSignature="AMtx7mjoqlwl1NNcFbMHW8ipwCQo4iei5g=="/>
    </ext>
  </extLst>
</workbook>
</file>

<file path=xl/calcChain.xml><?xml version="1.0" encoding="utf-8"?>
<calcChain xmlns="http://schemas.openxmlformats.org/spreadsheetml/2006/main">
  <c r="J66" i="4" l="1"/>
  <c r="I66" i="4"/>
  <c r="H66" i="4"/>
  <c r="G66" i="4"/>
  <c r="F66" i="4"/>
  <c r="E66" i="4"/>
  <c r="D66" i="4"/>
  <c r="C66" i="4"/>
  <c r="E62" i="4"/>
  <c r="D62" i="4"/>
  <c r="C62" i="4"/>
  <c r="I58" i="4"/>
  <c r="H58" i="4"/>
  <c r="G58" i="4"/>
  <c r="F58" i="4"/>
  <c r="E58" i="4"/>
  <c r="D58" i="4"/>
  <c r="C58" i="4"/>
  <c r="H54" i="4"/>
  <c r="G54" i="4"/>
  <c r="F54" i="4"/>
  <c r="E54" i="4"/>
  <c r="D54" i="4"/>
  <c r="C54" i="4"/>
  <c r="F50" i="4"/>
  <c r="E50" i="4"/>
  <c r="D50" i="4"/>
  <c r="C50" i="4"/>
  <c r="F46" i="4"/>
  <c r="E46" i="4"/>
  <c r="D46" i="4"/>
  <c r="C46" i="4"/>
  <c r="E42" i="4"/>
  <c r="D42" i="4"/>
  <c r="C42" i="4"/>
  <c r="C31" i="4"/>
  <c r="C29" i="4"/>
  <c r="C27" i="4"/>
  <c r="C25" i="4"/>
  <c r="C23" i="4"/>
  <c r="C21" i="4"/>
  <c r="C19" i="4"/>
  <c r="C17" i="4"/>
</calcChain>
</file>

<file path=xl/sharedStrings.xml><?xml version="1.0" encoding="utf-8"?>
<sst xmlns="http://schemas.openxmlformats.org/spreadsheetml/2006/main" count="1367" uniqueCount="275">
  <si>
    <t>Sample</t>
  </si>
  <si>
    <t>Date</t>
  </si>
  <si>
    <t>Site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</si>
  <si>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</si>
  <si>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</si>
  <si>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</si>
  <si>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</si>
  <si>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</si>
  <si>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</si>
  <si>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</si>
  <si>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</si>
  <si>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</si>
  <si>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Bridge 4 22 2019</t>
  </si>
  <si>
    <t>TN:TP (molar)</t>
  </si>
  <si>
    <t>BGSU</t>
  </si>
  <si>
    <t>chlorophyll a</t>
  </si>
  <si>
    <t>phycocyanin</t>
  </si>
  <si>
    <t xml:space="preserve"> microcystin Dissolved</t>
  </si>
  <si>
    <t>microcystin total</t>
  </si>
  <si>
    <t>EPA:</t>
  </si>
  <si>
    <t>chlorophyll a (µg/L)</t>
  </si>
  <si>
    <t>pheophytin a (µg/L)</t>
  </si>
  <si>
    <t>microcystin µg/L</t>
  </si>
  <si>
    <t>Jun17_BG_MC</t>
  </si>
  <si>
    <t>Edison Bridge</t>
  </si>
  <si>
    <t>Jun10_MC</t>
  </si>
  <si>
    <t>Bridge May29 2019</t>
  </si>
  <si>
    <t>Muddy Creek</t>
  </si>
  <si>
    <t>Bridge 6 12 2019</t>
  </si>
  <si>
    <t>Bridge 6 18 2019</t>
  </si>
  <si>
    <t>Bridge</t>
  </si>
  <si>
    <t xml:space="preserve">Bridge </t>
  </si>
  <si>
    <t>Jun10_ODNR4</t>
  </si>
  <si>
    <t>Jun17_BG_ODNR4</t>
  </si>
  <si>
    <t>ODNR 4</t>
  </si>
  <si>
    <t>Microsystin (ug/L)</t>
  </si>
  <si>
    <t>&lt;0.300</t>
  </si>
  <si>
    <t>Jun10_ODNR6</t>
  </si>
  <si>
    <t>ODNR 6</t>
  </si>
  <si>
    <t>Jun17_BG_ODNR6</t>
  </si>
  <si>
    <t>Ave CHL</t>
  </si>
  <si>
    <t>4/22 Total</t>
  </si>
  <si>
    <t>Jun10_EB</t>
  </si>
  <si>
    <t>Jun17_BG_EB</t>
  </si>
  <si>
    <t>Jun10_ODNR2</t>
  </si>
  <si>
    <t>ODNR 2</t>
  </si>
  <si>
    <t>Jun17_BG_ODNR2</t>
  </si>
  <si>
    <t>4/22 Dissolved</t>
  </si>
  <si>
    <t>&lt;5.60</t>
  </si>
  <si>
    <t>*4/22-6/12 CHL samples were stored in acetone*</t>
  </si>
  <si>
    <t>5/29 Total</t>
  </si>
  <si>
    <t>Jun17_BG_BGSU2</t>
  </si>
  <si>
    <t>Jun10_BGSU2</t>
  </si>
  <si>
    <t>5/29 Dissolved</t>
  </si>
  <si>
    <t>BGSU Bouy 2</t>
  </si>
  <si>
    <t>*7/26 CHL samples were stored in DMSO*</t>
  </si>
  <si>
    <t>6/10 Dissolved</t>
  </si>
  <si>
    <t xml:space="preserve">6/12 Total </t>
  </si>
  <si>
    <t>Jun17_BG_ODNR1</t>
  </si>
  <si>
    <t>6/12 Dissolved</t>
  </si>
  <si>
    <t>ODNR 1</t>
  </si>
  <si>
    <t>6/17 Total</t>
  </si>
  <si>
    <t>Jun10_ODNR1</t>
  </si>
  <si>
    <t>6/17 Dissolved</t>
  </si>
  <si>
    <t>Jun17_BG_1163</t>
  </si>
  <si>
    <t>EC 1163</t>
  </si>
  <si>
    <t>Jun10_1163</t>
  </si>
  <si>
    <t>Jun17_BG_Bells</t>
  </si>
  <si>
    <t>Bells</t>
  </si>
  <si>
    <t>Jun10_Bells</t>
  </si>
  <si>
    <t>*CHL samples stored in DMSO*</t>
  </si>
  <si>
    <t>Not sampled due to weather</t>
  </si>
  <si>
    <t>Time on</t>
  </si>
  <si>
    <t>Air temp ˚C</t>
  </si>
  <si>
    <t>water temp ˚C</t>
  </si>
  <si>
    <t>DO mg/L</t>
  </si>
  <si>
    <t>secchi depth m</t>
  </si>
  <si>
    <t>Conductivity µS/cm</t>
  </si>
  <si>
    <t>pH</t>
  </si>
  <si>
    <t>Depth Sampled</t>
  </si>
  <si>
    <t>Time off</t>
  </si>
  <si>
    <t>Weather Observations</t>
  </si>
  <si>
    <t>Sample processing</t>
  </si>
  <si>
    <t>Time processed</t>
  </si>
  <si>
    <t>Chlorophyll a filtered mL</t>
  </si>
  <si>
    <t>phycocyanin filtered mL</t>
  </si>
  <si>
    <t xml:space="preserve">Dissolved Nutrient </t>
  </si>
  <si>
    <t>Total nutrient</t>
  </si>
  <si>
    <t>Toxin</t>
  </si>
  <si>
    <t>Sterivex</t>
  </si>
  <si>
    <t>Notes</t>
  </si>
  <si>
    <t>Muddy Creek Bay</t>
  </si>
  <si>
    <t>*CHL samples stored in acetone*</t>
  </si>
  <si>
    <t>1 m</t>
  </si>
  <si>
    <t>cloudy</t>
  </si>
  <si>
    <t>calm</t>
  </si>
  <si>
    <t>10 ml</t>
  </si>
  <si>
    <t>50 mL</t>
  </si>
  <si>
    <t>200 mL</t>
  </si>
  <si>
    <t>2 mL</t>
  </si>
  <si>
    <t>40 mL 4 filters</t>
  </si>
  <si>
    <t>at 5.1 ft</t>
  </si>
  <si>
    <t>5.1 ft</t>
  </si>
  <si>
    <t>40 for 2 sediment</t>
  </si>
  <si>
    <t>1m</t>
  </si>
  <si>
    <t>Rain</t>
  </si>
  <si>
    <t>&lt;1' waves</t>
  </si>
  <si>
    <t>10 mL</t>
  </si>
  <si>
    <t>50mL</t>
  </si>
  <si>
    <t>200mL</t>
  </si>
  <si>
    <t>40mL</t>
  </si>
  <si>
    <t>5 filters at 1 m, 2 filters at 3.25 m</t>
  </si>
  <si>
    <t>60 for 8 filters</t>
  </si>
  <si>
    <t>at 6.5 ft</t>
  </si>
  <si>
    <t>6.5 ft</t>
  </si>
  <si>
    <t>60 for 2 sediment</t>
  </si>
  <si>
    <t>Cloudy</t>
  </si>
  <si>
    <t>ONDR 6</t>
  </si>
  <si>
    <t>60 mL</t>
  </si>
  <si>
    <t>8 at 1 m, 2 at 2 m</t>
  </si>
  <si>
    <t>100 mL 6 filters</t>
  </si>
  <si>
    <t>8.4 ft</t>
  </si>
  <si>
    <t>3 at 1 m</t>
  </si>
  <si>
    <t>80 mL for 3 filters</t>
  </si>
  <si>
    <t>14.4 ft</t>
  </si>
  <si>
    <t>120 mL</t>
  </si>
  <si>
    <t>120 mL for 3 filters</t>
  </si>
  <si>
    <t>8.6 ft</t>
  </si>
  <si>
    <t>BGSU Buoy 2</t>
  </si>
  <si>
    <t>10.5 ft</t>
  </si>
  <si>
    <t>100 mL 5 filters</t>
  </si>
  <si>
    <t>60 mL for 2 sediment</t>
  </si>
  <si>
    <t>?</t>
  </si>
  <si>
    <t>&gt;1' waves</t>
  </si>
  <si>
    <t>13.4 ft</t>
  </si>
  <si>
    <t>Jul8_MC</t>
  </si>
  <si>
    <t>Light meter</t>
  </si>
  <si>
    <t>Replicate</t>
  </si>
  <si>
    <t>&lt;1 ft waves</t>
  </si>
  <si>
    <t>surface</t>
  </si>
  <si>
    <t>0.5 m</t>
  </si>
  <si>
    <t>1.0 m</t>
  </si>
  <si>
    <t>1.5 m</t>
  </si>
  <si>
    <t>2.0 m</t>
  </si>
  <si>
    <t>2.5 m</t>
  </si>
  <si>
    <t>240 mL for 5 filters</t>
  </si>
  <si>
    <t>at 6m (bottom at 32.5 ft)</t>
  </si>
  <si>
    <t>3.0 m</t>
  </si>
  <si>
    <t xml:space="preserve">4.0 m </t>
  </si>
  <si>
    <t>6 m</t>
  </si>
  <si>
    <t>5.0 m</t>
  </si>
  <si>
    <t>6.0 m</t>
  </si>
  <si>
    <t>80 mL for 2</t>
  </si>
  <si>
    <t>No light meter data</t>
  </si>
  <si>
    <t>&lt;0.15</t>
  </si>
  <si>
    <t>Average</t>
  </si>
  <si>
    <t>Michelle forgot to pack the hand held unit.</t>
  </si>
  <si>
    <t>Jul8_ODNR4</t>
  </si>
  <si>
    <t>Jul8_ODNR6</t>
  </si>
  <si>
    <t xml:space="preserve">Muddy Creek# 41.4561˚ -83.007133˚ </t>
  </si>
  <si>
    <t>ODNR 4 41.453333° -82.960767°</t>
  </si>
  <si>
    <t xml:space="preserve">ODNR 6 41.457300° -82.898655° </t>
  </si>
  <si>
    <t>Edison Bridge* (or ‘Bridge’) 41.480156o˚ -82.834328˚</t>
  </si>
  <si>
    <t>ODNR 2 41.479817° -82.782867°</t>
  </si>
  <si>
    <t>Jul8_EB</t>
  </si>
  <si>
    <t>Sandusky Buoy 2* (or Buoy 2) 41.463222˚ -82.769028˚</t>
  </si>
  <si>
    <t xml:space="preserve">ODNR 1 41.477367° -82.739783° </t>
  </si>
  <si>
    <t xml:space="preserve">Environment Canada Station EC 1163 (or ‘1163’) 41.469000° -82.715000° </t>
  </si>
  <si>
    <t>Sandusky Channel Bells (aka ‘Bells’) 41.511667° -82.657967°</t>
  </si>
  <si>
    <t>Jul8_ODNR2</t>
  </si>
  <si>
    <t>Jul8_BGSU2</t>
  </si>
  <si>
    <t>Jul8_ODNR1</t>
  </si>
  <si>
    <t>Jul8_1163</t>
  </si>
  <si>
    <t>Jul8_Bells</t>
  </si>
  <si>
    <t>No sample</t>
  </si>
  <si>
    <t>Clear</t>
  </si>
  <si>
    <t>80x4 90x1</t>
  </si>
  <si>
    <t>80x2</t>
  </si>
  <si>
    <t>sediment</t>
  </si>
  <si>
    <t>120 x 6 100x2</t>
  </si>
  <si>
    <t>100x2</t>
  </si>
  <si>
    <t>Jul22_MC</t>
  </si>
  <si>
    <t>Jul22_ODNR4</t>
  </si>
  <si>
    <t>140x3</t>
  </si>
  <si>
    <t>Jul22_ODNR6</t>
  </si>
  <si>
    <t>Aug5_MC</t>
  </si>
  <si>
    <t>Jul22_EB</t>
  </si>
  <si>
    <t>Jul22_ODNR2</t>
  </si>
  <si>
    <t>Not sampled due to missing jet skier</t>
  </si>
  <si>
    <t>Jul22_BGSU2</t>
  </si>
  <si>
    <t>Jul22_ODNR1</t>
  </si>
  <si>
    <t>Aug5_ODNR4</t>
  </si>
  <si>
    <t>Jul22_1163</t>
  </si>
  <si>
    <t>Jul22_Bells</t>
  </si>
  <si>
    <t>Aug5_ODNR6</t>
  </si>
  <si>
    <t>Aug5_EB</t>
  </si>
  <si>
    <t>Aug5_ODNR2</t>
  </si>
  <si>
    <t>Aug5_BGSU2</t>
  </si>
  <si>
    <t>120x3</t>
  </si>
  <si>
    <t>Aug5_ODNR1</t>
  </si>
  <si>
    <t>Aug5_1163</t>
  </si>
  <si>
    <t>180x3</t>
  </si>
  <si>
    <t>Aug5_Bells</t>
  </si>
  <si>
    <t>180x1 240x3</t>
  </si>
  <si>
    <t>180x2</t>
  </si>
  <si>
    <t>240x6</t>
  </si>
  <si>
    <t>N/A</t>
  </si>
  <si>
    <t>Waves 5-6 ft</t>
  </si>
  <si>
    <t>Dissolved Nutrient</t>
  </si>
  <si>
    <t>Sunny and calm</t>
  </si>
  <si>
    <t>10mL</t>
  </si>
  <si>
    <t>2mL</t>
  </si>
  <si>
    <t>90mL</t>
  </si>
  <si>
    <t>DO readings are very low compared to normal. Sonde was found dry, instead of imersed in water.</t>
  </si>
  <si>
    <t>120mL</t>
  </si>
  <si>
    <t>Parlty cloudy and calm</t>
  </si>
  <si>
    <t>Aug19_MC</t>
  </si>
  <si>
    <t>170mL</t>
  </si>
  <si>
    <t>Aug19_ODNR4</t>
  </si>
  <si>
    <t>Aug19_ODNR6</t>
  </si>
  <si>
    <t>Aug19_EB</t>
  </si>
  <si>
    <t>Aug19_ODNR2</t>
  </si>
  <si>
    <t>140mL</t>
  </si>
  <si>
    <t>Aug19_BGSU2</t>
  </si>
  <si>
    <t>Aug19_ODNR1</t>
  </si>
  <si>
    <t>Aug19_1163</t>
  </si>
  <si>
    <t>Aug19_Bells</t>
  </si>
  <si>
    <t>Railroad bridge closed for maintenance</t>
  </si>
  <si>
    <t>240mL</t>
  </si>
  <si>
    <t>3.5m</t>
  </si>
  <si>
    <t>180mL</t>
  </si>
  <si>
    <t>4.0m</t>
  </si>
  <si>
    <t>5.0m</t>
  </si>
  <si>
    <t>6.0m</t>
  </si>
  <si>
    <t>1- 180mL</t>
  </si>
  <si>
    <t xml:space="preserve">3.5 m </t>
  </si>
  <si>
    <t>5m</t>
  </si>
  <si>
    <t>6m</t>
  </si>
  <si>
    <t>discrepancy in readings due to cloud cover variation</t>
  </si>
  <si>
    <t>Sep9_MC</t>
  </si>
  <si>
    <t>Sep9_ODNR4</t>
  </si>
  <si>
    <t>Sep9_ODNR6</t>
  </si>
  <si>
    <t>Sep9_EB</t>
  </si>
  <si>
    <t>Sep9_ODNR2</t>
  </si>
  <si>
    <t>Sep9_BGSU2</t>
  </si>
  <si>
    <t>Sep9_ODNR1</t>
  </si>
  <si>
    <t>Sep9_1163</t>
  </si>
  <si>
    <t>Sep9_Bells</t>
  </si>
  <si>
    <t>Sep23_MC</t>
  </si>
  <si>
    <t>Sep23_ODNR4</t>
  </si>
  <si>
    <t>Sep23_ODNR6</t>
  </si>
  <si>
    <t>Sunny calm</t>
  </si>
  <si>
    <t>Sep23_EB</t>
  </si>
  <si>
    <t>Sep23_ODNR2</t>
  </si>
  <si>
    <t>3- 70mL</t>
  </si>
  <si>
    <t>Sep23_BGSU2</t>
  </si>
  <si>
    <t>Sep23_ODNR1</t>
  </si>
  <si>
    <t>Partly cloudy</t>
  </si>
  <si>
    <t>Sep23_1163</t>
  </si>
  <si>
    <t>Sep23_Bells</t>
  </si>
  <si>
    <t>6- 80mL</t>
  </si>
  <si>
    <t>3- 120mL</t>
  </si>
  <si>
    <t>4- 140mL</t>
  </si>
  <si>
    <t>3- 60mL</t>
  </si>
  <si>
    <t>6- 60mL</t>
  </si>
  <si>
    <t>3- 180mL</t>
  </si>
  <si>
    <t>4- 180mL</t>
  </si>
  <si>
    <t>6- 180mL</t>
  </si>
  <si>
    <t>Parly cloudy</t>
  </si>
  <si>
    <t>4- 120mL</t>
  </si>
  <si>
    <t>3.5 m</t>
  </si>
  <si>
    <t>4.0 m</t>
  </si>
  <si>
    <t>7.0 m</t>
  </si>
  <si>
    <t>too rough</t>
  </si>
  <si>
    <t>Too 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</si>
</sst>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-F400]h:mm:ss\ AM/PM"/>
  </numFmts>
  <fonts count="6">
    <font>
      <sz val="12"/>
      <color rgb="FF000000"/>
      <name val="Calibri"/>
    </font>
    <font>
      <sz val="12"/>
      <name val="Calibri"/>
      <family val="2"/>
    </font>
    <font>
      <sz val="9"/>
      <name val="Roboto"/>
    </font>
    <font>
      <b/>
      <sz val="12"/>
      <color rgb="FF000000"/>
      <name val="Calibri"/>
      <family val="2"/>
    </font>
    <font>
      <sz val="12"/>
      <color rgb="FF000000"/>
      <name val="Docs-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4" fontId="0" fillId="0" borderId="0" xfId="0" applyNumberFormat="1" applyFont="1"/>
    <xf numFmtId="15" fontId="0" fillId="0" borderId="0" xfId="0" applyNumberFormat="1" applyFont="1"/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16" fontId="0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20" fontId="0" fillId="0" borderId="0" xfId="0" applyNumberFormat="1" applyFont="1"/>
    <xf numFmtId="165" fontId="0" fillId="0" borderId="0" xfId="0" applyNumberFormat="1" applyFont="1"/>
    <xf numFmtId="0" fontId="3" fillId="0" borderId="0" xfId="0" applyFont="1" applyAlignment="1"/>
    <xf numFmtId="18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right"/>
    </xf>
    <xf numFmtId="18" fontId="1" fillId="0" borderId="0" xfId="0" applyNumberFormat="1" applyFont="1" applyAlignment="1"/>
    <xf numFmtId="20" fontId="1" fillId="0" borderId="0" xfId="0" applyNumberFormat="1" applyFont="1" applyAlignment="1"/>
    <xf numFmtId="15" fontId="0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1.1640625" defaultRowHeight="15" customHeight="1"/>
  <cols>
    <col min="1" max="1" width="26.6640625" customWidth="1"/>
    <col min="2" max="26" width="10.5" customWidth="1"/>
  </cols>
  <sheetData>
    <row r="1" spans="1:10" ht="15.75" customHeight="1">
      <c r="A1" t="s">
        <v>12</v>
      </c>
      <c r="B1" s="1">
        <v>43577</v>
      </c>
      <c r="D1" t="s">
        <v>24</v>
      </c>
      <c r="E1">
        <v>229.95999999999998</v>
      </c>
      <c r="F1">
        <v>0.85</v>
      </c>
      <c r="G1">
        <v>1.385</v>
      </c>
      <c r="H1">
        <v>0.36</v>
      </c>
      <c r="I1">
        <v>47.393000000000001</v>
      </c>
      <c r="J1">
        <v>228.57499999999999</v>
      </c>
    </row>
    <row r="2" spans="1:10" ht="15.75" customHeight="1">
      <c r="A2" t="s">
        <v>26</v>
      </c>
      <c r="B2" s="1">
        <v>43614</v>
      </c>
      <c r="D2" t="s">
        <v>24</v>
      </c>
      <c r="E2">
        <v>103.84</v>
      </c>
      <c r="F2">
        <v>1.2999999999999999E-2</v>
      </c>
      <c r="G2">
        <v>1.04</v>
      </c>
      <c r="H2">
        <v>0.126</v>
      </c>
      <c r="I2">
        <v>4.226</v>
      </c>
      <c r="J2">
        <v>102.8</v>
      </c>
    </row>
    <row r="3" spans="1:10" ht="15.75" customHeight="1">
      <c r="A3" t="s">
        <v>28</v>
      </c>
      <c r="B3" s="2">
        <v>43628</v>
      </c>
      <c r="D3" t="s">
        <v>24</v>
      </c>
      <c r="E3">
        <v>48.97</v>
      </c>
      <c r="F3">
        <v>-0.35499999999999998</v>
      </c>
      <c r="G3">
        <v>1.5149999999999999</v>
      </c>
      <c r="H3">
        <v>0.17299999999999999</v>
      </c>
      <c r="I3">
        <v>65.751000000000005</v>
      </c>
      <c r="J3">
        <v>47.454999999999998</v>
      </c>
    </row>
    <row r="4" spans="1:10" ht="15.75" customHeight="1">
      <c r="A4" t="s">
        <v>29</v>
      </c>
      <c r="B4" s="1">
        <v>43634</v>
      </c>
      <c r="D4" t="s">
        <v>24</v>
      </c>
      <c r="E4">
        <v>122.92999999999999</v>
      </c>
      <c r="F4">
        <v>31.771999999999998</v>
      </c>
      <c r="G4">
        <v>5.4219999999999997</v>
      </c>
      <c r="H4">
        <v>1.4570000000000001</v>
      </c>
      <c r="I4">
        <v>99.174000000000007</v>
      </c>
      <c r="J4">
        <v>117.508</v>
      </c>
    </row>
    <row r="5" spans="1:10" ht="15.75" customHeight="1"/>
    <row r="6" spans="1:10" ht="15.75" customHeight="1"/>
    <row r="7" spans="1:10" ht="15.75" customHeight="1"/>
    <row r="8" spans="1:10" ht="15.75" customHeight="1">
      <c r="A8" t="s">
        <v>30</v>
      </c>
      <c r="F8" s="7" t="s">
        <v>31</v>
      </c>
    </row>
    <row r="9" spans="1:10" ht="15.75" customHeight="1">
      <c r="A9" t="s">
        <v>1</v>
      </c>
      <c r="B9" t="s">
        <v>35</v>
      </c>
      <c r="F9" s="6" t="s">
        <v>1</v>
      </c>
      <c r="G9" s="6" t="s">
        <v>40</v>
      </c>
    </row>
    <row r="10" spans="1:10" ht="15.75" customHeight="1">
      <c r="A10" s="8" t="s">
        <v>41</v>
      </c>
      <c r="B10">
        <v>0.52</v>
      </c>
      <c r="F10" s="9">
        <v>43577</v>
      </c>
      <c r="G10" s="6">
        <v>35.54</v>
      </c>
    </row>
    <row r="11" spans="1:10" ht="15.75" customHeight="1">
      <c r="A11" t="s">
        <v>47</v>
      </c>
      <c r="B11">
        <v>0</v>
      </c>
      <c r="F11" s="9">
        <v>43614</v>
      </c>
      <c r="G11" s="6">
        <v>28.13</v>
      </c>
      <c r="I11" s="6" t="s">
        <v>49</v>
      </c>
    </row>
    <row r="12" spans="1:10" ht="15.75" customHeight="1">
      <c r="A12" t="s">
        <v>50</v>
      </c>
      <c r="B12">
        <v>0.75</v>
      </c>
      <c r="F12" s="9">
        <v>43628</v>
      </c>
      <c r="G12" s="6">
        <v>6.27</v>
      </c>
    </row>
    <row r="13" spans="1:10" ht="15.75" customHeight="1">
      <c r="A13" t="s">
        <v>53</v>
      </c>
      <c r="B13">
        <v>0.03</v>
      </c>
      <c r="F13" s="9">
        <v>43672</v>
      </c>
      <c r="G13" s="6">
        <v>124.37</v>
      </c>
      <c r="I13" s="6" t="s">
        <v>55</v>
      </c>
    </row>
    <row r="14" spans="1:10" ht="15.75" customHeight="1">
      <c r="A14" t="s">
        <v>56</v>
      </c>
      <c r="B14">
        <v>0.35</v>
      </c>
    </row>
    <row r="15" spans="1:10" ht="15.75" customHeight="1">
      <c r="A15" t="s">
        <v>57</v>
      </c>
      <c r="B15">
        <v>6.44</v>
      </c>
    </row>
    <row r="16" spans="1:10" ht="15.75" customHeight="1">
      <c r="A16" t="s">
        <v>59</v>
      </c>
      <c r="B16">
        <v>1</v>
      </c>
    </row>
    <row r="17" spans="1:2" ht="15.75" customHeight="1">
      <c r="A17" t="s">
        <v>61</v>
      </c>
      <c r="B17">
        <v>1.6</v>
      </c>
    </row>
    <row r="18" spans="1:2" ht="15.75" customHeight="1">
      <c r="A18" t="s">
        <v>63</v>
      </c>
      <c r="B18">
        <v>0.12</v>
      </c>
    </row>
    <row r="19" spans="1:2" ht="15.75" customHeight="1"/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1.1640625" defaultRowHeight="15" customHeight="1"/>
  <cols>
    <col min="1" max="1" width="14.33203125" customWidth="1"/>
    <col min="2" max="12" width="10.5" customWidth="1"/>
    <col min="13" max="13" width="18.1640625" customWidth="1"/>
    <col min="14" max="14" width="15.33203125" customWidth="1"/>
    <col min="15" max="15" width="18.83203125" customWidth="1"/>
    <col min="16" max="16" width="10.5" customWidth="1"/>
    <col min="17" max="17" width="19.5" customWidth="1"/>
    <col min="18" max="18" width="18" customWidth="1"/>
    <col min="19" max="32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25</v>
      </c>
      <c r="B2" s="2">
        <v>43626</v>
      </c>
      <c r="C2" t="s">
        <v>27</v>
      </c>
      <c r="D2" s="3">
        <v>263.14999999999998</v>
      </c>
      <c r="E2" s="3">
        <v>16.404</v>
      </c>
      <c r="F2" s="3">
        <v>9.0410000000000004</v>
      </c>
      <c r="G2" s="4">
        <v>3.8879999999999999</v>
      </c>
      <c r="H2" s="3">
        <v>150.47900000000001</v>
      </c>
      <c r="I2" s="3">
        <v>254.10900000000001</v>
      </c>
      <c r="J2" s="4">
        <v>8.73</v>
      </c>
      <c r="K2" s="3">
        <v>138.44399999999999</v>
      </c>
      <c r="L2" s="5">
        <v>401.59399999999999</v>
      </c>
      <c r="M2" s="5">
        <v>46.002000000000002</v>
      </c>
      <c r="O2" s="6">
        <v>5.15</v>
      </c>
      <c r="Q2">
        <v>0</v>
      </c>
      <c r="R2">
        <v>0</v>
      </c>
      <c r="Y2" t="s">
        <v>27</v>
      </c>
    </row>
    <row r="3" spans="1:25" ht="15.75" customHeight="1">
      <c r="A3" t="s">
        <v>32</v>
      </c>
      <c r="B3" s="2">
        <v>43626</v>
      </c>
      <c r="C3" t="s">
        <v>34</v>
      </c>
      <c r="D3" s="3">
        <v>187.86</v>
      </c>
      <c r="E3" s="3">
        <v>17.231999999999999</v>
      </c>
      <c r="F3" s="3">
        <v>7.14</v>
      </c>
      <c r="G3" s="4">
        <v>2.3940000000000001</v>
      </c>
      <c r="H3" s="3">
        <v>127.43600000000001</v>
      </c>
      <c r="I3" s="3">
        <v>180.72</v>
      </c>
      <c r="J3" s="4">
        <v>6.7350000000000003</v>
      </c>
      <c r="K3" s="3">
        <v>134.83799999999999</v>
      </c>
      <c r="L3" s="5">
        <v>322.69799999999998</v>
      </c>
      <c r="M3" s="5">
        <v>47.914000000000001</v>
      </c>
      <c r="O3" s="6">
        <v>23.13</v>
      </c>
      <c r="Q3">
        <v>0.04</v>
      </c>
      <c r="R3">
        <v>0.87</v>
      </c>
      <c r="U3">
        <v>31.5</v>
      </c>
      <c r="V3">
        <v>16.7</v>
      </c>
      <c r="W3">
        <v>3.82</v>
      </c>
      <c r="Y3" t="s">
        <v>34</v>
      </c>
    </row>
    <row r="4" spans="1:25" ht="15.75" customHeight="1">
      <c r="A4" t="s">
        <v>37</v>
      </c>
      <c r="B4" s="2">
        <v>43626</v>
      </c>
      <c r="C4" t="s">
        <v>38</v>
      </c>
      <c r="D4" s="3">
        <v>189.84</v>
      </c>
      <c r="E4" s="3">
        <v>25.277999999999999</v>
      </c>
      <c r="F4" s="3">
        <v>6.266</v>
      </c>
      <c r="G4" s="4">
        <v>3.4470000000000001</v>
      </c>
      <c r="H4" s="3">
        <v>91.075999999999993</v>
      </c>
      <c r="I4" s="3">
        <v>183.57400000000001</v>
      </c>
      <c r="J4" s="4">
        <v>7.2329999999999997</v>
      </c>
      <c r="K4" s="3">
        <v>128.471</v>
      </c>
      <c r="L4" s="5">
        <v>318.31099999999998</v>
      </c>
      <c r="M4" s="5">
        <v>44.008000000000003</v>
      </c>
      <c r="O4" s="6">
        <v>11.31</v>
      </c>
      <c r="Q4">
        <v>0.02</v>
      </c>
      <c r="R4">
        <v>0.26</v>
      </c>
      <c r="U4">
        <v>13</v>
      </c>
      <c r="V4">
        <v>4.18</v>
      </c>
      <c r="W4">
        <v>0.35299999999999998</v>
      </c>
      <c r="Y4" t="s">
        <v>38</v>
      </c>
    </row>
    <row r="5" spans="1:25" ht="15.75" customHeight="1">
      <c r="A5" t="s">
        <v>42</v>
      </c>
      <c r="B5" s="2">
        <v>43626</v>
      </c>
      <c r="C5" t="s">
        <v>24</v>
      </c>
      <c r="D5" s="3">
        <v>42.152999999999999</v>
      </c>
      <c r="E5" s="3">
        <v>0.23400000000000001</v>
      </c>
      <c r="F5" s="3">
        <v>1.236</v>
      </c>
      <c r="G5" s="4">
        <v>0.13800000000000001</v>
      </c>
      <c r="H5" s="3">
        <v>29.14</v>
      </c>
      <c r="I5" s="3">
        <v>40.917000000000002</v>
      </c>
      <c r="J5" s="4">
        <v>4.3810000000000002</v>
      </c>
      <c r="K5" s="3">
        <v>165.101</v>
      </c>
      <c r="L5" s="5">
        <v>207.25399999999999</v>
      </c>
      <c r="M5" s="5">
        <v>47.307000000000002</v>
      </c>
      <c r="O5" s="6">
        <v>10.68</v>
      </c>
      <c r="Q5">
        <v>0.35</v>
      </c>
      <c r="Y5" t="s">
        <v>24</v>
      </c>
    </row>
    <row r="6" spans="1:25" ht="15.75" customHeight="1">
      <c r="A6" t="s">
        <v>44</v>
      </c>
      <c r="B6" s="2">
        <v>43626</v>
      </c>
      <c r="C6" t="s">
        <v>45</v>
      </c>
      <c r="D6" s="3">
        <v>32.917000000000002</v>
      </c>
      <c r="E6" s="3">
        <v>2.141</v>
      </c>
      <c r="F6" s="3">
        <v>0.97</v>
      </c>
      <c r="G6" s="4">
        <v>0.154</v>
      </c>
      <c r="H6" s="3">
        <v>23.141999999999999</v>
      </c>
      <c r="I6" s="3">
        <v>31.946999999999999</v>
      </c>
      <c r="J6" s="4">
        <v>3.68</v>
      </c>
      <c r="K6" s="3">
        <v>164.65899999999999</v>
      </c>
      <c r="L6" s="5">
        <v>197.57599999999999</v>
      </c>
      <c r="M6" s="5">
        <v>53.689</v>
      </c>
      <c r="O6" s="6">
        <v>14.91</v>
      </c>
      <c r="Q6">
        <v>0.43</v>
      </c>
      <c r="U6">
        <v>129</v>
      </c>
      <c r="V6" t="s">
        <v>48</v>
      </c>
      <c r="W6">
        <v>18.5</v>
      </c>
      <c r="Y6" t="s">
        <v>45</v>
      </c>
    </row>
    <row r="7" spans="1:25" ht="15.75" customHeight="1">
      <c r="A7" t="s">
        <v>52</v>
      </c>
      <c r="B7" s="2">
        <v>43626</v>
      </c>
      <c r="C7" t="s">
        <v>54</v>
      </c>
      <c r="D7" s="3">
        <v>31.018000000000001</v>
      </c>
      <c r="E7" s="3">
        <v>1.738</v>
      </c>
      <c r="F7" s="3">
        <v>0.65700000000000003</v>
      </c>
      <c r="G7" s="4">
        <v>0.188</v>
      </c>
      <c r="H7" s="3">
        <v>23.63</v>
      </c>
      <c r="I7" s="3">
        <v>30.361000000000001</v>
      </c>
      <c r="J7" s="4">
        <v>3.3039999999999998</v>
      </c>
      <c r="K7" s="3">
        <v>156.709</v>
      </c>
      <c r="L7" s="5">
        <v>187.727</v>
      </c>
      <c r="M7" s="5">
        <v>56.817999999999998</v>
      </c>
      <c r="O7" s="6">
        <v>12.36</v>
      </c>
      <c r="Q7">
        <v>0.33</v>
      </c>
      <c r="R7">
        <v>9.2899999999999991</v>
      </c>
      <c r="Y7" t="s">
        <v>54</v>
      </c>
    </row>
    <row r="8" spans="1:25" ht="15.75" customHeight="1">
      <c r="A8" t="s">
        <v>62</v>
      </c>
      <c r="B8" s="2">
        <v>43626</v>
      </c>
      <c r="C8" t="s">
        <v>60</v>
      </c>
      <c r="D8" s="3">
        <v>23.251000000000001</v>
      </c>
      <c r="E8" s="3">
        <v>0.78300000000000003</v>
      </c>
      <c r="F8" s="3">
        <v>0.64800000000000002</v>
      </c>
      <c r="G8" s="4">
        <v>0.10100000000000001</v>
      </c>
      <c r="H8" s="3">
        <v>25.451000000000001</v>
      </c>
      <c r="I8" s="3">
        <v>22.603000000000002</v>
      </c>
      <c r="J8" s="4">
        <v>3.4489999999999998</v>
      </c>
      <c r="K8" s="3">
        <v>169.82900000000001</v>
      </c>
      <c r="L8" s="5">
        <v>193.08</v>
      </c>
      <c r="M8" s="5">
        <v>55.981000000000002</v>
      </c>
      <c r="O8" s="6">
        <v>15.01</v>
      </c>
      <c r="Q8">
        <v>0.28999999999999998</v>
      </c>
      <c r="R8">
        <v>7.35</v>
      </c>
      <c r="U8">
        <v>125</v>
      </c>
      <c r="V8" t="s">
        <v>48</v>
      </c>
      <c r="W8">
        <v>20.7</v>
      </c>
      <c r="Y8" t="s">
        <v>60</v>
      </c>
    </row>
    <row r="9" spans="1:25" ht="15.75" customHeight="1">
      <c r="A9" t="s">
        <v>66</v>
      </c>
      <c r="B9" s="2">
        <v>43626</v>
      </c>
      <c r="C9" t="s">
        <v>65</v>
      </c>
      <c r="D9" s="3">
        <v>35.587000000000003</v>
      </c>
      <c r="E9" s="3">
        <v>0.878</v>
      </c>
      <c r="F9" s="3">
        <v>0.77900000000000003</v>
      </c>
      <c r="G9" s="4">
        <v>0.193</v>
      </c>
      <c r="H9" s="3">
        <v>27.408000000000001</v>
      </c>
      <c r="I9" s="3">
        <v>34.808</v>
      </c>
      <c r="J9" s="4">
        <v>3.0539999999999998</v>
      </c>
      <c r="K9" s="3">
        <v>156.83600000000001</v>
      </c>
      <c r="L9" s="5">
        <v>192.423</v>
      </c>
      <c r="M9" s="5">
        <v>63.006999999999998</v>
      </c>
      <c r="O9" s="6">
        <v>9.7899999999999991</v>
      </c>
      <c r="Q9">
        <v>0.24</v>
      </c>
      <c r="R9">
        <v>13.09</v>
      </c>
      <c r="Y9" t="s">
        <v>65</v>
      </c>
    </row>
    <row r="10" spans="1:25" ht="15.75" customHeight="1">
      <c r="A10" t="s">
        <v>69</v>
      </c>
      <c r="B10" s="2">
        <v>43626</v>
      </c>
      <c r="C10" t="s">
        <v>68</v>
      </c>
      <c r="D10" s="22" t="s">
        <v>71</v>
      </c>
      <c r="E10" s="22"/>
      <c r="F10" s="22"/>
      <c r="G10" s="12"/>
      <c r="H10" s="12"/>
      <c r="I10" s="12"/>
      <c r="J10" s="12"/>
      <c r="K10" s="12"/>
      <c r="L10" s="12"/>
      <c r="M10" s="12"/>
      <c r="Y10" t="s">
        <v>68</v>
      </c>
    </row>
    <row r="11" spans="1:25" ht="15.75" customHeight="1"/>
    <row r="12" spans="1:25" ht="15.75" customHeight="1">
      <c r="A12" s="6" t="s">
        <v>92</v>
      </c>
    </row>
    <row r="13" spans="1:25" ht="15.75" customHeight="1"/>
    <row r="14" spans="1:25" ht="15.75" customHeight="1">
      <c r="A14" t="s">
        <v>2</v>
      </c>
      <c r="B14" t="s">
        <v>72</v>
      </c>
      <c r="C14" t="s">
        <v>73</v>
      </c>
      <c r="D14" t="s">
        <v>74</v>
      </c>
      <c r="E14" t="s">
        <v>75</v>
      </c>
      <c r="F14" s="6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M14" s="11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87</v>
      </c>
      <c r="S14" t="s">
        <v>88</v>
      </c>
      <c r="T14" t="s">
        <v>89</v>
      </c>
      <c r="U14" t="s">
        <v>90</v>
      </c>
    </row>
    <row r="15" spans="1:25" ht="15.75" customHeight="1">
      <c r="A15" t="s">
        <v>91</v>
      </c>
      <c r="B15" s="13">
        <v>0.40277777777777773</v>
      </c>
      <c r="C15">
        <v>21.7</v>
      </c>
      <c r="D15">
        <v>20.58</v>
      </c>
      <c r="E15">
        <v>4.99</v>
      </c>
      <c r="F15">
        <v>25</v>
      </c>
      <c r="G15">
        <v>-99.6</v>
      </c>
      <c r="H15">
        <v>8.6300000000000008</v>
      </c>
      <c r="I15" t="s">
        <v>104</v>
      </c>
      <c r="J15" s="13">
        <v>0.42708333333333331</v>
      </c>
      <c r="K15" t="s">
        <v>105</v>
      </c>
      <c r="L15" t="s">
        <v>106</v>
      </c>
      <c r="O15" t="s">
        <v>107</v>
      </c>
      <c r="Q15" t="s">
        <v>108</v>
      </c>
      <c r="R15" t="s">
        <v>109</v>
      </c>
      <c r="S15" t="s">
        <v>99</v>
      </c>
      <c r="T15" t="s">
        <v>110</v>
      </c>
      <c r="U15" t="s">
        <v>111</v>
      </c>
    </row>
    <row r="16" spans="1:25" ht="15.75" customHeight="1"/>
    <row r="17" spans="1:21" ht="15.75" customHeight="1">
      <c r="A17" t="s">
        <v>34</v>
      </c>
      <c r="B17" s="13">
        <v>0.43402777777777773</v>
      </c>
      <c r="C17">
        <v>21.7</v>
      </c>
      <c r="D17">
        <v>21.08</v>
      </c>
      <c r="E17">
        <v>6.42</v>
      </c>
      <c r="F17">
        <v>25</v>
      </c>
      <c r="G17">
        <v>-116.4</v>
      </c>
      <c r="H17">
        <v>8.92</v>
      </c>
      <c r="I17" t="s">
        <v>104</v>
      </c>
      <c r="J17" s="13">
        <v>0.4548611111111111</v>
      </c>
      <c r="K17" t="s">
        <v>116</v>
      </c>
      <c r="L17" t="s">
        <v>106</v>
      </c>
      <c r="O17" t="s">
        <v>107</v>
      </c>
      <c r="Q17" t="s">
        <v>108</v>
      </c>
      <c r="R17" t="s">
        <v>109</v>
      </c>
      <c r="S17" t="s">
        <v>99</v>
      </c>
      <c r="T17" t="s">
        <v>118</v>
      </c>
      <c r="U17" t="s">
        <v>119</v>
      </c>
    </row>
    <row r="18" spans="1:21" ht="15.75" customHeight="1"/>
    <row r="19" spans="1:21" ht="15.75" customHeight="1">
      <c r="A19" t="s">
        <v>117</v>
      </c>
      <c r="B19" s="13">
        <v>0.46388888888888885</v>
      </c>
      <c r="C19">
        <v>21.7</v>
      </c>
      <c r="D19">
        <v>20.94</v>
      </c>
      <c r="E19">
        <v>7.11</v>
      </c>
      <c r="F19">
        <v>25</v>
      </c>
      <c r="G19">
        <v>-118.1</v>
      </c>
      <c r="H19">
        <v>8.9499999999999993</v>
      </c>
      <c r="I19" t="s">
        <v>104</v>
      </c>
      <c r="J19" s="13">
        <v>0.47361111111111115</v>
      </c>
      <c r="K19" t="s">
        <v>116</v>
      </c>
      <c r="L19" t="s">
        <v>106</v>
      </c>
      <c r="O19" t="s">
        <v>107</v>
      </c>
      <c r="Q19" t="s">
        <v>108</v>
      </c>
      <c r="R19" t="s">
        <v>109</v>
      </c>
      <c r="S19" t="s">
        <v>99</v>
      </c>
      <c r="T19" t="s">
        <v>118</v>
      </c>
      <c r="U19" t="s">
        <v>122</v>
      </c>
    </row>
    <row r="20" spans="1:21" ht="15.75" customHeight="1"/>
    <row r="21" spans="1:21" ht="15.75" customHeight="1">
      <c r="A21" t="s">
        <v>24</v>
      </c>
      <c r="B21" s="13">
        <v>0.48055555555555557</v>
      </c>
      <c r="C21">
        <v>21.7</v>
      </c>
      <c r="D21">
        <v>21.36</v>
      </c>
      <c r="E21">
        <v>9.57</v>
      </c>
      <c r="F21">
        <v>25</v>
      </c>
      <c r="G21">
        <v>-180.1</v>
      </c>
      <c r="H21">
        <v>10.050000000000001</v>
      </c>
      <c r="I21" t="s">
        <v>104</v>
      </c>
      <c r="J21" s="13">
        <v>0.48958333333333331</v>
      </c>
      <c r="K21" t="s">
        <v>105</v>
      </c>
      <c r="L21" t="s">
        <v>106</v>
      </c>
      <c r="O21" t="s">
        <v>107</v>
      </c>
      <c r="Q21" t="s">
        <v>108</v>
      </c>
      <c r="R21" t="s">
        <v>109</v>
      </c>
      <c r="S21" t="s">
        <v>99</v>
      </c>
      <c r="T21" t="s">
        <v>125</v>
      </c>
      <c r="U21" t="s">
        <v>122</v>
      </c>
    </row>
    <row r="22" spans="1:21" ht="15.75" customHeight="1"/>
    <row r="23" spans="1:21" ht="15.75" customHeight="1">
      <c r="A23" t="s">
        <v>45</v>
      </c>
      <c r="B23" s="13">
        <v>0.49652777777777773</v>
      </c>
      <c r="C23">
        <v>21.7</v>
      </c>
      <c r="D23">
        <v>21.31</v>
      </c>
      <c r="E23">
        <v>9.76</v>
      </c>
      <c r="F23">
        <v>25</v>
      </c>
      <c r="G23">
        <v>-184.4</v>
      </c>
      <c r="H23">
        <v>10.119999999999999</v>
      </c>
      <c r="I23" t="s">
        <v>104</v>
      </c>
      <c r="J23" s="13">
        <v>0.50694444444444442</v>
      </c>
      <c r="K23" t="s">
        <v>105</v>
      </c>
      <c r="L23" t="s">
        <v>106</v>
      </c>
      <c r="O23" t="s">
        <v>107</v>
      </c>
      <c r="Q23" t="s">
        <v>108</v>
      </c>
      <c r="R23" t="s">
        <v>109</v>
      </c>
      <c r="S23" t="s">
        <v>99</v>
      </c>
      <c r="T23" t="s">
        <v>125</v>
      </c>
      <c r="U23" t="s">
        <v>122</v>
      </c>
    </row>
    <row r="24" spans="1:21" ht="15.75" customHeight="1"/>
    <row r="25" spans="1:21" ht="15.75" customHeight="1">
      <c r="A25" t="s">
        <v>128</v>
      </c>
      <c r="B25" s="13">
        <v>0.51111111111111118</v>
      </c>
      <c r="C25">
        <v>21.7</v>
      </c>
      <c r="D25">
        <v>21.23</v>
      </c>
      <c r="E25">
        <v>9.92</v>
      </c>
      <c r="F25">
        <v>25</v>
      </c>
      <c r="G25">
        <v>-182.9</v>
      </c>
      <c r="H25">
        <v>10.1</v>
      </c>
      <c r="I25" t="s">
        <v>104</v>
      </c>
      <c r="J25" s="13">
        <v>0.52083333333333337</v>
      </c>
      <c r="K25" t="s">
        <v>105</v>
      </c>
      <c r="L25" t="s">
        <v>106</v>
      </c>
      <c r="O25" t="s">
        <v>107</v>
      </c>
      <c r="Q25" t="s">
        <v>108</v>
      </c>
      <c r="R25" t="s">
        <v>109</v>
      </c>
      <c r="S25" t="s">
        <v>99</v>
      </c>
      <c r="T25" t="s">
        <v>125</v>
      </c>
      <c r="U25" t="s">
        <v>122</v>
      </c>
    </row>
    <row r="26" spans="1:21" ht="15.75" customHeight="1"/>
    <row r="27" spans="1:21" ht="15.75" customHeight="1">
      <c r="A27" t="s">
        <v>60</v>
      </c>
      <c r="B27" s="13">
        <v>0.52430555555555558</v>
      </c>
      <c r="C27">
        <v>21.7</v>
      </c>
      <c r="D27">
        <v>21.3</v>
      </c>
      <c r="E27">
        <v>10.17</v>
      </c>
      <c r="F27">
        <v>25</v>
      </c>
      <c r="G27">
        <v>-184.7</v>
      </c>
      <c r="H27">
        <v>10.130000000000001</v>
      </c>
      <c r="I27" t="s">
        <v>104</v>
      </c>
      <c r="J27" s="13">
        <v>0.53819444444444442</v>
      </c>
      <c r="K27" t="s">
        <v>105</v>
      </c>
      <c r="L27" t="s">
        <v>106</v>
      </c>
      <c r="O27" t="s">
        <v>107</v>
      </c>
      <c r="Q27" t="s">
        <v>108</v>
      </c>
      <c r="R27" t="s">
        <v>109</v>
      </c>
      <c r="S27" t="s">
        <v>99</v>
      </c>
    </row>
    <row r="28" spans="1:21" ht="15.75" customHeight="1"/>
    <row r="29" spans="1:21" ht="15.75" customHeight="1">
      <c r="A29" t="s">
        <v>65</v>
      </c>
      <c r="B29" s="13">
        <v>4.5138888888888888E-2</v>
      </c>
      <c r="C29">
        <v>21.7</v>
      </c>
      <c r="D29">
        <v>21.06</v>
      </c>
      <c r="E29">
        <v>9.74</v>
      </c>
      <c r="F29">
        <v>25</v>
      </c>
      <c r="G29">
        <v>-173.6</v>
      </c>
      <c r="H29">
        <v>9.94</v>
      </c>
      <c r="I29" t="s">
        <v>104</v>
      </c>
      <c r="J29" s="13">
        <v>5.9027777777777783E-2</v>
      </c>
      <c r="K29" t="s">
        <v>105</v>
      </c>
      <c r="L29" t="s">
        <v>133</v>
      </c>
      <c r="O29" t="s">
        <v>107</v>
      </c>
      <c r="Q29" t="s">
        <v>108</v>
      </c>
      <c r="R29" t="s">
        <v>109</v>
      </c>
      <c r="S29" t="s">
        <v>99</v>
      </c>
    </row>
    <row r="30" spans="1:21" ht="15.75" customHeight="1"/>
    <row r="31" spans="1:21" ht="15.75" customHeight="1">
      <c r="A31" t="s">
        <v>68</v>
      </c>
      <c r="B31" t="s">
        <v>71</v>
      </c>
    </row>
    <row r="32" spans="1:21" ht="15.75" customHeight="1"/>
    <row r="33" spans="1:12" ht="15.75" customHeight="1"/>
    <row r="34" spans="1:12" ht="15.75" customHeight="1"/>
    <row r="35" spans="1:12" ht="15.75" customHeight="1">
      <c r="A35" t="s">
        <v>136</v>
      </c>
    </row>
    <row r="36" spans="1:12" ht="15.75" customHeight="1"/>
    <row r="37" spans="1:12" ht="15.75" customHeight="1">
      <c r="A37" t="s">
        <v>2</v>
      </c>
      <c r="B37" t="s">
        <v>137</v>
      </c>
      <c r="C37" t="s">
        <v>139</v>
      </c>
      <c r="D37" t="s">
        <v>140</v>
      </c>
      <c r="E37" t="s">
        <v>141</v>
      </c>
      <c r="F37" t="s">
        <v>142</v>
      </c>
      <c r="G37" t="s">
        <v>143</v>
      </c>
      <c r="H37" t="s">
        <v>144</v>
      </c>
      <c r="I37" t="s">
        <v>147</v>
      </c>
      <c r="J37" t="s">
        <v>148</v>
      </c>
      <c r="K37" t="s">
        <v>150</v>
      </c>
      <c r="L37" t="s">
        <v>151</v>
      </c>
    </row>
    <row r="38" spans="1:12" ht="15.75" customHeight="1">
      <c r="A38" t="s">
        <v>91</v>
      </c>
      <c r="B38">
        <v>1</v>
      </c>
      <c r="C38" t="s">
        <v>153</v>
      </c>
    </row>
    <row r="39" spans="1:12" ht="15.75" customHeight="1">
      <c r="B39">
        <v>2</v>
      </c>
    </row>
    <row r="40" spans="1:12" ht="15.75" customHeight="1">
      <c r="B40" t="s">
        <v>155</v>
      </c>
      <c r="C40" t="s">
        <v>156</v>
      </c>
    </row>
    <row r="41" spans="1:12" ht="15.75" customHeight="1"/>
    <row r="42" spans="1:12" ht="15.75" customHeight="1">
      <c r="A42" t="s">
        <v>34</v>
      </c>
      <c r="B42">
        <v>1</v>
      </c>
    </row>
    <row r="43" spans="1:12" ht="15.75" customHeight="1">
      <c r="B43">
        <v>2</v>
      </c>
    </row>
    <row r="44" spans="1:12" ht="15.75" customHeight="1">
      <c r="B44" t="s">
        <v>155</v>
      </c>
    </row>
    <row r="45" spans="1:12" ht="15.75" customHeight="1"/>
    <row r="46" spans="1:12" ht="15.75" customHeight="1">
      <c r="A46" t="s">
        <v>38</v>
      </c>
      <c r="B46">
        <v>1</v>
      </c>
    </row>
    <row r="47" spans="1:12" ht="15.75" customHeight="1">
      <c r="B47">
        <v>2</v>
      </c>
    </row>
    <row r="48" spans="1:12" ht="15.75" customHeight="1">
      <c r="B48" t="s">
        <v>155</v>
      </c>
    </row>
    <row r="49" spans="1:2" ht="15.75" customHeight="1"/>
    <row r="50" spans="1:2" ht="15.75" customHeight="1">
      <c r="A50" t="s">
        <v>24</v>
      </c>
      <c r="B50">
        <v>1</v>
      </c>
    </row>
    <row r="51" spans="1:2" ht="15.75" customHeight="1">
      <c r="B51">
        <v>2</v>
      </c>
    </row>
    <row r="52" spans="1:2" ht="15.75" customHeight="1">
      <c r="B52" t="s">
        <v>155</v>
      </c>
    </row>
    <row r="53" spans="1:2" ht="15.75" customHeight="1"/>
    <row r="54" spans="1:2" ht="15.75" customHeight="1">
      <c r="A54" t="s">
        <v>45</v>
      </c>
      <c r="B54">
        <v>1</v>
      </c>
    </row>
    <row r="55" spans="1:2" ht="15.75" customHeight="1">
      <c r="B55">
        <v>2</v>
      </c>
    </row>
    <row r="56" spans="1:2" ht="15.75" customHeight="1">
      <c r="B56" t="s">
        <v>155</v>
      </c>
    </row>
    <row r="57" spans="1:2" ht="15.75" customHeight="1"/>
    <row r="58" spans="1:2" ht="15.75" customHeight="1">
      <c r="A58" t="s">
        <v>128</v>
      </c>
      <c r="B58">
        <v>1</v>
      </c>
    </row>
    <row r="59" spans="1:2" ht="15.75" customHeight="1">
      <c r="B59">
        <v>2</v>
      </c>
    </row>
    <row r="60" spans="1:2" ht="15.75" customHeight="1">
      <c r="B60" t="s">
        <v>155</v>
      </c>
    </row>
    <row r="61" spans="1:2" ht="15.75" customHeight="1"/>
    <row r="62" spans="1:2" ht="15.75" customHeight="1">
      <c r="A62" t="s">
        <v>60</v>
      </c>
      <c r="B62">
        <v>1</v>
      </c>
    </row>
    <row r="63" spans="1:2" ht="15.75" customHeight="1">
      <c r="B63">
        <v>2</v>
      </c>
    </row>
    <row r="64" spans="1:2" ht="15.75" customHeight="1">
      <c r="B64" t="s">
        <v>155</v>
      </c>
    </row>
    <row r="65" spans="1:2" ht="15.75" customHeight="1"/>
    <row r="66" spans="1:2" ht="15.75" customHeight="1">
      <c r="A66" t="s">
        <v>65</v>
      </c>
      <c r="B66">
        <v>1</v>
      </c>
    </row>
    <row r="67" spans="1:2" ht="15.75" customHeight="1">
      <c r="B67">
        <v>2</v>
      </c>
    </row>
    <row r="68" spans="1:2" ht="15.75" customHeight="1">
      <c r="B68" t="s">
        <v>155</v>
      </c>
    </row>
    <row r="69" spans="1:2" ht="15.75" customHeight="1"/>
    <row r="70" spans="1:2" ht="15.75" customHeight="1">
      <c r="A70" t="s">
        <v>68</v>
      </c>
      <c r="B70">
        <v>1</v>
      </c>
    </row>
    <row r="71" spans="1:2" ht="15.75" customHeight="1">
      <c r="B71">
        <v>2</v>
      </c>
    </row>
    <row r="72" spans="1:2" ht="15.75" customHeight="1">
      <c r="B72" t="s">
        <v>155</v>
      </c>
    </row>
    <row r="73" spans="1:2" ht="15.75" customHeight="1"/>
    <row r="74" spans="1:2" ht="15.75" customHeight="1"/>
    <row r="75" spans="1:2" ht="15.75" customHeight="1">
      <c r="A75" s="6" t="s">
        <v>159</v>
      </c>
    </row>
    <row r="76" spans="1:2" ht="15.75" customHeight="1">
      <c r="A76" t="s">
        <v>160</v>
      </c>
    </row>
    <row r="77" spans="1:2" ht="15.75" customHeight="1">
      <c r="A77" s="6" t="s">
        <v>161</v>
      </c>
    </row>
    <row r="78" spans="1:2" ht="15.75" customHeight="1">
      <c r="A78" s="6" t="s">
        <v>162</v>
      </c>
    </row>
    <row r="79" spans="1:2" ht="15.75" customHeight="1">
      <c r="A79" t="s">
        <v>163</v>
      </c>
    </row>
    <row r="80" spans="1:2" ht="15.75" customHeight="1">
      <c r="A80" s="6" t="s">
        <v>165</v>
      </c>
    </row>
    <row r="81" spans="1:1" ht="15.75" customHeight="1">
      <c r="A81" s="6" t="s">
        <v>166</v>
      </c>
    </row>
    <row r="82" spans="1:1" ht="15.75" customHeight="1">
      <c r="A82" s="6" t="s">
        <v>167</v>
      </c>
    </row>
    <row r="83" spans="1:1" ht="15.75" customHeight="1">
      <c r="A83" t="s">
        <v>168</v>
      </c>
    </row>
    <row r="84" spans="1:1" ht="15.75" customHeight="1"/>
    <row r="85" spans="1:1" ht="15.75" customHeight="1"/>
    <row r="86" spans="1:1" ht="15.75" customHeight="1"/>
    <row r="87" spans="1:1" ht="15.75" customHeight="1"/>
    <row r="88" spans="1:1" ht="15.75" customHeight="1"/>
    <row r="89" spans="1:1" ht="15.75" customHeight="1"/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0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1.1640625" defaultRowHeight="15" customHeight="1"/>
  <cols>
    <col min="1" max="1" width="17.1640625" customWidth="1"/>
    <col min="2" max="14" width="10.5" customWidth="1"/>
    <col min="15" max="15" width="21.83203125" customWidth="1"/>
    <col min="16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23</v>
      </c>
      <c r="B2" s="2">
        <v>43633</v>
      </c>
      <c r="C2" t="s">
        <v>27</v>
      </c>
      <c r="D2" s="3">
        <v>356.94</v>
      </c>
      <c r="E2" s="3">
        <v>8.8239999999999998</v>
      </c>
      <c r="F2" s="3">
        <v>6.6440000000000001</v>
      </c>
      <c r="G2" s="4">
        <v>3.782</v>
      </c>
      <c r="H2" s="3">
        <v>143.50800000000001</v>
      </c>
      <c r="I2" s="3">
        <v>350.29599999999999</v>
      </c>
      <c r="J2" s="4">
        <v>8.1329999999999991</v>
      </c>
      <c r="K2" s="3">
        <v>134.27199999999999</v>
      </c>
      <c r="L2" s="5">
        <v>491.21199999999999</v>
      </c>
      <c r="M2" s="5">
        <v>60.396999999999998</v>
      </c>
      <c r="O2" s="6">
        <v>3.78</v>
      </c>
      <c r="Q2">
        <v>0</v>
      </c>
      <c r="R2">
        <v>0</v>
      </c>
      <c r="Y2" t="s">
        <v>27</v>
      </c>
    </row>
    <row r="3" spans="1:25" ht="15.75" customHeight="1">
      <c r="A3" t="s">
        <v>33</v>
      </c>
      <c r="B3" s="2">
        <v>43633</v>
      </c>
      <c r="C3" t="s">
        <v>34</v>
      </c>
      <c r="D3" s="3">
        <v>388.3</v>
      </c>
      <c r="E3" s="3">
        <v>13.994</v>
      </c>
      <c r="F3" s="3">
        <v>8.7260000000000009</v>
      </c>
      <c r="G3" s="4">
        <v>4.2530000000000001</v>
      </c>
      <c r="H3" s="3">
        <v>113.34399999999999</v>
      </c>
      <c r="I3" s="3">
        <v>379.57400000000001</v>
      </c>
      <c r="J3" s="4">
        <v>8.8569999999999993</v>
      </c>
      <c r="K3" s="3">
        <v>125.953</v>
      </c>
      <c r="L3" s="5">
        <v>514.25300000000004</v>
      </c>
      <c r="M3" s="5">
        <v>58.061999999999998</v>
      </c>
      <c r="O3" s="6">
        <v>8.86</v>
      </c>
      <c r="Q3">
        <v>0</v>
      </c>
      <c r="R3">
        <v>0</v>
      </c>
      <c r="U3">
        <v>6.21</v>
      </c>
      <c r="V3">
        <v>6.6</v>
      </c>
      <c r="W3" t="s">
        <v>36</v>
      </c>
      <c r="Y3" t="s">
        <v>34</v>
      </c>
    </row>
    <row r="4" spans="1:25" ht="15.75" customHeight="1">
      <c r="A4" t="s">
        <v>39</v>
      </c>
      <c r="B4" s="2">
        <v>43633</v>
      </c>
      <c r="C4" t="s">
        <v>38</v>
      </c>
      <c r="D4" s="3">
        <v>92</v>
      </c>
      <c r="E4" s="3">
        <v>28.265000000000001</v>
      </c>
      <c r="F4" s="3">
        <v>4.1760000000000002</v>
      </c>
      <c r="G4" s="4">
        <v>1.454</v>
      </c>
      <c r="H4" s="3">
        <v>65.414000000000001</v>
      </c>
      <c r="I4" s="3">
        <v>87.823999999999998</v>
      </c>
      <c r="J4" s="4">
        <v>4.7240000000000002</v>
      </c>
      <c r="K4" s="3">
        <v>143.98099999999999</v>
      </c>
      <c r="L4" s="5">
        <v>235.98099999999999</v>
      </c>
      <c r="M4" s="5">
        <v>49.954000000000001</v>
      </c>
      <c r="O4" s="6">
        <v>55.5</v>
      </c>
      <c r="Q4">
        <v>0.16</v>
      </c>
      <c r="R4">
        <v>0.42</v>
      </c>
      <c r="U4">
        <v>98.5</v>
      </c>
      <c r="V4">
        <v>16.3</v>
      </c>
      <c r="W4">
        <v>12.4</v>
      </c>
      <c r="Y4" t="s">
        <v>38</v>
      </c>
    </row>
    <row r="5" spans="1:25" ht="15.75" customHeight="1">
      <c r="A5" t="s">
        <v>43</v>
      </c>
      <c r="B5" s="2">
        <v>43633</v>
      </c>
      <c r="C5" t="s">
        <v>24</v>
      </c>
      <c r="D5" s="3">
        <v>118.17</v>
      </c>
      <c r="E5" s="3">
        <v>30.202000000000002</v>
      </c>
      <c r="F5" s="3">
        <v>4.5190000000000001</v>
      </c>
      <c r="G5" s="4">
        <v>2.093</v>
      </c>
      <c r="H5" s="3">
        <v>79.727000000000004</v>
      </c>
      <c r="I5" s="3">
        <v>113.651</v>
      </c>
      <c r="J5" s="4">
        <v>5.4329999999999998</v>
      </c>
      <c r="K5" s="3">
        <v>130.88800000000001</v>
      </c>
      <c r="L5" s="5">
        <v>249.05799999999999</v>
      </c>
      <c r="M5" s="5">
        <v>45.841999999999999</v>
      </c>
      <c r="O5" s="6">
        <v>15.45</v>
      </c>
      <c r="Q5">
        <v>0.12</v>
      </c>
      <c r="R5">
        <v>1.6</v>
      </c>
      <c r="Y5" t="s">
        <v>24</v>
      </c>
    </row>
    <row r="6" spans="1:25" ht="15.75" customHeight="1">
      <c r="A6" t="s">
        <v>46</v>
      </c>
      <c r="B6" s="2">
        <v>43633</v>
      </c>
      <c r="C6" t="s">
        <v>45</v>
      </c>
      <c r="D6" s="3">
        <v>39.584000000000003</v>
      </c>
      <c r="E6" s="3">
        <v>1.2709999999999999</v>
      </c>
      <c r="F6" s="3">
        <v>1.4330000000000001</v>
      </c>
      <c r="G6" s="4">
        <v>0.20799999999999999</v>
      </c>
      <c r="H6" s="3">
        <v>69.789000000000001</v>
      </c>
      <c r="I6" s="3">
        <v>38.151000000000003</v>
      </c>
      <c r="J6" s="4">
        <v>5.8159999999999998</v>
      </c>
      <c r="K6" s="3">
        <v>171.809</v>
      </c>
      <c r="L6" s="5">
        <v>211.393</v>
      </c>
      <c r="M6" s="5">
        <v>36.347000000000001</v>
      </c>
      <c r="O6" s="6">
        <v>85.01</v>
      </c>
      <c r="Q6">
        <v>0.18</v>
      </c>
      <c r="U6">
        <v>101</v>
      </c>
      <c r="V6" t="s">
        <v>48</v>
      </c>
      <c r="W6">
        <v>15.2</v>
      </c>
      <c r="Y6" t="s">
        <v>45</v>
      </c>
    </row>
    <row r="7" spans="1:25" ht="15.75" customHeight="1">
      <c r="A7" t="s">
        <v>51</v>
      </c>
      <c r="B7" s="2">
        <v>43633</v>
      </c>
      <c r="C7" t="s">
        <v>54</v>
      </c>
      <c r="D7" s="3">
        <v>43.244999999999997</v>
      </c>
      <c r="E7" s="3">
        <v>1.353</v>
      </c>
      <c r="F7" s="3">
        <v>1.1830000000000001</v>
      </c>
      <c r="G7" s="4">
        <v>0.38900000000000001</v>
      </c>
      <c r="H7" s="3">
        <v>91.289000000000001</v>
      </c>
      <c r="I7" s="3">
        <v>42.061999999999998</v>
      </c>
      <c r="J7" s="4">
        <v>4.0279999999999996</v>
      </c>
      <c r="K7" s="3">
        <v>137.54400000000001</v>
      </c>
      <c r="L7" s="5">
        <v>180.78899999999999</v>
      </c>
      <c r="M7" s="5">
        <v>44.883000000000003</v>
      </c>
      <c r="O7" s="6">
        <v>149.72</v>
      </c>
      <c r="Q7">
        <v>0.38</v>
      </c>
      <c r="R7">
        <v>8.06</v>
      </c>
      <c r="Y7" t="s">
        <v>54</v>
      </c>
    </row>
    <row r="8" spans="1:25" ht="15.75" customHeight="1">
      <c r="A8" t="s">
        <v>58</v>
      </c>
      <c r="B8" s="2">
        <v>43633</v>
      </c>
      <c r="C8" t="s">
        <v>60</v>
      </c>
      <c r="D8" s="3">
        <v>42.991999999999997</v>
      </c>
      <c r="E8" s="3">
        <v>1.8029999999999999</v>
      </c>
      <c r="F8" s="3">
        <v>1.276</v>
      </c>
      <c r="G8" s="4">
        <v>0.309</v>
      </c>
      <c r="H8" s="3">
        <v>45.378</v>
      </c>
      <c r="I8" s="3">
        <v>41.716000000000001</v>
      </c>
      <c r="J8" s="4">
        <v>4.6740000000000004</v>
      </c>
      <c r="K8" s="3">
        <v>176.28200000000001</v>
      </c>
      <c r="L8" s="5">
        <v>219.274</v>
      </c>
      <c r="M8" s="5">
        <v>46.914000000000001</v>
      </c>
      <c r="O8" s="6">
        <v>166.77</v>
      </c>
      <c r="Q8">
        <v>0.51</v>
      </c>
      <c r="R8">
        <v>7.58</v>
      </c>
      <c r="U8">
        <v>99.7</v>
      </c>
      <c r="V8" t="s">
        <v>48</v>
      </c>
      <c r="W8">
        <v>10.5</v>
      </c>
      <c r="Y8" t="s">
        <v>60</v>
      </c>
    </row>
    <row r="9" spans="1:25" ht="15.75" customHeight="1">
      <c r="A9" t="s">
        <v>64</v>
      </c>
      <c r="B9" s="2">
        <v>43633</v>
      </c>
      <c r="C9" t="s">
        <v>65</v>
      </c>
      <c r="D9" s="3">
        <v>35.654000000000003</v>
      </c>
      <c r="E9" s="3">
        <v>-0.28199999999999997</v>
      </c>
      <c r="F9" s="3">
        <v>1.1579999999999999</v>
      </c>
      <c r="G9" s="4">
        <v>9.6000000000000002E-2</v>
      </c>
      <c r="H9" s="3">
        <v>37.058999999999997</v>
      </c>
      <c r="I9" s="3">
        <v>34.496000000000002</v>
      </c>
      <c r="J9" s="4">
        <v>4.3449999999999998</v>
      </c>
      <c r="K9" s="3">
        <v>150.30199999999999</v>
      </c>
      <c r="L9" s="5">
        <v>185.95599999999999</v>
      </c>
      <c r="M9" s="5">
        <v>42.798000000000002</v>
      </c>
      <c r="O9" s="6">
        <v>134.47999999999999</v>
      </c>
      <c r="Q9">
        <v>0.35</v>
      </c>
      <c r="R9">
        <v>5.42</v>
      </c>
      <c r="Y9" t="s">
        <v>65</v>
      </c>
    </row>
    <row r="10" spans="1:25" ht="15.75" customHeight="1">
      <c r="A10" t="s">
        <v>67</v>
      </c>
      <c r="B10" s="2">
        <v>43633</v>
      </c>
      <c r="C10" t="s">
        <v>68</v>
      </c>
      <c r="D10" s="3">
        <v>61.689</v>
      </c>
      <c r="E10" s="3">
        <v>4.9050000000000002</v>
      </c>
      <c r="F10" s="3">
        <v>0.93600000000000005</v>
      </c>
      <c r="G10" s="4">
        <v>0.33700000000000002</v>
      </c>
      <c r="H10" s="3">
        <v>43.622999999999998</v>
      </c>
      <c r="I10" s="3">
        <v>60.753</v>
      </c>
      <c r="J10" s="4">
        <v>1.3340000000000001</v>
      </c>
      <c r="K10" s="3">
        <v>53.497999999999998</v>
      </c>
      <c r="L10" s="5">
        <v>115.187</v>
      </c>
      <c r="M10" s="5">
        <v>86.346999999999994</v>
      </c>
      <c r="O10" s="6">
        <v>6.6</v>
      </c>
      <c r="Q10">
        <v>0.13</v>
      </c>
      <c r="R10">
        <v>0.2</v>
      </c>
      <c r="Y10" t="s">
        <v>68</v>
      </c>
    </row>
    <row r="11" spans="1:25" ht="15.75" customHeight="1">
      <c r="B11" s="2"/>
    </row>
    <row r="12" spans="1:25" ht="15.75" customHeight="1">
      <c r="A12" s="6" t="s">
        <v>70</v>
      </c>
    </row>
    <row r="13" spans="1:25" ht="15.75" customHeight="1"/>
    <row r="14" spans="1:25" ht="15.75" customHeight="1"/>
    <row r="15" spans="1:25" ht="15.75" customHeight="1">
      <c r="A15" t="s">
        <v>2</v>
      </c>
      <c r="B15" t="s">
        <v>72</v>
      </c>
      <c r="C15" t="s">
        <v>73</v>
      </c>
      <c r="D15" t="s">
        <v>74</v>
      </c>
      <c r="E15" t="s">
        <v>75</v>
      </c>
      <c r="F15" s="6" t="s">
        <v>76</v>
      </c>
      <c r="G15" t="s">
        <v>77</v>
      </c>
      <c r="H15" t="s">
        <v>78</v>
      </c>
      <c r="I15" t="s">
        <v>79</v>
      </c>
      <c r="J15" t="s">
        <v>80</v>
      </c>
      <c r="K15" t="s">
        <v>81</v>
      </c>
      <c r="M15" s="11" t="s">
        <v>82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88</v>
      </c>
      <c r="T15" t="s">
        <v>89</v>
      </c>
      <c r="U15" t="s">
        <v>90</v>
      </c>
    </row>
    <row r="16" spans="1:25" ht="15.75" customHeight="1">
      <c r="A16" t="s">
        <v>91</v>
      </c>
      <c r="B16" s="13">
        <v>0.40972222222222227</v>
      </c>
      <c r="C16">
        <v>18.899999999999999</v>
      </c>
      <c r="D16">
        <v>17.77</v>
      </c>
      <c r="E16">
        <v>7.8</v>
      </c>
      <c r="G16">
        <v>0.32800000000000001</v>
      </c>
      <c r="H16">
        <v>8.84</v>
      </c>
      <c r="I16" t="s">
        <v>93</v>
      </c>
      <c r="J16" s="13">
        <v>0.43402777777777773</v>
      </c>
      <c r="K16" t="s">
        <v>94</v>
      </c>
      <c r="L16" t="s">
        <v>95</v>
      </c>
      <c r="O16" t="s">
        <v>96</v>
      </c>
      <c r="Q16" t="s">
        <v>97</v>
      </c>
      <c r="R16" t="s">
        <v>98</v>
      </c>
      <c r="S16" t="s">
        <v>99</v>
      </c>
      <c r="T16" t="s">
        <v>100</v>
      </c>
    </row>
    <row r="17" spans="1:20" ht="15.75" customHeight="1">
      <c r="A17" t="s">
        <v>101</v>
      </c>
      <c r="D17">
        <v>17.75</v>
      </c>
      <c r="E17">
        <v>7.94</v>
      </c>
      <c r="G17">
        <v>0.32800000000000001</v>
      </c>
      <c r="H17">
        <v>8.82</v>
      </c>
      <c r="I17" t="s">
        <v>102</v>
      </c>
      <c r="T17" t="s">
        <v>103</v>
      </c>
    </row>
    <row r="18" spans="1:20" ht="15.75" customHeight="1">
      <c r="A18" t="s">
        <v>34</v>
      </c>
      <c r="B18" s="13">
        <v>0.44097222222222227</v>
      </c>
      <c r="C18">
        <v>18.899999999999999</v>
      </c>
      <c r="D18">
        <v>17.72</v>
      </c>
      <c r="E18">
        <v>7.88</v>
      </c>
      <c r="G18">
        <v>0.39500000000000002</v>
      </c>
      <c r="H18">
        <v>8.82</v>
      </c>
      <c r="I18" t="s">
        <v>93</v>
      </c>
      <c r="J18" s="13">
        <v>0.46527777777777773</v>
      </c>
      <c r="K18" t="s">
        <v>94</v>
      </c>
      <c r="L18" t="s">
        <v>95</v>
      </c>
      <c r="O18" t="s">
        <v>107</v>
      </c>
      <c r="Q18" t="s">
        <v>97</v>
      </c>
      <c r="R18" t="s">
        <v>98</v>
      </c>
      <c r="S18" t="s">
        <v>99</v>
      </c>
      <c r="T18" t="s">
        <v>112</v>
      </c>
    </row>
    <row r="19" spans="1:20" ht="15.75" customHeight="1">
      <c r="A19" t="s">
        <v>113</v>
      </c>
      <c r="D19">
        <v>17.25</v>
      </c>
      <c r="E19">
        <v>8.14</v>
      </c>
      <c r="G19">
        <v>0.36699999999999999</v>
      </c>
      <c r="H19">
        <v>8.86</v>
      </c>
      <c r="I19" t="s">
        <v>114</v>
      </c>
      <c r="T19" t="s">
        <v>115</v>
      </c>
    </row>
    <row r="20" spans="1:20" ht="15.75" customHeight="1">
      <c r="A20" t="s">
        <v>117</v>
      </c>
      <c r="B20" s="13">
        <v>0.47222222222222227</v>
      </c>
      <c r="C20">
        <v>18.899999999999999</v>
      </c>
      <c r="D20">
        <v>19.03</v>
      </c>
      <c r="E20">
        <v>8.77</v>
      </c>
      <c r="G20">
        <v>0.43</v>
      </c>
      <c r="H20">
        <v>9.25</v>
      </c>
      <c r="I20" t="s">
        <v>93</v>
      </c>
      <c r="J20" s="13">
        <v>0.49305555555555558</v>
      </c>
      <c r="K20" t="s">
        <v>94</v>
      </c>
      <c r="L20" t="s">
        <v>95</v>
      </c>
      <c r="O20" t="s">
        <v>107</v>
      </c>
      <c r="Q20" t="s">
        <v>97</v>
      </c>
      <c r="R20" t="s">
        <v>98</v>
      </c>
      <c r="S20" t="s">
        <v>99</v>
      </c>
      <c r="T20" t="s">
        <v>120</v>
      </c>
    </row>
    <row r="21" spans="1:20" ht="15.75" customHeight="1">
      <c r="A21" t="s">
        <v>121</v>
      </c>
    </row>
    <row r="22" spans="1:20" ht="15.75" customHeight="1">
      <c r="A22" t="s">
        <v>24</v>
      </c>
      <c r="B22" s="13">
        <v>0.49791666666666662</v>
      </c>
      <c r="C22">
        <v>19.5</v>
      </c>
      <c r="D22">
        <v>19.07</v>
      </c>
      <c r="E22">
        <v>8.11</v>
      </c>
      <c r="G22">
        <v>0.40300000000000002</v>
      </c>
      <c r="H22">
        <v>9.1300000000000008</v>
      </c>
      <c r="I22" t="s">
        <v>93</v>
      </c>
      <c r="J22" s="13">
        <v>0.50347222222222221</v>
      </c>
      <c r="K22" t="s">
        <v>94</v>
      </c>
      <c r="L22" t="s">
        <v>95</v>
      </c>
      <c r="O22" t="s">
        <v>107</v>
      </c>
      <c r="Q22" t="s">
        <v>97</v>
      </c>
      <c r="R22" t="s">
        <v>98</v>
      </c>
      <c r="S22" t="s">
        <v>99</v>
      </c>
      <c r="T22" t="s">
        <v>123</v>
      </c>
    </row>
    <row r="23" spans="1:20" ht="15.75" customHeight="1">
      <c r="A23" t="s">
        <v>124</v>
      </c>
    </row>
    <row r="24" spans="1:20" ht="15.75" customHeight="1">
      <c r="A24" t="s">
        <v>45</v>
      </c>
      <c r="B24" s="13">
        <v>0.51250000000000007</v>
      </c>
      <c r="C24">
        <v>18.899999999999999</v>
      </c>
      <c r="D24">
        <v>19.29</v>
      </c>
      <c r="E24">
        <v>11.3</v>
      </c>
      <c r="G24">
        <v>0.42399999999999999</v>
      </c>
      <c r="H24">
        <v>9.98</v>
      </c>
      <c r="I24" t="s">
        <v>93</v>
      </c>
      <c r="J24" s="13">
        <v>0.52222222222222225</v>
      </c>
      <c r="K24" t="s">
        <v>94</v>
      </c>
      <c r="L24" t="s">
        <v>95</v>
      </c>
      <c r="O24" t="s">
        <v>107</v>
      </c>
      <c r="Q24" t="s">
        <v>97</v>
      </c>
      <c r="R24" t="s">
        <v>98</v>
      </c>
      <c r="S24" t="s">
        <v>99</v>
      </c>
      <c r="T24" t="s">
        <v>126</v>
      </c>
    </row>
    <row r="25" spans="1:20" ht="15.75" customHeight="1">
      <c r="A25" t="s">
        <v>127</v>
      </c>
    </row>
    <row r="26" spans="1:20" ht="15.75" customHeight="1">
      <c r="A26" t="s">
        <v>128</v>
      </c>
      <c r="B26" s="13">
        <v>0.52638888888888891</v>
      </c>
      <c r="C26">
        <v>18.899999999999999</v>
      </c>
      <c r="D26">
        <v>19.37</v>
      </c>
      <c r="E26">
        <v>12.39</v>
      </c>
      <c r="G26">
        <v>0.38600000000000001</v>
      </c>
      <c r="H26">
        <v>10.039999999999999</v>
      </c>
      <c r="I26" t="s">
        <v>93</v>
      </c>
      <c r="J26" s="13">
        <v>0.53611111111111109</v>
      </c>
      <c r="K26" t="s">
        <v>94</v>
      </c>
      <c r="L26" t="s">
        <v>95</v>
      </c>
      <c r="O26" t="s">
        <v>107</v>
      </c>
      <c r="Q26" t="s">
        <v>97</v>
      </c>
      <c r="R26" t="s">
        <v>98</v>
      </c>
      <c r="S26" t="s">
        <v>99</v>
      </c>
      <c r="T26" t="s">
        <v>126</v>
      </c>
    </row>
    <row r="27" spans="1:20" ht="15.75" customHeight="1">
      <c r="A27" t="s">
        <v>129</v>
      </c>
    </row>
    <row r="28" spans="1:20" ht="15.75" customHeight="1">
      <c r="A28" t="s">
        <v>60</v>
      </c>
      <c r="B28" s="13">
        <v>0.53749999999999998</v>
      </c>
      <c r="C28">
        <v>18.899999999999999</v>
      </c>
      <c r="D28">
        <v>19.43</v>
      </c>
      <c r="E28">
        <v>11.36</v>
      </c>
      <c r="G28">
        <v>0.41899999999999998</v>
      </c>
      <c r="H28">
        <v>9.9499999999999993</v>
      </c>
      <c r="I28" t="s">
        <v>93</v>
      </c>
      <c r="J28" s="13">
        <v>5.9027777777777783E-2</v>
      </c>
      <c r="K28" t="s">
        <v>94</v>
      </c>
      <c r="L28" t="s">
        <v>95</v>
      </c>
      <c r="O28" t="s">
        <v>107</v>
      </c>
      <c r="Q28" t="s">
        <v>97</v>
      </c>
      <c r="R28" t="s">
        <v>98</v>
      </c>
      <c r="S28" t="s">
        <v>99</v>
      </c>
      <c r="T28" t="s">
        <v>130</v>
      </c>
    </row>
    <row r="29" spans="1:20" ht="15.75" customHeight="1">
      <c r="A29" t="s">
        <v>129</v>
      </c>
      <c r="D29">
        <v>18.940000000000001</v>
      </c>
      <c r="E29">
        <v>8.31</v>
      </c>
      <c r="G29">
        <v>0.42299999999999999</v>
      </c>
      <c r="H29">
        <v>9.31</v>
      </c>
      <c r="I29" t="s">
        <v>129</v>
      </c>
      <c r="T29" t="s">
        <v>131</v>
      </c>
    </row>
    <row r="30" spans="1:20" ht="15.75" customHeight="1">
      <c r="A30" t="s">
        <v>65</v>
      </c>
      <c r="B30" s="13">
        <v>6.25E-2</v>
      </c>
      <c r="C30">
        <v>18.899999999999999</v>
      </c>
      <c r="D30">
        <v>19.77</v>
      </c>
      <c r="E30">
        <v>12.54</v>
      </c>
      <c r="G30">
        <v>0.379</v>
      </c>
      <c r="H30">
        <v>10.050000000000001</v>
      </c>
      <c r="I30" t="s">
        <v>93</v>
      </c>
      <c r="J30" s="13">
        <v>7.9861111111111105E-2</v>
      </c>
      <c r="K30" t="s">
        <v>94</v>
      </c>
      <c r="L30" t="s">
        <v>95</v>
      </c>
      <c r="O30" t="s">
        <v>107</v>
      </c>
      <c r="Q30" t="s">
        <v>97</v>
      </c>
      <c r="R30" t="s">
        <v>98</v>
      </c>
      <c r="S30" t="s">
        <v>99</v>
      </c>
      <c r="T30" t="s">
        <v>132</v>
      </c>
    </row>
    <row r="31" spans="1:20" ht="15.75" customHeight="1">
      <c r="A31" t="s">
        <v>134</v>
      </c>
    </row>
    <row r="32" spans="1:20" ht="15.75" customHeight="1">
      <c r="A32" t="s">
        <v>68</v>
      </c>
      <c r="B32" s="13">
        <v>8.6805555555555566E-2</v>
      </c>
      <c r="C32">
        <v>18.899999999999999</v>
      </c>
      <c r="D32">
        <v>10.35</v>
      </c>
      <c r="E32">
        <v>10.35</v>
      </c>
      <c r="G32">
        <v>0.29399999999999998</v>
      </c>
      <c r="H32">
        <v>9.41</v>
      </c>
      <c r="I32" t="s">
        <v>93</v>
      </c>
      <c r="J32" s="13">
        <v>0.10416666666666667</v>
      </c>
      <c r="K32" t="s">
        <v>94</v>
      </c>
      <c r="L32" t="s">
        <v>138</v>
      </c>
      <c r="O32" t="s">
        <v>107</v>
      </c>
      <c r="Q32" t="s">
        <v>97</v>
      </c>
      <c r="R32" t="s">
        <v>98</v>
      </c>
      <c r="S32" t="s">
        <v>99</v>
      </c>
      <c r="T32" t="s">
        <v>145</v>
      </c>
    </row>
    <row r="33" spans="1:20" ht="15.75" customHeight="1">
      <c r="A33" t="s">
        <v>146</v>
      </c>
      <c r="D33">
        <v>18.45</v>
      </c>
      <c r="E33">
        <v>10.130000000000001</v>
      </c>
      <c r="G33">
        <v>0.29499999999999998</v>
      </c>
      <c r="H33">
        <v>9.33</v>
      </c>
      <c r="I33" t="s">
        <v>149</v>
      </c>
      <c r="T33" t="s">
        <v>152</v>
      </c>
    </row>
    <row r="34" spans="1:20" ht="15.75" customHeight="1"/>
    <row r="35" spans="1:20" ht="15.75" customHeight="1"/>
    <row r="36" spans="1:20" ht="15.75" customHeight="1">
      <c r="A36" t="s">
        <v>136</v>
      </c>
    </row>
    <row r="37" spans="1:20" ht="15.75" customHeight="1"/>
    <row r="38" spans="1:20" ht="15.75" customHeight="1">
      <c r="A38" t="s">
        <v>2</v>
      </c>
      <c r="B38" t="s">
        <v>137</v>
      </c>
      <c r="C38" t="s">
        <v>139</v>
      </c>
      <c r="D38" t="s">
        <v>140</v>
      </c>
      <c r="E38" t="s">
        <v>141</v>
      </c>
      <c r="F38" t="s">
        <v>142</v>
      </c>
      <c r="G38" t="s">
        <v>143</v>
      </c>
      <c r="H38" t="s">
        <v>144</v>
      </c>
      <c r="I38" t="s">
        <v>147</v>
      </c>
      <c r="J38" t="s">
        <v>148</v>
      </c>
      <c r="K38" t="s">
        <v>150</v>
      </c>
      <c r="L38" t="s">
        <v>151</v>
      </c>
    </row>
    <row r="39" spans="1:20" ht="15.75" customHeight="1">
      <c r="A39" t="s">
        <v>91</v>
      </c>
      <c r="B39">
        <v>1</v>
      </c>
      <c r="C39">
        <v>59.28</v>
      </c>
      <c r="D39">
        <v>0.04</v>
      </c>
      <c r="E39">
        <v>0</v>
      </c>
    </row>
    <row r="40" spans="1:20" ht="15.75" customHeight="1">
      <c r="B40">
        <v>2</v>
      </c>
      <c r="C40">
        <v>62.12</v>
      </c>
      <c r="D40">
        <v>0.04</v>
      </c>
      <c r="E40">
        <v>0</v>
      </c>
    </row>
    <row r="41" spans="1:20" ht="15.75" customHeight="1">
      <c r="B41" t="s">
        <v>155</v>
      </c>
    </row>
    <row r="42" spans="1:20" ht="15.75" customHeight="1"/>
    <row r="43" spans="1:20" ht="15.75" customHeight="1">
      <c r="A43" t="s">
        <v>34</v>
      </c>
      <c r="B43">
        <v>1</v>
      </c>
      <c r="C43">
        <v>32.5</v>
      </c>
      <c r="D43">
        <v>0.11</v>
      </c>
      <c r="E43">
        <v>0</v>
      </c>
    </row>
    <row r="44" spans="1:20" ht="15.75" customHeight="1">
      <c r="B44">
        <v>2</v>
      </c>
      <c r="C44">
        <v>27.86</v>
      </c>
      <c r="D44">
        <v>0.09</v>
      </c>
      <c r="E44">
        <v>0</v>
      </c>
    </row>
    <row r="45" spans="1:20" ht="15.75" customHeight="1">
      <c r="B45" t="s">
        <v>155</v>
      </c>
    </row>
    <row r="46" spans="1:20" ht="15.75" customHeight="1"/>
    <row r="47" spans="1:20" ht="15.75" customHeight="1">
      <c r="A47" t="s">
        <v>38</v>
      </c>
      <c r="B47">
        <v>1</v>
      </c>
      <c r="C47">
        <v>77.709999999999994</v>
      </c>
      <c r="D47">
        <v>3.03</v>
      </c>
      <c r="E47">
        <v>0.19</v>
      </c>
      <c r="F47">
        <v>0.01</v>
      </c>
      <c r="G47">
        <v>0</v>
      </c>
    </row>
    <row r="48" spans="1:20" ht="15.75" customHeight="1">
      <c r="B48">
        <v>2</v>
      </c>
      <c r="C48">
        <v>53.71</v>
      </c>
      <c r="D48">
        <v>2.2999999999999998</v>
      </c>
      <c r="E48">
        <v>0.17</v>
      </c>
      <c r="F48">
        <v>0.01</v>
      </c>
      <c r="G48">
        <v>0</v>
      </c>
    </row>
    <row r="49" spans="1:7" ht="15.75" customHeight="1">
      <c r="B49" t="s">
        <v>155</v>
      </c>
    </row>
    <row r="50" spans="1:7" ht="15.75" customHeight="1"/>
    <row r="51" spans="1:7" ht="15.75" customHeight="1">
      <c r="A51" t="s">
        <v>24</v>
      </c>
      <c r="B51">
        <v>1</v>
      </c>
    </row>
    <row r="52" spans="1:7" ht="15.75" customHeight="1">
      <c r="B52">
        <v>2</v>
      </c>
    </row>
    <row r="53" spans="1:7" ht="15.75" customHeight="1">
      <c r="B53" t="s">
        <v>155</v>
      </c>
    </row>
    <row r="54" spans="1:7" ht="15.75" customHeight="1"/>
    <row r="55" spans="1:7" ht="15.75" customHeight="1">
      <c r="A55" t="s">
        <v>45</v>
      </c>
      <c r="B55">
        <v>1</v>
      </c>
      <c r="C55">
        <v>77.02</v>
      </c>
      <c r="D55">
        <v>3.06</v>
      </c>
      <c r="E55">
        <v>0.2</v>
      </c>
      <c r="F55">
        <v>0</v>
      </c>
    </row>
    <row r="56" spans="1:7" ht="15.75" customHeight="1">
      <c r="B56">
        <v>2</v>
      </c>
      <c r="C56">
        <v>76.92</v>
      </c>
      <c r="D56">
        <v>2.77</v>
      </c>
      <c r="E56">
        <v>0.18</v>
      </c>
      <c r="F56">
        <v>0</v>
      </c>
    </row>
    <row r="57" spans="1:7" ht="15.75" customHeight="1">
      <c r="B57" t="s">
        <v>155</v>
      </c>
    </row>
    <row r="58" spans="1:7" ht="15.75" customHeight="1"/>
    <row r="59" spans="1:7" ht="15.75" customHeight="1">
      <c r="A59" t="s">
        <v>128</v>
      </c>
      <c r="B59">
        <v>1</v>
      </c>
      <c r="C59">
        <v>90.96</v>
      </c>
      <c r="D59">
        <v>7.03</v>
      </c>
      <c r="E59">
        <v>0.55000000000000004</v>
      </c>
      <c r="F59">
        <v>0.03</v>
      </c>
      <c r="G59">
        <v>0</v>
      </c>
    </row>
    <row r="60" spans="1:7" ht="15.75" customHeight="1">
      <c r="B60">
        <v>2</v>
      </c>
      <c r="C60">
        <v>95.06</v>
      </c>
      <c r="D60">
        <v>5.51</v>
      </c>
      <c r="E60">
        <v>0.28999999999999998</v>
      </c>
      <c r="F60">
        <v>0.03</v>
      </c>
      <c r="G60">
        <v>0</v>
      </c>
    </row>
    <row r="61" spans="1:7" ht="15.75" customHeight="1">
      <c r="B61" t="s">
        <v>155</v>
      </c>
    </row>
    <row r="62" spans="1:7" ht="15.75" customHeight="1"/>
    <row r="63" spans="1:7" ht="15.75" customHeight="1">
      <c r="A63" t="s">
        <v>60</v>
      </c>
      <c r="B63">
        <v>1</v>
      </c>
      <c r="C63">
        <v>117.6</v>
      </c>
      <c r="D63">
        <v>5.83</v>
      </c>
      <c r="E63">
        <v>0.41</v>
      </c>
      <c r="F63">
        <v>0.02</v>
      </c>
      <c r="G63">
        <v>0</v>
      </c>
    </row>
    <row r="64" spans="1:7" ht="15.75" customHeight="1">
      <c r="B64">
        <v>2</v>
      </c>
      <c r="C64">
        <v>145.38999999999999</v>
      </c>
      <c r="D64">
        <v>5.22</v>
      </c>
      <c r="E64">
        <v>0.43</v>
      </c>
      <c r="F64">
        <v>0.02</v>
      </c>
      <c r="G64">
        <v>0</v>
      </c>
    </row>
    <row r="65" spans="1:12" ht="15.75" customHeight="1">
      <c r="B65" t="s">
        <v>155</v>
      </c>
    </row>
    <row r="66" spans="1:12" ht="15.75" customHeight="1"/>
    <row r="67" spans="1:12" ht="15.75" customHeight="1">
      <c r="A67" t="s">
        <v>65</v>
      </c>
      <c r="B67">
        <v>1</v>
      </c>
      <c r="C67">
        <v>116</v>
      </c>
      <c r="D67">
        <v>13.53</v>
      </c>
      <c r="E67">
        <v>0.84</v>
      </c>
      <c r="F67">
        <v>0.1</v>
      </c>
      <c r="G67">
        <v>0</v>
      </c>
    </row>
    <row r="68" spans="1:12" ht="15.75" customHeight="1">
      <c r="B68">
        <v>2</v>
      </c>
      <c r="C68">
        <v>94.75</v>
      </c>
      <c r="D68">
        <v>7.7</v>
      </c>
      <c r="E68">
        <v>0.53</v>
      </c>
      <c r="F68">
        <v>0.04</v>
      </c>
      <c r="G68">
        <v>0</v>
      </c>
    </row>
    <row r="69" spans="1:12" ht="15.75" customHeight="1">
      <c r="B69" t="s">
        <v>155</v>
      </c>
    </row>
    <row r="70" spans="1:12" ht="15.75" customHeight="1"/>
    <row r="71" spans="1:12" ht="15.75" customHeight="1">
      <c r="A71" t="s">
        <v>68</v>
      </c>
      <c r="B71">
        <v>1</v>
      </c>
      <c r="C71">
        <v>74.2</v>
      </c>
      <c r="D71">
        <v>33.479999999999997</v>
      </c>
      <c r="E71">
        <v>15.02</v>
      </c>
      <c r="F71">
        <v>6.6</v>
      </c>
      <c r="G71">
        <v>3.23</v>
      </c>
      <c r="H71">
        <v>1.36</v>
      </c>
      <c r="I71">
        <v>0.67</v>
      </c>
      <c r="J71">
        <v>0.12</v>
      </c>
      <c r="K71">
        <v>0.01</v>
      </c>
      <c r="L71">
        <v>0</v>
      </c>
    </row>
    <row r="72" spans="1:12" ht="15.75" customHeight="1">
      <c r="B72">
        <v>2</v>
      </c>
      <c r="C72">
        <v>71.28</v>
      </c>
      <c r="D72">
        <v>30.96</v>
      </c>
      <c r="E72">
        <v>14.82</v>
      </c>
      <c r="F72">
        <v>6.35</v>
      </c>
      <c r="G72">
        <v>3.43</v>
      </c>
      <c r="H72">
        <v>1.38</v>
      </c>
      <c r="I72">
        <v>0.63</v>
      </c>
      <c r="J72">
        <v>0.11</v>
      </c>
      <c r="K72">
        <v>0.01</v>
      </c>
      <c r="L72">
        <v>0</v>
      </c>
    </row>
    <row r="73" spans="1:12" ht="15.75" customHeight="1">
      <c r="B73" t="s">
        <v>155</v>
      </c>
    </row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baseColWidth="10" defaultColWidth="11.1640625" defaultRowHeight="15" customHeight="1"/>
  <cols>
    <col min="1" max="1" width="10.5" customWidth="1"/>
    <col min="2" max="2" width="11.5" customWidth="1"/>
    <col min="3" max="9" width="10.5" customWidth="1"/>
    <col min="10" max="10" width="11.5" customWidth="1"/>
    <col min="11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135</v>
      </c>
      <c r="B2" s="2">
        <v>43654</v>
      </c>
      <c r="C2" t="s">
        <v>27</v>
      </c>
      <c r="D2" s="6">
        <v>238.34399999999999</v>
      </c>
      <c r="E2" s="6">
        <v>25.805</v>
      </c>
      <c r="F2" s="6">
        <v>7.8840000000000003</v>
      </c>
      <c r="G2" s="6">
        <v>2.194</v>
      </c>
      <c r="H2" s="6">
        <v>88.7</v>
      </c>
      <c r="I2" s="6">
        <v>230.71100000000001</v>
      </c>
      <c r="J2" s="6">
        <v>6.2140000000000004</v>
      </c>
      <c r="O2" s="6">
        <v>47.25</v>
      </c>
      <c r="Q2" s="6" t="s">
        <v>154</v>
      </c>
      <c r="R2" s="6">
        <v>2.0350219740000002</v>
      </c>
      <c r="Y2" t="s">
        <v>27</v>
      </c>
    </row>
    <row r="3" spans="1:25" ht="15.75" customHeight="1">
      <c r="A3" t="s">
        <v>157</v>
      </c>
      <c r="B3" s="2">
        <v>43654</v>
      </c>
      <c r="C3" t="s">
        <v>34</v>
      </c>
      <c r="D3" s="6">
        <v>141.84200000000001</v>
      </c>
      <c r="E3" s="6">
        <v>8.4450000000000003</v>
      </c>
      <c r="F3" s="6">
        <v>9.4420000000000002</v>
      </c>
      <c r="G3" s="6">
        <v>1.7250000000000001</v>
      </c>
      <c r="H3" s="6">
        <v>106.57</v>
      </c>
      <c r="I3" s="6">
        <v>132.464</v>
      </c>
      <c r="J3" s="6">
        <v>4.343</v>
      </c>
      <c r="O3" s="6">
        <v>38.76</v>
      </c>
      <c r="Q3" s="6" t="s">
        <v>154</v>
      </c>
      <c r="R3" s="7" t="s">
        <v>154</v>
      </c>
      <c r="U3" s="6">
        <v>20.6</v>
      </c>
      <c r="V3" s="6" t="s">
        <v>48</v>
      </c>
      <c r="W3" s="6" t="s">
        <v>36</v>
      </c>
      <c r="Y3" t="s">
        <v>34</v>
      </c>
    </row>
    <row r="4" spans="1:25" ht="15.75" customHeight="1">
      <c r="A4" t="s">
        <v>158</v>
      </c>
      <c r="B4" s="2">
        <v>43654</v>
      </c>
      <c r="C4" t="s">
        <v>38</v>
      </c>
      <c r="D4" s="6">
        <v>136.5</v>
      </c>
      <c r="E4" s="6">
        <v>2.5880000000000001</v>
      </c>
      <c r="F4" s="6">
        <v>7.8540000000000001</v>
      </c>
      <c r="G4" s="6">
        <v>0.25700000000000001</v>
      </c>
      <c r="H4" s="6">
        <v>26.617000000000001</v>
      </c>
      <c r="I4" s="6">
        <v>128.72900000000001</v>
      </c>
      <c r="J4" s="6">
        <v>2.577</v>
      </c>
      <c r="O4" s="6">
        <v>78.72</v>
      </c>
      <c r="Q4" s="6" t="s">
        <v>154</v>
      </c>
      <c r="U4" s="6">
        <v>64.5</v>
      </c>
      <c r="V4" s="6">
        <v>14.6</v>
      </c>
      <c r="W4" s="6" t="s">
        <v>36</v>
      </c>
      <c r="Y4" t="s">
        <v>38</v>
      </c>
    </row>
    <row r="5" spans="1:25" ht="15.75" customHeight="1">
      <c r="A5" t="s">
        <v>164</v>
      </c>
      <c r="B5" s="2">
        <v>43654</v>
      </c>
      <c r="C5" t="s">
        <v>24</v>
      </c>
      <c r="D5" s="6">
        <v>68.022999999999996</v>
      </c>
      <c r="E5" s="6">
        <v>0.91900000000000004</v>
      </c>
      <c r="F5" s="6">
        <v>3.0270000000000001</v>
      </c>
      <c r="G5" s="6">
        <v>0.32</v>
      </c>
      <c r="H5" s="6">
        <v>7.9870000000000001</v>
      </c>
      <c r="I5" s="6">
        <v>65.054000000000002</v>
      </c>
      <c r="J5" s="6">
        <v>2.5049999999999999</v>
      </c>
      <c r="O5" s="6">
        <v>126.2633333</v>
      </c>
      <c r="Q5" s="6" t="s">
        <v>154</v>
      </c>
      <c r="R5" s="6">
        <v>0.202497963</v>
      </c>
      <c r="Y5" t="s">
        <v>24</v>
      </c>
    </row>
    <row r="6" spans="1:25" ht="15.75" customHeight="1">
      <c r="A6" t="s">
        <v>169</v>
      </c>
      <c r="B6" s="2">
        <v>43654</v>
      </c>
      <c r="C6" t="s">
        <v>45</v>
      </c>
      <c r="D6" s="6">
        <v>107.648</v>
      </c>
      <c r="E6" s="6">
        <v>2.1320000000000001</v>
      </c>
      <c r="F6" s="6">
        <v>5.42</v>
      </c>
      <c r="G6" s="6">
        <v>0.16600000000000001</v>
      </c>
      <c r="H6" s="6">
        <v>8.1329999999999991</v>
      </c>
      <c r="I6" s="6">
        <v>102.309</v>
      </c>
      <c r="J6" s="6">
        <v>2.6309999999999998</v>
      </c>
      <c r="O6" s="6">
        <v>120.0433333</v>
      </c>
      <c r="Q6" s="6">
        <v>0.207498131</v>
      </c>
      <c r="R6" s="6">
        <v>0.249682813</v>
      </c>
      <c r="U6" s="6">
        <v>72.599999999999994</v>
      </c>
      <c r="V6" s="6">
        <v>13.7</v>
      </c>
      <c r="W6" s="6">
        <v>0.38300000000000001</v>
      </c>
      <c r="Y6" t="s">
        <v>45</v>
      </c>
    </row>
    <row r="7" spans="1:25" ht="15.75" customHeight="1">
      <c r="A7" t="s">
        <v>170</v>
      </c>
      <c r="B7" s="2">
        <v>43654</v>
      </c>
      <c r="C7" t="s">
        <v>54</v>
      </c>
      <c r="D7" s="6">
        <v>92.021000000000001</v>
      </c>
      <c r="E7" s="6">
        <v>1.46</v>
      </c>
      <c r="F7" s="6">
        <v>4.6340000000000003</v>
      </c>
      <c r="G7" s="6">
        <v>5.8999999999999997E-2</v>
      </c>
      <c r="H7" s="6">
        <v>5.7889999999999997</v>
      </c>
      <c r="I7" s="6">
        <v>87.454999999999998</v>
      </c>
      <c r="J7" s="6">
        <v>2.3279999999999998</v>
      </c>
      <c r="O7" s="6">
        <v>112.0366667</v>
      </c>
      <c r="Q7" s="6">
        <v>0.194440904</v>
      </c>
      <c r="R7" s="7" t="s">
        <v>154</v>
      </c>
      <c r="Y7" t="s">
        <v>54</v>
      </c>
    </row>
    <row r="8" spans="1:25" ht="15.75" customHeight="1">
      <c r="A8" t="s">
        <v>171</v>
      </c>
      <c r="B8" s="2">
        <v>43654</v>
      </c>
      <c r="C8" t="s">
        <v>60</v>
      </c>
      <c r="D8" s="6">
        <v>86.596000000000004</v>
      </c>
      <c r="E8" s="6">
        <v>1.296</v>
      </c>
      <c r="F8" s="6">
        <v>4.2439999999999998</v>
      </c>
      <c r="G8" s="6">
        <v>3.5000000000000003E-2</v>
      </c>
      <c r="H8" s="6">
        <v>3.1909999999999998</v>
      </c>
      <c r="I8" s="6">
        <v>82.418000000000006</v>
      </c>
      <c r="J8" s="6">
        <v>2.3340000000000001</v>
      </c>
      <c r="O8" s="6">
        <v>107.47333329999999</v>
      </c>
      <c r="Q8" s="6">
        <v>0.18827991399999999</v>
      </c>
      <c r="R8" s="6">
        <v>0.77117449000000005</v>
      </c>
      <c r="U8" s="6">
        <v>70.7</v>
      </c>
      <c r="V8" s="6">
        <v>15.1</v>
      </c>
      <c r="W8" s="6">
        <v>0.58899999999999997</v>
      </c>
      <c r="Y8" t="s">
        <v>60</v>
      </c>
    </row>
    <row r="9" spans="1:25" ht="15.75" customHeight="1">
      <c r="A9" t="s">
        <v>172</v>
      </c>
      <c r="B9" s="2">
        <v>43654</v>
      </c>
      <c r="C9" t="s">
        <v>65</v>
      </c>
      <c r="D9" s="6">
        <v>68.177999999999997</v>
      </c>
      <c r="E9" s="6">
        <v>2.6040000000000001</v>
      </c>
      <c r="F9" s="6">
        <v>3.0630000000000002</v>
      </c>
      <c r="G9" s="6">
        <v>0.54200000000000004</v>
      </c>
      <c r="H9" s="6">
        <v>10.317</v>
      </c>
      <c r="I9" s="6">
        <v>65.171999999999997</v>
      </c>
      <c r="J9" s="6">
        <v>1.8520000000000001</v>
      </c>
      <c r="O9" s="6">
        <v>96.84</v>
      </c>
      <c r="Q9" s="6">
        <v>0.85475686699999998</v>
      </c>
      <c r="R9" s="6">
        <v>1.2826874479999999</v>
      </c>
      <c r="Y9" t="s">
        <v>65</v>
      </c>
    </row>
    <row r="10" spans="1:25" ht="15.75" customHeight="1">
      <c r="A10" t="s">
        <v>173</v>
      </c>
      <c r="B10" s="2">
        <v>43654</v>
      </c>
      <c r="C10" t="s">
        <v>68</v>
      </c>
      <c r="D10" s="6" t="s">
        <v>174</v>
      </c>
      <c r="E10" s="6" t="s">
        <v>174</v>
      </c>
      <c r="F10" s="6" t="s">
        <v>174</v>
      </c>
      <c r="G10" s="6" t="s">
        <v>174</v>
      </c>
      <c r="H10" s="6" t="s">
        <v>174</v>
      </c>
      <c r="I10" s="6" t="s">
        <v>174</v>
      </c>
      <c r="J10" s="6" t="s">
        <v>174</v>
      </c>
      <c r="Y10" t="s">
        <v>68</v>
      </c>
    </row>
    <row r="11" spans="1:25" ht="15.75" customHeight="1"/>
    <row r="12" spans="1:25" ht="15.75" customHeight="1">
      <c r="A12" s="6" t="s">
        <v>70</v>
      </c>
    </row>
    <row r="13" spans="1:25" ht="15.75" customHeight="1"/>
    <row r="14" spans="1:25" ht="15.75" customHeight="1"/>
    <row r="15" spans="1:25" ht="15.75" customHeight="1"/>
    <row r="16" spans="1:25" ht="15.75" customHeight="1">
      <c r="A16" t="s">
        <v>2</v>
      </c>
      <c r="B16" s="14" t="s">
        <v>72</v>
      </c>
      <c r="C16" t="s">
        <v>73</v>
      </c>
      <c r="D16" t="s">
        <v>74</v>
      </c>
      <c r="E16" t="s">
        <v>75</v>
      </c>
      <c r="F16" s="6" t="s">
        <v>76</v>
      </c>
      <c r="G16" t="s">
        <v>77</v>
      </c>
      <c r="H16" t="s">
        <v>78</v>
      </c>
      <c r="I16" t="s">
        <v>79</v>
      </c>
      <c r="J16" t="s">
        <v>80</v>
      </c>
      <c r="K16" t="s">
        <v>81</v>
      </c>
      <c r="M16" s="11" t="s">
        <v>82</v>
      </c>
      <c r="N16" t="s">
        <v>83</v>
      </c>
      <c r="O16" t="s">
        <v>84</v>
      </c>
      <c r="P16" t="s">
        <v>85</v>
      </c>
      <c r="Q16" t="s">
        <v>86</v>
      </c>
      <c r="R16" t="s">
        <v>87</v>
      </c>
      <c r="S16" t="s">
        <v>88</v>
      </c>
      <c r="T16" t="s">
        <v>89</v>
      </c>
      <c r="U16" t="s">
        <v>90</v>
      </c>
    </row>
    <row r="17" spans="1:21" ht="15.75" customHeight="1">
      <c r="A17" t="s">
        <v>91</v>
      </c>
      <c r="B17" s="14">
        <v>0.39583333333333331</v>
      </c>
      <c r="C17">
        <f>CONVERT(72,"F","C")</f>
        <v>22.222222222222221</v>
      </c>
      <c r="D17">
        <v>26</v>
      </c>
      <c r="E17">
        <v>5.16</v>
      </c>
      <c r="F17">
        <v>0.25</v>
      </c>
      <c r="G17">
        <v>0.44600000000000001</v>
      </c>
      <c r="H17">
        <v>8.65</v>
      </c>
      <c r="I17" t="s">
        <v>104</v>
      </c>
      <c r="J17" s="14">
        <v>0.41875000000000001</v>
      </c>
      <c r="K17" t="s">
        <v>175</v>
      </c>
      <c r="O17" t="s">
        <v>107</v>
      </c>
      <c r="Q17" t="s">
        <v>97</v>
      </c>
      <c r="R17" t="s">
        <v>98</v>
      </c>
      <c r="S17" t="s">
        <v>99</v>
      </c>
      <c r="T17" t="s">
        <v>176</v>
      </c>
    </row>
    <row r="18" spans="1:21" ht="15.75" customHeight="1">
      <c r="B18" s="14"/>
      <c r="J18" s="14"/>
      <c r="T18" t="s">
        <v>177</v>
      </c>
      <c r="U18" t="s">
        <v>178</v>
      </c>
    </row>
    <row r="19" spans="1:21" ht="15.75" customHeight="1">
      <c r="A19" t="s">
        <v>34</v>
      </c>
      <c r="B19" s="14">
        <v>0.42430555555555555</v>
      </c>
      <c r="C19">
        <f>CONVERT(73,"F","C")</f>
        <v>22.777777777777779</v>
      </c>
      <c r="D19">
        <v>25.86</v>
      </c>
      <c r="E19">
        <v>7.73</v>
      </c>
      <c r="F19">
        <v>0.25</v>
      </c>
      <c r="G19">
        <v>0.35799999999999998</v>
      </c>
      <c r="H19">
        <v>9.0299999999999994</v>
      </c>
      <c r="I19" t="s">
        <v>104</v>
      </c>
      <c r="J19" s="14">
        <v>0.44791666666666669</v>
      </c>
      <c r="K19" t="s">
        <v>175</v>
      </c>
      <c r="O19" t="s">
        <v>107</v>
      </c>
      <c r="Q19" t="s">
        <v>97</v>
      </c>
      <c r="R19" t="s">
        <v>98</v>
      </c>
      <c r="S19" t="s">
        <v>99</v>
      </c>
      <c r="T19" t="s">
        <v>179</v>
      </c>
    </row>
    <row r="20" spans="1:21" ht="15.75" customHeight="1">
      <c r="B20" s="14"/>
      <c r="J20" s="14"/>
      <c r="T20" t="s">
        <v>180</v>
      </c>
      <c r="U20" t="s">
        <v>178</v>
      </c>
    </row>
    <row r="21" spans="1:21" ht="15.75" customHeight="1">
      <c r="A21" t="s">
        <v>117</v>
      </c>
      <c r="B21" s="14">
        <v>0.4513888888888889</v>
      </c>
      <c r="C21">
        <f>CONVERT(75,"F","C")</f>
        <v>23.888888888888889</v>
      </c>
      <c r="D21">
        <v>26.31</v>
      </c>
      <c r="E21">
        <v>9.61</v>
      </c>
      <c r="F21">
        <v>0.5</v>
      </c>
      <c r="G21">
        <v>0.34100000000000003</v>
      </c>
      <c r="H21">
        <v>9.56</v>
      </c>
      <c r="I21" t="s">
        <v>104</v>
      </c>
      <c r="J21" s="14">
        <v>0.46249999999999997</v>
      </c>
      <c r="K21" t="s">
        <v>175</v>
      </c>
      <c r="O21" t="s">
        <v>107</v>
      </c>
      <c r="Q21" t="s">
        <v>97</v>
      </c>
      <c r="R21" t="s">
        <v>98</v>
      </c>
      <c r="S21" t="s">
        <v>99</v>
      </c>
      <c r="T21" t="s">
        <v>183</v>
      </c>
    </row>
    <row r="22" spans="1:21" ht="15.75" customHeight="1">
      <c r="B22" s="14"/>
      <c r="J22" s="14"/>
    </row>
    <row r="23" spans="1:21" ht="15.75" customHeight="1">
      <c r="A23" t="s">
        <v>24</v>
      </c>
      <c r="B23" s="14">
        <v>0.46875</v>
      </c>
      <c r="C23">
        <f>CONVERT(75,"F","C")</f>
        <v>23.888888888888889</v>
      </c>
      <c r="D23">
        <v>26.69</v>
      </c>
      <c r="E23">
        <v>10.91</v>
      </c>
      <c r="F23">
        <v>0.5</v>
      </c>
      <c r="G23">
        <v>0.38</v>
      </c>
      <c r="H23">
        <v>9.75</v>
      </c>
      <c r="I23" t="s">
        <v>104</v>
      </c>
      <c r="J23" s="14">
        <v>0.47569444444444442</v>
      </c>
      <c r="K23" t="s">
        <v>175</v>
      </c>
      <c r="O23" t="s">
        <v>107</v>
      </c>
      <c r="Q23" t="s">
        <v>97</v>
      </c>
      <c r="R23" t="s">
        <v>98</v>
      </c>
      <c r="S23" t="s">
        <v>99</v>
      </c>
      <c r="T23" t="s">
        <v>183</v>
      </c>
    </row>
    <row r="24" spans="1:21" ht="15.75" customHeight="1">
      <c r="J24" s="14"/>
    </row>
    <row r="25" spans="1:21" ht="15.75" customHeight="1">
      <c r="A25" t="s">
        <v>45</v>
      </c>
      <c r="B25" s="14">
        <v>0.4861111111111111</v>
      </c>
      <c r="C25">
        <f>CONVERT(75,"F","C")</f>
        <v>23.888888888888889</v>
      </c>
      <c r="D25">
        <v>26.71</v>
      </c>
      <c r="E25">
        <v>10.29</v>
      </c>
      <c r="F25">
        <v>0.75</v>
      </c>
      <c r="G25">
        <v>0.39400000000000002</v>
      </c>
      <c r="H25">
        <v>9.76</v>
      </c>
      <c r="I25" t="s">
        <v>104</v>
      </c>
      <c r="J25" s="14">
        <v>0.49305555555555558</v>
      </c>
      <c r="K25" t="s">
        <v>175</v>
      </c>
      <c r="O25" t="s">
        <v>107</v>
      </c>
      <c r="Q25" t="s">
        <v>97</v>
      </c>
      <c r="R25" t="s">
        <v>98</v>
      </c>
      <c r="S25" t="s">
        <v>99</v>
      </c>
      <c r="T25" t="s">
        <v>198</v>
      </c>
    </row>
    <row r="26" spans="1:21" ht="15.75" customHeight="1">
      <c r="B26" s="14"/>
      <c r="J26" s="14"/>
    </row>
    <row r="27" spans="1:21" ht="15.75" customHeight="1">
      <c r="A27" t="s">
        <v>128</v>
      </c>
      <c r="B27" s="14">
        <v>0.49791666666666662</v>
      </c>
      <c r="C27">
        <f>CONVERT(75,"F","C")</f>
        <v>23.888888888888889</v>
      </c>
      <c r="D27">
        <v>26.41</v>
      </c>
      <c r="E27">
        <v>10.63</v>
      </c>
      <c r="F27">
        <v>0.75</v>
      </c>
      <c r="G27">
        <v>0.39200000000000002</v>
      </c>
      <c r="H27">
        <v>9.75</v>
      </c>
      <c r="I27" t="s">
        <v>104</v>
      </c>
      <c r="J27" s="14">
        <v>0.50624999999999998</v>
      </c>
      <c r="K27" t="s">
        <v>175</v>
      </c>
      <c r="O27" t="s">
        <v>107</v>
      </c>
      <c r="Q27" t="s">
        <v>97</v>
      </c>
      <c r="R27" t="s">
        <v>98</v>
      </c>
      <c r="S27" t="s">
        <v>99</v>
      </c>
      <c r="T27" t="s">
        <v>201</v>
      </c>
    </row>
    <row r="28" spans="1:21" ht="15.75" customHeight="1">
      <c r="B28" s="14"/>
      <c r="J28" s="14"/>
    </row>
    <row r="29" spans="1:21" ht="15.75" customHeight="1">
      <c r="A29" t="s">
        <v>60</v>
      </c>
      <c r="B29" s="14">
        <v>0.50763888888888886</v>
      </c>
      <c r="C29">
        <f>CONVERT(75,"F","C")</f>
        <v>23.888888888888889</v>
      </c>
      <c r="D29">
        <v>26.36</v>
      </c>
      <c r="E29">
        <v>10.79</v>
      </c>
      <c r="F29">
        <v>0.75</v>
      </c>
      <c r="G29">
        <v>0.35799999999999998</v>
      </c>
      <c r="H29">
        <v>9.76</v>
      </c>
      <c r="I29" t="s">
        <v>104</v>
      </c>
      <c r="J29" s="14">
        <v>0.53125</v>
      </c>
      <c r="K29" t="s">
        <v>175</v>
      </c>
      <c r="O29" t="s">
        <v>107</v>
      </c>
      <c r="Q29" t="s">
        <v>97</v>
      </c>
      <c r="R29" t="s">
        <v>98</v>
      </c>
      <c r="S29" t="s">
        <v>99</v>
      </c>
      <c r="T29" t="s">
        <v>203</v>
      </c>
    </row>
    <row r="30" spans="1:21" ht="15.75" customHeight="1">
      <c r="B30" s="14"/>
      <c r="J30" s="14"/>
      <c r="T30" t="s">
        <v>204</v>
      </c>
      <c r="U30" t="s">
        <v>178</v>
      </c>
    </row>
    <row r="31" spans="1:21" ht="15.75" customHeight="1">
      <c r="A31" t="s">
        <v>65</v>
      </c>
      <c r="B31" s="14">
        <v>0.53472222222222221</v>
      </c>
      <c r="C31">
        <f>CONVERT(76,"F","C")</f>
        <v>24.444444444444443</v>
      </c>
      <c r="D31">
        <v>26.05</v>
      </c>
      <c r="E31">
        <v>10.84</v>
      </c>
      <c r="F31">
        <v>0.75</v>
      </c>
      <c r="G31">
        <v>0.39300000000000002</v>
      </c>
      <c r="H31">
        <v>9.67</v>
      </c>
      <c r="I31" t="s">
        <v>104</v>
      </c>
      <c r="J31" s="14">
        <v>0.54861111111111105</v>
      </c>
      <c r="K31" t="s">
        <v>175</v>
      </c>
      <c r="O31" t="s">
        <v>107</v>
      </c>
      <c r="Q31" t="s">
        <v>97</v>
      </c>
      <c r="R31" t="s">
        <v>98</v>
      </c>
      <c r="S31" t="s">
        <v>99</v>
      </c>
      <c r="T31" t="s">
        <v>205</v>
      </c>
    </row>
    <row r="32" spans="1:21" ht="15.75" customHeight="1">
      <c r="B32" s="14"/>
      <c r="J32" s="14"/>
    </row>
    <row r="33" spans="1:12" ht="15.75" customHeight="1">
      <c r="A33" t="s">
        <v>68</v>
      </c>
      <c r="B33" s="14" t="s">
        <v>206</v>
      </c>
      <c r="J33" s="14"/>
      <c r="K33" t="s">
        <v>207</v>
      </c>
    </row>
    <row r="34" spans="1:12" ht="15.75" customHeight="1">
      <c r="B34" s="14"/>
    </row>
    <row r="35" spans="1:12" ht="15.75" customHeight="1"/>
    <row r="36" spans="1:12" ht="15.75" customHeight="1"/>
    <row r="37" spans="1:12" ht="15.75" customHeight="1">
      <c r="A37" t="s">
        <v>136</v>
      </c>
    </row>
    <row r="38" spans="1:12" ht="15.75" customHeight="1"/>
    <row r="39" spans="1:12" ht="15.75" customHeight="1">
      <c r="A39" t="s">
        <v>2</v>
      </c>
      <c r="B39" t="s">
        <v>137</v>
      </c>
      <c r="C39" t="s">
        <v>139</v>
      </c>
      <c r="D39" t="s">
        <v>140</v>
      </c>
      <c r="E39" t="s">
        <v>141</v>
      </c>
      <c r="F39" t="s">
        <v>142</v>
      </c>
      <c r="G39" t="s">
        <v>143</v>
      </c>
      <c r="H39" t="s">
        <v>144</v>
      </c>
      <c r="I39" t="s">
        <v>147</v>
      </c>
      <c r="J39" t="s">
        <v>148</v>
      </c>
      <c r="K39" t="s">
        <v>150</v>
      </c>
      <c r="L39" t="s">
        <v>151</v>
      </c>
    </row>
    <row r="40" spans="1:12" ht="15.75" customHeight="1">
      <c r="A40" t="s">
        <v>91</v>
      </c>
      <c r="B40">
        <v>1</v>
      </c>
      <c r="C40">
        <v>86.95</v>
      </c>
      <c r="D40">
        <v>1.06</v>
      </c>
      <c r="E40">
        <v>0.12</v>
      </c>
      <c r="F40">
        <v>0</v>
      </c>
    </row>
    <row r="41" spans="1:12" ht="15.75" customHeight="1">
      <c r="B41">
        <v>2</v>
      </c>
      <c r="C41">
        <v>88.12</v>
      </c>
      <c r="D41">
        <v>1.52</v>
      </c>
      <c r="E41">
        <v>0.02</v>
      </c>
      <c r="F41">
        <v>0</v>
      </c>
    </row>
    <row r="42" spans="1:12" ht="15.75" customHeight="1">
      <c r="B42" t="s">
        <v>155</v>
      </c>
      <c r="C42">
        <f t="shared" ref="C42:E42" si="0">AVERAGE(C40:C41)</f>
        <v>87.534999999999997</v>
      </c>
      <c r="D42">
        <f t="shared" si="0"/>
        <v>1.29</v>
      </c>
      <c r="E42">
        <f t="shared" si="0"/>
        <v>6.9999999999999993E-2</v>
      </c>
      <c r="F42">
        <v>0</v>
      </c>
    </row>
    <row r="43" spans="1:12" ht="15.75" customHeight="1"/>
    <row r="44" spans="1:12" ht="15.75" customHeight="1">
      <c r="A44" t="s">
        <v>34</v>
      </c>
      <c r="B44">
        <v>1</v>
      </c>
      <c r="C44">
        <v>79.78</v>
      </c>
      <c r="D44">
        <v>6.69</v>
      </c>
      <c r="E44">
        <v>0.57999999999999996</v>
      </c>
      <c r="F44">
        <v>0.04</v>
      </c>
      <c r="G44">
        <v>0</v>
      </c>
    </row>
    <row r="45" spans="1:12" ht="15.75" customHeight="1">
      <c r="B45">
        <v>2</v>
      </c>
      <c r="C45">
        <v>78.400000000000006</v>
      </c>
      <c r="D45">
        <v>5.5</v>
      </c>
      <c r="E45">
        <v>0.5</v>
      </c>
      <c r="F45">
        <v>0.05</v>
      </c>
      <c r="G45">
        <v>0</v>
      </c>
    </row>
    <row r="46" spans="1:12" ht="15.75" customHeight="1">
      <c r="B46" t="s">
        <v>155</v>
      </c>
      <c r="C46">
        <f t="shared" ref="C46:F46" si="1">AVERAGE(C44:C45)</f>
        <v>79.09</v>
      </c>
      <c r="D46">
        <f t="shared" si="1"/>
        <v>6.0950000000000006</v>
      </c>
      <c r="E46">
        <f t="shared" si="1"/>
        <v>0.54</v>
      </c>
      <c r="F46">
        <f t="shared" si="1"/>
        <v>4.4999999999999998E-2</v>
      </c>
      <c r="G46">
        <v>0</v>
      </c>
    </row>
    <row r="47" spans="1:12" ht="15.75" customHeight="1"/>
    <row r="48" spans="1:12" ht="15.75" customHeight="1">
      <c r="A48" t="s">
        <v>38</v>
      </c>
      <c r="B48">
        <v>1</v>
      </c>
      <c r="C48">
        <v>78.5</v>
      </c>
      <c r="D48">
        <v>4.33</v>
      </c>
      <c r="E48">
        <v>1.1100000000000001</v>
      </c>
      <c r="F48">
        <v>0.12</v>
      </c>
      <c r="G48">
        <v>0</v>
      </c>
    </row>
    <row r="49" spans="1:11" ht="15.75" customHeight="1">
      <c r="B49">
        <v>2</v>
      </c>
      <c r="C49">
        <v>76.510000000000005</v>
      </c>
      <c r="D49">
        <v>3.47</v>
      </c>
      <c r="E49">
        <v>1.06</v>
      </c>
      <c r="F49">
        <v>0.13</v>
      </c>
      <c r="G49">
        <v>0</v>
      </c>
    </row>
    <row r="50" spans="1:11" ht="15.75" customHeight="1">
      <c r="B50" t="s">
        <v>155</v>
      </c>
      <c r="C50">
        <f t="shared" ref="C50:F50" si="2">AVERAGE(C48:C49)</f>
        <v>77.504999999999995</v>
      </c>
      <c r="D50">
        <f t="shared" si="2"/>
        <v>3.9000000000000004</v>
      </c>
      <c r="E50">
        <f t="shared" si="2"/>
        <v>1.085</v>
      </c>
      <c r="F50">
        <f t="shared" si="2"/>
        <v>0.125</v>
      </c>
      <c r="G50">
        <v>0</v>
      </c>
    </row>
    <row r="51" spans="1:11" ht="15.75" customHeight="1"/>
    <row r="52" spans="1:11" ht="15.75" customHeight="1">
      <c r="A52" t="s">
        <v>45</v>
      </c>
      <c r="B52">
        <v>1</v>
      </c>
      <c r="C52">
        <v>70</v>
      </c>
      <c r="D52">
        <v>21.36</v>
      </c>
      <c r="E52">
        <v>3.46</v>
      </c>
      <c r="F52">
        <v>1.02</v>
      </c>
      <c r="G52">
        <v>0.41</v>
      </c>
      <c r="H52">
        <v>0.04</v>
      </c>
      <c r="I52">
        <v>0</v>
      </c>
    </row>
    <row r="53" spans="1:11" ht="15.75" customHeight="1">
      <c r="B53">
        <v>2</v>
      </c>
      <c r="C53">
        <v>70.849999999999994</v>
      </c>
      <c r="D53">
        <v>22.93</v>
      </c>
      <c r="E53">
        <v>3.88</v>
      </c>
      <c r="F53">
        <v>0.88</v>
      </c>
      <c r="G53">
        <v>0.36</v>
      </c>
      <c r="H53">
        <v>0.05</v>
      </c>
      <c r="I53">
        <v>0</v>
      </c>
    </row>
    <row r="54" spans="1:11" ht="15.75" customHeight="1">
      <c r="B54" t="s">
        <v>155</v>
      </c>
      <c r="C54">
        <f t="shared" ref="C54:H54" si="3">AVERAGE(C52:C53)</f>
        <v>70.424999999999997</v>
      </c>
      <c r="D54">
        <f t="shared" si="3"/>
        <v>22.145</v>
      </c>
      <c r="E54">
        <f t="shared" si="3"/>
        <v>3.67</v>
      </c>
      <c r="F54">
        <f t="shared" si="3"/>
        <v>0.95</v>
      </c>
      <c r="G54">
        <f t="shared" si="3"/>
        <v>0.38500000000000001</v>
      </c>
      <c r="H54">
        <f t="shared" si="3"/>
        <v>4.4999999999999998E-2</v>
      </c>
      <c r="I54">
        <v>0</v>
      </c>
    </row>
    <row r="55" spans="1:11" ht="15.75" customHeight="1"/>
    <row r="56" spans="1:11" ht="15.75" customHeight="1">
      <c r="A56" t="s">
        <v>128</v>
      </c>
      <c r="B56">
        <v>1</v>
      </c>
      <c r="C56">
        <v>110.32</v>
      </c>
      <c r="D56">
        <v>38.36</v>
      </c>
      <c r="E56">
        <v>16.54</v>
      </c>
      <c r="F56">
        <v>4.38</v>
      </c>
      <c r="G56">
        <v>1.28</v>
      </c>
      <c r="H56">
        <v>0.21</v>
      </c>
      <c r="I56">
        <v>0.1</v>
      </c>
      <c r="J56">
        <v>0</v>
      </c>
    </row>
    <row r="57" spans="1:11" ht="15.75" customHeight="1">
      <c r="B57">
        <v>2</v>
      </c>
      <c r="C57">
        <v>125.55</v>
      </c>
      <c r="D57">
        <v>28.58</v>
      </c>
      <c r="E57">
        <v>26.65</v>
      </c>
      <c r="F57">
        <v>3.64</v>
      </c>
      <c r="G57">
        <v>0.64</v>
      </c>
      <c r="H57">
        <v>0.2</v>
      </c>
      <c r="I57">
        <v>0.08</v>
      </c>
      <c r="J57">
        <v>0</v>
      </c>
    </row>
    <row r="58" spans="1:11" ht="15.75" customHeight="1">
      <c r="B58" t="s">
        <v>155</v>
      </c>
      <c r="C58">
        <f t="shared" ref="C58:I58" si="4">AVERAGE(C56:C57)</f>
        <v>117.935</v>
      </c>
      <c r="D58">
        <f t="shared" si="4"/>
        <v>33.47</v>
      </c>
      <c r="E58">
        <f t="shared" si="4"/>
        <v>21.594999999999999</v>
      </c>
      <c r="F58">
        <f t="shared" si="4"/>
        <v>4.01</v>
      </c>
      <c r="G58">
        <f t="shared" si="4"/>
        <v>0.96</v>
      </c>
      <c r="H58">
        <f t="shared" si="4"/>
        <v>0.20500000000000002</v>
      </c>
      <c r="I58">
        <f t="shared" si="4"/>
        <v>0.09</v>
      </c>
      <c r="J58">
        <v>0</v>
      </c>
    </row>
    <row r="59" spans="1:11" ht="15.75" customHeight="1"/>
    <row r="60" spans="1:11" ht="15.75" customHeight="1">
      <c r="A60" t="s">
        <v>60</v>
      </c>
      <c r="B60">
        <v>1</v>
      </c>
      <c r="C60">
        <v>107.12</v>
      </c>
      <c r="D60">
        <v>46.41</v>
      </c>
      <c r="E60">
        <v>10.39</v>
      </c>
      <c r="F60" t="s">
        <v>206</v>
      </c>
      <c r="G60" t="s">
        <v>206</v>
      </c>
    </row>
    <row r="61" spans="1:11" ht="15.75" customHeight="1">
      <c r="B61">
        <v>2</v>
      </c>
      <c r="C61">
        <v>106.85</v>
      </c>
      <c r="D61">
        <v>41.35</v>
      </c>
      <c r="E61">
        <v>10.199999999999999</v>
      </c>
      <c r="F61" t="s">
        <v>206</v>
      </c>
      <c r="G61" t="s">
        <v>206</v>
      </c>
    </row>
    <row r="62" spans="1:11" ht="15.75" customHeight="1">
      <c r="B62" t="s">
        <v>155</v>
      </c>
      <c r="C62">
        <f t="shared" ref="C62:E62" si="5">AVERAGE(C60:C61)</f>
        <v>106.985</v>
      </c>
      <c r="D62">
        <f t="shared" si="5"/>
        <v>43.879999999999995</v>
      </c>
      <c r="E62">
        <f t="shared" si="5"/>
        <v>10.295</v>
      </c>
    </row>
    <row r="63" spans="1:11" ht="15.75" customHeight="1"/>
    <row r="64" spans="1:11" ht="15.75" customHeight="1">
      <c r="A64" t="s">
        <v>65</v>
      </c>
      <c r="B64">
        <v>1</v>
      </c>
      <c r="C64">
        <v>151.75</v>
      </c>
      <c r="D64">
        <v>40.880000000000003</v>
      </c>
      <c r="E64">
        <v>18.350000000000001</v>
      </c>
      <c r="F64">
        <v>7.45</v>
      </c>
      <c r="G64">
        <v>2.0499999999999998</v>
      </c>
      <c r="H64">
        <v>0.78</v>
      </c>
      <c r="I64">
        <v>0.31</v>
      </c>
      <c r="J64">
        <v>0.08</v>
      </c>
      <c r="K64">
        <v>0</v>
      </c>
    </row>
    <row r="65" spans="1:11" ht="15.75" customHeight="1">
      <c r="B65">
        <v>2</v>
      </c>
      <c r="C65">
        <v>162.44</v>
      </c>
      <c r="D65">
        <v>54.99</v>
      </c>
      <c r="E65">
        <v>18</v>
      </c>
      <c r="F65">
        <v>8.3000000000000007</v>
      </c>
      <c r="G65">
        <v>2.44</v>
      </c>
      <c r="H65">
        <v>0.81</v>
      </c>
      <c r="I65">
        <v>0.3</v>
      </c>
      <c r="J65">
        <v>7.8E-2</v>
      </c>
      <c r="K65">
        <v>0</v>
      </c>
    </row>
    <row r="66" spans="1:11" ht="15.75" customHeight="1">
      <c r="B66" t="s">
        <v>155</v>
      </c>
      <c r="C66">
        <f t="shared" ref="C66:J66" si="6">AVERAGE(C64:C65)</f>
        <v>157.095</v>
      </c>
      <c r="D66">
        <f t="shared" si="6"/>
        <v>47.935000000000002</v>
      </c>
      <c r="E66">
        <f t="shared" si="6"/>
        <v>18.175000000000001</v>
      </c>
      <c r="F66">
        <f t="shared" si="6"/>
        <v>7.875</v>
      </c>
      <c r="G66">
        <f t="shared" si="6"/>
        <v>2.2450000000000001</v>
      </c>
      <c r="H66">
        <f t="shared" si="6"/>
        <v>0.79500000000000004</v>
      </c>
      <c r="I66">
        <f t="shared" si="6"/>
        <v>0.30499999999999999</v>
      </c>
      <c r="J66">
        <f t="shared" si="6"/>
        <v>7.9000000000000001E-2</v>
      </c>
      <c r="K66">
        <v>0</v>
      </c>
    </row>
    <row r="67" spans="1:11" ht="15.75" customHeight="1"/>
    <row r="68" spans="1:11" ht="15.75" customHeight="1">
      <c r="A68" t="s">
        <v>68</v>
      </c>
      <c r="B68">
        <v>1</v>
      </c>
    </row>
    <row r="69" spans="1:11" ht="15.75" customHeight="1">
      <c r="B69">
        <v>2</v>
      </c>
    </row>
    <row r="70" spans="1:11" ht="15.75" customHeight="1">
      <c r="B70" t="s">
        <v>155</v>
      </c>
    </row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181</v>
      </c>
      <c r="B2" s="2">
        <v>43668</v>
      </c>
      <c r="C2" t="s">
        <v>27</v>
      </c>
      <c r="Y2" t="s">
        <v>27</v>
      </c>
    </row>
    <row r="3" spans="1:25" ht="15.75" customHeight="1">
      <c r="A3" t="s">
        <v>182</v>
      </c>
      <c r="B3" s="2">
        <v>43668</v>
      </c>
      <c r="C3" t="s">
        <v>34</v>
      </c>
      <c r="Y3" t="s">
        <v>34</v>
      </c>
    </row>
    <row r="4" spans="1:25" ht="15.75" customHeight="1">
      <c r="A4" t="s">
        <v>184</v>
      </c>
      <c r="B4" s="2">
        <v>43668</v>
      </c>
      <c r="C4" t="s">
        <v>38</v>
      </c>
      <c r="Y4" t="s">
        <v>38</v>
      </c>
    </row>
    <row r="5" spans="1:25" ht="15.75" customHeight="1">
      <c r="A5" t="s">
        <v>186</v>
      </c>
      <c r="B5" s="2">
        <v>43668</v>
      </c>
      <c r="C5" t="s">
        <v>24</v>
      </c>
      <c r="Y5" t="s">
        <v>24</v>
      </c>
    </row>
    <row r="6" spans="1:25" ht="15.75" customHeight="1">
      <c r="A6" t="s">
        <v>187</v>
      </c>
      <c r="B6" s="2">
        <v>43668</v>
      </c>
      <c r="C6" t="s">
        <v>45</v>
      </c>
      <c r="F6" s="6" t="s">
        <v>188</v>
      </c>
      <c r="Y6" t="s">
        <v>45</v>
      </c>
    </row>
    <row r="7" spans="1:25" ht="15.75" customHeight="1">
      <c r="A7" t="s">
        <v>189</v>
      </c>
      <c r="B7" s="2">
        <v>43668</v>
      </c>
      <c r="C7" t="s">
        <v>54</v>
      </c>
      <c r="Y7" t="s">
        <v>54</v>
      </c>
    </row>
    <row r="8" spans="1:25" ht="15.75" customHeight="1">
      <c r="A8" t="s">
        <v>190</v>
      </c>
      <c r="B8" s="2">
        <v>43668</v>
      </c>
      <c r="C8" t="s">
        <v>60</v>
      </c>
      <c r="Y8" t="s">
        <v>60</v>
      </c>
    </row>
    <row r="9" spans="1:25" ht="15.75" customHeight="1">
      <c r="A9" t="s">
        <v>192</v>
      </c>
      <c r="B9" s="2">
        <v>43668</v>
      </c>
      <c r="C9" t="s">
        <v>65</v>
      </c>
      <c r="Y9" t="s">
        <v>65</v>
      </c>
    </row>
    <row r="10" spans="1:25" ht="15.75" customHeight="1">
      <c r="A10" t="s">
        <v>193</v>
      </c>
      <c r="B10" s="2">
        <v>43668</v>
      </c>
      <c r="C10" t="s">
        <v>68</v>
      </c>
      <c r="Y10" t="s">
        <v>68</v>
      </c>
    </row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>
      <c r="A15" t="s">
        <v>2</v>
      </c>
      <c r="B15" t="s">
        <v>72</v>
      </c>
      <c r="C15" t="s">
        <v>73</v>
      </c>
      <c r="D15" t="s">
        <v>74</v>
      </c>
      <c r="E15" t="s">
        <v>75</v>
      </c>
      <c r="F15" s="6" t="s">
        <v>76</v>
      </c>
      <c r="G15" t="s">
        <v>77</v>
      </c>
      <c r="H15" t="s">
        <v>78</v>
      </c>
      <c r="I15" t="s">
        <v>79</v>
      </c>
      <c r="J15" t="s">
        <v>80</v>
      </c>
      <c r="K15" t="s">
        <v>81</v>
      </c>
      <c r="M15" s="11" t="s">
        <v>82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88</v>
      </c>
      <c r="T15" t="s">
        <v>89</v>
      </c>
      <c r="U15" t="s">
        <v>90</v>
      </c>
    </row>
    <row r="16" spans="1:25" ht="15.75" customHeight="1">
      <c r="A16" t="s">
        <v>91</v>
      </c>
    </row>
    <row r="17" spans="1:1" ht="15.75" customHeight="1"/>
    <row r="18" spans="1:1" ht="15.75" customHeight="1">
      <c r="A18" t="s">
        <v>34</v>
      </c>
    </row>
    <row r="19" spans="1:1" ht="15.75" customHeight="1"/>
    <row r="20" spans="1:1" ht="15.75" customHeight="1">
      <c r="A20" t="s">
        <v>117</v>
      </c>
    </row>
    <row r="21" spans="1:1" ht="15.75" customHeight="1"/>
    <row r="22" spans="1:1" ht="15.75" customHeight="1">
      <c r="A22" t="s">
        <v>24</v>
      </c>
    </row>
    <row r="23" spans="1:1" ht="15.75" customHeight="1"/>
    <row r="24" spans="1:1" ht="15.75" customHeight="1">
      <c r="A24" t="s">
        <v>45</v>
      </c>
    </row>
    <row r="25" spans="1:1" ht="15.75" customHeight="1"/>
    <row r="26" spans="1:1" ht="15.75" customHeight="1">
      <c r="A26" t="s">
        <v>128</v>
      </c>
    </row>
    <row r="27" spans="1:1" ht="15.75" customHeight="1"/>
    <row r="28" spans="1:1" ht="15.75" customHeight="1">
      <c r="A28" t="s">
        <v>60</v>
      </c>
    </row>
    <row r="29" spans="1:1" ht="15.75" customHeight="1"/>
    <row r="30" spans="1:1" ht="15.75" customHeight="1">
      <c r="A30" t="s">
        <v>65</v>
      </c>
    </row>
    <row r="31" spans="1:1" ht="15.75" customHeight="1"/>
    <row r="32" spans="1:1" ht="15.75" customHeight="1">
      <c r="A32" t="s">
        <v>68</v>
      </c>
    </row>
    <row r="33" spans="1:12" ht="15.75" customHeight="1"/>
    <row r="34" spans="1:12" ht="15.75" customHeight="1"/>
    <row r="35" spans="1:12" ht="15.75" customHeight="1"/>
    <row r="36" spans="1:12" ht="15.75" customHeight="1">
      <c r="A36" t="s">
        <v>136</v>
      </c>
    </row>
    <row r="37" spans="1:12" ht="15.75" customHeight="1"/>
    <row r="38" spans="1:12" ht="15.75" customHeight="1">
      <c r="A38" t="s">
        <v>2</v>
      </c>
      <c r="B38" t="s">
        <v>137</v>
      </c>
      <c r="C38" t="s">
        <v>139</v>
      </c>
      <c r="D38" t="s">
        <v>140</v>
      </c>
      <c r="E38" t="s">
        <v>141</v>
      </c>
      <c r="F38" t="s">
        <v>142</v>
      </c>
      <c r="G38" t="s">
        <v>143</v>
      </c>
      <c r="H38" t="s">
        <v>144</v>
      </c>
      <c r="I38" t="s">
        <v>147</v>
      </c>
      <c r="J38" t="s">
        <v>148</v>
      </c>
      <c r="K38" t="s">
        <v>150</v>
      </c>
      <c r="L38" t="s">
        <v>151</v>
      </c>
    </row>
    <row r="39" spans="1:12" ht="15.75" customHeight="1">
      <c r="A39" t="s">
        <v>91</v>
      </c>
      <c r="B39">
        <v>1</v>
      </c>
    </row>
    <row r="40" spans="1:12" ht="15.75" customHeight="1">
      <c r="B40">
        <v>2</v>
      </c>
    </row>
    <row r="41" spans="1:12" ht="15.75" customHeight="1">
      <c r="B41" t="s">
        <v>155</v>
      </c>
    </row>
    <row r="42" spans="1:12" ht="15.75" customHeight="1"/>
    <row r="43" spans="1:12" ht="15.75" customHeight="1">
      <c r="A43" t="s">
        <v>34</v>
      </c>
      <c r="B43">
        <v>1</v>
      </c>
    </row>
    <row r="44" spans="1:12" ht="15.75" customHeight="1">
      <c r="B44">
        <v>2</v>
      </c>
    </row>
    <row r="45" spans="1:12" ht="15.75" customHeight="1">
      <c r="B45" t="s">
        <v>155</v>
      </c>
    </row>
    <row r="46" spans="1:12" ht="15.75" customHeight="1"/>
    <row r="47" spans="1:12" ht="15.75" customHeight="1">
      <c r="A47" t="s">
        <v>38</v>
      </c>
      <c r="B47">
        <v>1</v>
      </c>
    </row>
    <row r="48" spans="1:12" ht="15.75" customHeight="1">
      <c r="B48">
        <v>2</v>
      </c>
    </row>
    <row r="49" spans="1:2" ht="15.75" customHeight="1">
      <c r="B49" t="s">
        <v>155</v>
      </c>
    </row>
    <row r="50" spans="1:2" ht="15.75" customHeight="1"/>
    <row r="51" spans="1:2" ht="15.75" customHeight="1">
      <c r="A51" t="s">
        <v>24</v>
      </c>
      <c r="B51">
        <v>1</v>
      </c>
    </row>
    <row r="52" spans="1:2" ht="15.75" customHeight="1">
      <c r="B52">
        <v>2</v>
      </c>
    </row>
    <row r="53" spans="1:2" ht="15.75" customHeight="1">
      <c r="B53" t="s">
        <v>155</v>
      </c>
    </row>
    <row r="54" spans="1:2" ht="15.75" customHeight="1"/>
    <row r="55" spans="1:2" ht="15.75" customHeight="1">
      <c r="A55" t="s">
        <v>45</v>
      </c>
      <c r="B55">
        <v>1</v>
      </c>
    </row>
    <row r="56" spans="1:2" ht="15.75" customHeight="1">
      <c r="B56">
        <v>2</v>
      </c>
    </row>
    <row r="57" spans="1:2" ht="15.75" customHeight="1">
      <c r="B57" t="s">
        <v>155</v>
      </c>
    </row>
    <row r="58" spans="1:2" ht="15.75" customHeight="1"/>
    <row r="59" spans="1:2" ht="15.75" customHeight="1">
      <c r="A59" t="s">
        <v>128</v>
      </c>
      <c r="B59">
        <v>1</v>
      </c>
    </row>
    <row r="60" spans="1:2" ht="15.75" customHeight="1">
      <c r="B60">
        <v>2</v>
      </c>
    </row>
    <row r="61" spans="1:2" ht="15.75" customHeight="1">
      <c r="B61" t="s">
        <v>155</v>
      </c>
    </row>
    <row r="62" spans="1:2" ht="15.75" customHeight="1"/>
    <row r="63" spans="1:2" ht="15.75" customHeight="1">
      <c r="A63" t="s">
        <v>60</v>
      </c>
      <c r="B63">
        <v>1</v>
      </c>
    </row>
    <row r="64" spans="1:2" ht="15.75" customHeight="1">
      <c r="B64">
        <v>2</v>
      </c>
    </row>
    <row r="65" spans="1:2" ht="15.75" customHeight="1">
      <c r="B65" t="s">
        <v>155</v>
      </c>
    </row>
    <row r="66" spans="1:2" ht="15.75" customHeight="1"/>
    <row r="67" spans="1:2" ht="15.75" customHeight="1">
      <c r="A67" t="s">
        <v>65</v>
      </c>
      <c r="B67">
        <v>1</v>
      </c>
    </row>
    <row r="68" spans="1:2" ht="15.75" customHeight="1">
      <c r="B68">
        <v>2</v>
      </c>
    </row>
    <row r="69" spans="1:2" ht="15.75" customHeight="1">
      <c r="B69" t="s">
        <v>155</v>
      </c>
    </row>
    <row r="70" spans="1:2" ht="15.75" customHeight="1"/>
    <row r="71" spans="1:2" ht="15.75" customHeight="1">
      <c r="A71" t="s">
        <v>68</v>
      </c>
      <c r="B71">
        <v>1</v>
      </c>
    </row>
    <row r="72" spans="1:2" ht="15.75" customHeight="1">
      <c r="B72">
        <v>2</v>
      </c>
    </row>
    <row r="73" spans="1:2" ht="15.75" customHeight="1">
      <c r="B73" t="s">
        <v>155</v>
      </c>
    </row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tabSelected="1" workbookViewId="0">
      <selection activeCell="I11" sqref="I11:M12"/>
    </sheetView>
  </sheetViews>
  <sheetFormatPr baseColWidth="10" defaultColWidth="11.1640625" defaultRowHeight="15" customHeight="1"/>
  <cols>
    <col min="1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185</v>
      </c>
      <c r="B2" s="2">
        <v>43682</v>
      </c>
      <c r="C2" t="s">
        <v>27</v>
      </c>
      <c r="D2" s="6">
        <v>80.283000000000001</v>
      </c>
      <c r="E2" s="6">
        <v>2.992</v>
      </c>
      <c r="F2" s="6">
        <v>5.3460000000000001</v>
      </c>
      <c r="G2" s="6">
        <v>0.11600000000000001</v>
      </c>
      <c r="H2" s="6">
        <v>20.044</v>
      </c>
      <c r="I2" s="23">
        <v>74.972999999999999</v>
      </c>
      <c r="J2" s="23">
        <v>3.488</v>
      </c>
      <c r="K2" s="23">
        <v>71.546999999999997</v>
      </c>
      <c r="L2" s="23">
        <v>151.83000000000001</v>
      </c>
      <c r="M2" s="23">
        <v>43.529000000000003</v>
      </c>
      <c r="O2" s="6">
        <v>90.88</v>
      </c>
      <c r="Q2" s="6" t="s">
        <v>154</v>
      </c>
      <c r="R2" s="6">
        <v>0.17499999999999999</v>
      </c>
      <c r="Y2" t="s">
        <v>27</v>
      </c>
    </row>
    <row r="3" spans="1:25" ht="15.75" customHeight="1">
      <c r="A3" t="s">
        <v>191</v>
      </c>
      <c r="B3" s="2">
        <v>43682</v>
      </c>
      <c r="C3" t="s">
        <v>34</v>
      </c>
      <c r="D3" s="6">
        <v>23.373999999999999</v>
      </c>
      <c r="E3" s="6">
        <v>0.59799999999999998</v>
      </c>
      <c r="F3" s="6">
        <v>1.7290000000000001</v>
      </c>
      <c r="G3" s="6">
        <v>0.13700000000000001</v>
      </c>
      <c r="H3" s="6">
        <v>9.0370000000000008</v>
      </c>
      <c r="I3" s="23">
        <v>21.652999999999999</v>
      </c>
      <c r="J3" s="23">
        <v>3.53</v>
      </c>
      <c r="K3" s="23">
        <v>86.718000000000004</v>
      </c>
      <c r="L3" s="23">
        <v>110.092</v>
      </c>
      <c r="M3" s="23">
        <v>31.187999999999999</v>
      </c>
      <c r="O3" s="6">
        <v>97.97</v>
      </c>
      <c r="Q3" s="6">
        <v>0.18</v>
      </c>
      <c r="R3" s="6">
        <v>1.42</v>
      </c>
      <c r="U3" s="6">
        <v>69.900000000000006</v>
      </c>
      <c r="V3" s="6">
        <v>20.7</v>
      </c>
      <c r="W3" s="6">
        <v>1.38</v>
      </c>
      <c r="Y3" t="s">
        <v>34</v>
      </c>
    </row>
    <row r="4" spans="1:25" ht="15.75" customHeight="1">
      <c r="A4" t="s">
        <v>194</v>
      </c>
      <c r="B4" s="2">
        <v>43682</v>
      </c>
      <c r="C4" t="s">
        <v>38</v>
      </c>
      <c r="D4" s="6">
        <v>0.115</v>
      </c>
      <c r="E4" s="6">
        <v>0.72399999999999998</v>
      </c>
      <c r="F4" s="6">
        <v>0.20699999999999999</v>
      </c>
      <c r="G4" s="6">
        <v>0.25800000000000001</v>
      </c>
      <c r="H4" s="6">
        <v>10.084</v>
      </c>
      <c r="I4" s="23">
        <v>-9.6000000000000002E-2</v>
      </c>
      <c r="J4" s="23">
        <v>4.6360000000000001</v>
      </c>
      <c r="K4" s="23">
        <v>75.73</v>
      </c>
      <c r="L4" s="23">
        <v>75.844999999999999</v>
      </c>
      <c r="M4" s="23">
        <v>16.36</v>
      </c>
      <c r="O4" s="6">
        <v>80.766666670000006</v>
      </c>
      <c r="Q4" s="6">
        <v>0.18</v>
      </c>
      <c r="R4" s="6">
        <v>2.09</v>
      </c>
      <c r="U4" s="6">
        <v>48.2</v>
      </c>
      <c r="V4" s="6">
        <v>27.3</v>
      </c>
      <c r="W4" s="6">
        <v>2.0499999999999998</v>
      </c>
      <c r="Y4" t="s">
        <v>38</v>
      </c>
    </row>
    <row r="5" spans="1:25" ht="15.75" customHeight="1">
      <c r="A5" t="s">
        <v>195</v>
      </c>
      <c r="B5" s="2">
        <v>43682</v>
      </c>
      <c r="C5" t="s">
        <v>24</v>
      </c>
      <c r="D5" s="6">
        <v>1.39</v>
      </c>
      <c r="E5" s="6">
        <v>0.73899999999999999</v>
      </c>
      <c r="F5" s="6">
        <v>0.22900000000000001</v>
      </c>
      <c r="G5" s="6">
        <v>0.45</v>
      </c>
      <c r="H5" s="6">
        <v>6.327</v>
      </c>
      <c r="I5" s="23">
        <v>1.159</v>
      </c>
      <c r="J5" s="23">
        <v>4.1950000000000003</v>
      </c>
      <c r="K5" s="23">
        <v>79.296999999999997</v>
      </c>
      <c r="L5" s="23">
        <v>80.686999999999998</v>
      </c>
      <c r="M5" s="23">
        <v>19.234000000000002</v>
      </c>
      <c r="O5" s="6">
        <v>112.63</v>
      </c>
      <c r="Q5" s="6" t="s">
        <v>154</v>
      </c>
      <c r="R5" s="6">
        <v>2.48</v>
      </c>
      <c r="Y5" t="s">
        <v>24</v>
      </c>
    </row>
    <row r="6" spans="1:25" ht="15.75" customHeight="1">
      <c r="A6" t="s">
        <v>196</v>
      </c>
      <c r="B6" s="2">
        <v>43682</v>
      </c>
      <c r="C6" t="s">
        <v>45</v>
      </c>
      <c r="D6" s="6">
        <v>0.3</v>
      </c>
      <c r="E6" s="6">
        <v>0.46200000000000002</v>
      </c>
      <c r="F6" s="6">
        <v>0.114</v>
      </c>
      <c r="G6" s="6">
        <v>9.8000000000000004E-2</v>
      </c>
      <c r="H6" s="6">
        <v>25.324000000000002</v>
      </c>
      <c r="I6" s="23">
        <v>0.184</v>
      </c>
      <c r="J6" s="23">
        <v>3.214</v>
      </c>
      <c r="K6" s="23">
        <v>75.224999999999994</v>
      </c>
      <c r="L6" s="23">
        <v>75.525000000000006</v>
      </c>
      <c r="M6" s="23">
        <v>23.498999999999999</v>
      </c>
      <c r="O6" s="6">
        <v>80.106666669999996</v>
      </c>
      <c r="Q6" s="6" t="s">
        <v>154</v>
      </c>
      <c r="R6" s="6">
        <v>2.94</v>
      </c>
      <c r="U6" s="6">
        <v>51.1</v>
      </c>
      <c r="V6" s="6">
        <v>22.5</v>
      </c>
      <c r="W6" s="6">
        <v>2.1</v>
      </c>
      <c r="Y6" t="s">
        <v>45</v>
      </c>
    </row>
    <row r="7" spans="1:25" ht="15.75" customHeight="1">
      <c r="A7" t="s">
        <v>197</v>
      </c>
      <c r="B7" s="2">
        <v>43682</v>
      </c>
      <c r="C7" t="s">
        <v>54</v>
      </c>
      <c r="D7" s="6">
        <v>0.31900000000000001</v>
      </c>
      <c r="E7" s="6">
        <v>0.76300000000000001</v>
      </c>
      <c r="F7" s="6">
        <v>0.09</v>
      </c>
      <c r="G7" s="6">
        <v>4.0000000000000001E-3</v>
      </c>
      <c r="H7" s="6">
        <v>18.838000000000001</v>
      </c>
      <c r="I7" s="23">
        <v>0.22900000000000001</v>
      </c>
      <c r="J7" s="23">
        <v>3.1459999999999999</v>
      </c>
      <c r="K7" s="23">
        <v>71.846999999999994</v>
      </c>
      <c r="L7" s="23">
        <v>72.165999999999997</v>
      </c>
      <c r="M7" s="23">
        <v>22.939</v>
      </c>
      <c r="O7" s="6">
        <v>48.966666670000002</v>
      </c>
      <c r="Q7" s="6" t="s">
        <v>154</v>
      </c>
      <c r="R7" s="6">
        <v>2.73</v>
      </c>
      <c r="Y7" t="s">
        <v>54</v>
      </c>
    </row>
    <row r="8" spans="1:25" ht="15.75" customHeight="1">
      <c r="A8" t="s">
        <v>199</v>
      </c>
      <c r="B8" s="2">
        <v>43682</v>
      </c>
      <c r="C8" t="s">
        <v>60</v>
      </c>
      <c r="D8" s="6">
        <v>0.34699999999999998</v>
      </c>
      <c r="E8" s="6">
        <v>0.79900000000000004</v>
      </c>
      <c r="F8" s="6">
        <v>7.1999999999999995E-2</v>
      </c>
      <c r="G8" s="6">
        <v>4.3999999999999997E-2</v>
      </c>
      <c r="H8" s="6">
        <v>19.920000000000002</v>
      </c>
      <c r="I8" s="23">
        <v>0.27400000000000002</v>
      </c>
      <c r="J8" s="23">
        <v>3.05</v>
      </c>
      <c r="K8" s="23">
        <v>81.183000000000007</v>
      </c>
      <c r="L8" s="23">
        <v>81.53</v>
      </c>
      <c r="M8" s="23">
        <v>26.731000000000002</v>
      </c>
      <c r="O8" s="6">
        <v>71.006666670000001</v>
      </c>
      <c r="Q8" s="6" t="s">
        <v>154</v>
      </c>
      <c r="R8" s="6">
        <v>1.74</v>
      </c>
      <c r="U8" s="6">
        <v>47.4</v>
      </c>
      <c r="V8" s="6">
        <v>22</v>
      </c>
      <c r="W8" s="6">
        <v>1.57</v>
      </c>
      <c r="Y8" t="s">
        <v>60</v>
      </c>
    </row>
    <row r="9" spans="1:25" ht="15.75" customHeight="1">
      <c r="A9" t="s">
        <v>200</v>
      </c>
      <c r="B9" s="2">
        <v>43682</v>
      </c>
      <c r="C9" t="s">
        <v>65</v>
      </c>
      <c r="D9" s="6">
        <v>9.2999999999999999E-2</v>
      </c>
      <c r="E9" s="6">
        <v>0.47699999999999998</v>
      </c>
      <c r="F9" s="6">
        <v>4.4999999999999998E-2</v>
      </c>
      <c r="G9" s="6">
        <v>-6.0000000000000001E-3</v>
      </c>
      <c r="H9" s="6">
        <v>19.321000000000002</v>
      </c>
      <c r="I9" s="23">
        <v>4.7E-2</v>
      </c>
      <c r="J9" s="23">
        <v>1.827</v>
      </c>
      <c r="K9" s="23">
        <v>51.636000000000003</v>
      </c>
      <c r="L9" s="23">
        <v>51.728999999999999</v>
      </c>
      <c r="M9" s="23">
        <v>28.314</v>
      </c>
      <c r="O9" s="6">
        <v>51.033333329999998</v>
      </c>
      <c r="Q9" s="6" t="s">
        <v>154</v>
      </c>
      <c r="R9" s="6">
        <v>1.98</v>
      </c>
      <c r="Y9" t="s">
        <v>65</v>
      </c>
    </row>
    <row r="10" spans="1:25" ht="15.75" customHeight="1">
      <c r="A10" t="s">
        <v>202</v>
      </c>
      <c r="B10" s="2">
        <v>43682</v>
      </c>
      <c r="C10" t="s">
        <v>68</v>
      </c>
      <c r="D10" s="6">
        <v>11.913</v>
      </c>
      <c r="E10" s="6">
        <v>0.54500000000000004</v>
      </c>
      <c r="F10" s="6">
        <v>0.86399999999999999</v>
      </c>
      <c r="G10" s="6">
        <v>-2E-3</v>
      </c>
      <c r="H10" s="6">
        <v>15.843</v>
      </c>
      <c r="I10" s="23">
        <v>11.053000000000001</v>
      </c>
      <c r="J10" s="23">
        <v>0.8</v>
      </c>
      <c r="K10" s="23">
        <v>31.125</v>
      </c>
      <c r="L10" s="23">
        <v>43.037999999999997</v>
      </c>
      <c r="M10" s="23">
        <v>53.798000000000002</v>
      </c>
      <c r="O10" s="6">
        <v>22.33666667</v>
      </c>
      <c r="Q10" s="6" t="s">
        <v>154</v>
      </c>
      <c r="R10" s="6">
        <v>0.16</v>
      </c>
      <c r="Y10" t="s">
        <v>68</v>
      </c>
    </row>
    <row r="11" spans="1:25" ht="15.75" customHeight="1">
      <c r="I11" s="23"/>
      <c r="J11" s="23"/>
      <c r="K11" s="23"/>
      <c r="L11" s="23"/>
      <c r="M11" s="23"/>
    </row>
    <row r="12" spans="1:25" ht="15.75" customHeight="1"/>
    <row r="13" spans="1:25" ht="15.75" customHeight="1"/>
    <row r="14" spans="1:25" ht="15.75" customHeight="1"/>
    <row r="15" spans="1:25" ht="15.75" customHeight="1">
      <c r="A15" s="10" t="s">
        <v>2</v>
      </c>
      <c r="B15" s="10" t="s">
        <v>72</v>
      </c>
      <c r="C15" s="10" t="s">
        <v>73</v>
      </c>
      <c r="D15" s="10" t="s">
        <v>74</v>
      </c>
      <c r="E15" s="10" t="s">
        <v>75</v>
      </c>
      <c r="F15" s="10" t="s">
        <v>76</v>
      </c>
      <c r="G15" s="10" t="s">
        <v>77</v>
      </c>
      <c r="H15" s="10" t="s">
        <v>78</v>
      </c>
      <c r="I15" s="10" t="s">
        <v>79</v>
      </c>
      <c r="J15" s="10" t="s">
        <v>80</v>
      </c>
      <c r="K15" s="22" t="s">
        <v>81</v>
      </c>
      <c r="L15" s="22"/>
      <c r="M15" s="15" t="s">
        <v>82</v>
      </c>
      <c r="N15" s="10" t="s">
        <v>83</v>
      </c>
      <c r="O15" s="10" t="s">
        <v>84</v>
      </c>
      <c r="P15" s="10" t="s">
        <v>85</v>
      </c>
      <c r="Q15" s="10" t="s">
        <v>208</v>
      </c>
      <c r="R15" s="10" t="s">
        <v>87</v>
      </c>
      <c r="S15" s="10" t="s">
        <v>88</v>
      </c>
      <c r="T15" s="10" t="s">
        <v>89</v>
      </c>
      <c r="U15" s="10" t="s">
        <v>90</v>
      </c>
    </row>
    <row r="16" spans="1:25" ht="15.75" customHeight="1">
      <c r="A16" s="10" t="s">
        <v>91</v>
      </c>
      <c r="B16" s="16">
        <v>0.40625</v>
      </c>
      <c r="C16" s="3">
        <v>27.777777799999999</v>
      </c>
      <c r="D16" s="3">
        <v>26.95</v>
      </c>
      <c r="E16" s="3">
        <v>0.37</v>
      </c>
      <c r="F16" s="3">
        <v>0.35</v>
      </c>
      <c r="G16" s="3">
        <v>0.39200000000000002</v>
      </c>
      <c r="H16" s="3">
        <v>9.76</v>
      </c>
      <c r="I16" s="10" t="s">
        <v>104</v>
      </c>
      <c r="J16" s="17">
        <v>0.47361111111111109</v>
      </c>
      <c r="K16" s="12"/>
      <c r="L16" s="22" t="s">
        <v>209</v>
      </c>
      <c r="M16" s="22"/>
      <c r="N16" s="12"/>
      <c r="O16" s="10" t="s">
        <v>210</v>
      </c>
      <c r="P16" s="12"/>
      <c r="Q16" s="10" t="s">
        <v>108</v>
      </c>
      <c r="R16" s="10" t="s">
        <v>109</v>
      </c>
      <c r="S16" s="10" t="s">
        <v>211</v>
      </c>
      <c r="T16" s="10" t="s">
        <v>212</v>
      </c>
      <c r="U16" s="10" t="s">
        <v>213</v>
      </c>
    </row>
    <row r="17" spans="1:21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5.75" customHeight="1">
      <c r="A18" s="10" t="s">
        <v>34</v>
      </c>
      <c r="B18" s="17">
        <v>0.47916666666666669</v>
      </c>
      <c r="C18" s="3">
        <v>27.777777799999999</v>
      </c>
      <c r="D18" s="3">
        <v>26.86</v>
      </c>
      <c r="E18" s="3">
        <v>0.42</v>
      </c>
      <c r="F18" s="3">
        <v>0.35</v>
      </c>
      <c r="G18" s="3">
        <v>0.314</v>
      </c>
      <c r="H18" s="3">
        <v>9.99</v>
      </c>
      <c r="I18" s="10" t="s">
        <v>104</v>
      </c>
      <c r="J18" s="17">
        <v>0.5083333333333333</v>
      </c>
      <c r="K18" s="12"/>
      <c r="L18" s="22" t="s">
        <v>209</v>
      </c>
      <c r="M18" s="22"/>
      <c r="N18" s="12"/>
      <c r="O18" s="10" t="s">
        <v>210</v>
      </c>
      <c r="P18" s="12"/>
      <c r="Q18" s="10" t="s">
        <v>108</v>
      </c>
      <c r="R18" s="10" t="s">
        <v>109</v>
      </c>
      <c r="S18" s="10" t="s">
        <v>211</v>
      </c>
      <c r="T18" s="10" t="s">
        <v>214</v>
      </c>
      <c r="U18" s="12"/>
    </row>
    <row r="19" spans="1:21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5.75" customHeight="1">
      <c r="A20" s="10" t="s">
        <v>117</v>
      </c>
      <c r="B20" s="17">
        <v>0.51249999999999996</v>
      </c>
      <c r="C20" s="3">
        <v>28.3333333</v>
      </c>
      <c r="D20" s="3">
        <v>26.68</v>
      </c>
      <c r="E20" s="3">
        <v>0.38</v>
      </c>
      <c r="F20" s="3">
        <v>0.5</v>
      </c>
      <c r="G20" s="3">
        <v>0.33800000000000002</v>
      </c>
      <c r="H20" s="3">
        <v>10.01</v>
      </c>
      <c r="I20" s="10" t="s">
        <v>104</v>
      </c>
      <c r="J20" s="17">
        <v>0.53055555555555556</v>
      </c>
      <c r="K20" s="12"/>
      <c r="L20" s="22" t="s">
        <v>209</v>
      </c>
      <c r="M20" s="22"/>
      <c r="N20" s="12"/>
      <c r="O20" s="10" t="s">
        <v>210</v>
      </c>
      <c r="P20" s="12"/>
      <c r="Q20" s="10" t="s">
        <v>108</v>
      </c>
      <c r="R20" s="10" t="s">
        <v>109</v>
      </c>
      <c r="S20" s="10" t="s">
        <v>211</v>
      </c>
      <c r="T20" s="10" t="s">
        <v>212</v>
      </c>
      <c r="U20" s="12"/>
    </row>
    <row r="21" spans="1: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5.75" customHeight="1">
      <c r="A22" s="10" t="s">
        <v>24</v>
      </c>
      <c r="B22" s="17">
        <v>0.53541666666666665</v>
      </c>
      <c r="C22" s="3">
        <v>28.888888900000001</v>
      </c>
      <c r="D22" s="3">
        <v>26.66</v>
      </c>
      <c r="E22" s="3">
        <v>0.31</v>
      </c>
      <c r="F22" s="3">
        <v>0.35</v>
      </c>
      <c r="G22" s="3">
        <v>0.35299999999999998</v>
      </c>
      <c r="H22" s="3">
        <v>9.77</v>
      </c>
      <c r="I22" s="10" t="s">
        <v>104</v>
      </c>
      <c r="J22" s="17">
        <v>4.5138888888888888E-2</v>
      </c>
      <c r="K22" s="12"/>
      <c r="L22" s="22" t="s">
        <v>215</v>
      </c>
      <c r="M22" s="22"/>
      <c r="N22" s="12"/>
      <c r="O22" s="10" t="s">
        <v>210</v>
      </c>
      <c r="P22" s="12"/>
      <c r="Q22" s="10" t="s">
        <v>108</v>
      </c>
      <c r="R22" s="10" t="s">
        <v>109</v>
      </c>
      <c r="S22" s="10" t="s">
        <v>211</v>
      </c>
      <c r="T22" s="12"/>
      <c r="U22" s="12"/>
    </row>
    <row r="23" spans="1:21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5.75" customHeight="1">
      <c r="A24" s="10" t="s">
        <v>45</v>
      </c>
      <c r="B24" s="17">
        <v>5.9027777777777776E-2</v>
      </c>
      <c r="C24" s="3">
        <v>28.888888900000001</v>
      </c>
      <c r="D24" s="3">
        <v>27.47</v>
      </c>
      <c r="E24" s="3">
        <v>0.48</v>
      </c>
      <c r="F24" s="3">
        <v>0.5</v>
      </c>
      <c r="G24" s="3">
        <v>0.33900000000000002</v>
      </c>
      <c r="H24" s="3">
        <v>10.11</v>
      </c>
      <c r="I24" s="10" t="s">
        <v>104</v>
      </c>
      <c r="J24" s="17">
        <v>7.6388888888888895E-2</v>
      </c>
      <c r="K24" s="12"/>
      <c r="L24" s="22" t="s">
        <v>215</v>
      </c>
      <c r="M24" s="22"/>
      <c r="N24" s="12"/>
      <c r="O24" s="10" t="s">
        <v>210</v>
      </c>
      <c r="P24" s="12"/>
      <c r="Q24" s="10" t="s">
        <v>108</v>
      </c>
      <c r="R24" s="10" t="s">
        <v>109</v>
      </c>
      <c r="S24" s="10" t="s">
        <v>211</v>
      </c>
      <c r="T24" s="12"/>
      <c r="U24" s="12"/>
    </row>
    <row r="25" spans="1:21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>
      <c r="A26" s="10" t="s">
        <v>128</v>
      </c>
      <c r="B26" s="17">
        <v>7.9166666666666663E-2</v>
      </c>
      <c r="C26" s="3">
        <v>28.888888900000001</v>
      </c>
      <c r="D26" s="3">
        <v>28.54</v>
      </c>
      <c r="E26" s="3">
        <v>0.65</v>
      </c>
      <c r="F26" s="3">
        <v>0.7</v>
      </c>
      <c r="G26" s="3">
        <v>0.32800000000000001</v>
      </c>
      <c r="H26" s="3">
        <v>10.1</v>
      </c>
      <c r="I26" s="10" t="s">
        <v>104</v>
      </c>
      <c r="J26" s="17">
        <v>0.10069444444444445</v>
      </c>
      <c r="K26" s="12"/>
      <c r="L26" s="22" t="s">
        <v>215</v>
      </c>
      <c r="M26" s="22"/>
      <c r="N26" s="12"/>
      <c r="O26" s="10" t="s">
        <v>210</v>
      </c>
      <c r="P26" s="12"/>
      <c r="Q26" s="10" t="s">
        <v>108</v>
      </c>
      <c r="R26" s="10" t="s">
        <v>109</v>
      </c>
      <c r="S26" s="10" t="s">
        <v>211</v>
      </c>
      <c r="T26" s="10" t="s">
        <v>217</v>
      </c>
      <c r="U26" s="12"/>
    </row>
    <row r="27" spans="1:21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>
      <c r="A28" s="10" t="s">
        <v>60</v>
      </c>
      <c r="B28" s="17">
        <v>0.10416666666666667</v>
      </c>
      <c r="C28" s="3">
        <v>28.888888900000001</v>
      </c>
      <c r="D28" s="3">
        <v>26.89</v>
      </c>
      <c r="E28" s="3">
        <v>0.4</v>
      </c>
      <c r="F28" s="3">
        <v>0.7</v>
      </c>
      <c r="G28" s="3">
        <v>0.317</v>
      </c>
      <c r="H28" s="3">
        <v>10</v>
      </c>
      <c r="I28" s="10" t="s">
        <v>104</v>
      </c>
      <c r="J28" s="17">
        <v>0.125</v>
      </c>
      <c r="K28" s="12"/>
      <c r="L28" s="22" t="s">
        <v>215</v>
      </c>
      <c r="M28" s="22"/>
      <c r="N28" s="12"/>
      <c r="O28" s="10" t="s">
        <v>210</v>
      </c>
      <c r="P28" s="12"/>
      <c r="Q28" s="10" t="s">
        <v>108</v>
      </c>
      <c r="R28" s="10" t="s">
        <v>109</v>
      </c>
      <c r="S28" s="10" t="s">
        <v>211</v>
      </c>
      <c r="T28" s="10" t="s">
        <v>222</v>
      </c>
      <c r="U28" s="12"/>
    </row>
    <row r="29" spans="1:21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>
      <c r="A30" s="10" t="s">
        <v>65</v>
      </c>
      <c r="B30" s="17">
        <v>0.12916666666666668</v>
      </c>
      <c r="C30" s="3">
        <v>28.888888900000001</v>
      </c>
      <c r="D30" s="3">
        <v>28.02</v>
      </c>
      <c r="E30" s="3">
        <v>0.79</v>
      </c>
      <c r="F30" s="3">
        <v>0.7</v>
      </c>
      <c r="G30" s="3">
        <v>0.29499999999999998</v>
      </c>
      <c r="H30" s="3">
        <v>10</v>
      </c>
      <c r="I30" s="10" t="s">
        <v>104</v>
      </c>
      <c r="J30" s="17">
        <v>0.15277777777777779</v>
      </c>
      <c r="K30" s="12"/>
      <c r="L30" s="22" t="s">
        <v>215</v>
      </c>
      <c r="M30" s="22"/>
      <c r="N30" s="12"/>
      <c r="O30" s="10" t="s">
        <v>210</v>
      </c>
      <c r="P30" s="12"/>
      <c r="Q30" s="10" t="s">
        <v>108</v>
      </c>
      <c r="R30" s="10" t="s">
        <v>109</v>
      </c>
      <c r="S30" s="10" t="s">
        <v>211</v>
      </c>
      <c r="T30" s="10" t="s">
        <v>228</v>
      </c>
      <c r="U30" s="12"/>
    </row>
    <row r="31" spans="1:2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>
      <c r="A32" s="10" t="s">
        <v>68</v>
      </c>
      <c r="B32" s="17">
        <v>0.15763888888888888</v>
      </c>
      <c r="C32" s="3">
        <v>28.888888900000001</v>
      </c>
      <c r="D32" s="3">
        <v>27.35</v>
      </c>
      <c r="E32" s="3">
        <v>0.77</v>
      </c>
      <c r="F32" s="3">
        <v>1.4</v>
      </c>
      <c r="G32" s="3">
        <v>0.27</v>
      </c>
      <c r="H32" s="3">
        <v>9.94</v>
      </c>
      <c r="I32" s="10" t="s">
        <v>104</v>
      </c>
      <c r="J32" s="17">
        <v>0.18055555555555555</v>
      </c>
      <c r="K32" s="12"/>
      <c r="L32" s="22" t="s">
        <v>215</v>
      </c>
      <c r="M32" s="22"/>
      <c r="N32" s="12"/>
      <c r="O32" s="10" t="s">
        <v>210</v>
      </c>
      <c r="P32" s="12"/>
      <c r="Q32" s="10" t="s">
        <v>108</v>
      </c>
      <c r="R32" s="10" t="s">
        <v>109</v>
      </c>
      <c r="S32" s="10" t="s">
        <v>211</v>
      </c>
      <c r="T32" s="10" t="s">
        <v>228</v>
      </c>
      <c r="U32" s="12"/>
    </row>
    <row r="33" spans="1:15" ht="15.75" customHeight="1"/>
    <row r="34" spans="1:15" ht="15.75" customHeight="1"/>
    <row r="35" spans="1:15" ht="15.75" customHeight="1"/>
    <row r="36" spans="1:15" ht="15.75" customHeight="1">
      <c r="A36" s="10" t="s">
        <v>136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ht="15.75" customHeight="1">
      <c r="A38" s="10" t="s">
        <v>2</v>
      </c>
      <c r="B38" s="10" t="s">
        <v>137</v>
      </c>
      <c r="C38" s="10" t="s">
        <v>139</v>
      </c>
      <c r="D38" s="10" t="s">
        <v>140</v>
      </c>
      <c r="E38" s="10" t="s">
        <v>141</v>
      </c>
      <c r="F38" s="10" t="s">
        <v>142</v>
      </c>
      <c r="G38" s="10" t="s">
        <v>143</v>
      </c>
      <c r="H38" s="10" t="s">
        <v>144</v>
      </c>
      <c r="I38" s="10" t="s">
        <v>147</v>
      </c>
      <c r="J38" s="10" t="s">
        <v>229</v>
      </c>
      <c r="K38" s="10" t="s">
        <v>231</v>
      </c>
      <c r="L38" s="10" t="s">
        <v>232</v>
      </c>
      <c r="M38" s="10" t="s">
        <v>233</v>
      </c>
      <c r="N38" s="12"/>
      <c r="O38" s="12"/>
    </row>
    <row r="39" spans="1:15" ht="15.75" customHeight="1">
      <c r="A39" s="10" t="s">
        <v>91</v>
      </c>
      <c r="B39" s="3">
        <v>1</v>
      </c>
      <c r="C39" s="3">
        <v>164.87</v>
      </c>
      <c r="D39" s="3">
        <v>8.32</v>
      </c>
      <c r="E39" s="3">
        <v>0.64</v>
      </c>
      <c r="F39" s="3">
        <v>0.06</v>
      </c>
      <c r="G39" s="12"/>
      <c r="H39" s="12"/>
      <c r="I39" s="12"/>
      <c r="J39" s="12"/>
      <c r="K39" s="12"/>
      <c r="L39" s="12"/>
      <c r="M39" s="12"/>
      <c r="N39" s="12"/>
      <c r="O39" s="12"/>
    </row>
    <row r="40" spans="1:15" ht="15.75" customHeight="1">
      <c r="A40" s="12"/>
      <c r="B40" s="3">
        <v>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.75" customHeight="1">
      <c r="A41" s="12"/>
      <c r="B41" s="10" t="s">
        <v>155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>
      <c r="A43" s="10" t="s">
        <v>34</v>
      </c>
      <c r="B43" s="3">
        <v>1</v>
      </c>
      <c r="C43" s="3">
        <v>246.3</v>
      </c>
      <c r="D43" s="3">
        <v>16.37</v>
      </c>
      <c r="E43" s="3">
        <v>2.27</v>
      </c>
      <c r="F43" s="3">
        <v>0.39</v>
      </c>
      <c r="G43" s="3">
        <v>0.03</v>
      </c>
      <c r="H43" s="3">
        <v>0</v>
      </c>
      <c r="I43" s="12"/>
      <c r="J43" s="12"/>
      <c r="K43" s="12"/>
      <c r="L43" s="12"/>
      <c r="M43" s="12"/>
      <c r="N43" s="12"/>
      <c r="O43" s="12"/>
    </row>
    <row r="44" spans="1:15" ht="15.75" customHeight="1">
      <c r="A44" s="12"/>
      <c r="B44" s="3">
        <v>2</v>
      </c>
      <c r="C44" s="3">
        <v>247.2</v>
      </c>
      <c r="D44" s="3">
        <v>20.239999999999998</v>
      </c>
      <c r="E44" s="3">
        <v>2.66</v>
      </c>
      <c r="F44" s="3">
        <v>0.39</v>
      </c>
      <c r="G44" s="3">
        <v>0.05</v>
      </c>
      <c r="H44" s="3">
        <v>0.01</v>
      </c>
      <c r="I44" s="12"/>
      <c r="J44" s="12"/>
      <c r="K44" s="12"/>
      <c r="L44" s="12"/>
      <c r="M44" s="12"/>
      <c r="N44" s="12"/>
      <c r="O44" s="12"/>
    </row>
    <row r="45" spans="1:15" ht="15.75" customHeight="1">
      <c r="A45" s="12"/>
      <c r="B45" s="10" t="s">
        <v>155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>
      <c r="A47" s="10" t="s">
        <v>38</v>
      </c>
      <c r="B47" s="3">
        <v>1</v>
      </c>
      <c r="C47" s="3">
        <v>217.6</v>
      </c>
      <c r="D47" s="3">
        <v>24.41</v>
      </c>
      <c r="E47" s="3">
        <v>4.82</v>
      </c>
      <c r="F47" s="3">
        <v>0.72</v>
      </c>
      <c r="G47" s="3">
        <v>0.13</v>
      </c>
      <c r="H47" s="3">
        <v>0.03</v>
      </c>
      <c r="I47" s="3">
        <v>0</v>
      </c>
      <c r="J47" s="12"/>
      <c r="K47" s="12"/>
      <c r="L47" s="12"/>
      <c r="M47" s="12"/>
      <c r="N47" s="12"/>
      <c r="O47" s="12"/>
    </row>
    <row r="48" spans="1:15" ht="15.75" customHeight="1">
      <c r="A48" s="12"/>
      <c r="B48" s="3">
        <v>2</v>
      </c>
      <c r="C48" s="3">
        <v>196.66</v>
      </c>
      <c r="D48" s="3">
        <v>31.38</v>
      </c>
      <c r="E48" s="3">
        <v>4.76</v>
      </c>
      <c r="F48" s="3">
        <v>0.99</v>
      </c>
      <c r="G48" s="3">
        <v>0.22</v>
      </c>
      <c r="H48" s="3">
        <v>0.03</v>
      </c>
      <c r="I48" s="3">
        <v>0</v>
      </c>
      <c r="J48" s="12"/>
      <c r="K48" s="12"/>
      <c r="L48" s="12"/>
      <c r="M48" s="12"/>
      <c r="N48" s="12"/>
      <c r="O48" s="12"/>
    </row>
    <row r="49" spans="1:15" ht="15.75" customHeight="1">
      <c r="A49" s="12"/>
      <c r="B49" s="10" t="s">
        <v>155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>
      <c r="A55" s="10" t="s">
        <v>45</v>
      </c>
      <c r="B55" s="3">
        <v>1</v>
      </c>
      <c r="C55" s="3">
        <v>187.23</v>
      </c>
      <c r="D55" s="3">
        <v>26.11</v>
      </c>
      <c r="E55" s="3">
        <v>7.67</v>
      </c>
      <c r="F55" s="3">
        <v>2.31</v>
      </c>
      <c r="G55" s="3">
        <v>0.75</v>
      </c>
      <c r="H55" s="3">
        <v>0.19</v>
      </c>
      <c r="I55" s="3">
        <v>0.03</v>
      </c>
      <c r="J55" s="3">
        <v>0</v>
      </c>
      <c r="K55" s="12"/>
      <c r="L55" s="12"/>
      <c r="M55" s="12"/>
      <c r="N55" s="12"/>
      <c r="O55" s="12"/>
    </row>
    <row r="56" spans="1:15" ht="15.75" customHeight="1">
      <c r="A56" s="12"/>
      <c r="B56" s="3">
        <v>2</v>
      </c>
      <c r="C56" s="3">
        <v>212.7</v>
      </c>
      <c r="D56" s="3">
        <v>44.48</v>
      </c>
      <c r="E56" s="3">
        <v>7.71</v>
      </c>
      <c r="F56" s="3">
        <v>2.23</v>
      </c>
      <c r="G56" s="3">
        <v>0.85</v>
      </c>
      <c r="H56" s="3">
        <v>0.04</v>
      </c>
      <c r="I56" s="12"/>
      <c r="J56" s="12"/>
      <c r="K56" s="12"/>
      <c r="L56" s="12"/>
      <c r="M56" s="12"/>
      <c r="N56" s="12"/>
      <c r="O56" s="12"/>
    </row>
    <row r="57" spans="1:15" ht="15.75" customHeight="1">
      <c r="A57" s="12"/>
      <c r="B57" s="10" t="s">
        <v>155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>
      <c r="A59" s="10" t="s">
        <v>128</v>
      </c>
      <c r="B59" s="3">
        <v>1</v>
      </c>
      <c r="C59" s="3">
        <v>253.3</v>
      </c>
      <c r="D59" s="3">
        <v>55.38</v>
      </c>
      <c r="E59" s="3">
        <v>19.11</v>
      </c>
      <c r="F59" s="3">
        <v>5.14</v>
      </c>
      <c r="G59" s="3">
        <v>1.8</v>
      </c>
      <c r="H59" s="3">
        <v>0.83</v>
      </c>
      <c r="I59" s="3">
        <v>0.35</v>
      </c>
      <c r="J59" s="3">
        <v>0.03</v>
      </c>
      <c r="K59" s="12"/>
      <c r="L59" s="12"/>
      <c r="M59" s="12"/>
      <c r="N59" s="12"/>
      <c r="O59" s="12"/>
    </row>
    <row r="60" spans="1:15" ht="15.75" customHeight="1">
      <c r="A60" s="12"/>
      <c r="B60" s="3">
        <v>2</v>
      </c>
      <c r="C60" s="3">
        <v>274.10000000000002</v>
      </c>
      <c r="D60" s="3">
        <v>62.35</v>
      </c>
      <c r="E60" s="3">
        <v>19.45</v>
      </c>
      <c r="F60" s="3">
        <v>7.31</v>
      </c>
      <c r="G60" s="3">
        <v>2.48</v>
      </c>
      <c r="H60" s="3">
        <v>0.83</v>
      </c>
      <c r="I60" s="3">
        <v>0.27</v>
      </c>
      <c r="J60" s="3">
        <v>0.03</v>
      </c>
      <c r="K60" s="12"/>
      <c r="L60" s="12"/>
      <c r="M60" s="12"/>
      <c r="N60" s="12"/>
      <c r="O60" s="12"/>
    </row>
    <row r="61" spans="1:15" ht="15.75" customHeight="1">
      <c r="A61" s="12"/>
      <c r="B61" s="10" t="s">
        <v>155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>
      <c r="A63" s="10" t="s">
        <v>60</v>
      </c>
      <c r="B63" s="3">
        <v>1</v>
      </c>
      <c r="C63" s="3">
        <v>207.3</v>
      </c>
      <c r="D63" s="3">
        <v>49.02</v>
      </c>
      <c r="E63" s="3">
        <v>15.74</v>
      </c>
      <c r="F63" s="3">
        <v>5.92</v>
      </c>
      <c r="G63" s="3">
        <v>1.91</v>
      </c>
      <c r="H63" s="3">
        <v>0.67</v>
      </c>
      <c r="I63" s="3">
        <v>0.2</v>
      </c>
      <c r="J63" s="3">
        <v>0.02</v>
      </c>
      <c r="K63" s="12"/>
      <c r="L63" s="12"/>
      <c r="M63" s="12"/>
      <c r="N63" s="12"/>
      <c r="O63" s="12"/>
    </row>
    <row r="64" spans="1:15" ht="15.75" customHeight="1">
      <c r="A64" s="12"/>
      <c r="B64" s="3">
        <v>2</v>
      </c>
      <c r="C64" s="3">
        <v>196.67</v>
      </c>
      <c r="D64" s="3">
        <v>44.06</v>
      </c>
      <c r="E64" s="3">
        <v>16.100000000000001</v>
      </c>
      <c r="F64" s="3">
        <v>5.43</v>
      </c>
      <c r="G64" s="3">
        <v>1.94</v>
      </c>
      <c r="H64" s="3">
        <v>0.78</v>
      </c>
      <c r="I64" s="3">
        <v>0.27</v>
      </c>
      <c r="J64" s="3">
        <v>0.03</v>
      </c>
      <c r="K64" s="12"/>
      <c r="L64" s="12"/>
      <c r="M64" s="12"/>
      <c r="N64" s="12"/>
      <c r="O64" s="12"/>
    </row>
    <row r="65" spans="1:15" ht="15.75" customHeight="1">
      <c r="A65" s="12"/>
      <c r="B65" s="10" t="s">
        <v>155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ht="15.75" customHeight="1">
      <c r="A67" s="10" t="s">
        <v>65</v>
      </c>
      <c r="B67" s="3">
        <v>1</v>
      </c>
      <c r="C67" s="3">
        <v>60.69</v>
      </c>
      <c r="D67" s="3">
        <v>15.8</v>
      </c>
      <c r="E67" s="3">
        <v>14.84</v>
      </c>
      <c r="F67" s="3">
        <v>9.57</v>
      </c>
      <c r="G67" s="3">
        <v>3.27</v>
      </c>
      <c r="H67" s="3">
        <v>1.33</v>
      </c>
      <c r="I67" s="3">
        <v>0.37</v>
      </c>
      <c r="J67" s="12"/>
      <c r="K67" s="3">
        <v>0.01</v>
      </c>
      <c r="L67" s="12"/>
      <c r="M67" s="12"/>
      <c r="N67" s="12"/>
      <c r="O67" s="12"/>
    </row>
    <row r="68" spans="1:15" ht="15.75" customHeight="1">
      <c r="A68" s="12"/>
      <c r="B68" s="3">
        <v>2</v>
      </c>
      <c r="C68" s="3">
        <v>187.53</v>
      </c>
      <c r="D68" s="3">
        <v>54.62</v>
      </c>
      <c r="E68" s="3">
        <v>18.66</v>
      </c>
      <c r="F68" s="3">
        <v>8.31</v>
      </c>
      <c r="G68" s="3">
        <v>2.7</v>
      </c>
      <c r="H68" s="3">
        <v>1.1200000000000001</v>
      </c>
      <c r="I68" s="3">
        <v>0.37</v>
      </c>
      <c r="J68" s="12"/>
      <c r="K68" s="3">
        <v>0</v>
      </c>
      <c r="L68" s="12"/>
      <c r="M68" s="12"/>
      <c r="N68" s="12"/>
      <c r="O68" s="10" t="s">
        <v>238</v>
      </c>
    </row>
    <row r="69" spans="1:15" ht="15.75" customHeight="1">
      <c r="A69" s="12"/>
      <c r="B69" s="10" t="s">
        <v>155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ht="15.75" customHeight="1">
      <c r="A71" s="10" t="s">
        <v>68</v>
      </c>
      <c r="B71" s="3">
        <v>1</v>
      </c>
      <c r="C71" s="3">
        <v>97.47</v>
      </c>
      <c r="D71" s="3">
        <v>24.43</v>
      </c>
      <c r="E71" s="3">
        <v>14.46</v>
      </c>
      <c r="F71" s="3">
        <v>8.24</v>
      </c>
      <c r="G71" s="3">
        <v>9.36</v>
      </c>
      <c r="H71" s="3">
        <v>5.58</v>
      </c>
      <c r="I71" s="3">
        <v>3.88</v>
      </c>
      <c r="J71" s="3">
        <v>4.79</v>
      </c>
      <c r="K71" s="3">
        <v>3.17</v>
      </c>
      <c r="L71" s="3">
        <v>2.0099999999999998</v>
      </c>
      <c r="M71" s="3">
        <v>0.43</v>
      </c>
      <c r="N71" s="12"/>
      <c r="O71" s="12"/>
    </row>
    <row r="72" spans="1:15" ht="15.75" customHeight="1">
      <c r="A72" s="12"/>
      <c r="B72" s="3">
        <v>2</v>
      </c>
      <c r="C72" s="3">
        <v>107.05</v>
      </c>
      <c r="D72" s="3">
        <v>41.19</v>
      </c>
      <c r="E72" s="3">
        <v>49.42</v>
      </c>
      <c r="F72" s="3">
        <v>11.89</v>
      </c>
      <c r="G72" s="3">
        <v>4.53</v>
      </c>
      <c r="H72" s="3">
        <v>3.25</v>
      </c>
      <c r="I72" s="3">
        <v>1.97</v>
      </c>
      <c r="J72" s="3">
        <v>1.1100000000000001</v>
      </c>
      <c r="K72" s="12"/>
      <c r="L72" s="3">
        <v>0.25</v>
      </c>
      <c r="M72" s="3">
        <v>7.0000000000000007E-2</v>
      </c>
      <c r="N72" s="12"/>
      <c r="O72" s="12"/>
    </row>
    <row r="73" spans="1:15" ht="15.75" customHeight="1">
      <c r="A73" s="12"/>
      <c r="B73" s="10" t="s">
        <v>155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ht="15.75" customHeight="1"/>
    <row r="76" spans="1:15" ht="15.75" customHeight="1"/>
    <row r="77" spans="1:15" ht="15.75" customHeight="1"/>
    <row r="78" spans="1:15" ht="15.75" customHeight="1"/>
    <row r="79" spans="1:15" ht="15.75" customHeight="1"/>
    <row r="80" spans="1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L30:M30"/>
    <mergeCell ref="L32:M32"/>
    <mergeCell ref="K15:L15"/>
    <mergeCell ref="L16:M16"/>
    <mergeCell ref="L18:M18"/>
    <mergeCell ref="L20:M20"/>
    <mergeCell ref="L22:M22"/>
    <mergeCell ref="L24:M24"/>
    <mergeCell ref="L28:M28"/>
    <mergeCell ref="L26:M2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L13" sqref="L13"/>
    </sheetView>
  </sheetViews>
  <sheetFormatPr baseColWidth="10" defaultColWidth="11.1640625" defaultRowHeight="15" customHeight="1"/>
  <cols>
    <col min="1" max="1" width="14.83203125" customWidth="1"/>
    <col min="2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216</v>
      </c>
      <c r="B2" s="2">
        <v>43696</v>
      </c>
      <c r="C2" t="s">
        <v>27</v>
      </c>
      <c r="Y2" t="s">
        <v>27</v>
      </c>
    </row>
    <row r="3" spans="1:25" ht="15.75" customHeight="1">
      <c r="A3" t="s">
        <v>218</v>
      </c>
      <c r="B3" s="2">
        <v>43696</v>
      </c>
      <c r="C3" t="s">
        <v>34</v>
      </c>
      <c r="Y3" t="s">
        <v>34</v>
      </c>
    </row>
    <row r="4" spans="1:25" ht="15.75" customHeight="1">
      <c r="A4" t="s">
        <v>219</v>
      </c>
      <c r="B4" s="2">
        <v>43696</v>
      </c>
      <c r="C4" t="s">
        <v>38</v>
      </c>
      <c r="Y4" t="s">
        <v>38</v>
      </c>
    </row>
    <row r="5" spans="1:25" ht="15.75" customHeight="1">
      <c r="A5" t="s">
        <v>220</v>
      </c>
      <c r="B5" s="2">
        <v>43696</v>
      </c>
      <c r="C5" t="s">
        <v>24</v>
      </c>
      <c r="Y5" t="s">
        <v>24</v>
      </c>
    </row>
    <row r="6" spans="1:25" ht="15.75" customHeight="1">
      <c r="A6" t="s">
        <v>221</v>
      </c>
      <c r="B6" s="2">
        <v>43696</v>
      </c>
      <c r="C6" t="s">
        <v>45</v>
      </c>
      <c r="D6" s="6">
        <v>0.249</v>
      </c>
      <c r="E6" s="6">
        <v>0.92100000000000004</v>
      </c>
      <c r="F6" s="6">
        <v>4.1000000000000002E-2</v>
      </c>
      <c r="G6" s="6">
        <v>0.66700000000000004</v>
      </c>
      <c r="H6" s="6">
        <v>7.3330000000000002</v>
      </c>
      <c r="I6" s="6">
        <v>0.20799999999999999</v>
      </c>
      <c r="J6" s="6">
        <v>4.2060000000000004</v>
      </c>
      <c r="K6" s="23">
        <v>62.756</v>
      </c>
      <c r="L6" s="23">
        <v>63.005000000000003</v>
      </c>
      <c r="M6" s="23">
        <v>14.98</v>
      </c>
      <c r="O6" s="6">
        <v>59.243333329999999</v>
      </c>
      <c r="Q6" s="6">
        <v>0.3</v>
      </c>
      <c r="R6" s="6">
        <v>1.0900000000000001</v>
      </c>
      <c r="Y6" t="s">
        <v>45</v>
      </c>
    </row>
    <row r="7" spans="1:25" ht="15.75" customHeight="1">
      <c r="A7" t="s">
        <v>223</v>
      </c>
      <c r="B7" s="2">
        <v>43696</v>
      </c>
      <c r="C7" t="s">
        <v>54</v>
      </c>
      <c r="D7" s="6">
        <v>0.34300000000000003</v>
      </c>
      <c r="E7" s="6">
        <v>0.59799999999999998</v>
      </c>
      <c r="F7" s="6">
        <v>2.3E-2</v>
      </c>
      <c r="G7" s="6">
        <v>0.18</v>
      </c>
      <c r="H7" s="6">
        <v>7.181</v>
      </c>
      <c r="I7" s="6">
        <v>0.32100000000000001</v>
      </c>
      <c r="J7" s="6">
        <v>2.9540000000000002</v>
      </c>
      <c r="K7" s="23">
        <v>59.866</v>
      </c>
      <c r="L7" s="23">
        <v>60.209000000000003</v>
      </c>
      <c r="M7" s="23">
        <v>20.382000000000001</v>
      </c>
      <c r="O7" s="6">
        <v>68.456666670000004</v>
      </c>
      <c r="Q7" s="6">
        <v>0.23</v>
      </c>
      <c r="R7" s="6">
        <v>0.85</v>
      </c>
      <c r="Y7" t="s">
        <v>54</v>
      </c>
    </row>
    <row r="8" spans="1:25" ht="15.75" customHeight="1">
      <c r="A8" t="s">
        <v>224</v>
      </c>
      <c r="B8" s="2">
        <v>43696</v>
      </c>
      <c r="C8" t="s">
        <v>60</v>
      </c>
      <c r="D8" s="6">
        <v>0.11899999999999999</v>
      </c>
      <c r="E8" s="6">
        <v>0.86099999999999999</v>
      </c>
      <c r="F8" s="6">
        <v>2.8000000000000001E-2</v>
      </c>
      <c r="G8" s="6">
        <v>0.753</v>
      </c>
      <c r="H8" s="6">
        <v>13.489000000000001</v>
      </c>
      <c r="I8" s="6">
        <v>0.09</v>
      </c>
      <c r="J8" s="6">
        <v>3.3740000000000001</v>
      </c>
      <c r="K8" s="23">
        <v>62.975999999999999</v>
      </c>
      <c r="L8" s="23">
        <v>63.094999999999999</v>
      </c>
      <c r="M8" s="23">
        <v>18.7</v>
      </c>
      <c r="O8" s="6">
        <v>60.076666670000002</v>
      </c>
      <c r="Q8" s="6">
        <v>0.2</v>
      </c>
      <c r="R8" s="6">
        <v>0.87</v>
      </c>
      <c r="Y8" t="s">
        <v>60</v>
      </c>
    </row>
    <row r="9" spans="1:25" ht="15.75" customHeight="1">
      <c r="A9" t="s">
        <v>225</v>
      </c>
      <c r="B9" s="2">
        <v>43696</v>
      </c>
      <c r="C9" t="s">
        <v>65</v>
      </c>
      <c r="D9" s="6">
        <v>3.31</v>
      </c>
      <c r="E9" s="6">
        <v>1.147</v>
      </c>
      <c r="F9" s="6">
        <v>4.2999999999999997E-2</v>
      </c>
      <c r="G9" s="6">
        <v>0.80500000000000005</v>
      </c>
      <c r="H9" s="6">
        <v>36.886000000000003</v>
      </c>
      <c r="I9" s="6">
        <v>3.2719999999999998</v>
      </c>
      <c r="J9" s="6">
        <v>3.968</v>
      </c>
      <c r="K9" s="23">
        <v>56.457999999999998</v>
      </c>
      <c r="L9" s="23">
        <v>59.768000000000001</v>
      </c>
      <c r="M9" s="23">
        <v>15.063000000000001</v>
      </c>
      <c r="O9" s="6">
        <v>60.176666670000003</v>
      </c>
      <c r="Q9" s="6" t="s">
        <v>154</v>
      </c>
      <c r="R9" s="6">
        <v>1.04</v>
      </c>
      <c r="Y9" t="s">
        <v>65</v>
      </c>
    </row>
    <row r="10" spans="1:25" ht="15.75" customHeight="1">
      <c r="A10" t="s">
        <v>226</v>
      </c>
      <c r="B10" s="2">
        <v>43696</v>
      </c>
      <c r="C10" t="s">
        <v>68</v>
      </c>
      <c r="D10" s="6">
        <v>1.425</v>
      </c>
      <c r="E10" s="6">
        <v>0.47299999999999998</v>
      </c>
      <c r="F10" s="6">
        <v>0.25600000000000001</v>
      </c>
      <c r="G10" s="6">
        <v>0.06</v>
      </c>
      <c r="H10" s="6">
        <v>24.248000000000001</v>
      </c>
      <c r="I10" s="6">
        <v>1.1659999999999999</v>
      </c>
      <c r="J10" s="6">
        <v>1.1299999999999999</v>
      </c>
      <c r="K10" s="23">
        <v>33.523000000000003</v>
      </c>
      <c r="L10" s="23">
        <v>34.948</v>
      </c>
      <c r="M10" s="23">
        <v>30.927</v>
      </c>
      <c r="Q10" s="6" t="s">
        <v>154</v>
      </c>
      <c r="R10" s="6">
        <v>1.04</v>
      </c>
      <c r="Y10" t="s">
        <v>68</v>
      </c>
    </row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>
      <c r="A15" t="s">
        <v>2</v>
      </c>
      <c r="B15" t="s">
        <v>72</v>
      </c>
      <c r="C15" t="s">
        <v>73</v>
      </c>
      <c r="D15" t="s">
        <v>74</v>
      </c>
      <c r="E15" t="s">
        <v>75</v>
      </c>
      <c r="F15" s="6" t="s">
        <v>76</v>
      </c>
      <c r="G15" t="s">
        <v>77</v>
      </c>
      <c r="H15" t="s">
        <v>78</v>
      </c>
      <c r="I15" t="s">
        <v>79</v>
      </c>
      <c r="J15" t="s">
        <v>80</v>
      </c>
      <c r="K15" t="s">
        <v>81</v>
      </c>
      <c r="M15" s="11" t="s">
        <v>82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88</v>
      </c>
      <c r="T15" t="s">
        <v>89</v>
      </c>
      <c r="U15" t="s">
        <v>90</v>
      </c>
    </row>
    <row r="16" spans="1:25" ht="15.75" customHeight="1">
      <c r="A16" t="s">
        <v>91</v>
      </c>
      <c r="B16" s="6" t="s">
        <v>227</v>
      </c>
    </row>
    <row r="17" spans="1:20" ht="15.75" customHeight="1"/>
    <row r="18" spans="1:20" ht="15.75" customHeight="1">
      <c r="A18" t="s">
        <v>34</v>
      </c>
    </row>
    <row r="19" spans="1:20" ht="15.75" customHeight="1"/>
    <row r="20" spans="1:20" ht="15.75" customHeight="1">
      <c r="A20" t="s">
        <v>117</v>
      </c>
    </row>
    <row r="21" spans="1:20" ht="15.75" customHeight="1"/>
    <row r="22" spans="1:20" ht="15.75" customHeight="1">
      <c r="A22" t="s">
        <v>24</v>
      </c>
    </row>
    <row r="23" spans="1:20" ht="15.75" customHeight="1"/>
    <row r="24" spans="1:20" ht="15.75" customHeight="1">
      <c r="A24" t="s">
        <v>45</v>
      </c>
      <c r="B24" s="18">
        <v>0.40625</v>
      </c>
      <c r="C24" s="6">
        <v>21.1</v>
      </c>
      <c r="D24" s="6">
        <v>24.82</v>
      </c>
      <c r="E24" s="6">
        <v>8.16</v>
      </c>
      <c r="F24" s="6">
        <v>0.5</v>
      </c>
      <c r="G24" s="6">
        <v>0.37</v>
      </c>
      <c r="H24" s="6">
        <v>8.93</v>
      </c>
      <c r="I24" s="6" t="s">
        <v>104</v>
      </c>
      <c r="J24" s="19">
        <v>0.41666666666666669</v>
      </c>
      <c r="K24" s="6" t="s">
        <v>116</v>
      </c>
      <c r="T24" s="6" t="s">
        <v>214</v>
      </c>
    </row>
    <row r="25" spans="1:20" ht="15.75" customHeight="1"/>
    <row r="26" spans="1:20" ht="15.75" customHeight="1">
      <c r="A26" t="s">
        <v>128</v>
      </c>
      <c r="B26" s="19">
        <v>0.42152777777777778</v>
      </c>
      <c r="C26" s="6">
        <v>21.1</v>
      </c>
      <c r="D26" s="6">
        <v>24.94</v>
      </c>
      <c r="E26" s="6">
        <v>9.06</v>
      </c>
      <c r="F26" s="6">
        <v>0.5</v>
      </c>
      <c r="G26" s="6">
        <v>0.33600000000000002</v>
      </c>
      <c r="H26" s="6">
        <v>9.2100000000000009</v>
      </c>
      <c r="I26" s="6" t="s">
        <v>104</v>
      </c>
      <c r="J26" s="19">
        <v>0.43263888888888891</v>
      </c>
      <c r="K26" s="6" t="s">
        <v>116</v>
      </c>
      <c r="T26" s="6" t="s">
        <v>230</v>
      </c>
    </row>
    <row r="27" spans="1:20" ht="15.75" customHeight="1"/>
    <row r="28" spans="1:20" ht="15.75" customHeight="1">
      <c r="A28" t="s">
        <v>60</v>
      </c>
      <c r="B28" s="19">
        <v>0.4375</v>
      </c>
      <c r="C28" s="6">
        <v>21.7</v>
      </c>
      <c r="D28" s="6">
        <v>25.08</v>
      </c>
      <c r="E28" s="6">
        <v>8.6999999999999993</v>
      </c>
      <c r="F28" s="6">
        <v>0.5</v>
      </c>
      <c r="G28" s="6">
        <v>0.33400000000000002</v>
      </c>
      <c r="H28" s="6">
        <v>9.24</v>
      </c>
      <c r="I28" s="6" t="s">
        <v>104</v>
      </c>
      <c r="J28" s="19">
        <v>0.45277777777777778</v>
      </c>
      <c r="K28" s="6" t="s">
        <v>116</v>
      </c>
      <c r="T28" s="6" t="s">
        <v>230</v>
      </c>
    </row>
    <row r="29" spans="1:20" ht="15.75" customHeight="1"/>
    <row r="30" spans="1:20" ht="15.75" customHeight="1">
      <c r="A30" t="s">
        <v>65</v>
      </c>
      <c r="B30" s="19">
        <v>0.45624999999999999</v>
      </c>
      <c r="C30" s="6">
        <v>21.7</v>
      </c>
      <c r="D30" s="6">
        <v>24.9</v>
      </c>
      <c r="E30" s="6">
        <v>8.7100000000000009</v>
      </c>
      <c r="F30" s="6">
        <v>0.5</v>
      </c>
      <c r="G30" s="6">
        <v>0.34499999999999997</v>
      </c>
      <c r="H30" s="6">
        <v>9.19</v>
      </c>
      <c r="I30" s="6" t="s">
        <v>104</v>
      </c>
      <c r="J30" s="19">
        <v>0.47569444444444442</v>
      </c>
      <c r="K30" s="6" t="s">
        <v>116</v>
      </c>
      <c r="T30" s="6" t="s">
        <v>230</v>
      </c>
    </row>
    <row r="31" spans="1:20" ht="15.75" customHeight="1"/>
    <row r="32" spans="1:20" ht="15.75" customHeight="1">
      <c r="A32" t="s">
        <v>68</v>
      </c>
      <c r="B32" s="19">
        <v>0.4826388888888889</v>
      </c>
      <c r="C32" s="6">
        <v>22.8</v>
      </c>
      <c r="D32" s="6">
        <v>24.94</v>
      </c>
      <c r="E32" s="6">
        <v>10.06</v>
      </c>
      <c r="F32" s="6">
        <v>0.5</v>
      </c>
      <c r="G32" s="6">
        <v>0.26900000000000002</v>
      </c>
      <c r="H32" s="6">
        <v>9.26</v>
      </c>
      <c r="I32" s="6" t="s">
        <v>104</v>
      </c>
      <c r="J32" s="19">
        <v>0.49305555555555558</v>
      </c>
      <c r="K32" s="6" t="s">
        <v>116</v>
      </c>
      <c r="T32" s="6" t="s">
        <v>228</v>
      </c>
    </row>
    <row r="33" spans="1:20" ht="15.75" customHeight="1">
      <c r="T33" s="6" t="s">
        <v>234</v>
      </c>
    </row>
    <row r="34" spans="1:20" ht="15.75" customHeight="1"/>
    <row r="35" spans="1:20" ht="15.75" customHeight="1"/>
    <row r="36" spans="1:20" ht="15.75" customHeight="1">
      <c r="A36" t="s">
        <v>136</v>
      </c>
    </row>
    <row r="37" spans="1:20" ht="15.75" customHeight="1"/>
    <row r="38" spans="1:20" ht="15.75" customHeight="1">
      <c r="A38" t="s">
        <v>2</v>
      </c>
      <c r="B38" t="s">
        <v>137</v>
      </c>
      <c r="C38" t="s">
        <v>139</v>
      </c>
      <c r="D38" t="s">
        <v>140</v>
      </c>
      <c r="E38" t="s">
        <v>141</v>
      </c>
      <c r="F38" t="s">
        <v>142</v>
      </c>
      <c r="G38" t="s">
        <v>143</v>
      </c>
      <c r="H38" t="s">
        <v>144</v>
      </c>
      <c r="I38" t="s">
        <v>147</v>
      </c>
      <c r="J38" s="6" t="s">
        <v>235</v>
      </c>
      <c r="K38" s="6" t="s">
        <v>231</v>
      </c>
      <c r="L38" s="6" t="s">
        <v>236</v>
      </c>
      <c r="M38" s="6" t="s">
        <v>237</v>
      </c>
    </row>
    <row r="39" spans="1:20" ht="15.75" customHeight="1">
      <c r="A39" t="s">
        <v>91</v>
      </c>
      <c r="B39">
        <v>1</v>
      </c>
    </row>
    <row r="40" spans="1:20" ht="15.75" customHeight="1">
      <c r="B40">
        <v>2</v>
      </c>
    </row>
    <row r="41" spans="1:20" ht="15.75" customHeight="1">
      <c r="B41" t="s">
        <v>155</v>
      </c>
    </row>
    <row r="42" spans="1:20" ht="15.75" customHeight="1"/>
    <row r="43" spans="1:20" ht="15.75" customHeight="1">
      <c r="A43" t="s">
        <v>34</v>
      </c>
      <c r="B43">
        <v>1</v>
      </c>
    </row>
    <row r="44" spans="1:20" ht="15.75" customHeight="1">
      <c r="B44">
        <v>2</v>
      </c>
    </row>
    <row r="45" spans="1:20" ht="15.75" customHeight="1">
      <c r="B45" t="s">
        <v>155</v>
      </c>
    </row>
    <row r="46" spans="1:20" ht="15.75" customHeight="1"/>
    <row r="47" spans="1:20" ht="15.75" customHeight="1">
      <c r="A47" t="s">
        <v>38</v>
      </c>
      <c r="B47">
        <v>1</v>
      </c>
    </row>
    <row r="48" spans="1:20" ht="15.75" customHeight="1">
      <c r="B48">
        <v>2</v>
      </c>
    </row>
    <row r="49" spans="1:8" ht="15.75" customHeight="1">
      <c r="B49" t="s">
        <v>155</v>
      </c>
    </row>
    <row r="50" spans="1:8" ht="15.75" customHeight="1"/>
    <row r="51" spans="1:8" ht="15.75" customHeight="1">
      <c r="A51" t="s">
        <v>24</v>
      </c>
      <c r="B51">
        <v>1</v>
      </c>
    </row>
    <row r="52" spans="1:8" ht="15.75" customHeight="1">
      <c r="B52">
        <v>2</v>
      </c>
    </row>
    <row r="53" spans="1:8" ht="15.75" customHeight="1">
      <c r="B53" t="s">
        <v>155</v>
      </c>
    </row>
    <row r="54" spans="1:8" ht="15.75" customHeight="1"/>
    <row r="55" spans="1:8" ht="15.75" customHeight="1">
      <c r="A55" t="s">
        <v>45</v>
      </c>
      <c r="B55">
        <v>1</v>
      </c>
      <c r="C55" s="6">
        <v>35.81</v>
      </c>
      <c r="D55" s="6">
        <v>5.65</v>
      </c>
      <c r="E55" s="6">
        <v>1.08</v>
      </c>
      <c r="F55" s="6">
        <v>0.26</v>
      </c>
      <c r="G55" s="6">
        <v>0.04</v>
      </c>
    </row>
    <row r="56" spans="1:8" ht="15.75" customHeight="1">
      <c r="B56">
        <v>2</v>
      </c>
      <c r="C56" s="6">
        <v>32.9</v>
      </c>
      <c r="D56" s="6">
        <v>5.38</v>
      </c>
      <c r="E56" s="6">
        <v>1.1399999999999999</v>
      </c>
      <c r="F56" s="6">
        <v>0.28000000000000003</v>
      </c>
      <c r="G56" s="6">
        <v>0.04</v>
      </c>
    </row>
    <row r="57" spans="1:8" ht="15.75" customHeight="1">
      <c r="B57" t="s">
        <v>155</v>
      </c>
    </row>
    <row r="58" spans="1:8" ht="15.75" customHeight="1"/>
    <row r="59" spans="1:8" ht="15.75" customHeight="1">
      <c r="A59" t="s">
        <v>128</v>
      </c>
      <c r="B59">
        <v>1</v>
      </c>
      <c r="C59" s="6">
        <v>40.46</v>
      </c>
      <c r="D59" s="6">
        <v>3.15</v>
      </c>
      <c r="E59" s="6">
        <v>0.57999999999999996</v>
      </c>
      <c r="F59" s="6">
        <v>0.17</v>
      </c>
      <c r="G59" s="6">
        <v>0.05</v>
      </c>
    </row>
    <row r="60" spans="1:8" ht="15.75" customHeight="1">
      <c r="B60">
        <v>2</v>
      </c>
      <c r="C60" s="6">
        <v>44.56</v>
      </c>
      <c r="D60" s="6">
        <v>3.07</v>
      </c>
      <c r="E60" s="6">
        <v>0.67</v>
      </c>
      <c r="F60" s="6">
        <v>0.19</v>
      </c>
      <c r="G60" s="6">
        <v>0.05</v>
      </c>
    </row>
    <row r="61" spans="1:8" ht="15.75" customHeight="1">
      <c r="B61" t="s">
        <v>155</v>
      </c>
    </row>
    <row r="62" spans="1:8" ht="15.75" customHeight="1"/>
    <row r="63" spans="1:8" ht="15.75" customHeight="1">
      <c r="A63" t="s">
        <v>60</v>
      </c>
      <c r="B63">
        <v>1</v>
      </c>
      <c r="C63" s="6">
        <v>50.62</v>
      </c>
      <c r="D63" s="6">
        <v>12.88</v>
      </c>
      <c r="E63" s="6">
        <v>2.63</v>
      </c>
      <c r="F63" s="6">
        <v>0.56999999999999995</v>
      </c>
      <c r="G63" s="6">
        <v>0.16</v>
      </c>
      <c r="H63" s="6">
        <v>0.03</v>
      </c>
    </row>
    <row r="64" spans="1:8" ht="15.75" customHeight="1">
      <c r="B64">
        <v>2</v>
      </c>
      <c r="C64" s="6">
        <v>62.45</v>
      </c>
      <c r="D64" s="6">
        <v>11.5</v>
      </c>
      <c r="E64" s="6">
        <v>2.72</v>
      </c>
      <c r="F64" s="6">
        <v>0.66</v>
      </c>
      <c r="G64" s="6">
        <v>0.17</v>
      </c>
      <c r="H64" s="6">
        <v>0.03</v>
      </c>
    </row>
    <row r="65" spans="1:13" ht="15.75" customHeight="1">
      <c r="B65" t="s">
        <v>155</v>
      </c>
    </row>
    <row r="66" spans="1:13" ht="15.75" customHeight="1"/>
    <row r="67" spans="1:13" ht="15.75" customHeight="1">
      <c r="A67" t="s">
        <v>65</v>
      </c>
      <c r="B67">
        <v>1</v>
      </c>
      <c r="C67" s="6">
        <v>50.01</v>
      </c>
      <c r="D67" s="6">
        <v>16.62</v>
      </c>
      <c r="E67" s="6">
        <v>5.88</v>
      </c>
      <c r="F67" s="6">
        <v>1.45</v>
      </c>
      <c r="G67" s="6">
        <v>0.24</v>
      </c>
      <c r="H67" s="6">
        <v>0.08</v>
      </c>
    </row>
    <row r="68" spans="1:13" ht="15.75" customHeight="1">
      <c r="B68">
        <v>2</v>
      </c>
      <c r="C68" s="6">
        <v>49.32</v>
      </c>
      <c r="D68" s="6">
        <v>18.68</v>
      </c>
      <c r="E68" s="6">
        <v>5.55</v>
      </c>
      <c r="F68" s="6">
        <v>1.56</v>
      </c>
      <c r="G68" s="6">
        <v>0.3</v>
      </c>
      <c r="H68" s="6">
        <v>0.08</v>
      </c>
    </row>
    <row r="69" spans="1:13" ht="15.75" customHeight="1">
      <c r="B69" t="s">
        <v>155</v>
      </c>
    </row>
    <row r="70" spans="1:13" ht="15.75" customHeight="1"/>
    <row r="71" spans="1:13" ht="15.75" customHeight="1">
      <c r="A71" t="s">
        <v>68</v>
      </c>
      <c r="B71">
        <v>1</v>
      </c>
      <c r="C71" s="6">
        <v>34.49</v>
      </c>
      <c r="D71" s="6">
        <v>20.18</v>
      </c>
      <c r="E71" s="6">
        <v>11.4</v>
      </c>
      <c r="F71" s="6">
        <v>7.03</v>
      </c>
      <c r="G71" s="6">
        <v>4.4400000000000004</v>
      </c>
      <c r="H71" s="6">
        <v>3.2</v>
      </c>
      <c r="I71" s="6">
        <v>2.35</v>
      </c>
      <c r="J71" s="6">
        <v>1.28</v>
      </c>
      <c r="K71" s="6">
        <v>0.84</v>
      </c>
      <c r="L71" s="6">
        <v>0.54</v>
      </c>
      <c r="M71" s="6">
        <v>0.22</v>
      </c>
    </row>
    <row r="72" spans="1:13" ht="15.75" customHeight="1">
      <c r="B72">
        <v>2</v>
      </c>
      <c r="C72" s="6">
        <v>37.24</v>
      </c>
      <c r="D72" s="6">
        <v>21.7</v>
      </c>
      <c r="E72" s="6">
        <v>12.59</v>
      </c>
      <c r="F72" s="6">
        <v>6.69</v>
      </c>
      <c r="G72" s="6">
        <v>4.32</v>
      </c>
      <c r="H72" s="6">
        <v>2.06</v>
      </c>
      <c r="I72" s="6">
        <v>2.4500000000000002</v>
      </c>
      <c r="J72" s="6">
        <v>1.22</v>
      </c>
      <c r="K72" s="6">
        <v>0.82</v>
      </c>
      <c r="L72" s="6">
        <v>0.4</v>
      </c>
      <c r="M72" s="6">
        <v>0.21</v>
      </c>
    </row>
    <row r="73" spans="1:13" ht="15.75" customHeight="1">
      <c r="B73" t="s">
        <v>155</v>
      </c>
    </row>
    <row r="74" spans="1:13" ht="15.75" customHeight="1"/>
    <row r="75" spans="1:13" ht="15.75" customHeight="1"/>
    <row r="76" spans="1:13" ht="15.75" customHeight="1"/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5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ht="15.75" customHeight="1">
      <c r="A2" t="s">
        <v>239</v>
      </c>
      <c r="B2" s="2">
        <v>43717</v>
      </c>
      <c r="C2" t="s">
        <v>27</v>
      </c>
      <c r="Y2" t="s">
        <v>27</v>
      </c>
    </row>
    <row r="3" spans="1:25" ht="15.75" customHeight="1">
      <c r="A3" t="s">
        <v>240</v>
      </c>
      <c r="B3" s="2">
        <v>43717</v>
      </c>
      <c r="C3" t="s">
        <v>34</v>
      </c>
      <c r="U3" s="6">
        <v>39.700000000000003</v>
      </c>
      <c r="V3" s="6">
        <v>27.8</v>
      </c>
      <c r="W3" s="6" t="s">
        <v>36</v>
      </c>
      <c r="Y3" t="s">
        <v>34</v>
      </c>
    </row>
    <row r="4" spans="1:25" ht="15.75" customHeight="1">
      <c r="A4" t="s">
        <v>241</v>
      </c>
      <c r="B4" s="2">
        <v>43717</v>
      </c>
      <c r="C4" t="s">
        <v>38</v>
      </c>
      <c r="U4" s="6">
        <v>32.6</v>
      </c>
      <c r="V4" s="6" t="s">
        <v>48</v>
      </c>
      <c r="W4" s="6">
        <v>0.32800000000000001</v>
      </c>
      <c r="Y4" t="s">
        <v>38</v>
      </c>
    </row>
    <row r="5" spans="1:25" ht="15.75" customHeight="1">
      <c r="A5" t="s">
        <v>242</v>
      </c>
      <c r="B5" s="2">
        <v>43717</v>
      </c>
      <c r="C5" t="s">
        <v>24</v>
      </c>
      <c r="Y5" t="s">
        <v>24</v>
      </c>
    </row>
    <row r="6" spans="1:25" ht="15.75" customHeight="1">
      <c r="A6" t="s">
        <v>243</v>
      </c>
      <c r="B6" s="2">
        <v>43717</v>
      </c>
      <c r="C6" t="s">
        <v>45</v>
      </c>
      <c r="U6" s="6">
        <v>39.1</v>
      </c>
      <c r="V6" s="6">
        <v>20.9</v>
      </c>
      <c r="W6" s="6">
        <v>1.23</v>
      </c>
      <c r="Y6" t="s">
        <v>45</v>
      </c>
    </row>
    <row r="7" spans="1:25" ht="15.75" customHeight="1">
      <c r="A7" t="s">
        <v>244</v>
      </c>
      <c r="B7" s="2">
        <v>43717</v>
      </c>
      <c r="C7" t="s">
        <v>54</v>
      </c>
      <c r="Y7" t="s">
        <v>54</v>
      </c>
    </row>
    <row r="8" spans="1:25" ht="15.75" customHeight="1">
      <c r="A8" t="s">
        <v>245</v>
      </c>
      <c r="B8" s="2">
        <v>43717</v>
      </c>
      <c r="C8" t="s">
        <v>60</v>
      </c>
      <c r="U8" s="6">
        <v>36.700000000000003</v>
      </c>
      <c r="V8" s="6">
        <v>19.600000000000001</v>
      </c>
      <c r="W8" s="6">
        <v>1.3</v>
      </c>
      <c r="Y8" t="s">
        <v>60</v>
      </c>
    </row>
    <row r="9" spans="1:25" ht="15.75" customHeight="1">
      <c r="A9" t="s">
        <v>246</v>
      </c>
      <c r="B9" s="2">
        <v>43717</v>
      </c>
      <c r="C9" t="s">
        <v>65</v>
      </c>
      <c r="Y9" t="s">
        <v>65</v>
      </c>
    </row>
    <row r="10" spans="1:25" ht="15.75" customHeight="1">
      <c r="A10" t="s">
        <v>247</v>
      </c>
      <c r="B10" s="2">
        <v>43717</v>
      </c>
      <c r="C10" t="s">
        <v>68</v>
      </c>
      <c r="Y10" t="s">
        <v>68</v>
      </c>
    </row>
    <row r="11" spans="1:25" ht="15.75" customHeight="1"/>
    <row r="12" spans="1:25" ht="15.75" customHeight="1"/>
    <row r="13" spans="1:25" ht="15.75" customHeight="1"/>
    <row r="14" spans="1:25" ht="15.75" customHeight="1">
      <c r="A14" t="s">
        <v>2</v>
      </c>
      <c r="B14" t="s">
        <v>72</v>
      </c>
      <c r="C14" t="s">
        <v>73</v>
      </c>
      <c r="D14" t="s">
        <v>74</v>
      </c>
      <c r="E14" t="s">
        <v>75</v>
      </c>
      <c r="F14" s="6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M14" s="11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87</v>
      </c>
      <c r="S14" t="s">
        <v>88</v>
      </c>
      <c r="T14" t="s">
        <v>89</v>
      </c>
      <c r="U14" t="s">
        <v>90</v>
      </c>
    </row>
    <row r="15" spans="1:25" ht="15.75" customHeight="1">
      <c r="A15" t="s">
        <v>91</v>
      </c>
      <c r="B15" s="19">
        <v>0.39930555555555558</v>
      </c>
      <c r="C15" s="6">
        <v>18.899999999999999</v>
      </c>
      <c r="D15" s="6">
        <v>21.11</v>
      </c>
      <c r="E15" s="6">
        <v>11.29</v>
      </c>
      <c r="F15" s="6">
        <v>25</v>
      </c>
      <c r="G15" s="6">
        <v>0.53300000000000003</v>
      </c>
      <c r="H15" s="6">
        <v>9.23</v>
      </c>
      <c r="I15" s="6" t="s">
        <v>104</v>
      </c>
      <c r="J15" s="19">
        <v>0.41180555555555554</v>
      </c>
      <c r="K15" s="6" t="s">
        <v>251</v>
      </c>
      <c r="O15" s="6" t="s">
        <v>210</v>
      </c>
      <c r="Q15" s="6" t="s">
        <v>108</v>
      </c>
      <c r="R15" s="6" t="s">
        <v>109</v>
      </c>
      <c r="S15" s="6" t="s">
        <v>211</v>
      </c>
      <c r="T15" s="6" t="s">
        <v>254</v>
      </c>
    </row>
    <row r="16" spans="1:25" ht="15.75" customHeight="1">
      <c r="J16" s="19"/>
    </row>
    <row r="17" spans="1:20" ht="15.75" customHeight="1">
      <c r="A17" t="s">
        <v>34</v>
      </c>
      <c r="B17" s="19">
        <v>0.41388888888888886</v>
      </c>
      <c r="C17" s="6">
        <v>18.899999999999999</v>
      </c>
      <c r="D17" s="6">
        <v>21.17</v>
      </c>
      <c r="E17" s="6">
        <v>10.67</v>
      </c>
      <c r="F17" s="6">
        <v>40</v>
      </c>
      <c r="G17" s="6">
        <v>0.42599999999999999</v>
      </c>
      <c r="H17" s="6">
        <v>9.1199999999999992</v>
      </c>
      <c r="I17" s="6" t="s">
        <v>104</v>
      </c>
      <c r="J17" s="19">
        <v>0.42638888888888887</v>
      </c>
      <c r="K17" s="6" t="s">
        <v>257</v>
      </c>
      <c r="O17" s="21" t="s">
        <v>210</v>
      </c>
      <c r="Q17" s="21" t="s">
        <v>108</v>
      </c>
      <c r="R17" s="21" t="s">
        <v>109</v>
      </c>
      <c r="S17" s="21" t="s">
        <v>211</v>
      </c>
      <c r="T17" s="6" t="s">
        <v>260</v>
      </c>
    </row>
    <row r="18" spans="1:20" ht="15.75" customHeight="1"/>
    <row r="19" spans="1:20" ht="15.75" customHeight="1">
      <c r="A19" t="s">
        <v>117</v>
      </c>
      <c r="B19" s="19">
        <v>0.42916666666666664</v>
      </c>
      <c r="C19" s="6">
        <v>18.899999999999999</v>
      </c>
      <c r="D19" s="6">
        <v>21.3</v>
      </c>
      <c r="E19" s="6">
        <v>9.58</v>
      </c>
      <c r="F19" s="6">
        <v>0.25</v>
      </c>
      <c r="G19" s="6">
        <v>0.40899999999999997</v>
      </c>
      <c r="H19" s="6">
        <v>8.98</v>
      </c>
      <c r="I19" s="6" t="s">
        <v>104</v>
      </c>
      <c r="J19" s="19">
        <v>0.44027777777777777</v>
      </c>
      <c r="K19" s="6" t="s">
        <v>257</v>
      </c>
      <c r="O19" s="21" t="s">
        <v>210</v>
      </c>
      <c r="Q19" s="21" t="s">
        <v>108</v>
      </c>
      <c r="R19" s="21" t="s">
        <v>109</v>
      </c>
      <c r="S19" s="21" t="s">
        <v>211</v>
      </c>
      <c r="T19" s="6" t="s">
        <v>261</v>
      </c>
    </row>
    <row r="20" spans="1:20" ht="15.75" customHeight="1"/>
    <row r="21" spans="1:20" ht="15.75" customHeight="1">
      <c r="A21" t="s">
        <v>24</v>
      </c>
      <c r="B21" s="19">
        <v>0.44444444444444442</v>
      </c>
      <c r="C21" s="6">
        <v>18.899999999999999</v>
      </c>
      <c r="D21" s="6">
        <v>21.82</v>
      </c>
      <c r="E21" s="6">
        <v>11.22</v>
      </c>
      <c r="F21" s="6">
        <v>0.5</v>
      </c>
      <c r="G21" s="6">
        <v>0.39100000000000001</v>
      </c>
      <c r="H21" s="6">
        <v>9.3000000000000007</v>
      </c>
      <c r="I21" s="6" t="s">
        <v>104</v>
      </c>
      <c r="J21" s="19">
        <v>0.44861111111111113</v>
      </c>
      <c r="K21" s="6" t="s">
        <v>257</v>
      </c>
      <c r="O21" s="21" t="s">
        <v>210</v>
      </c>
      <c r="Q21" s="21" t="s">
        <v>108</v>
      </c>
      <c r="R21" s="21" t="s">
        <v>109</v>
      </c>
      <c r="S21" s="21" t="s">
        <v>211</v>
      </c>
      <c r="T21" s="6" t="s">
        <v>262</v>
      </c>
    </row>
    <row r="22" spans="1:20" ht="15.75" customHeight="1">
      <c r="O22" s="21"/>
    </row>
    <row r="23" spans="1:20" ht="15.75" customHeight="1">
      <c r="A23" t="s">
        <v>45</v>
      </c>
      <c r="B23" s="19">
        <v>0.45416666666666666</v>
      </c>
      <c r="C23" s="6">
        <v>18.899999999999999</v>
      </c>
      <c r="D23" s="6">
        <v>21.61</v>
      </c>
      <c r="E23" s="6">
        <v>11.94</v>
      </c>
      <c r="F23" s="6">
        <v>0.6</v>
      </c>
      <c r="G23" s="6">
        <v>0.378</v>
      </c>
      <c r="H23" s="6">
        <v>9.49</v>
      </c>
      <c r="I23" s="6" t="s">
        <v>104</v>
      </c>
      <c r="J23" s="19">
        <v>0.46458333333333335</v>
      </c>
      <c r="K23" s="6" t="s">
        <v>116</v>
      </c>
      <c r="O23" s="21" t="s">
        <v>210</v>
      </c>
      <c r="Q23" s="21" t="s">
        <v>108</v>
      </c>
      <c r="R23" s="21" t="s">
        <v>109</v>
      </c>
      <c r="S23" s="21" t="s">
        <v>211</v>
      </c>
      <c r="T23" s="6" t="s">
        <v>265</v>
      </c>
    </row>
    <row r="24" spans="1:20" ht="15.75" customHeight="1"/>
    <row r="25" spans="1:20" ht="15.75" customHeight="1">
      <c r="A25" t="s">
        <v>128</v>
      </c>
      <c r="B25" s="19">
        <v>0.46736111111111112</v>
      </c>
      <c r="C25" s="6">
        <v>20.6</v>
      </c>
      <c r="D25" s="6">
        <v>21.88</v>
      </c>
      <c r="E25" s="6">
        <v>11.95</v>
      </c>
      <c r="F25" s="6">
        <v>0.8</v>
      </c>
      <c r="G25" s="6">
        <v>0.32100000000000001</v>
      </c>
      <c r="H25" s="6">
        <v>9.4700000000000006</v>
      </c>
      <c r="I25" s="6" t="s">
        <v>104</v>
      </c>
      <c r="J25" s="19">
        <v>0.47916666666666669</v>
      </c>
      <c r="K25" s="6" t="s">
        <v>116</v>
      </c>
      <c r="O25" s="21" t="s">
        <v>210</v>
      </c>
      <c r="Q25" s="21" t="s">
        <v>108</v>
      </c>
      <c r="R25" s="21" t="s">
        <v>109</v>
      </c>
      <c r="S25" s="21" t="s">
        <v>211</v>
      </c>
      <c r="T25" s="6" t="s">
        <v>265</v>
      </c>
    </row>
    <row r="26" spans="1:20" ht="15.75" customHeight="1"/>
    <row r="27" spans="1:20" ht="15.75" customHeight="1">
      <c r="A27" t="s">
        <v>60</v>
      </c>
      <c r="B27" s="19">
        <v>0.48055555555555557</v>
      </c>
      <c r="C27" s="6">
        <v>20.6</v>
      </c>
      <c r="D27" s="6">
        <v>21.81</v>
      </c>
      <c r="E27" s="6">
        <v>12.46</v>
      </c>
      <c r="F27" s="6">
        <v>0.7</v>
      </c>
      <c r="G27" s="6">
        <v>0.32700000000000001</v>
      </c>
      <c r="H27" s="6">
        <v>9.49</v>
      </c>
      <c r="I27" s="6" t="s">
        <v>104</v>
      </c>
      <c r="J27" s="19">
        <v>0.49375000000000002</v>
      </c>
      <c r="K27" s="6" t="s">
        <v>116</v>
      </c>
      <c r="O27" s="21" t="s">
        <v>210</v>
      </c>
      <c r="Q27" s="21" t="s">
        <v>108</v>
      </c>
      <c r="R27" s="21" t="s">
        <v>109</v>
      </c>
      <c r="S27" s="21" t="s">
        <v>211</v>
      </c>
      <c r="T27" s="6" t="s">
        <v>266</v>
      </c>
    </row>
    <row r="28" spans="1:20" ht="15.75" customHeight="1"/>
    <row r="29" spans="1:20" ht="15.75" customHeight="1">
      <c r="A29" t="s">
        <v>65</v>
      </c>
      <c r="B29" s="19">
        <v>0.49652777777777779</v>
      </c>
      <c r="C29" s="6">
        <v>20.6</v>
      </c>
      <c r="D29" s="6">
        <v>22.05</v>
      </c>
      <c r="E29" s="6">
        <v>12.46</v>
      </c>
      <c r="F29" s="6">
        <v>0.7</v>
      </c>
      <c r="G29" s="6">
        <v>0.32100000000000001</v>
      </c>
      <c r="H29" s="6">
        <v>9.4700000000000006</v>
      </c>
      <c r="I29" s="6" t="s">
        <v>104</v>
      </c>
      <c r="J29" s="19">
        <v>0.51041666666666663</v>
      </c>
      <c r="K29" s="6" t="s">
        <v>116</v>
      </c>
      <c r="O29" s="21" t="s">
        <v>210</v>
      </c>
      <c r="Q29" s="21" t="s">
        <v>108</v>
      </c>
      <c r="R29" s="21" t="s">
        <v>109</v>
      </c>
      <c r="S29" s="21" t="s">
        <v>211</v>
      </c>
      <c r="T29" s="6" t="s">
        <v>267</v>
      </c>
    </row>
    <row r="30" spans="1:20" ht="15.75" customHeight="1"/>
    <row r="31" spans="1:20" ht="15.75" customHeight="1">
      <c r="A31" t="s">
        <v>68</v>
      </c>
      <c r="B31" s="19">
        <v>0.51666666666666672</v>
      </c>
      <c r="C31" s="6">
        <v>21.1</v>
      </c>
      <c r="D31" s="6">
        <v>22.28</v>
      </c>
      <c r="E31" s="6">
        <v>12.62</v>
      </c>
      <c r="F31" s="6">
        <v>1.25</v>
      </c>
      <c r="G31" s="6">
        <v>0.248</v>
      </c>
      <c r="H31" s="6">
        <v>9.74</v>
      </c>
      <c r="I31" s="6" t="s">
        <v>104</v>
      </c>
      <c r="J31" s="19">
        <v>0.52916666666666667</v>
      </c>
      <c r="K31" s="6" t="s">
        <v>268</v>
      </c>
      <c r="O31" s="21" t="s">
        <v>210</v>
      </c>
      <c r="Q31" s="21" t="s">
        <v>108</v>
      </c>
      <c r="R31" s="21" t="s">
        <v>109</v>
      </c>
      <c r="S31" s="21" t="s">
        <v>211</v>
      </c>
      <c r="T31" s="6" t="s">
        <v>265</v>
      </c>
    </row>
    <row r="32" spans="1:20" ht="15.75" customHeight="1"/>
    <row r="33" spans="1:14" ht="15.75" customHeight="1"/>
    <row r="34" spans="1:14" ht="15.75" customHeight="1"/>
    <row r="35" spans="1:14" ht="15.75" customHeight="1">
      <c r="A35" t="s">
        <v>136</v>
      </c>
    </row>
    <row r="36" spans="1:14" ht="15.75" customHeight="1"/>
    <row r="37" spans="1:14" ht="15.75" customHeight="1">
      <c r="A37" t="s">
        <v>2</v>
      </c>
      <c r="B37" t="s">
        <v>137</v>
      </c>
      <c r="C37" t="s">
        <v>139</v>
      </c>
      <c r="D37" t="s">
        <v>140</v>
      </c>
      <c r="E37" t="s">
        <v>141</v>
      </c>
      <c r="F37" t="s">
        <v>142</v>
      </c>
      <c r="G37" t="s">
        <v>143</v>
      </c>
      <c r="H37" t="s">
        <v>144</v>
      </c>
      <c r="I37" t="s">
        <v>147</v>
      </c>
      <c r="J37" s="6" t="s">
        <v>270</v>
      </c>
      <c r="K37" s="6" t="s">
        <v>271</v>
      </c>
      <c r="L37" s="6" t="s">
        <v>150</v>
      </c>
      <c r="M37" s="6" t="s">
        <v>151</v>
      </c>
      <c r="N37" s="6" t="s">
        <v>272</v>
      </c>
    </row>
    <row r="38" spans="1:14" ht="15.75" customHeight="1">
      <c r="A38" t="s">
        <v>91</v>
      </c>
      <c r="B38">
        <v>1</v>
      </c>
      <c r="C38" s="6">
        <v>86.53</v>
      </c>
      <c r="D38" s="6">
        <v>1.85</v>
      </c>
      <c r="E38" s="6">
        <v>0.09</v>
      </c>
      <c r="F38" s="6">
        <v>0.01</v>
      </c>
    </row>
    <row r="39" spans="1:14" ht="15.75" customHeight="1">
      <c r="B39">
        <v>2</v>
      </c>
      <c r="C39" s="6">
        <v>141.41999999999999</v>
      </c>
      <c r="D39" s="6">
        <v>0.874</v>
      </c>
      <c r="E39" s="6">
        <v>0.19</v>
      </c>
      <c r="F39" s="6">
        <v>0</v>
      </c>
    </row>
    <row r="40" spans="1:14" ht="15.75" customHeight="1">
      <c r="B40" t="s">
        <v>155</v>
      </c>
    </row>
    <row r="41" spans="1:14" ht="15.75" customHeight="1"/>
    <row r="42" spans="1:14" ht="15.75" customHeight="1">
      <c r="A42" t="s">
        <v>34</v>
      </c>
      <c r="B42">
        <v>1</v>
      </c>
      <c r="C42" s="6">
        <v>125.65</v>
      </c>
      <c r="D42" s="6">
        <v>8.24</v>
      </c>
      <c r="E42" s="6">
        <v>0.6</v>
      </c>
      <c r="F42" s="6">
        <v>7.0000000000000007E-2</v>
      </c>
      <c r="G42" s="6">
        <v>0</v>
      </c>
    </row>
    <row r="43" spans="1:14" ht="15.75" customHeight="1">
      <c r="B43">
        <v>2</v>
      </c>
      <c r="C43" s="6">
        <v>76.58</v>
      </c>
      <c r="D43" s="6">
        <v>4.5999999999999996</v>
      </c>
      <c r="E43" s="6">
        <v>0.24</v>
      </c>
      <c r="F43" s="6">
        <v>0.02</v>
      </c>
      <c r="G43" s="6">
        <v>0.02</v>
      </c>
    </row>
    <row r="44" spans="1:14" ht="15.75" customHeight="1">
      <c r="B44" t="s">
        <v>155</v>
      </c>
    </row>
    <row r="45" spans="1:14" ht="15.75" customHeight="1"/>
    <row r="46" spans="1:14" ht="15.75" customHeight="1">
      <c r="A46" t="s">
        <v>38</v>
      </c>
      <c r="B46">
        <v>1</v>
      </c>
      <c r="C46" s="6">
        <v>52.57</v>
      </c>
      <c r="D46" s="6">
        <v>13.37</v>
      </c>
      <c r="E46" s="6">
        <v>2.35</v>
      </c>
      <c r="F46" s="6">
        <v>0.35</v>
      </c>
      <c r="G46" s="6">
        <v>0.08</v>
      </c>
      <c r="H46" s="6">
        <v>0.01</v>
      </c>
      <c r="I46" s="6">
        <v>0</v>
      </c>
    </row>
    <row r="47" spans="1:14" ht="15.75" customHeight="1">
      <c r="B47">
        <v>2</v>
      </c>
      <c r="C47" s="6">
        <v>74.73</v>
      </c>
      <c r="D47" s="6">
        <v>11.22</v>
      </c>
      <c r="E47" s="6">
        <v>2.46</v>
      </c>
      <c r="F47" s="6">
        <v>0.59</v>
      </c>
      <c r="G47" s="6">
        <v>0.15</v>
      </c>
      <c r="H47" s="6">
        <v>0.03</v>
      </c>
      <c r="I47" s="6">
        <v>0</v>
      </c>
    </row>
    <row r="48" spans="1:14" ht="15.75" customHeight="1">
      <c r="B48" t="s">
        <v>155</v>
      </c>
    </row>
    <row r="49" spans="1:11" ht="15.75" customHeight="1"/>
    <row r="50" spans="1:11" ht="15.75" customHeight="1"/>
    <row r="51" spans="1:11" ht="15.75" customHeight="1"/>
    <row r="52" spans="1:11" ht="15.75" customHeight="1"/>
    <row r="53" spans="1:11" ht="15.75" customHeight="1"/>
    <row r="54" spans="1:11" ht="15.75" customHeight="1">
      <c r="A54" t="s">
        <v>45</v>
      </c>
      <c r="B54">
        <v>1</v>
      </c>
      <c r="C54" s="6">
        <v>47.43</v>
      </c>
      <c r="D54" s="6">
        <v>9.6999999999999993</v>
      </c>
      <c r="E54" s="6">
        <v>2.23</v>
      </c>
      <c r="F54" s="6">
        <v>0.59</v>
      </c>
      <c r="G54" s="6">
        <v>0.23</v>
      </c>
      <c r="H54" s="6">
        <v>0.05</v>
      </c>
      <c r="I54" s="6">
        <v>0</v>
      </c>
    </row>
    <row r="55" spans="1:11" ht="15.75" customHeight="1">
      <c r="B55">
        <v>2</v>
      </c>
      <c r="C55" s="6">
        <v>47.82</v>
      </c>
      <c r="D55" s="6">
        <v>10.31</v>
      </c>
      <c r="E55" s="6">
        <v>2.75</v>
      </c>
      <c r="F55" s="6">
        <v>0.71</v>
      </c>
      <c r="G55" s="6">
        <v>0.22</v>
      </c>
      <c r="H55" s="6">
        <v>0.06</v>
      </c>
      <c r="I55" s="6">
        <v>0.01</v>
      </c>
    </row>
    <row r="56" spans="1:11" ht="15.75" customHeight="1">
      <c r="B56" t="s">
        <v>155</v>
      </c>
    </row>
    <row r="57" spans="1:11" ht="15.75" customHeight="1"/>
    <row r="58" spans="1:11" ht="15.75" customHeight="1">
      <c r="A58" t="s">
        <v>128</v>
      </c>
      <c r="B58">
        <v>1</v>
      </c>
      <c r="C58" s="6">
        <v>38.4</v>
      </c>
      <c r="D58" s="6">
        <v>11.78</v>
      </c>
      <c r="E58" s="6">
        <v>4.4400000000000004</v>
      </c>
      <c r="F58" s="6">
        <v>1.69</v>
      </c>
      <c r="G58" s="6">
        <v>0.5</v>
      </c>
      <c r="H58" s="6">
        <v>0.15</v>
      </c>
      <c r="I58" s="6">
        <v>0.08</v>
      </c>
      <c r="J58" s="6">
        <v>0.02</v>
      </c>
      <c r="K58" s="6">
        <v>0</v>
      </c>
    </row>
    <row r="59" spans="1:11" ht="15.75" customHeight="1">
      <c r="B59">
        <v>2</v>
      </c>
      <c r="C59" s="6">
        <v>40.049999999999997</v>
      </c>
      <c r="D59" s="6">
        <v>9.24</v>
      </c>
      <c r="E59" s="6">
        <v>3.8</v>
      </c>
      <c r="F59" s="6">
        <v>1.66</v>
      </c>
      <c r="G59" s="6">
        <v>0.63</v>
      </c>
      <c r="H59" s="6">
        <v>0.25</v>
      </c>
      <c r="I59" s="6">
        <v>0.08</v>
      </c>
      <c r="J59" s="6">
        <v>0.02</v>
      </c>
      <c r="K59" s="6">
        <v>0</v>
      </c>
    </row>
    <row r="60" spans="1:11" ht="15.75" customHeight="1">
      <c r="B60" t="s">
        <v>155</v>
      </c>
    </row>
    <row r="61" spans="1:11" ht="15.75" customHeight="1"/>
    <row r="62" spans="1:11" ht="15.75" customHeight="1">
      <c r="A62" t="s">
        <v>60</v>
      </c>
      <c r="B62">
        <v>1</v>
      </c>
      <c r="C62" s="6">
        <v>48.5</v>
      </c>
      <c r="D62" s="6">
        <v>12.14</v>
      </c>
      <c r="E62" s="6">
        <v>3.73</v>
      </c>
      <c r="F62" s="6">
        <v>1.2</v>
      </c>
      <c r="G62" s="6">
        <v>0.37</v>
      </c>
      <c r="H62" s="6">
        <v>0.11</v>
      </c>
      <c r="I62" s="6">
        <v>0.04</v>
      </c>
      <c r="J62" s="6">
        <v>0.01</v>
      </c>
      <c r="K62" s="6">
        <v>0</v>
      </c>
    </row>
    <row r="63" spans="1:11" ht="15.75" customHeight="1">
      <c r="B63">
        <v>2</v>
      </c>
      <c r="C63" s="6">
        <v>57.76</v>
      </c>
      <c r="D63" s="6">
        <v>11.44</v>
      </c>
      <c r="E63" s="6">
        <v>3.91</v>
      </c>
      <c r="F63" s="6">
        <v>1.45</v>
      </c>
      <c r="G63" s="6">
        <v>0.5</v>
      </c>
      <c r="H63" s="6">
        <v>0.17</v>
      </c>
      <c r="I63" s="6">
        <v>0.05</v>
      </c>
      <c r="J63" s="6">
        <v>0.01</v>
      </c>
      <c r="K63" s="6">
        <v>0</v>
      </c>
    </row>
    <row r="64" spans="1:11" ht="15.75" customHeight="1">
      <c r="B64" t="s">
        <v>155</v>
      </c>
    </row>
    <row r="65" spans="1:14" ht="15.75" customHeight="1"/>
    <row r="66" spans="1:14" ht="15.75" customHeight="1">
      <c r="A66" t="s">
        <v>65</v>
      </c>
      <c r="B66">
        <v>1</v>
      </c>
      <c r="C66" s="6">
        <v>71.53</v>
      </c>
      <c r="D66" s="6">
        <v>16.850000000000001</v>
      </c>
      <c r="E66" s="6">
        <v>2.79</v>
      </c>
      <c r="F66" s="6">
        <v>0.89</v>
      </c>
      <c r="G66" s="6">
        <v>0.36</v>
      </c>
      <c r="H66" s="6">
        <v>0.18</v>
      </c>
      <c r="I66" s="6">
        <v>0.06</v>
      </c>
      <c r="J66" s="6">
        <v>0.02</v>
      </c>
      <c r="K66" s="6">
        <v>0.01</v>
      </c>
      <c r="L66" s="6">
        <v>0</v>
      </c>
    </row>
    <row r="67" spans="1:14" ht="15.75" customHeight="1">
      <c r="B67">
        <v>2</v>
      </c>
      <c r="C67" s="6">
        <v>64.930000000000007</v>
      </c>
      <c r="D67" s="6">
        <v>15.61</v>
      </c>
      <c r="E67" s="6">
        <v>4.07</v>
      </c>
      <c r="F67" s="6">
        <v>1.27</v>
      </c>
      <c r="G67" s="6">
        <v>0.46</v>
      </c>
      <c r="H67" s="6">
        <v>0.19</v>
      </c>
      <c r="I67" s="6">
        <v>7.0000000000000007E-2</v>
      </c>
      <c r="J67" s="6">
        <v>0.02</v>
      </c>
      <c r="K67" s="6">
        <v>0.01</v>
      </c>
      <c r="L67" s="6">
        <v>0</v>
      </c>
    </row>
    <row r="68" spans="1:14" ht="15.75" customHeight="1">
      <c r="B68" t="s">
        <v>155</v>
      </c>
    </row>
    <row r="69" spans="1:14" ht="15.75" customHeight="1"/>
    <row r="70" spans="1:14" ht="15.75" customHeight="1">
      <c r="A70" t="s">
        <v>68</v>
      </c>
      <c r="B70">
        <v>1</v>
      </c>
      <c r="C70" s="6">
        <v>174.68</v>
      </c>
      <c r="D70" s="6">
        <v>23.57</v>
      </c>
      <c r="E70" s="6">
        <v>16.489999999999998</v>
      </c>
      <c r="F70" s="6">
        <v>9.57</v>
      </c>
      <c r="G70" s="6">
        <v>4.7699999999999996</v>
      </c>
      <c r="H70" s="6">
        <v>2.65</v>
      </c>
      <c r="I70" s="6">
        <v>1.21</v>
      </c>
      <c r="J70" s="6">
        <v>0.87</v>
      </c>
      <c r="K70" s="6">
        <v>0.42</v>
      </c>
      <c r="L70" s="6">
        <v>0.15</v>
      </c>
      <c r="M70" s="6">
        <v>0.06</v>
      </c>
      <c r="N70" s="6">
        <v>0.02</v>
      </c>
    </row>
    <row r="71" spans="1:14" ht="15.75" customHeight="1">
      <c r="B71">
        <v>2</v>
      </c>
      <c r="C71" s="6">
        <v>157.19</v>
      </c>
      <c r="D71" s="6">
        <v>73.41</v>
      </c>
      <c r="E71" s="6">
        <v>23.2</v>
      </c>
      <c r="F71" s="6">
        <v>6.81</v>
      </c>
      <c r="G71" s="6">
        <v>4.1500000000000004</v>
      </c>
      <c r="H71" s="6">
        <v>2.5299999999999998</v>
      </c>
      <c r="I71" s="6">
        <v>2.65</v>
      </c>
      <c r="J71" s="6">
        <v>1.48</v>
      </c>
      <c r="K71" s="6">
        <v>0.95</v>
      </c>
      <c r="L71" s="6">
        <v>0.28000000000000003</v>
      </c>
      <c r="M71" s="6">
        <v>0.08</v>
      </c>
      <c r="N71" s="6">
        <v>0.02</v>
      </c>
    </row>
    <row r="72" spans="1:14" ht="15.75" customHeight="1">
      <c r="B72" t="s">
        <v>155</v>
      </c>
    </row>
    <row r="73" spans="1:14" ht="15.75" customHeight="1"/>
    <row r="74" spans="1:14" ht="15.75" customHeight="1"/>
    <row r="75" spans="1:14" ht="15.75" customHeight="1"/>
    <row r="76" spans="1:14" ht="15.75" customHeight="1"/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72"/>
  <sheetViews>
    <sheetView workbookViewId="0"/>
  </sheetViews>
  <sheetFormatPr baseColWidth="10" defaultColWidth="11.1640625" defaultRowHeight="15" customHeight="1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>
      <c r="A2" s="6" t="s">
        <v>248</v>
      </c>
      <c r="B2" s="20">
        <v>43731</v>
      </c>
      <c r="C2" t="s">
        <v>27</v>
      </c>
      <c r="Y2" t="s">
        <v>27</v>
      </c>
    </row>
    <row r="3" spans="1:25">
      <c r="A3" s="6" t="s">
        <v>249</v>
      </c>
      <c r="B3" s="20">
        <v>43731</v>
      </c>
      <c r="C3" t="s">
        <v>34</v>
      </c>
      <c r="Y3" t="s">
        <v>34</v>
      </c>
    </row>
    <row r="4" spans="1:25">
      <c r="A4" s="6" t="s">
        <v>250</v>
      </c>
      <c r="B4" s="20">
        <v>43731</v>
      </c>
      <c r="C4" t="s">
        <v>38</v>
      </c>
      <c r="Y4" t="s">
        <v>38</v>
      </c>
    </row>
    <row r="5" spans="1:25">
      <c r="A5" s="6" t="s">
        <v>252</v>
      </c>
      <c r="B5" s="20">
        <v>43731</v>
      </c>
      <c r="C5" t="s">
        <v>24</v>
      </c>
      <c r="Y5" t="s">
        <v>24</v>
      </c>
    </row>
    <row r="6" spans="1:25">
      <c r="A6" s="6" t="s">
        <v>253</v>
      </c>
      <c r="B6" s="20">
        <v>43731</v>
      </c>
      <c r="C6" t="s">
        <v>45</v>
      </c>
      <c r="Y6" t="s">
        <v>45</v>
      </c>
    </row>
    <row r="7" spans="1:25">
      <c r="A7" s="6" t="s">
        <v>255</v>
      </c>
      <c r="B7" s="20">
        <v>43731</v>
      </c>
      <c r="C7" t="s">
        <v>54</v>
      </c>
      <c r="Y7" t="s">
        <v>54</v>
      </c>
    </row>
    <row r="8" spans="1:25">
      <c r="A8" s="6" t="s">
        <v>256</v>
      </c>
      <c r="B8" s="20">
        <v>43731</v>
      </c>
      <c r="C8" t="s">
        <v>60</v>
      </c>
      <c r="Y8" t="s">
        <v>60</v>
      </c>
    </row>
    <row r="9" spans="1:25">
      <c r="A9" s="6" t="s">
        <v>258</v>
      </c>
      <c r="B9" s="20">
        <v>43731</v>
      </c>
      <c r="C9" t="s">
        <v>65</v>
      </c>
      <c r="Y9" t="s">
        <v>65</v>
      </c>
    </row>
    <row r="10" spans="1:25">
      <c r="A10" s="6" t="s">
        <v>259</v>
      </c>
      <c r="B10" s="20">
        <v>43731</v>
      </c>
      <c r="C10" t="s">
        <v>68</v>
      </c>
      <c r="Y10" t="s">
        <v>68</v>
      </c>
    </row>
    <row r="14" spans="1:25">
      <c r="A14" t="s">
        <v>2</v>
      </c>
      <c r="B14" t="s">
        <v>72</v>
      </c>
      <c r="C14" t="s">
        <v>73</v>
      </c>
      <c r="D14" t="s">
        <v>74</v>
      </c>
      <c r="E14" t="s">
        <v>75</v>
      </c>
      <c r="F14" s="6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M14" s="11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87</v>
      </c>
      <c r="S14" t="s">
        <v>88</v>
      </c>
      <c r="T14" t="s">
        <v>89</v>
      </c>
      <c r="U14" t="s">
        <v>90</v>
      </c>
    </row>
    <row r="15" spans="1:25">
      <c r="A15" t="s">
        <v>91</v>
      </c>
      <c r="B15" s="19">
        <v>0.51597222222222228</v>
      </c>
      <c r="C15" s="6">
        <v>22.2</v>
      </c>
      <c r="D15" s="6">
        <v>23.61</v>
      </c>
      <c r="E15" s="6">
        <v>10.33</v>
      </c>
      <c r="F15" s="6">
        <v>0.5</v>
      </c>
      <c r="G15" s="6">
        <v>0.51400000000000001</v>
      </c>
      <c r="H15" s="6">
        <v>9.35</v>
      </c>
      <c r="I15" s="6">
        <v>1</v>
      </c>
      <c r="J15" s="19">
        <v>0.52638888888888891</v>
      </c>
      <c r="K15" s="6" t="s">
        <v>175</v>
      </c>
      <c r="O15" s="6" t="s">
        <v>210</v>
      </c>
      <c r="Q15" s="6" t="s">
        <v>108</v>
      </c>
      <c r="R15" s="6" t="s">
        <v>109</v>
      </c>
      <c r="S15" s="6" t="s">
        <v>211</v>
      </c>
      <c r="T15" s="6" t="s">
        <v>263</v>
      </c>
    </row>
    <row r="16" spans="1:25">
      <c r="J16" s="19"/>
    </row>
    <row r="17" spans="1:20">
      <c r="A17" t="s">
        <v>34</v>
      </c>
      <c r="B17" s="19">
        <v>0.53472222222222221</v>
      </c>
      <c r="C17" s="6">
        <v>22.2</v>
      </c>
      <c r="D17" s="6">
        <v>23.73</v>
      </c>
      <c r="E17" s="6">
        <v>10.62</v>
      </c>
      <c r="F17" s="6">
        <v>0.5</v>
      </c>
      <c r="G17" s="6">
        <v>0.47099999999999997</v>
      </c>
      <c r="H17" s="6">
        <v>9.44</v>
      </c>
      <c r="I17" s="6">
        <v>1</v>
      </c>
      <c r="J17" s="19">
        <v>4.5138888888888888E-2</v>
      </c>
      <c r="K17" s="6" t="s">
        <v>175</v>
      </c>
      <c r="O17" s="21" t="s">
        <v>210</v>
      </c>
      <c r="Q17" s="21" t="s">
        <v>108</v>
      </c>
      <c r="R17" s="21" t="s">
        <v>109</v>
      </c>
      <c r="S17" s="21" t="s">
        <v>211</v>
      </c>
      <c r="T17" s="6" t="s">
        <v>264</v>
      </c>
    </row>
    <row r="19" spans="1:20">
      <c r="A19" t="s">
        <v>117</v>
      </c>
      <c r="B19" s="19">
        <v>5.4166666666666669E-2</v>
      </c>
      <c r="C19" s="6">
        <v>22.2</v>
      </c>
      <c r="D19" s="6">
        <v>23.18</v>
      </c>
      <c r="E19" s="6">
        <v>10.58</v>
      </c>
      <c r="F19" s="6">
        <v>0.5</v>
      </c>
      <c r="G19" s="6">
        <v>0.42599999999999999</v>
      </c>
      <c r="H19" s="6">
        <v>9.2200000000000006</v>
      </c>
      <c r="I19" s="6">
        <v>1</v>
      </c>
      <c r="J19" s="19">
        <v>5.9722222222222225E-2</v>
      </c>
      <c r="K19" s="6" t="s">
        <v>175</v>
      </c>
      <c r="O19" s="21" t="s">
        <v>210</v>
      </c>
      <c r="Q19" s="21" t="s">
        <v>108</v>
      </c>
      <c r="R19" s="21" t="s">
        <v>109</v>
      </c>
      <c r="S19" s="21" t="s">
        <v>211</v>
      </c>
      <c r="T19" s="6" t="s">
        <v>263</v>
      </c>
    </row>
    <row r="21" spans="1:20">
      <c r="A21" t="s">
        <v>24</v>
      </c>
      <c r="B21" s="19">
        <v>6.458333333333334E-2</v>
      </c>
      <c r="C21" s="6">
        <v>22.2</v>
      </c>
      <c r="D21" s="6">
        <v>23.3</v>
      </c>
      <c r="E21" s="6">
        <v>10.98</v>
      </c>
      <c r="F21" s="6">
        <v>0.5</v>
      </c>
      <c r="G21" s="6">
        <v>0.40400000000000003</v>
      </c>
      <c r="H21" s="6">
        <v>9.4499999999999993</v>
      </c>
      <c r="I21" s="6">
        <v>1</v>
      </c>
      <c r="J21" s="19">
        <v>7.0833333333333331E-2</v>
      </c>
      <c r="K21" s="6" t="s">
        <v>175</v>
      </c>
      <c r="O21" s="21" t="s">
        <v>210</v>
      </c>
      <c r="Q21" s="21" t="s">
        <v>108</v>
      </c>
      <c r="R21" s="21" t="s">
        <v>109</v>
      </c>
      <c r="S21" s="21" t="s">
        <v>211</v>
      </c>
    </row>
    <row r="22" spans="1:20">
      <c r="O22" s="21"/>
    </row>
    <row r="23" spans="1:20">
      <c r="A23" t="s">
        <v>45</v>
      </c>
      <c r="B23" s="19">
        <v>0.40902777777777777</v>
      </c>
      <c r="C23" s="6">
        <v>21.11</v>
      </c>
      <c r="D23" s="6">
        <v>22.94</v>
      </c>
      <c r="E23" s="6">
        <v>9.77</v>
      </c>
      <c r="F23" s="6">
        <v>0.5</v>
      </c>
      <c r="G23" s="6">
        <v>0.40300000000000002</v>
      </c>
      <c r="H23" s="6">
        <v>9.35</v>
      </c>
      <c r="I23" s="6">
        <v>1</v>
      </c>
      <c r="J23" s="19">
        <v>0.41875000000000001</v>
      </c>
      <c r="K23" s="6" t="s">
        <v>116</v>
      </c>
      <c r="O23" s="21" t="s">
        <v>210</v>
      </c>
      <c r="Q23" s="21" t="s">
        <v>108</v>
      </c>
      <c r="R23" s="21" t="s">
        <v>109</v>
      </c>
      <c r="S23" s="21" t="s">
        <v>211</v>
      </c>
      <c r="T23" s="6" t="s">
        <v>261</v>
      </c>
    </row>
    <row r="25" spans="1:20">
      <c r="A25" t="s">
        <v>128</v>
      </c>
      <c r="B25" s="19">
        <v>0.42430555555555555</v>
      </c>
      <c r="C25" s="6">
        <v>21.7</v>
      </c>
      <c r="D25" s="6">
        <v>22.7</v>
      </c>
      <c r="E25" s="6">
        <v>10.06</v>
      </c>
      <c r="F25" s="6">
        <v>0.5</v>
      </c>
      <c r="G25" s="6">
        <v>0.36199999999999999</v>
      </c>
      <c r="H25" s="6">
        <v>9.4700000000000006</v>
      </c>
      <c r="I25" s="6">
        <v>1</v>
      </c>
      <c r="J25" s="19">
        <v>0.43333333333333335</v>
      </c>
      <c r="K25" s="6" t="s">
        <v>116</v>
      </c>
      <c r="O25" s="21" t="s">
        <v>210</v>
      </c>
      <c r="Q25" s="21" t="s">
        <v>108</v>
      </c>
      <c r="R25" s="21" t="s">
        <v>109</v>
      </c>
      <c r="S25" s="21" t="s">
        <v>211</v>
      </c>
      <c r="T25" s="6" t="s">
        <v>265</v>
      </c>
    </row>
    <row r="27" spans="1:20">
      <c r="A27" t="s">
        <v>60</v>
      </c>
      <c r="B27" s="19">
        <v>0.43611111111111112</v>
      </c>
      <c r="C27" s="6">
        <v>22.2</v>
      </c>
      <c r="D27" s="6">
        <v>22.95</v>
      </c>
      <c r="E27" s="6">
        <v>10.24</v>
      </c>
      <c r="F27" s="6">
        <v>0.5</v>
      </c>
      <c r="G27" s="6">
        <v>0.40100000000000002</v>
      </c>
      <c r="H27" s="6">
        <v>9.3699999999999992</v>
      </c>
      <c r="I27" s="6">
        <v>1</v>
      </c>
      <c r="J27" s="19">
        <v>0.44583333333333336</v>
      </c>
      <c r="K27" s="6" t="s">
        <v>175</v>
      </c>
      <c r="O27" s="21" t="s">
        <v>210</v>
      </c>
      <c r="Q27" s="21" t="s">
        <v>108</v>
      </c>
      <c r="R27" s="21" t="s">
        <v>109</v>
      </c>
      <c r="S27" s="21" t="s">
        <v>211</v>
      </c>
      <c r="T27" s="6" t="s">
        <v>269</v>
      </c>
    </row>
    <row r="29" spans="1:20">
      <c r="A29" t="s">
        <v>65</v>
      </c>
      <c r="B29" s="19">
        <v>0.45</v>
      </c>
      <c r="C29" s="6">
        <v>22.2</v>
      </c>
      <c r="D29" s="6">
        <v>22.65</v>
      </c>
      <c r="E29" s="6">
        <v>10.64</v>
      </c>
      <c r="F29" s="6">
        <v>0.75</v>
      </c>
      <c r="G29" s="6">
        <v>0.35599999999999998</v>
      </c>
      <c r="H29" s="6">
        <v>9.5399999999999991</v>
      </c>
      <c r="I29" s="6">
        <v>1</v>
      </c>
      <c r="J29" s="19">
        <v>0.46319444444444446</v>
      </c>
      <c r="K29" s="6" t="s">
        <v>175</v>
      </c>
      <c r="O29" s="21" t="s">
        <v>210</v>
      </c>
      <c r="Q29" s="21" t="s">
        <v>108</v>
      </c>
      <c r="R29" s="21" t="s">
        <v>109</v>
      </c>
      <c r="S29" s="21" t="s">
        <v>211</v>
      </c>
      <c r="T29" s="6" t="s">
        <v>267</v>
      </c>
    </row>
    <row r="31" spans="1:20">
      <c r="A31" t="s">
        <v>68</v>
      </c>
      <c r="B31" s="19">
        <v>0.47222222222222221</v>
      </c>
      <c r="C31" s="6">
        <v>22.2</v>
      </c>
      <c r="D31" s="6">
        <v>22.23</v>
      </c>
      <c r="E31" s="6">
        <v>9.93</v>
      </c>
      <c r="F31" s="6">
        <v>1</v>
      </c>
      <c r="G31" s="6">
        <v>0.26</v>
      </c>
      <c r="H31" s="6">
        <v>9.11</v>
      </c>
      <c r="I31" s="6">
        <v>1</v>
      </c>
      <c r="J31" s="19">
        <v>0.48055555555555557</v>
      </c>
      <c r="K31" s="6" t="s">
        <v>175</v>
      </c>
      <c r="O31" s="21" t="s">
        <v>210</v>
      </c>
      <c r="Q31" s="21" t="s">
        <v>108</v>
      </c>
      <c r="R31" s="21" t="s">
        <v>109</v>
      </c>
      <c r="S31" s="21" t="s">
        <v>211</v>
      </c>
      <c r="T31" s="6" t="s">
        <v>265</v>
      </c>
    </row>
    <row r="35" spans="1:14">
      <c r="A35" t="s">
        <v>136</v>
      </c>
    </row>
    <row r="37" spans="1:14">
      <c r="A37" t="s">
        <v>2</v>
      </c>
      <c r="B37" t="s">
        <v>137</v>
      </c>
      <c r="C37" t="s">
        <v>139</v>
      </c>
      <c r="D37" t="s">
        <v>140</v>
      </c>
      <c r="E37" t="s">
        <v>141</v>
      </c>
      <c r="F37" t="s">
        <v>142</v>
      </c>
      <c r="G37" t="s">
        <v>143</v>
      </c>
      <c r="H37" t="s">
        <v>144</v>
      </c>
      <c r="I37" t="s">
        <v>147</v>
      </c>
      <c r="J37" s="6" t="s">
        <v>270</v>
      </c>
      <c r="K37" s="6" t="s">
        <v>271</v>
      </c>
      <c r="L37" s="6" t="s">
        <v>150</v>
      </c>
      <c r="M37" s="6" t="s">
        <v>151</v>
      </c>
      <c r="N37" s="6" t="s">
        <v>272</v>
      </c>
    </row>
    <row r="38" spans="1:14">
      <c r="A38" t="s">
        <v>91</v>
      </c>
      <c r="B38">
        <v>1</v>
      </c>
      <c r="C38" s="6">
        <v>105.67</v>
      </c>
      <c r="D38" s="6">
        <v>2.1800000000000002</v>
      </c>
      <c r="E38" s="6">
        <v>0.03</v>
      </c>
    </row>
    <row r="39" spans="1:14">
      <c r="B39">
        <v>2</v>
      </c>
      <c r="C39" s="6">
        <v>84.4</v>
      </c>
      <c r="D39" s="6">
        <v>1.24</v>
      </c>
      <c r="E39" s="6">
        <v>0.01</v>
      </c>
    </row>
    <row r="40" spans="1:14">
      <c r="B40" t="s">
        <v>155</v>
      </c>
    </row>
    <row r="42" spans="1:14">
      <c r="A42" t="s">
        <v>34</v>
      </c>
      <c r="B42">
        <v>1</v>
      </c>
      <c r="C42" s="6">
        <v>103.62</v>
      </c>
      <c r="D42" s="6">
        <v>10.36</v>
      </c>
      <c r="E42" s="6">
        <v>0.9</v>
      </c>
      <c r="F42" s="6">
        <v>0.13</v>
      </c>
      <c r="G42" s="6">
        <v>0.03</v>
      </c>
    </row>
    <row r="43" spans="1:14">
      <c r="B43">
        <v>2</v>
      </c>
      <c r="C43" s="6">
        <v>104.31</v>
      </c>
      <c r="D43" s="6">
        <v>11.14</v>
      </c>
      <c r="E43" s="6">
        <v>0.8</v>
      </c>
      <c r="F43" s="6">
        <v>0.16</v>
      </c>
      <c r="G43" s="6">
        <v>0.02</v>
      </c>
    </row>
    <row r="44" spans="1:14">
      <c r="B44" t="s">
        <v>155</v>
      </c>
    </row>
    <row r="46" spans="1:14">
      <c r="A46" t="s">
        <v>38</v>
      </c>
      <c r="B46">
        <v>1</v>
      </c>
      <c r="C46" s="6" t="s">
        <v>273</v>
      </c>
    </row>
    <row r="47" spans="1:14">
      <c r="B47">
        <v>2</v>
      </c>
    </row>
    <row r="48" spans="1:14">
      <c r="B48" t="s">
        <v>155</v>
      </c>
    </row>
    <row r="54" spans="1:8">
      <c r="A54" t="s">
        <v>45</v>
      </c>
      <c r="B54">
        <v>1</v>
      </c>
      <c r="C54" s="6">
        <v>18.010000000000002</v>
      </c>
      <c r="D54" s="6">
        <v>3.52</v>
      </c>
      <c r="E54" s="6">
        <v>0.77</v>
      </c>
      <c r="F54" s="6">
        <v>0.18</v>
      </c>
      <c r="G54" s="6">
        <v>0.05</v>
      </c>
    </row>
    <row r="55" spans="1:8">
      <c r="B55">
        <v>2</v>
      </c>
      <c r="C55" s="6">
        <v>17.57</v>
      </c>
      <c r="D55" s="6">
        <v>3.01</v>
      </c>
      <c r="E55" s="6">
        <v>0.87</v>
      </c>
      <c r="F55" s="6">
        <v>0.19</v>
      </c>
      <c r="G55" s="6">
        <v>0.03</v>
      </c>
    </row>
    <row r="56" spans="1:8">
      <c r="B56" t="s">
        <v>155</v>
      </c>
    </row>
    <row r="58" spans="1:8">
      <c r="A58" t="s">
        <v>128</v>
      </c>
      <c r="B58">
        <v>1</v>
      </c>
      <c r="C58" s="6">
        <v>18.59</v>
      </c>
      <c r="D58" s="6">
        <v>5.36</v>
      </c>
      <c r="E58" s="6">
        <v>1.58</v>
      </c>
      <c r="F58" s="6">
        <v>0.34</v>
      </c>
      <c r="G58" s="6">
        <v>0.14000000000000001</v>
      </c>
      <c r="H58" s="6">
        <v>0.04</v>
      </c>
    </row>
    <row r="59" spans="1:8">
      <c r="B59">
        <v>2</v>
      </c>
      <c r="C59" s="6">
        <v>19.18</v>
      </c>
      <c r="D59" s="6">
        <v>4.7</v>
      </c>
      <c r="E59" s="6">
        <v>1.32</v>
      </c>
      <c r="F59" s="6">
        <v>0.25</v>
      </c>
      <c r="G59" s="6">
        <v>0.11</v>
      </c>
      <c r="H59" s="6">
        <v>0.05</v>
      </c>
    </row>
    <row r="60" spans="1:8">
      <c r="B60" t="s">
        <v>155</v>
      </c>
    </row>
    <row r="62" spans="1:8">
      <c r="A62" t="s">
        <v>60</v>
      </c>
      <c r="B62">
        <v>1</v>
      </c>
      <c r="C62" s="6">
        <v>73.67</v>
      </c>
      <c r="D62" s="6">
        <v>8.06</v>
      </c>
      <c r="E62" s="6">
        <v>5.28</v>
      </c>
      <c r="F62" s="6">
        <v>0.57999999999999996</v>
      </c>
      <c r="G62" s="6">
        <v>0.22</v>
      </c>
      <c r="H62" s="6">
        <v>0.04</v>
      </c>
    </row>
    <row r="63" spans="1:8">
      <c r="B63">
        <v>2</v>
      </c>
      <c r="C63" s="6">
        <v>75.98</v>
      </c>
      <c r="D63" s="6">
        <v>11.08</v>
      </c>
      <c r="E63" s="6">
        <v>2.2400000000000002</v>
      </c>
      <c r="F63" s="6">
        <v>0.73</v>
      </c>
      <c r="G63" s="6">
        <v>0.23</v>
      </c>
      <c r="H63" s="6">
        <v>0.06</v>
      </c>
    </row>
    <row r="64" spans="1:8">
      <c r="B64" t="s">
        <v>155</v>
      </c>
    </row>
    <row r="66" spans="1:9">
      <c r="A66" t="s">
        <v>65</v>
      </c>
      <c r="B66">
        <v>1</v>
      </c>
      <c r="C66" s="6">
        <v>74.63</v>
      </c>
      <c r="D66" s="6">
        <v>23.38</v>
      </c>
      <c r="E66" s="6">
        <v>7.15</v>
      </c>
      <c r="F66" s="6">
        <v>1.72</v>
      </c>
      <c r="G66" s="6">
        <v>0.62</v>
      </c>
      <c r="H66" s="6">
        <v>0.2</v>
      </c>
      <c r="I66" s="6">
        <v>0.05</v>
      </c>
    </row>
    <row r="67" spans="1:9">
      <c r="B67">
        <v>2</v>
      </c>
      <c r="C67" s="6">
        <v>86.83</v>
      </c>
      <c r="D67" s="6">
        <v>29.93</v>
      </c>
      <c r="E67" s="6">
        <v>9.06</v>
      </c>
      <c r="F67" s="6">
        <v>2.81</v>
      </c>
      <c r="G67" s="6">
        <v>0.84</v>
      </c>
      <c r="H67" s="6">
        <v>0.21</v>
      </c>
      <c r="I67" s="6">
        <v>0.04</v>
      </c>
    </row>
    <row r="68" spans="1:9">
      <c r="B68" t="s">
        <v>155</v>
      </c>
    </row>
    <row r="70" spans="1:9">
      <c r="A70" t="s">
        <v>68</v>
      </c>
      <c r="B70">
        <v>1</v>
      </c>
      <c r="C70" s="6" t="s">
        <v>274</v>
      </c>
    </row>
    <row r="71" spans="1:9">
      <c r="B71">
        <v>2</v>
      </c>
    </row>
    <row r="72" spans="1:9">
      <c r="B7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additional dates</vt:lpstr>
      <vt:lpstr>June 10, 2019</vt:lpstr>
      <vt:lpstr>June 17, 2019</vt:lpstr>
      <vt:lpstr>July 8, 2019</vt:lpstr>
      <vt:lpstr>July 22, 2019</vt:lpstr>
      <vt:lpstr>August 5, 2019</vt:lpstr>
      <vt:lpstr>August 19, 2019</vt:lpstr>
      <vt:lpstr>September 9, 2019</vt:lpstr>
      <vt:lpstr>September 23,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Michelle Neudeck</cp:lastModifiedBy>
  <dcterms:created xsi:type="dcterms:W3CDTF">2019-05-15T15:38:04Z</dcterms:created>
  <dcterms:modified xsi:type="dcterms:W3CDTF">2019-12-10T17:45:17Z</dcterms:modified>
</cp:coreProperties>
</file>