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llerj/Documents/"/>
    </mc:Choice>
  </mc:AlternateContent>
  <bookViews>
    <workbookView xWindow="2960" yWindow="960" windowWidth="26160" windowHeight="13280" tabRatio="500" activeTab="6"/>
  </bookViews>
  <sheets>
    <sheet name="June 8" sheetId="1" r:id="rId1"/>
    <sheet name="June 19" sheetId="2" r:id="rId2"/>
    <sheet name="June 26" sheetId="3" r:id="rId3"/>
    <sheet name="July 17" sheetId="4" r:id="rId4"/>
    <sheet name="July 31" sheetId="5" r:id="rId5"/>
    <sheet name="Aug 14" sheetId="6" r:id="rId6"/>
    <sheet name="Aug 28" sheetId="7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2" l="1"/>
  <c r="G47" i="2"/>
  <c r="F47" i="2"/>
  <c r="E47" i="2"/>
  <c r="D47" i="2"/>
  <c r="C47" i="2"/>
  <c r="B47" i="2"/>
  <c r="D43" i="2"/>
  <c r="C43" i="2"/>
  <c r="B43" i="2"/>
  <c r="D39" i="2"/>
  <c r="C39" i="2"/>
  <c r="B39" i="2"/>
  <c r="G35" i="2"/>
  <c r="F35" i="2"/>
  <c r="E35" i="2"/>
  <c r="D35" i="2"/>
  <c r="C35" i="2"/>
  <c r="B35" i="2"/>
  <c r="E31" i="2"/>
  <c r="D31" i="2"/>
  <c r="C31" i="2"/>
  <c r="B31" i="2"/>
  <c r="F27" i="2"/>
  <c r="E27" i="2"/>
  <c r="D27" i="2"/>
  <c r="C27" i="2"/>
  <c r="B27" i="2"/>
  <c r="E23" i="2"/>
  <c r="D23" i="2"/>
  <c r="C23" i="2"/>
  <c r="B23" i="2"/>
  <c r="E19" i="2"/>
  <c r="D19" i="2"/>
  <c r="C19" i="2"/>
  <c r="B19" i="2"/>
  <c r="G34" i="1"/>
  <c r="F34" i="1"/>
  <c r="E34" i="1"/>
  <c r="D34" i="1"/>
  <c r="C34" i="1"/>
  <c r="B34" i="1"/>
  <c r="A34" i="1"/>
  <c r="E30" i="1"/>
  <c r="D30" i="1"/>
  <c r="C30" i="1"/>
  <c r="B30" i="1"/>
  <c r="A30" i="1"/>
  <c r="E26" i="1"/>
  <c r="D26" i="1"/>
  <c r="C26" i="1"/>
  <c r="B26" i="1"/>
  <c r="A26" i="1"/>
  <c r="E22" i="1"/>
  <c r="D22" i="1"/>
  <c r="C22" i="1"/>
  <c r="B22" i="1"/>
  <c r="A22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<sst xmlns="http://schemas.openxmlformats.org/spreadsheetml/2006/main" count="436" uniqueCount="81">
  <si>
    <t>Date</t>
  </si>
  <si>
    <t>Station Name</t>
  </si>
  <si>
    <t>Time on</t>
  </si>
  <si>
    <t>Air (°C)</t>
  </si>
  <si>
    <t>Water (°C)</t>
  </si>
  <si>
    <t>DO</t>
  </si>
  <si>
    <t>Secchi</t>
  </si>
  <si>
    <t>Cond</t>
  </si>
  <si>
    <t>pH</t>
  </si>
  <si>
    <t>Light (µmol photons m-2 s-1)</t>
  </si>
  <si>
    <t>Depth (Zm)</t>
  </si>
  <si>
    <t xml:space="preserve">Depth </t>
  </si>
  <si>
    <t>Time off</t>
  </si>
  <si>
    <t>(°C)</t>
  </si>
  <si>
    <t>(mg/L)</t>
  </si>
  <si>
    <t>(% sat)</t>
  </si>
  <si>
    <t>(cm)</t>
  </si>
  <si>
    <t>(mS/cm)</t>
  </si>
  <si>
    <t>surface</t>
  </si>
  <si>
    <t>0.5 m</t>
  </si>
  <si>
    <t>1 m</t>
  </si>
  <si>
    <t>1.5 m</t>
  </si>
  <si>
    <t>2 m</t>
  </si>
  <si>
    <t>2.5 m</t>
  </si>
  <si>
    <t>3 m</t>
  </si>
  <si>
    <t>(m)</t>
  </si>
  <si>
    <r>
      <t xml:space="preserve">sampled </t>
    </r>
    <r>
      <rPr>
        <b/>
        <sz val="9"/>
        <color indexed="8"/>
        <rFont val="Calibri"/>
        <family val="2"/>
      </rPr>
      <t>×3</t>
    </r>
    <r>
      <rPr>
        <b/>
        <sz val="9"/>
        <color theme="1"/>
        <rFont val="Calibri"/>
        <family val="2"/>
        <scheme val="minor"/>
      </rPr>
      <t xml:space="preserve"> (m)</t>
    </r>
  </si>
  <si>
    <t xml:space="preserve"> ODNR 4</t>
  </si>
  <si>
    <t>1m</t>
  </si>
  <si>
    <t>ODNR 6</t>
  </si>
  <si>
    <t>ODNR 2</t>
  </si>
  <si>
    <t>ODNR 1</t>
  </si>
  <si>
    <t>EC 1163</t>
  </si>
  <si>
    <t>Bells</t>
  </si>
  <si>
    <t>No data available. Unable to anchor due to rough waves</t>
  </si>
  <si>
    <t>Edison Bridge</t>
  </si>
  <si>
    <t>Buoy 2</t>
  </si>
  <si>
    <t>ODNR 4</t>
  </si>
  <si>
    <t>PAR readings</t>
  </si>
  <si>
    <t>Buoy2</t>
  </si>
  <si>
    <t>Bridge</t>
  </si>
  <si>
    <t>Par readings</t>
  </si>
  <si>
    <t>refer to sheet2</t>
  </si>
  <si>
    <t>Partly sunny water is brown debris 5.1 ft</t>
  </si>
  <si>
    <t>partly sunny brown water debris 7.7 ft</t>
  </si>
  <si>
    <t>edison Bridge</t>
  </si>
  <si>
    <t>sunnny, water is green w/ debris 12.5 ft</t>
  </si>
  <si>
    <t>sunny green 8.2 ft</t>
  </si>
  <si>
    <t>sunny greener than others</t>
  </si>
  <si>
    <t>sunny 13.8 ft</t>
  </si>
  <si>
    <t>Boat moved, shifted to shade</t>
  </si>
  <si>
    <t>calm water sunny water is brown</t>
  </si>
  <si>
    <t>green water calm, sunny</t>
  </si>
  <si>
    <t>calm, shady, under bridge</t>
  </si>
  <si>
    <t>sunny most measurement in shade</t>
  </si>
  <si>
    <t>11.58/21.59</t>
  </si>
  <si>
    <t>ODNR2</t>
  </si>
  <si>
    <t>sunny, most measurements in shade accept highlighted</t>
  </si>
  <si>
    <t>ODNR1</t>
  </si>
  <si>
    <t>EC1163</t>
  </si>
  <si>
    <t>ODNR4</t>
  </si>
  <si>
    <t>ODNR6</t>
  </si>
  <si>
    <t>Battery failure</t>
  </si>
  <si>
    <t>ONDR2</t>
  </si>
  <si>
    <t>4.9ft</t>
  </si>
  <si>
    <t>Partly cloudy overcast, light wind</t>
  </si>
  <si>
    <t>7.3 ft</t>
  </si>
  <si>
    <t>Overcast light wind</t>
  </si>
  <si>
    <t>12.2 ft</t>
  </si>
  <si>
    <t>7.8 ft</t>
  </si>
  <si>
    <t>9.8 ft</t>
  </si>
  <si>
    <t>9.5 ft</t>
  </si>
  <si>
    <t>Overcast light wind light rain</t>
  </si>
  <si>
    <t>12.7 ft</t>
  </si>
  <si>
    <t>light rain</t>
  </si>
  <si>
    <t>31.6 ft</t>
  </si>
  <si>
    <t>Taylor and Sunny</t>
  </si>
  <si>
    <t>Taylor and Michelle</t>
  </si>
  <si>
    <t>Michelle and Sunny</t>
  </si>
  <si>
    <t>Taylor</t>
  </si>
  <si>
    <t>Sunny and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</si>
</sst>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4" fontId="5" fillId="0" borderId="0" xfId="0" applyNumberFormat="1" applyFont="1"/>
    <xf numFmtId="0" fontId="0" fillId="2" borderId="0" xfId="0" applyFill="1"/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/>
  </sheetViews>
  <sheetFormatPr baseColWidth="10" defaultColWidth="11" defaultRowHeight="16" x14ac:dyDescent="0.2"/>
  <sheetData>
    <row r="1" spans="1:20" x14ac:dyDescent="0.2">
      <c r="A1" t="s">
        <v>76</v>
      </c>
    </row>
    <row r="2" spans="1:20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0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0" x14ac:dyDescent="0.2">
      <c r="A4" s="6">
        <v>42894</v>
      </c>
      <c r="B4" t="s">
        <v>27</v>
      </c>
      <c r="C4" s="7">
        <v>0.40833333333333338</v>
      </c>
      <c r="E4">
        <v>22.18</v>
      </c>
      <c r="F4">
        <v>2.1800000000000002</v>
      </c>
      <c r="H4">
        <v>38</v>
      </c>
      <c r="I4">
        <v>0.42599999999999999</v>
      </c>
      <c r="J4">
        <v>10.82</v>
      </c>
      <c r="K4">
        <v>38.645000000000003</v>
      </c>
      <c r="L4">
        <v>1.78</v>
      </c>
      <c r="M4">
        <v>0.19500000000000001</v>
      </c>
      <c r="N4">
        <v>0.02</v>
      </c>
      <c r="O4">
        <v>0</v>
      </c>
      <c r="S4" s="8" t="s">
        <v>28</v>
      </c>
    </row>
    <row r="5" spans="1:20" x14ac:dyDescent="0.2">
      <c r="A5" s="6">
        <v>42894</v>
      </c>
      <c r="B5" t="s">
        <v>29</v>
      </c>
      <c r="C5" s="7">
        <v>0.46319444444444446</v>
      </c>
      <c r="E5">
        <v>21.86</v>
      </c>
      <c r="F5">
        <v>2.2400000000000002</v>
      </c>
      <c r="H5">
        <v>46.5</v>
      </c>
      <c r="I5">
        <v>0.40300000000000002</v>
      </c>
      <c r="J5">
        <v>11.02</v>
      </c>
      <c r="K5">
        <v>81.954999999999998</v>
      </c>
      <c r="L5">
        <v>7.14</v>
      </c>
      <c r="M5">
        <v>0.755</v>
      </c>
      <c r="N5">
        <v>0.1</v>
      </c>
      <c r="O5">
        <v>0.01</v>
      </c>
      <c r="S5" s="8" t="s">
        <v>28</v>
      </c>
    </row>
    <row r="6" spans="1:20" x14ac:dyDescent="0.2">
      <c r="A6" s="6">
        <v>42894</v>
      </c>
      <c r="B6" t="s">
        <v>30</v>
      </c>
      <c r="C6" s="7">
        <v>0.54027777777777775</v>
      </c>
      <c r="E6">
        <v>21.72</v>
      </c>
      <c r="F6">
        <v>2.2000000000000002</v>
      </c>
      <c r="H6">
        <v>37</v>
      </c>
      <c r="I6">
        <v>0.39300000000000002</v>
      </c>
      <c r="J6">
        <v>11.08</v>
      </c>
      <c r="K6">
        <v>64.015000000000001</v>
      </c>
      <c r="L6">
        <v>8.7200000000000006</v>
      </c>
      <c r="M6">
        <v>0.78</v>
      </c>
      <c r="N6">
        <v>0.08</v>
      </c>
      <c r="O6">
        <v>0.01</v>
      </c>
      <c r="S6" s="8" t="s">
        <v>28</v>
      </c>
    </row>
    <row r="7" spans="1:20" x14ac:dyDescent="0.2">
      <c r="A7" s="6">
        <v>42894</v>
      </c>
      <c r="B7" t="s">
        <v>31</v>
      </c>
      <c r="C7" s="7">
        <v>7.3611111111111113E-2</v>
      </c>
      <c r="E7">
        <v>21.08</v>
      </c>
      <c r="F7">
        <v>2.15</v>
      </c>
      <c r="H7">
        <v>46</v>
      </c>
      <c r="I7">
        <v>0.36799999999999999</v>
      </c>
      <c r="J7">
        <v>11.02</v>
      </c>
      <c r="L7">
        <v>35.260000000000005</v>
      </c>
      <c r="M7">
        <v>5.25</v>
      </c>
      <c r="N7">
        <v>0.69500000000000006</v>
      </c>
      <c r="O7">
        <v>0.115</v>
      </c>
      <c r="S7" s="8" t="s">
        <v>28</v>
      </c>
    </row>
    <row r="8" spans="1:20" x14ac:dyDescent="0.2">
      <c r="A8" s="6">
        <v>42894</v>
      </c>
      <c r="B8" t="s">
        <v>32</v>
      </c>
      <c r="C8" s="7">
        <v>0.10416666666666667</v>
      </c>
      <c r="E8">
        <v>20.93</v>
      </c>
      <c r="F8">
        <v>2.08</v>
      </c>
      <c r="I8">
        <v>0.39300000000000002</v>
      </c>
      <c r="J8">
        <v>10.86</v>
      </c>
      <c r="K8">
        <v>358.35</v>
      </c>
      <c r="N8">
        <v>2.5649999999999999</v>
      </c>
      <c r="O8">
        <v>0.58499999999999996</v>
      </c>
      <c r="P8">
        <v>0.15000000000000002</v>
      </c>
      <c r="Q8">
        <v>0.03</v>
      </c>
      <c r="S8" s="8" t="s">
        <v>28</v>
      </c>
    </row>
    <row r="9" spans="1:20" x14ac:dyDescent="0.2">
      <c r="A9" s="6">
        <v>42894</v>
      </c>
      <c r="B9" t="s">
        <v>33</v>
      </c>
      <c r="C9" s="7">
        <v>0.125</v>
      </c>
      <c r="D9" s="16" t="s">
        <v>34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8" t="s">
        <v>28</v>
      </c>
      <c r="T9" s="7">
        <v>0.1388888888888889</v>
      </c>
    </row>
    <row r="10" spans="1:20" x14ac:dyDescent="0.2">
      <c r="A10" s="6">
        <v>42894</v>
      </c>
      <c r="B10" t="s">
        <v>35</v>
      </c>
      <c r="S10" s="8" t="s">
        <v>28</v>
      </c>
    </row>
    <row r="11" spans="1:20" x14ac:dyDescent="0.2">
      <c r="A11" s="6">
        <v>42894</v>
      </c>
      <c r="B11" t="s">
        <v>36</v>
      </c>
      <c r="C11" s="7">
        <v>0.52083333333333337</v>
      </c>
      <c r="S11" s="8" t="s">
        <v>28</v>
      </c>
      <c r="T11" s="7">
        <v>0.52777777777777779</v>
      </c>
    </row>
    <row r="13" spans="1:20" x14ac:dyDescent="0.2">
      <c r="A13" t="s">
        <v>38</v>
      </c>
    </row>
    <row r="15" spans="1:20" ht="17" thickBot="1" x14ac:dyDescent="0.25">
      <c r="A15" s="4" t="s">
        <v>18</v>
      </c>
      <c r="B15" s="4" t="s">
        <v>19</v>
      </c>
      <c r="C15" s="4" t="s">
        <v>20</v>
      </c>
      <c r="D15" s="4" t="s">
        <v>21</v>
      </c>
      <c r="E15" s="4" t="s">
        <v>22</v>
      </c>
      <c r="F15" s="4" t="s">
        <v>23</v>
      </c>
      <c r="G15" s="4" t="s">
        <v>24</v>
      </c>
    </row>
    <row r="16" spans="1:20" x14ac:dyDescent="0.2">
      <c r="A16">
        <v>39.200000000000003</v>
      </c>
      <c r="B16">
        <v>1.84</v>
      </c>
      <c r="C16">
        <v>0.19</v>
      </c>
      <c r="D16">
        <v>0.01</v>
      </c>
      <c r="E16">
        <v>0</v>
      </c>
      <c r="H16" s="13" t="s">
        <v>37</v>
      </c>
    </row>
    <row r="17" spans="1:8" x14ac:dyDescent="0.2">
      <c r="A17">
        <v>38.090000000000003</v>
      </c>
      <c r="B17">
        <v>1.72</v>
      </c>
      <c r="C17">
        <v>0.2</v>
      </c>
      <c r="D17">
        <v>0.03</v>
      </c>
      <c r="E17">
        <v>0</v>
      </c>
      <c r="H17" s="13"/>
    </row>
    <row r="18" spans="1:8" x14ac:dyDescent="0.2">
      <c r="A18">
        <f>(A16+A17)/2</f>
        <v>38.645000000000003</v>
      </c>
      <c r="B18">
        <f t="shared" ref="B18:E18" si="0">(B16+B17)/2</f>
        <v>1.78</v>
      </c>
      <c r="C18">
        <f t="shared" si="0"/>
        <v>0.19500000000000001</v>
      </c>
      <c r="D18">
        <f t="shared" si="0"/>
        <v>0.02</v>
      </c>
      <c r="E18">
        <f t="shared" si="0"/>
        <v>0</v>
      </c>
      <c r="H18" s="13"/>
    </row>
    <row r="20" spans="1:8" x14ac:dyDescent="0.2">
      <c r="A20">
        <v>83.38</v>
      </c>
      <c r="B20">
        <v>7.06</v>
      </c>
      <c r="C20">
        <v>0.88</v>
      </c>
      <c r="D20">
        <v>0.11</v>
      </c>
      <c r="E20">
        <v>0.01</v>
      </c>
      <c r="H20" s="13" t="s">
        <v>29</v>
      </c>
    </row>
    <row r="21" spans="1:8" x14ac:dyDescent="0.2">
      <c r="A21">
        <v>80.53</v>
      </c>
      <c r="B21">
        <v>7.22</v>
      </c>
      <c r="C21">
        <v>0.63</v>
      </c>
      <c r="D21">
        <v>0.09</v>
      </c>
      <c r="E21">
        <v>0.01</v>
      </c>
      <c r="H21" s="13"/>
    </row>
    <row r="22" spans="1:8" x14ac:dyDescent="0.2">
      <c r="A22">
        <f>(A20+A21)/2</f>
        <v>81.954999999999998</v>
      </c>
      <c r="B22">
        <f t="shared" ref="B22:E22" si="1">(B20+B21)/2</f>
        <v>7.14</v>
      </c>
      <c r="C22">
        <f t="shared" si="1"/>
        <v>0.755</v>
      </c>
      <c r="D22">
        <f t="shared" si="1"/>
        <v>0.1</v>
      </c>
      <c r="E22">
        <f t="shared" si="1"/>
        <v>0.01</v>
      </c>
      <c r="H22" s="13"/>
    </row>
    <row r="24" spans="1:8" x14ac:dyDescent="0.2">
      <c r="A24">
        <v>114.95</v>
      </c>
      <c r="B24">
        <v>6.3</v>
      </c>
      <c r="C24">
        <v>0.57999999999999996</v>
      </c>
      <c r="D24">
        <v>7.0000000000000007E-2</v>
      </c>
      <c r="E24">
        <v>0.01</v>
      </c>
      <c r="H24" s="13" t="s">
        <v>30</v>
      </c>
    </row>
    <row r="25" spans="1:8" x14ac:dyDescent="0.2">
      <c r="A25">
        <v>13.08</v>
      </c>
      <c r="B25">
        <v>11.14</v>
      </c>
      <c r="C25">
        <v>0.98</v>
      </c>
      <c r="D25">
        <v>0.09</v>
      </c>
      <c r="E25">
        <v>0.01</v>
      </c>
      <c r="H25" s="13"/>
    </row>
    <row r="26" spans="1:8" x14ac:dyDescent="0.2">
      <c r="A26">
        <f>(A24+A25)/2</f>
        <v>64.015000000000001</v>
      </c>
      <c r="B26">
        <f t="shared" ref="B26:E26" si="2">(B24+B25)/2</f>
        <v>8.7200000000000006</v>
      </c>
      <c r="C26">
        <f t="shared" si="2"/>
        <v>0.78</v>
      </c>
      <c r="D26">
        <f t="shared" si="2"/>
        <v>0.08</v>
      </c>
      <c r="E26">
        <f t="shared" si="2"/>
        <v>0.01</v>
      </c>
      <c r="H26" s="13"/>
    </row>
    <row r="28" spans="1:8" x14ac:dyDescent="0.2">
      <c r="A28">
        <v>95.7</v>
      </c>
      <c r="B28">
        <v>34.56</v>
      </c>
      <c r="C28">
        <v>4.8099999999999996</v>
      </c>
      <c r="D28">
        <v>0.66</v>
      </c>
      <c r="E28">
        <v>0.13</v>
      </c>
      <c r="H28" s="13" t="s">
        <v>31</v>
      </c>
    </row>
    <row r="29" spans="1:8" x14ac:dyDescent="0.2">
      <c r="A29">
        <v>408</v>
      </c>
      <c r="B29">
        <v>35.96</v>
      </c>
      <c r="C29">
        <v>5.69</v>
      </c>
      <c r="D29">
        <v>0.73</v>
      </c>
      <c r="E29">
        <v>0.1</v>
      </c>
      <c r="H29" s="13"/>
    </row>
    <row r="30" spans="1:8" x14ac:dyDescent="0.2">
      <c r="A30">
        <f>(A28+A29)/2</f>
        <v>251.85</v>
      </c>
      <c r="B30">
        <f t="shared" ref="B30:E30" si="3">(B28+B29)/2</f>
        <v>35.260000000000005</v>
      </c>
      <c r="C30">
        <f t="shared" si="3"/>
        <v>5.25</v>
      </c>
      <c r="D30">
        <f t="shared" si="3"/>
        <v>0.69500000000000006</v>
      </c>
      <c r="E30">
        <f t="shared" si="3"/>
        <v>0.115</v>
      </c>
      <c r="H30" s="13"/>
    </row>
    <row r="32" spans="1:8" x14ac:dyDescent="0.2">
      <c r="A32">
        <v>391.6</v>
      </c>
      <c r="B32">
        <v>70.23</v>
      </c>
      <c r="C32">
        <v>19.3</v>
      </c>
      <c r="D32">
        <v>3.85</v>
      </c>
      <c r="E32">
        <v>0.72</v>
      </c>
      <c r="F32">
        <v>0.17</v>
      </c>
      <c r="G32">
        <v>0.03</v>
      </c>
      <c r="H32" s="13">
        <v>1163</v>
      </c>
    </row>
    <row r="33" spans="1:8" x14ac:dyDescent="0.2">
      <c r="A33">
        <v>325.10000000000002</v>
      </c>
      <c r="B33">
        <v>20.89</v>
      </c>
      <c r="C33">
        <v>4.45</v>
      </c>
      <c r="D33">
        <v>1.28</v>
      </c>
      <c r="E33">
        <v>0.45</v>
      </c>
      <c r="F33">
        <v>0.13</v>
      </c>
      <c r="G33">
        <v>0.03</v>
      </c>
      <c r="H33" s="13"/>
    </row>
    <row r="34" spans="1:8" x14ac:dyDescent="0.2">
      <c r="A34">
        <f>(A32+A33)/2</f>
        <v>358.35</v>
      </c>
      <c r="B34">
        <f t="shared" ref="B34:G34" si="4">(B32+B33)/2</f>
        <v>45.56</v>
      </c>
      <c r="C34">
        <f t="shared" si="4"/>
        <v>11.875</v>
      </c>
      <c r="D34">
        <f t="shared" si="4"/>
        <v>2.5649999999999999</v>
      </c>
      <c r="E34">
        <f t="shared" si="4"/>
        <v>0.58499999999999996</v>
      </c>
      <c r="F34">
        <f t="shared" si="4"/>
        <v>0.15000000000000002</v>
      </c>
      <c r="G34">
        <f t="shared" si="4"/>
        <v>0.03</v>
      </c>
      <c r="H34" s="13"/>
    </row>
  </sheetData>
  <mergeCells count="12">
    <mergeCell ref="K2:Q2"/>
    <mergeCell ref="T2:T3"/>
    <mergeCell ref="H32:H34"/>
    <mergeCell ref="A2:A3"/>
    <mergeCell ref="B2:B3"/>
    <mergeCell ref="C2:C3"/>
    <mergeCell ref="J2:J3"/>
    <mergeCell ref="D9:R9"/>
    <mergeCell ref="H16:H18"/>
    <mergeCell ref="H20:H22"/>
    <mergeCell ref="H24:H26"/>
    <mergeCell ref="H28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baseColWidth="10" defaultColWidth="11" defaultRowHeight="16" x14ac:dyDescent="0.2"/>
  <sheetData>
    <row r="1" spans="1:20" x14ac:dyDescent="0.2">
      <c r="A1" t="s">
        <v>77</v>
      </c>
    </row>
    <row r="2" spans="1:20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0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0" x14ac:dyDescent="0.2">
      <c r="A4" s="6">
        <v>42905</v>
      </c>
      <c r="B4" t="s">
        <v>27</v>
      </c>
      <c r="C4" s="7">
        <v>0.39374999999999999</v>
      </c>
      <c r="E4">
        <v>25.04</v>
      </c>
      <c r="I4">
        <v>0.42499999999999999</v>
      </c>
      <c r="J4">
        <v>10.38</v>
      </c>
      <c r="K4">
        <v>347.45000000000005</v>
      </c>
      <c r="L4">
        <v>6.2249999999999996</v>
      </c>
      <c r="M4">
        <v>0.22500000000000001</v>
      </c>
      <c r="N4">
        <v>0.01</v>
      </c>
      <c r="S4" s="8" t="s">
        <v>28</v>
      </c>
      <c r="T4" s="7">
        <v>0.43194444444444446</v>
      </c>
    </row>
    <row r="5" spans="1:20" x14ac:dyDescent="0.2">
      <c r="A5" s="6">
        <v>42905</v>
      </c>
      <c r="B5" t="s">
        <v>29</v>
      </c>
      <c r="C5" s="7">
        <v>0.43611111111111112</v>
      </c>
      <c r="E5">
        <v>24.91</v>
      </c>
      <c r="I5">
        <v>0.40600000000000003</v>
      </c>
      <c r="J5">
        <v>10.52</v>
      </c>
      <c r="K5">
        <v>340.75</v>
      </c>
      <c r="L5">
        <v>6.8049999999999997</v>
      </c>
      <c r="M5">
        <v>0.19500000000000001</v>
      </c>
      <c r="N5">
        <v>0</v>
      </c>
      <c r="S5" s="8" t="s">
        <v>28</v>
      </c>
      <c r="T5" s="7">
        <v>0.46180555555555558</v>
      </c>
    </row>
    <row r="6" spans="1:20" x14ac:dyDescent="0.2">
      <c r="A6" s="6">
        <v>42905</v>
      </c>
      <c r="B6" t="s">
        <v>30</v>
      </c>
      <c r="C6" s="7">
        <v>0.48055555555555557</v>
      </c>
      <c r="E6">
        <v>24.94</v>
      </c>
      <c r="I6">
        <v>0.36599999999999999</v>
      </c>
      <c r="J6">
        <v>10.67</v>
      </c>
      <c r="K6">
        <v>185.95499999999998</v>
      </c>
      <c r="L6">
        <v>25.83</v>
      </c>
      <c r="M6">
        <v>1.89</v>
      </c>
      <c r="N6">
        <v>0.28999999999999998</v>
      </c>
      <c r="O6">
        <v>2.5000000000000001E-2</v>
      </c>
      <c r="S6" s="8" t="s">
        <v>28</v>
      </c>
      <c r="T6" s="7">
        <v>0.50208333333333333</v>
      </c>
    </row>
    <row r="7" spans="1:20" x14ac:dyDescent="0.2">
      <c r="A7" s="6">
        <v>42905</v>
      </c>
      <c r="B7" t="s">
        <v>31</v>
      </c>
      <c r="C7" s="7">
        <v>0.51597222222222217</v>
      </c>
      <c r="E7">
        <v>25.18</v>
      </c>
      <c r="I7">
        <v>0.36799999999999999</v>
      </c>
      <c r="J7">
        <v>10.69</v>
      </c>
      <c r="K7">
        <v>455.55</v>
      </c>
      <c r="L7">
        <v>22.07</v>
      </c>
      <c r="M7">
        <v>0.66500000000000004</v>
      </c>
      <c r="N7">
        <v>4.5000000000000005E-2</v>
      </c>
      <c r="S7" s="8" t="s">
        <v>28</v>
      </c>
      <c r="T7" s="7">
        <v>4.5138888888888888E-2</v>
      </c>
    </row>
    <row r="8" spans="1:20" x14ac:dyDescent="0.2">
      <c r="A8" s="6">
        <v>42905</v>
      </c>
      <c r="B8" t="s">
        <v>32</v>
      </c>
      <c r="C8" s="7">
        <v>5.0694444444444452E-2</v>
      </c>
      <c r="E8">
        <v>23.65</v>
      </c>
      <c r="I8">
        <v>0.34</v>
      </c>
      <c r="J8">
        <v>10.48</v>
      </c>
      <c r="K8">
        <v>335.20000000000005</v>
      </c>
      <c r="L8">
        <v>46.72</v>
      </c>
      <c r="M8">
        <v>5.3599999999999994</v>
      </c>
      <c r="N8">
        <v>0.85000000000000009</v>
      </c>
      <c r="O8">
        <v>0.13</v>
      </c>
      <c r="P8">
        <v>1.4999999999999999E-2</v>
      </c>
      <c r="S8" s="8" t="s">
        <v>28</v>
      </c>
      <c r="T8" s="7">
        <v>6.5972222222222224E-2</v>
      </c>
    </row>
    <row r="9" spans="1:20" x14ac:dyDescent="0.2">
      <c r="A9" s="6">
        <v>42905</v>
      </c>
      <c r="B9" t="s">
        <v>33</v>
      </c>
      <c r="C9" s="7">
        <v>8.6111111111111124E-2</v>
      </c>
      <c r="E9">
        <v>22.01</v>
      </c>
      <c r="I9">
        <v>0.30599999999999999</v>
      </c>
      <c r="J9">
        <v>10.029999999999999</v>
      </c>
      <c r="K9">
        <v>377.05</v>
      </c>
      <c r="L9">
        <v>45.92</v>
      </c>
      <c r="M9">
        <v>7.85</v>
      </c>
      <c r="N9">
        <v>2.95</v>
      </c>
      <c r="O9">
        <v>1.0349999999999999</v>
      </c>
      <c r="P9">
        <v>0.36</v>
      </c>
      <c r="S9" s="8" t="s">
        <v>28</v>
      </c>
      <c r="T9" s="7">
        <v>0.125</v>
      </c>
    </row>
    <row r="10" spans="1:20" x14ac:dyDescent="0.2">
      <c r="A10" s="6">
        <v>42905</v>
      </c>
      <c r="B10" t="s">
        <v>35</v>
      </c>
      <c r="C10" s="7">
        <v>0.46875</v>
      </c>
      <c r="E10">
        <v>25.04</v>
      </c>
      <c r="I10">
        <v>0.38500000000000001</v>
      </c>
      <c r="J10">
        <v>10.51</v>
      </c>
      <c r="K10">
        <v>14.54</v>
      </c>
      <c r="L10">
        <v>0.57499999999999996</v>
      </c>
      <c r="M10">
        <v>3.5000000000000003E-2</v>
      </c>
      <c r="S10" s="8" t="s">
        <v>28</v>
      </c>
      <c r="T10" s="7">
        <v>0.47361111111111115</v>
      </c>
    </row>
    <row r="11" spans="1:20" x14ac:dyDescent="0.2">
      <c r="A11" s="6">
        <v>42905</v>
      </c>
      <c r="B11" t="s">
        <v>36</v>
      </c>
      <c r="C11" s="7">
        <v>0.50486111111111109</v>
      </c>
      <c r="E11">
        <v>24.12</v>
      </c>
      <c r="I11">
        <v>0.34300000000000003</v>
      </c>
      <c r="J11">
        <v>10.5</v>
      </c>
      <c r="K11">
        <v>310.60000000000002</v>
      </c>
      <c r="L11">
        <v>56.85</v>
      </c>
      <c r="M11">
        <v>3.31</v>
      </c>
      <c r="S11" s="8" t="s">
        <v>28</v>
      </c>
      <c r="T11" s="7">
        <v>0.51527777777777783</v>
      </c>
    </row>
    <row r="14" spans="1:20" x14ac:dyDescent="0.2">
      <c r="A14" t="s">
        <v>38</v>
      </c>
    </row>
    <row r="16" spans="1:20" ht="17" thickBot="1" x14ac:dyDescent="0.25">
      <c r="B16" s="4" t="s">
        <v>18</v>
      </c>
      <c r="C16" s="4" t="s">
        <v>19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</row>
    <row r="17" spans="1:6" x14ac:dyDescent="0.2">
      <c r="A17" s="13" t="s">
        <v>37</v>
      </c>
      <c r="B17">
        <v>356.3</v>
      </c>
      <c r="C17">
        <v>6.51</v>
      </c>
      <c r="D17">
        <v>0.25</v>
      </c>
      <c r="E17">
        <v>0.01</v>
      </c>
    </row>
    <row r="18" spans="1:6" x14ac:dyDescent="0.2">
      <c r="A18" s="13"/>
      <c r="B18">
        <v>338.6</v>
      </c>
      <c r="C18">
        <v>5.94</v>
      </c>
      <c r="D18">
        <v>0.2</v>
      </c>
      <c r="E18">
        <v>0.01</v>
      </c>
    </row>
    <row r="19" spans="1:6" x14ac:dyDescent="0.2">
      <c r="A19" s="13"/>
      <c r="B19">
        <f>(B17+B18)/2</f>
        <v>347.45000000000005</v>
      </c>
      <c r="C19">
        <f t="shared" ref="C19:E19" si="0">(C17+C18)/2</f>
        <v>6.2249999999999996</v>
      </c>
      <c r="D19">
        <f t="shared" si="0"/>
        <v>0.22500000000000001</v>
      </c>
      <c r="E19">
        <f t="shared" si="0"/>
        <v>0.01</v>
      </c>
    </row>
    <row r="21" spans="1:6" x14ac:dyDescent="0.2">
      <c r="A21" s="13" t="s">
        <v>29</v>
      </c>
      <c r="B21">
        <v>339.5</v>
      </c>
      <c r="C21">
        <v>8.57</v>
      </c>
      <c r="D21">
        <v>0.17</v>
      </c>
      <c r="E21">
        <v>0</v>
      </c>
    </row>
    <row r="22" spans="1:6" x14ac:dyDescent="0.2">
      <c r="A22" s="13"/>
      <c r="B22">
        <v>342</v>
      </c>
      <c r="C22">
        <v>5.04</v>
      </c>
      <c r="D22">
        <v>0.22</v>
      </c>
      <c r="E22">
        <v>0</v>
      </c>
    </row>
    <row r="23" spans="1:6" x14ac:dyDescent="0.2">
      <c r="A23" s="13"/>
      <c r="B23">
        <f>(B21+B22)/2</f>
        <v>340.75</v>
      </c>
      <c r="C23">
        <f t="shared" ref="C23:E23" si="1">(C21+C22)/2</f>
        <v>6.8049999999999997</v>
      </c>
      <c r="D23">
        <f t="shared" si="1"/>
        <v>0.19500000000000001</v>
      </c>
      <c r="E23">
        <f t="shared" si="1"/>
        <v>0</v>
      </c>
    </row>
    <row r="25" spans="1:6" x14ac:dyDescent="0.2">
      <c r="A25" s="13" t="s">
        <v>30</v>
      </c>
      <c r="B25">
        <v>166.51</v>
      </c>
      <c r="C25">
        <v>30</v>
      </c>
      <c r="D25">
        <v>1.44</v>
      </c>
      <c r="E25">
        <v>0.17</v>
      </c>
      <c r="F25">
        <v>0.02</v>
      </c>
    </row>
    <row r="26" spans="1:6" x14ac:dyDescent="0.2">
      <c r="A26" s="13"/>
      <c r="B26">
        <v>205.4</v>
      </c>
      <c r="C26">
        <v>21.66</v>
      </c>
      <c r="D26">
        <v>2.34</v>
      </c>
      <c r="E26">
        <v>0.41</v>
      </c>
      <c r="F26">
        <v>0.03</v>
      </c>
    </row>
    <row r="27" spans="1:6" x14ac:dyDescent="0.2">
      <c r="A27" s="13"/>
      <c r="B27">
        <f>(B25+B26)/2</f>
        <v>185.95499999999998</v>
      </c>
      <c r="C27">
        <f t="shared" ref="C27:F27" si="2">(C25+C26)/2</f>
        <v>25.83</v>
      </c>
      <c r="D27">
        <f t="shared" si="2"/>
        <v>1.89</v>
      </c>
      <c r="E27">
        <f t="shared" si="2"/>
        <v>0.28999999999999998</v>
      </c>
      <c r="F27">
        <f t="shared" si="2"/>
        <v>2.5000000000000001E-2</v>
      </c>
    </row>
    <row r="29" spans="1:6" x14ac:dyDescent="0.2">
      <c r="A29" s="13" t="s">
        <v>31</v>
      </c>
      <c r="B29">
        <v>515.20000000000005</v>
      </c>
      <c r="C29">
        <v>28.05</v>
      </c>
      <c r="D29">
        <v>0.77</v>
      </c>
      <c r="E29">
        <v>7.0000000000000007E-2</v>
      </c>
    </row>
    <row r="30" spans="1:6" x14ac:dyDescent="0.2">
      <c r="A30" s="13"/>
      <c r="B30">
        <v>395.9</v>
      </c>
      <c r="C30">
        <v>16.09</v>
      </c>
      <c r="D30">
        <v>0.56000000000000005</v>
      </c>
      <c r="E30">
        <v>0.02</v>
      </c>
    </row>
    <row r="31" spans="1:6" x14ac:dyDescent="0.2">
      <c r="A31" s="13"/>
      <c r="B31">
        <f>(B29+B30)/2</f>
        <v>455.55</v>
      </c>
      <c r="C31">
        <f t="shared" ref="C31:E31" si="3">(C29+C30)/2</f>
        <v>22.07</v>
      </c>
      <c r="D31">
        <f t="shared" si="3"/>
        <v>0.66500000000000004</v>
      </c>
      <c r="E31">
        <f t="shared" si="3"/>
        <v>4.5000000000000005E-2</v>
      </c>
    </row>
    <row r="33" spans="1:9" x14ac:dyDescent="0.2">
      <c r="A33" s="13">
        <v>1163</v>
      </c>
      <c r="B33">
        <v>299.60000000000002</v>
      </c>
      <c r="C33">
        <v>48.37</v>
      </c>
      <c r="D33">
        <v>6.35</v>
      </c>
      <c r="E33">
        <v>1.0900000000000001</v>
      </c>
      <c r="F33">
        <v>0.15</v>
      </c>
      <c r="G33">
        <v>0.02</v>
      </c>
    </row>
    <row r="34" spans="1:9" x14ac:dyDescent="0.2">
      <c r="A34" s="13"/>
      <c r="B34">
        <v>370.8</v>
      </c>
      <c r="C34">
        <v>45.07</v>
      </c>
      <c r="D34">
        <v>4.37</v>
      </c>
      <c r="E34">
        <v>0.61</v>
      </c>
      <c r="F34">
        <v>0.11</v>
      </c>
      <c r="G34">
        <v>0.01</v>
      </c>
    </row>
    <row r="35" spans="1:9" x14ac:dyDescent="0.2">
      <c r="A35" s="13"/>
      <c r="B35">
        <f>(B33+B34)/2</f>
        <v>335.20000000000005</v>
      </c>
      <c r="C35">
        <f t="shared" ref="C35:G35" si="4">(C33+C34)/2</f>
        <v>46.72</v>
      </c>
      <c r="D35">
        <f t="shared" si="4"/>
        <v>5.3599999999999994</v>
      </c>
      <c r="E35">
        <f t="shared" si="4"/>
        <v>0.85000000000000009</v>
      </c>
      <c r="F35">
        <f t="shared" si="4"/>
        <v>0.13</v>
      </c>
      <c r="G35">
        <f t="shared" si="4"/>
        <v>1.4999999999999999E-2</v>
      </c>
    </row>
    <row r="37" spans="1:9" x14ac:dyDescent="0.2">
      <c r="A37" s="13" t="s">
        <v>39</v>
      </c>
      <c r="B37">
        <v>483.2</v>
      </c>
      <c r="C37">
        <v>109.67</v>
      </c>
      <c r="D37">
        <v>5.74</v>
      </c>
    </row>
    <row r="38" spans="1:9" x14ac:dyDescent="0.2">
      <c r="A38" s="13"/>
      <c r="B38">
        <v>138</v>
      </c>
      <c r="C38">
        <v>4.03</v>
      </c>
      <c r="D38">
        <v>0.88</v>
      </c>
      <c r="E38">
        <v>0.78</v>
      </c>
      <c r="F38">
        <v>0.21</v>
      </c>
    </row>
    <row r="39" spans="1:9" x14ac:dyDescent="0.2">
      <c r="A39" s="13"/>
      <c r="B39">
        <f>(B37+B38)/2</f>
        <v>310.60000000000002</v>
      </c>
      <c r="C39">
        <f t="shared" ref="C39:D39" si="5">(C37+C38)/2</f>
        <v>56.85</v>
      </c>
      <c r="D39">
        <f t="shared" si="5"/>
        <v>3.31</v>
      </c>
    </row>
    <row r="41" spans="1:9" x14ac:dyDescent="0.2">
      <c r="A41" s="13" t="s">
        <v>40</v>
      </c>
      <c r="B41">
        <v>14.6</v>
      </c>
      <c r="C41">
        <v>0.69</v>
      </c>
      <c r="D41">
        <v>0.04</v>
      </c>
    </row>
    <row r="42" spans="1:9" x14ac:dyDescent="0.2">
      <c r="A42" s="13"/>
      <c r="B42">
        <v>14.48</v>
      </c>
      <c r="C42">
        <v>0.46</v>
      </c>
      <c r="D42">
        <v>0.03</v>
      </c>
    </row>
    <row r="43" spans="1:9" x14ac:dyDescent="0.2">
      <c r="A43" s="13"/>
      <c r="B43">
        <f>(B41+B42)/2</f>
        <v>14.54</v>
      </c>
      <c r="C43">
        <f t="shared" ref="C43:D43" si="6">(C41+C42)/2</f>
        <v>0.57499999999999996</v>
      </c>
      <c r="D43">
        <f t="shared" si="6"/>
        <v>3.5000000000000003E-2</v>
      </c>
    </row>
    <row r="45" spans="1:9" x14ac:dyDescent="0.2">
      <c r="A45" s="13" t="s">
        <v>33</v>
      </c>
      <c r="B45">
        <v>379</v>
      </c>
      <c r="C45">
        <v>149.75</v>
      </c>
      <c r="D45">
        <v>62.12</v>
      </c>
      <c r="E45">
        <v>13.53</v>
      </c>
      <c r="F45">
        <v>5.09</v>
      </c>
      <c r="G45">
        <v>1.67</v>
      </c>
      <c r="H45">
        <v>0.45</v>
      </c>
    </row>
    <row r="46" spans="1:9" x14ac:dyDescent="0.2">
      <c r="A46" s="13"/>
      <c r="B46">
        <v>375.1</v>
      </c>
      <c r="C46">
        <v>123.88</v>
      </c>
      <c r="D46">
        <v>29.72</v>
      </c>
      <c r="E46">
        <v>2.17</v>
      </c>
      <c r="F46">
        <v>0.81</v>
      </c>
      <c r="G46">
        <v>0.4</v>
      </c>
      <c r="H46">
        <v>0.27</v>
      </c>
      <c r="I46">
        <v>0.08</v>
      </c>
    </row>
    <row r="47" spans="1:9" x14ac:dyDescent="0.2">
      <c r="A47" s="13"/>
      <c r="B47">
        <f>((B45+B46)/2)</f>
        <v>377.05</v>
      </c>
      <c r="C47">
        <f t="shared" ref="C47:H47" si="7">((C45+C46)/2)</f>
        <v>136.815</v>
      </c>
      <c r="D47">
        <f t="shared" si="7"/>
        <v>45.92</v>
      </c>
      <c r="E47">
        <f t="shared" si="7"/>
        <v>7.85</v>
      </c>
      <c r="F47">
        <f t="shared" si="7"/>
        <v>2.95</v>
      </c>
      <c r="G47">
        <f t="shared" si="7"/>
        <v>1.0349999999999999</v>
      </c>
      <c r="H47">
        <f t="shared" si="7"/>
        <v>0.36</v>
      </c>
    </row>
  </sheetData>
  <mergeCells count="14">
    <mergeCell ref="A41:A43"/>
    <mergeCell ref="A45:A47"/>
    <mergeCell ref="A17:A19"/>
    <mergeCell ref="A21:A23"/>
    <mergeCell ref="A25:A27"/>
    <mergeCell ref="A29:A31"/>
    <mergeCell ref="A33:A35"/>
    <mergeCell ref="A37:A39"/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/>
  </sheetViews>
  <sheetFormatPr baseColWidth="10" defaultColWidth="11" defaultRowHeight="16" x14ac:dyDescent="0.2"/>
  <sheetData>
    <row r="1" spans="1:20" x14ac:dyDescent="0.2">
      <c r="A1" t="s">
        <v>78</v>
      </c>
    </row>
    <row r="2" spans="1:20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0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0" x14ac:dyDescent="0.2">
      <c r="A4" s="6">
        <v>42912</v>
      </c>
      <c r="B4" t="s">
        <v>27</v>
      </c>
      <c r="C4" s="7">
        <v>0.39583333333333331</v>
      </c>
      <c r="D4">
        <v>22</v>
      </c>
      <c r="E4">
        <v>21.5</v>
      </c>
      <c r="H4">
        <v>32</v>
      </c>
      <c r="I4">
        <v>0.436</v>
      </c>
      <c r="J4">
        <v>10.91</v>
      </c>
      <c r="K4">
        <v>256.7</v>
      </c>
      <c r="L4">
        <v>0.55000000000000004</v>
      </c>
      <c r="M4">
        <v>0</v>
      </c>
      <c r="S4" s="8" t="s">
        <v>28</v>
      </c>
      <c r="T4" s="7">
        <v>0.42986111111111108</v>
      </c>
    </row>
    <row r="5" spans="1:20" x14ac:dyDescent="0.2">
      <c r="A5" s="6">
        <v>42912</v>
      </c>
      <c r="B5" t="s">
        <v>29</v>
      </c>
      <c r="C5" s="7">
        <v>0.44513888888888892</v>
      </c>
      <c r="D5">
        <v>21.7</v>
      </c>
      <c r="E5">
        <v>21.26</v>
      </c>
      <c r="H5">
        <v>40</v>
      </c>
      <c r="I5">
        <v>0.438</v>
      </c>
      <c r="J5">
        <v>10.82</v>
      </c>
      <c r="K5">
        <v>153.66999999999999</v>
      </c>
      <c r="L5">
        <v>5</v>
      </c>
      <c r="M5">
        <v>0.05</v>
      </c>
      <c r="N5">
        <v>0</v>
      </c>
      <c r="S5" s="8" t="s">
        <v>28</v>
      </c>
      <c r="T5" s="7">
        <v>0.46666666666666662</v>
      </c>
    </row>
    <row r="6" spans="1:20" x14ac:dyDescent="0.2">
      <c r="A6" s="6">
        <v>42912</v>
      </c>
      <c r="B6" t="s">
        <v>30</v>
      </c>
      <c r="C6" s="7">
        <v>0.51527777777777783</v>
      </c>
      <c r="D6">
        <v>21.8</v>
      </c>
      <c r="E6">
        <v>21.5</v>
      </c>
      <c r="H6">
        <v>32</v>
      </c>
      <c r="I6">
        <v>0.36399999999999999</v>
      </c>
      <c r="J6">
        <v>10.98</v>
      </c>
      <c r="K6">
        <v>450.6</v>
      </c>
      <c r="L6">
        <v>3.97</v>
      </c>
      <c r="M6">
        <v>0.81</v>
      </c>
      <c r="N6">
        <v>0.04</v>
      </c>
      <c r="O6">
        <v>0</v>
      </c>
      <c r="S6" s="8" t="s">
        <v>28</v>
      </c>
      <c r="T6" s="7">
        <v>0.53333333333333333</v>
      </c>
    </row>
    <row r="7" spans="1:20" x14ac:dyDescent="0.2">
      <c r="A7" s="9">
        <v>42912</v>
      </c>
      <c r="B7" t="s">
        <v>31</v>
      </c>
      <c r="C7" s="7">
        <v>0.48888888888888887</v>
      </c>
      <c r="D7">
        <v>21.8</v>
      </c>
      <c r="E7">
        <v>21.51</v>
      </c>
      <c r="I7">
        <v>0.34300000000000003</v>
      </c>
      <c r="J7">
        <v>11.04</v>
      </c>
      <c r="K7">
        <v>423.6</v>
      </c>
      <c r="L7">
        <v>9.06</v>
      </c>
      <c r="M7">
        <v>0.67</v>
      </c>
      <c r="N7">
        <v>0</v>
      </c>
      <c r="S7" s="8" t="s">
        <v>28</v>
      </c>
      <c r="T7" s="7">
        <v>0.50277777777777777</v>
      </c>
    </row>
    <row r="8" spans="1:20" x14ac:dyDescent="0.2">
      <c r="A8" s="9">
        <v>42912</v>
      </c>
      <c r="B8" t="s">
        <v>32</v>
      </c>
      <c r="C8" s="7">
        <v>5.4166666666666669E-2</v>
      </c>
      <c r="D8">
        <v>21.2</v>
      </c>
      <c r="E8">
        <v>20.79</v>
      </c>
      <c r="H8">
        <v>60</v>
      </c>
      <c r="I8">
        <v>0.31</v>
      </c>
      <c r="J8">
        <v>10.63</v>
      </c>
      <c r="K8">
        <v>239.8</v>
      </c>
      <c r="L8">
        <v>48.26</v>
      </c>
      <c r="M8">
        <v>7.46</v>
      </c>
      <c r="N8">
        <v>2.2200000000000002</v>
      </c>
      <c r="O8">
        <v>0.4</v>
      </c>
      <c r="P8">
        <v>7.0000000000000007E-2</v>
      </c>
      <c r="S8" s="8" t="s">
        <v>28</v>
      </c>
      <c r="T8" s="7">
        <v>5.2083333333333336E-2</v>
      </c>
    </row>
    <row r="9" spans="1:20" x14ac:dyDescent="0.2">
      <c r="A9" s="9">
        <v>42912</v>
      </c>
      <c r="B9" t="s">
        <v>33</v>
      </c>
      <c r="C9" s="7">
        <v>8.6111111111111124E-2</v>
      </c>
      <c r="D9">
        <v>20.7</v>
      </c>
      <c r="E9">
        <v>20.38</v>
      </c>
      <c r="H9">
        <v>106</v>
      </c>
      <c r="I9">
        <v>0.29099999999999998</v>
      </c>
      <c r="J9">
        <v>10.25</v>
      </c>
      <c r="K9">
        <v>207.6</v>
      </c>
      <c r="L9">
        <v>38.21</v>
      </c>
      <c r="M9">
        <v>9.6999999999999993</v>
      </c>
      <c r="N9">
        <v>4.2699999999999996</v>
      </c>
      <c r="O9">
        <v>3.56</v>
      </c>
      <c r="P9">
        <v>2.04</v>
      </c>
      <c r="Q9">
        <v>0.74</v>
      </c>
      <c r="S9" s="8" t="s">
        <v>28</v>
      </c>
      <c r="T9" s="7">
        <v>0.11805555555555557</v>
      </c>
    </row>
    <row r="10" spans="1:20" x14ac:dyDescent="0.2">
      <c r="A10" s="9">
        <v>42912</v>
      </c>
      <c r="B10" t="s">
        <v>35</v>
      </c>
      <c r="C10" s="7">
        <v>0.47361111111111115</v>
      </c>
      <c r="K10">
        <v>77.790000000000006</v>
      </c>
      <c r="L10">
        <v>6.67</v>
      </c>
      <c r="S10" s="8" t="s">
        <v>28</v>
      </c>
      <c r="T10" s="7">
        <v>0.47916666666666669</v>
      </c>
    </row>
    <row r="11" spans="1:20" x14ac:dyDescent="0.2">
      <c r="A11" s="9">
        <v>42912</v>
      </c>
      <c r="B11" t="s">
        <v>36</v>
      </c>
      <c r="C11" s="7">
        <v>0.53749999999999998</v>
      </c>
      <c r="D11">
        <v>22.7</v>
      </c>
      <c r="E11">
        <v>21.48</v>
      </c>
      <c r="I11">
        <v>0.33400000000000002</v>
      </c>
      <c r="J11">
        <v>10.99</v>
      </c>
      <c r="K11">
        <v>214.3</v>
      </c>
      <c r="L11">
        <v>7.3</v>
      </c>
      <c r="M11">
        <v>1.25</v>
      </c>
      <c r="N11">
        <v>0.28999999999999998</v>
      </c>
      <c r="O11">
        <v>0.01</v>
      </c>
      <c r="S11" s="8" t="s">
        <v>28</v>
      </c>
      <c r="T11" s="7">
        <v>4.5138888888888888E-2</v>
      </c>
    </row>
    <row r="14" spans="1:20" x14ac:dyDescent="0.2">
      <c r="A14" t="s">
        <v>41</v>
      </c>
    </row>
    <row r="16" spans="1:20" ht="17" thickBot="1" x14ac:dyDescent="0.25">
      <c r="B16" s="4" t="s">
        <v>18</v>
      </c>
      <c r="C16" s="4" t="s">
        <v>19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</row>
    <row r="17" spans="1:6" x14ac:dyDescent="0.2">
      <c r="A17" s="13" t="s">
        <v>37</v>
      </c>
      <c r="B17">
        <v>256.7</v>
      </c>
      <c r="C17">
        <v>0.55000000000000004</v>
      </c>
      <c r="D17">
        <v>0</v>
      </c>
    </row>
    <row r="18" spans="1:6" x14ac:dyDescent="0.2">
      <c r="A18" s="13"/>
    </row>
    <row r="19" spans="1:6" x14ac:dyDescent="0.2">
      <c r="A19" s="13"/>
    </row>
    <row r="21" spans="1:6" x14ac:dyDescent="0.2">
      <c r="A21" s="13" t="s">
        <v>29</v>
      </c>
      <c r="B21">
        <v>153.66999999999999</v>
      </c>
      <c r="C21">
        <v>5</v>
      </c>
      <c r="D21">
        <v>0.05</v>
      </c>
      <c r="E21">
        <v>0</v>
      </c>
    </row>
    <row r="22" spans="1:6" x14ac:dyDescent="0.2">
      <c r="A22" s="13"/>
    </row>
    <row r="23" spans="1:6" x14ac:dyDescent="0.2">
      <c r="A23" s="13"/>
    </row>
    <row r="25" spans="1:6" x14ac:dyDescent="0.2">
      <c r="A25" s="13" t="s">
        <v>30</v>
      </c>
      <c r="B25">
        <v>450.6</v>
      </c>
      <c r="C25">
        <v>3.97</v>
      </c>
      <c r="D25">
        <v>0.81</v>
      </c>
      <c r="E25">
        <v>0.04</v>
      </c>
      <c r="F25">
        <v>0</v>
      </c>
    </row>
    <row r="26" spans="1:6" x14ac:dyDescent="0.2">
      <c r="A26" s="13"/>
    </row>
    <row r="27" spans="1:6" x14ac:dyDescent="0.2">
      <c r="A27" s="13"/>
    </row>
    <row r="29" spans="1:6" x14ac:dyDescent="0.2">
      <c r="A29" s="13" t="s">
        <v>31</v>
      </c>
      <c r="B29">
        <v>423.6</v>
      </c>
      <c r="C29">
        <v>9.06</v>
      </c>
      <c r="D29">
        <v>0.67</v>
      </c>
      <c r="E29">
        <v>0</v>
      </c>
    </row>
    <row r="30" spans="1:6" x14ac:dyDescent="0.2">
      <c r="A30" s="13"/>
    </row>
    <row r="31" spans="1:6" x14ac:dyDescent="0.2">
      <c r="A31" s="13"/>
    </row>
    <row r="33" spans="1:9" x14ac:dyDescent="0.2">
      <c r="A33" s="13">
        <v>1163</v>
      </c>
      <c r="B33">
        <v>239.8</v>
      </c>
      <c r="C33">
        <v>48.26</v>
      </c>
      <c r="D33">
        <v>7.46</v>
      </c>
      <c r="E33">
        <v>2.2200000000000002</v>
      </c>
      <c r="F33">
        <v>0.4</v>
      </c>
      <c r="G33">
        <v>7.0000000000000007E-2</v>
      </c>
    </row>
    <row r="34" spans="1:9" x14ac:dyDescent="0.2">
      <c r="A34" s="13"/>
    </row>
    <row r="35" spans="1:9" x14ac:dyDescent="0.2">
      <c r="A35" s="13"/>
    </row>
    <row r="37" spans="1:9" x14ac:dyDescent="0.2">
      <c r="A37" s="13" t="s">
        <v>39</v>
      </c>
      <c r="B37">
        <v>214.3</v>
      </c>
      <c r="C37">
        <v>7.3</v>
      </c>
      <c r="D37">
        <v>1.25</v>
      </c>
      <c r="E37">
        <v>0.28999999999999998</v>
      </c>
      <c r="F37">
        <v>0.01</v>
      </c>
    </row>
    <row r="38" spans="1:9" x14ac:dyDescent="0.2">
      <c r="A38" s="13"/>
    </row>
    <row r="39" spans="1:9" x14ac:dyDescent="0.2">
      <c r="A39" s="13"/>
    </row>
    <row r="41" spans="1:9" x14ac:dyDescent="0.2">
      <c r="A41" s="13" t="s">
        <v>40</v>
      </c>
      <c r="B41">
        <v>77.790000000000006</v>
      </c>
      <c r="C41">
        <v>6.57</v>
      </c>
    </row>
    <row r="42" spans="1:9" x14ac:dyDescent="0.2">
      <c r="A42" s="13"/>
    </row>
    <row r="43" spans="1:9" x14ac:dyDescent="0.2">
      <c r="A43" s="13"/>
    </row>
    <row r="45" spans="1:9" x14ac:dyDescent="0.2">
      <c r="A45" s="13" t="s">
        <v>33</v>
      </c>
      <c r="B45">
        <v>207.6</v>
      </c>
      <c r="C45">
        <v>38.21</v>
      </c>
      <c r="D45">
        <v>9.6999999999999993</v>
      </c>
      <c r="E45">
        <v>4.2699999999999996</v>
      </c>
      <c r="F45">
        <v>3.56</v>
      </c>
      <c r="G45">
        <v>2.04</v>
      </c>
      <c r="H45">
        <v>0.74</v>
      </c>
      <c r="I45">
        <v>0.35</v>
      </c>
    </row>
    <row r="46" spans="1:9" x14ac:dyDescent="0.2">
      <c r="A46" s="13"/>
    </row>
    <row r="47" spans="1:9" x14ac:dyDescent="0.2">
      <c r="A47" s="13"/>
    </row>
  </sheetData>
  <mergeCells count="14">
    <mergeCell ref="A41:A43"/>
    <mergeCell ref="A45:A47"/>
    <mergeCell ref="A17:A19"/>
    <mergeCell ref="A21:A23"/>
    <mergeCell ref="A25:A27"/>
    <mergeCell ref="A29:A31"/>
    <mergeCell ref="A33:A35"/>
    <mergeCell ref="A37:A39"/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workbookViewId="0"/>
  </sheetViews>
  <sheetFormatPr baseColWidth="10" defaultColWidth="11" defaultRowHeight="16" x14ac:dyDescent="0.2"/>
  <sheetData>
    <row r="1" spans="1:22" x14ac:dyDescent="0.2">
      <c r="A1" t="s">
        <v>79</v>
      </c>
    </row>
    <row r="2" spans="1:22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2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2" x14ac:dyDescent="0.2">
      <c r="A4" s="6">
        <v>42933</v>
      </c>
      <c r="B4" t="s">
        <v>27</v>
      </c>
      <c r="C4" s="7">
        <v>0.38680555555555557</v>
      </c>
      <c r="E4">
        <v>23.44</v>
      </c>
      <c r="F4">
        <v>9.1199999999999992</v>
      </c>
      <c r="I4">
        <v>0.23</v>
      </c>
      <c r="J4">
        <v>8.8800000000000008</v>
      </c>
      <c r="S4" s="8" t="s">
        <v>28</v>
      </c>
      <c r="T4" s="7">
        <v>0.41597222222222219</v>
      </c>
      <c r="V4" t="s">
        <v>43</v>
      </c>
    </row>
    <row r="5" spans="1:22" x14ac:dyDescent="0.2">
      <c r="A5" s="6">
        <v>42933</v>
      </c>
      <c r="B5" t="s">
        <v>29</v>
      </c>
      <c r="C5" s="7">
        <v>0.42152777777777778</v>
      </c>
      <c r="E5">
        <v>24.3</v>
      </c>
      <c r="F5">
        <v>7.89</v>
      </c>
      <c r="I5">
        <v>0.22</v>
      </c>
      <c r="J5">
        <v>8.94</v>
      </c>
      <c r="S5" s="8" t="s">
        <v>28</v>
      </c>
      <c r="T5" s="7">
        <v>0.44375000000000003</v>
      </c>
      <c r="V5" t="s">
        <v>44</v>
      </c>
    </row>
    <row r="6" spans="1:22" x14ac:dyDescent="0.2">
      <c r="A6" s="6">
        <v>42933</v>
      </c>
      <c r="B6" t="s">
        <v>45</v>
      </c>
      <c r="C6" s="7">
        <v>0.44861111111111113</v>
      </c>
      <c r="E6">
        <v>24.66</v>
      </c>
      <c r="F6">
        <v>10.52</v>
      </c>
      <c r="I6">
        <v>0.375</v>
      </c>
      <c r="J6">
        <v>9.67</v>
      </c>
      <c r="S6" s="8" t="s">
        <v>28</v>
      </c>
      <c r="T6" s="7">
        <v>0.4604166666666667</v>
      </c>
      <c r="V6" t="s">
        <v>46</v>
      </c>
    </row>
    <row r="7" spans="1:22" x14ac:dyDescent="0.2">
      <c r="A7" s="6">
        <v>42933</v>
      </c>
      <c r="B7" t="s">
        <v>30</v>
      </c>
      <c r="C7" s="7">
        <v>0.46736111111111112</v>
      </c>
      <c r="E7">
        <v>25.35</v>
      </c>
      <c r="F7">
        <v>11.24</v>
      </c>
      <c r="I7">
        <v>0.34</v>
      </c>
      <c r="J7">
        <v>9.58</v>
      </c>
      <c r="S7" s="8" t="s">
        <v>28</v>
      </c>
      <c r="T7" s="7">
        <v>0.50555555555555554</v>
      </c>
      <c r="V7" t="s">
        <v>47</v>
      </c>
    </row>
    <row r="8" spans="1:22" x14ac:dyDescent="0.2">
      <c r="A8" s="6">
        <v>42937</v>
      </c>
      <c r="B8" t="s">
        <v>36</v>
      </c>
      <c r="C8" s="7">
        <v>0.51041666666666663</v>
      </c>
      <c r="E8">
        <v>25.62</v>
      </c>
      <c r="F8">
        <v>14.8</v>
      </c>
      <c r="I8">
        <v>0.39400000000000002</v>
      </c>
      <c r="J8">
        <v>10.11</v>
      </c>
      <c r="S8" s="8" t="s">
        <v>28</v>
      </c>
      <c r="T8" s="7">
        <v>0.51874999999999993</v>
      </c>
    </row>
    <row r="9" spans="1:22" x14ac:dyDescent="0.2">
      <c r="A9" s="6">
        <v>42933</v>
      </c>
      <c r="B9" t="s">
        <v>31</v>
      </c>
      <c r="C9" s="7">
        <v>0.53055555555555556</v>
      </c>
      <c r="E9">
        <v>25.63</v>
      </c>
      <c r="F9">
        <v>16.3</v>
      </c>
      <c r="I9">
        <v>0.40600000000000003</v>
      </c>
      <c r="J9">
        <v>10.26</v>
      </c>
      <c r="S9" s="8" t="s">
        <v>28</v>
      </c>
      <c r="T9" s="7">
        <v>5.9027777777777783E-2</v>
      </c>
      <c r="V9" t="s">
        <v>48</v>
      </c>
    </row>
    <row r="10" spans="1:22" x14ac:dyDescent="0.2">
      <c r="A10" s="6">
        <v>42933</v>
      </c>
      <c r="B10" t="s">
        <v>32</v>
      </c>
      <c r="C10" s="7">
        <v>6.7361111111111108E-2</v>
      </c>
      <c r="E10">
        <v>26.16</v>
      </c>
      <c r="F10">
        <v>13.58</v>
      </c>
      <c r="I10">
        <v>0.38900000000000001</v>
      </c>
      <c r="J10">
        <v>10.130000000000001</v>
      </c>
      <c r="S10" s="8" t="s">
        <v>28</v>
      </c>
      <c r="T10" s="7">
        <v>8.4722222222222213E-2</v>
      </c>
      <c r="V10" t="s">
        <v>49</v>
      </c>
    </row>
    <row r="11" spans="1:22" x14ac:dyDescent="0.2">
      <c r="A11" s="6">
        <v>42933</v>
      </c>
      <c r="B11" t="s">
        <v>33</v>
      </c>
      <c r="C11" s="7">
        <v>9.7916666666666666E-2</v>
      </c>
      <c r="E11">
        <v>25.3</v>
      </c>
      <c r="F11">
        <v>11.64</v>
      </c>
      <c r="I11">
        <v>0.28000000000000003</v>
      </c>
      <c r="J11">
        <v>9.58</v>
      </c>
      <c r="S11" s="8" t="s">
        <v>28</v>
      </c>
      <c r="T11" s="7">
        <v>0.11388888888888889</v>
      </c>
    </row>
    <row r="13" spans="1:22" x14ac:dyDescent="0.2">
      <c r="A13" t="s">
        <v>38</v>
      </c>
    </row>
    <row r="15" spans="1:22" ht="17" thickBot="1" x14ac:dyDescent="0.25">
      <c r="A15" s="6">
        <v>42933</v>
      </c>
      <c r="B15" s="4" t="s">
        <v>18</v>
      </c>
      <c r="C15" s="4" t="s">
        <v>19</v>
      </c>
      <c r="D15" s="4" t="s">
        <v>20</v>
      </c>
      <c r="E15" s="4" t="s">
        <v>21</v>
      </c>
      <c r="F15" s="4" t="s">
        <v>22</v>
      </c>
      <c r="G15" s="4" t="s">
        <v>23</v>
      </c>
      <c r="H15" s="4" t="s">
        <v>24</v>
      </c>
    </row>
    <row r="16" spans="1:22" x14ac:dyDescent="0.2">
      <c r="A16" s="13" t="s">
        <v>37</v>
      </c>
      <c r="B16">
        <v>19.649999999999999</v>
      </c>
      <c r="C16">
        <v>0.06</v>
      </c>
      <c r="D16">
        <v>0</v>
      </c>
    </row>
    <row r="17" spans="1:5" x14ac:dyDescent="0.2">
      <c r="A17" s="13"/>
      <c r="B17">
        <v>21.45</v>
      </c>
      <c r="C17">
        <v>0.09</v>
      </c>
      <c r="D17">
        <v>0</v>
      </c>
    </row>
    <row r="18" spans="1:5" x14ac:dyDescent="0.2">
      <c r="A18" s="13"/>
    </row>
    <row r="20" spans="1:5" x14ac:dyDescent="0.2">
      <c r="A20" s="13" t="s">
        <v>29</v>
      </c>
      <c r="B20">
        <v>12.39</v>
      </c>
      <c r="C20">
        <v>0.64</v>
      </c>
      <c r="D20">
        <v>0.02</v>
      </c>
    </row>
    <row r="21" spans="1:5" x14ac:dyDescent="0.2">
      <c r="A21" s="13"/>
      <c r="B21">
        <v>13.75</v>
      </c>
      <c r="C21">
        <v>0.18</v>
      </c>
      <c r="D21">
        <v>0</v>
      </c>
    </row>
    <row r="22" spans="1:5" x14ac:dyDescent="0.2">
      <c r="A22" s="13"/>
    </row>
    <row r="24" spans="1:5" x14ac:dyDescent="0.2">
      <c r="A24" s="13" t="s">
        <v>30</v>
      </c>
      <c r="B24">
        <v>16.670000000000002</v>
      </c>
      <c r="C24">
        <v>0.3</v>
      </c>
      <c r="D24">
        <v>0.02</v>
      </c>
    </row>
    <row r="25" spans="1:5" x14ac:dyDescent="0.2">
      <c r="A25" s="13"/>
      <c r="B25">
        <v>13.41</v>
      </c>
      <c r="C25">
        <v>0.46</v>
      </c>
      <c r="D25">
        <v>0.05</v>
      </c>
    </row>
    <row r="26" spans="1:5" x14ac:dyDescent="0.2">
      <c r="A26" s="13"/>
    </row>
    <row r="28" spans="1:5" x14ac:dyDescent="0.2">
      <c r="A28" s="13" t="s">
        <v>31</v>
      </c>
      <c r="B28">
        <v>14.52</v>
      </c>
      <c r="C28">
        <v>1.18</v>
      </c>
      <c r="D28">
        <v>0.2</v>
      </c>
      <c r="E28">
        <v>0.03</v>
      </c>
    </row>
    <row r="29" spans="1:5" x14ac:dyDescent="0.2">
      <c r="A29" s="13"/>
      <c r="B29">
        <v>14.11</v>
      </c>
      <c r="C29">
        <v>1.2</v>
      </c>
      <c r="D29">
        <v>0.26</v>
      </c>
      <c r="E29">
        <v>0.03</v>
      </c>
    </row>
    <row r="30" spans="1:5" x14ac:dyDescent="0.2">
      <c r="A30" s="13"/>
    </row>
    <row r="32" spans="1:5" x14ac:dyDescent="0.2">
      <c r="A32" s="13">
        <v>1163</v>
      </c>
      <c r="B32">
        <v>154.9</v>
      </c>
      <c r="C32">
        <v>1.67</v>
      </c>
      <c r="D32">
        <v>0.2</v>
      </c>
      <c r="E32">
        <v>0.03</v>
      </c>
    </row>
    <row r="33" spans="1:9" x14ac:dyDescent="0.2">
      <c r="A33" s="13"/>
      <c r="B33">
        <v>15.8</v>
      </c>
      <c r="C33">
        <v>1.04</v>
      </c>
      <c r="D33">
        <v>0.23</v>
      </c>
      <c r="E33">
        <v>0.02</v>
      </c>
      <c r="I33" t="s">
        <v>50</v>
      </c>
    </row>
    <row r="34" spans="1:9" x14ac:dyDescent="0.2">
      <c r="A34" s="13"/>
    </row>
    <row r="36" spans="1:9" x14ac:dyDescent="0.2">
      <c r="A36" s="13" t="s">
        <v>39</v>
      </c>
      <c r="B36">
        <v>193.71</v>
      </c>
      <c r="C36">
        <v>16.670000000000002</v>
      </c>
      <c r="D36">
        <v>2.06</v>
      </c>
      <c r="E36">
        <v>0.12</v>
      </c>
      <c r="F36">
        <v>0.03</v>
      </c>
      <c r="G36">
        <v>0.01</v>
      </c>
    </row>
    <row r="37" spans="1:9" x14ac:dyDescent="0.2">
      <c r="A37" s="13"/>
      <c r="B37">
        <v>196.84</v>
      </c>
      <c r="C37">
        <v>16.73</v>
      </c>
      <c r="D37">
        <v>1.87</v>
      </c>
      <c r="E37">
        <v>0.32</v>
      </c>
      <c r="F37">
        <v>0.02</v>
      </c>
      <c r="G37">
        <v>0</v>
      </c>
    </row>
    <row r="38" spans="1:9" x14ac:dyDescent="0.2">
      <c r="A38" s="13"/>
    </row>
    <row r="40" spans="1:9" x14ac:dyDescent="0.2">
      <c r="A40" s="13" t="s">
        <v>40</v>
      </c>
      <c r="B40">
        <v>6.19</v>
      </c>
      <c r="C40">
        <v>0.09</v>
      </c>
      <c r="D40">
        <v>0</v>
      </c>
    </row>
    <row r="41" spans="1:9" x14ac:dyDescent="0.2">
      <c r="A41" s="13"/>
      <c r="B41">
        <v>4.5599999999999996</v>
      </c>
      <c r="C41">
        <v>0.04</v>
      </c>
      <c r="D41">
        <v>0</v>
      </c>
    </row>
    <row r="42" spans="1:9" x14ac:dyDescent="0.2">
      <c r="A42" s="13"/>
    </row>
    <row r="44" spans="1:9" x14ac:dyDescent="0.2">
      <c r="A44" s="13" t="s">
        <v>33</v>
      </c>
      <c r="B44">
        <v>16.98</v>
      </c>
      <c r="C44">
        <v>10.37</v>
      </c>
      <c r="D44">
        <v>14.56</v>
      </c>
      <c r="E44">
        <v>21.6</v>
      </c>
      <c r="F44">
        <v>14.31</v>
      </c>
      <c r="G44">
        <v>11.49</v>
      </c>
      <c r="I44" t="s">
        <v>50</v>
      </c>
    </row>
    <row r="45" spans="1:9" x14ac:dyDescent="0.2">
      <c r="A45" s="13"/>
      <c r="B45">
        <v>131.22999999999999</v>
      </c>
      <c r="C45">
        <v>109.97</v>
      </c>
      <c r="D45">
        <v>13.02</v>
      </c>
      <c r="E45">
        <v>23.32</v>
      </c>
      <c r="G45">
        <v>11.51</v>
      </c>
    </row>
    <row r="46" spans="1:9" x14ac:dyDescent="0.2">
      <c r="A46" s="13"/>
    </row>
  </sheetData>
  <mergeCells count="14">
    <mergeCell ref="A40:A42"/>
    <mergeCell ref="A44:A46"/>
    <mergeCell ref="A16:A18"/>
    <mergeCell ref="A20:A22"/>
    <mergeCell ref="A24:A26"/>
    <mergeCell ref="A28:A30"/>
    <mergeCell ref="A32:A34"/>
    <mergeCell ref="A36:A38"/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baseColWidth="10" defaultColWidth="11" defaultRowHeight="16" x14ac:dyDescent="0.2"/>
  <sheetData>
    <row r="1" spans="1:22" x14ac:dyDescent="0.2">
      <c r="A1" t="s">
        <v>79</v>
      </c>
    </row>
    <row r="2" spans="1:22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2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2" x14ac:dyDescent="0.2">
      <c r="A4" s="6">
        <v>42947</v>
      </c>
      <c r="B4" t="s">
        <v>27</v>
      </c>
      <c r="C4" s="7">
        <v>0.38263888888888892</v>
      </c>
      <c r="E4">
        <v>23.48</v>
      </c>
      <c r="F4">
        <v>10.84</v>
      </c>
      <c r="I4">
        <v>0.38700000000000001</v>
      </c>
      <c r="J4">
        <v>9.75</v>
      </c>
      <c r="K4" t="s">
        <v>42</v>
      </c>
      <c r="S4" s="8" t="s">
        <v>28</v>
      </c>
      <c r="T4" s="7">
        <v>0.40347222222222223</v>
      </c>
      <c r="V4" t="s">
        <v>51</v>
      </c>
    </row>
    <row r="5" spans="1:22" x14ac:dyDescent="0.2">
      <c r="A5" s="6">
        <v>42947</v>
      </c>
      <c r="B5" t="s">
        <v>29</v>
      </c>
      <c r="C5" s="7">
        <v>0.40902777777777777</v>
      </c>
      <c r="E5">
        <v>23.55</v>
      </c>
      <c r="F5">
        <v>16.72</v>
      </c>
      <c r="I5">
        <v>0.28000000000000003</v>
      </c>
      <c r="J5">
        <v>10.32</v>
      </c>
      <c r="S5" s="8" t="s">
        <v>28</v>
      </c>
      <c r="T5" s="7">
        <v>0.42638888888888887</v>
      </c>
      <c r="V5" t="s">
        <v>52</v>
      </c>
    </row>
    <row r="6" spans="1:22" x14ac:dyDescent="0.2">
      <c r="A6" s="6">
        <v>42947</v>
      </c>
      <c r="B6" t="s">
        <v>45</v>
      </c>
      <c r="C6" s="7">
        <v>0.43124999999999997</v>
      </c>
      <c r="E6">
        <v>24.3</v>
      </c>
      <c r="F6">
        <v>15.14</v>
      </c>
      <c r="I6">
        <v>0.27900000000000003</v>
      </c>
      <c r="J6">
        <v>10.42</v>
      </c>
      <c r="S6" s="8" t="s">
        <v>28</v>
      </c>
      <c r="T6" s="7">
        <v>0.43958333333333338</v>
      </c>
      <c r="V6" t="s">
        <v>53</v>
      </c>
    </row>
    <row r="7" spans="1:22" x14ac:dyDescent="0.2">
      <c r="A7" s="6">
        <v>42947</v>
      </c>
      <c r="B7" t="s">
        <v>30</v>
      </c>
      <c r="C7" s="7">
        <v>0.44861111111111113</v>
      </c>
      <c r="E7">
        <v>24.19</v>
      </c>
      <c r="F7">
        <v>15.74</v>
      </c>
      <c r="I7">
        <v>0.28299999999999997</v>
      </c>
      <c r="J7">
        <v>10.41</v>
      </c>
      <c r="S7" s="8" t="s">
        <v>28</v>
      </c>
      <c r="T7" s="7">
        <v>0.46180555555555558</v>
      </c>
    </row>
    <row r="8" spans="1:22" x14ac:dyDescent="0.2">
      <c r="A8" s="6">
        <v>42947</v>
      </c>
      <c r="B8" t="s">
        <v>36</v>
      </c>
      <c r="C8" s="7">
        <v>0.46458333333333335</v>
      </c>
      <c r="E8">
        <v>24.51</v>
      </c>
      <c r="F8">
        <v>17.7</v>
      </c>
      <c r="I8">
        <v>0.33300000000000002</v>
      </c>
      <c r="J8">
        <v>10.38</v>
      </c>
      <c r="S8" s="8" t="s">
        <v>28</v>
      </c>
      <c r="T8" s="7">
        <v>0.47291666666666665</v>
      </c>
      <c r="V8" t="s">
        <v>54</v>
      </c>
    </row>
    <row r="9" spans="1:22" x14ac:dyDescent="0.2">
      <c r="A9" s="6">
        <v>42947</v>
      </c>
      <c r="B9" t="s">
        <v>31</v>
      </c>
      <c r="C9" s="7">
        <v>0.47500000000000003</v>
      </c>
      <c r="E9">
        <v>25.08</v>
      </c>
      <c r="F9">
        <v>20.93</v>
      </c>
      <c r="I9">
        <v>0.29299999999999998</v>
      </c>
      <c r="J9">
        <v>10.69</v>
      </c>
      <c r="S9" s="8" t="s">
        <v>28</v>
      </c>
    </row>
    <row r="10" spans="1:22" x14ac:dyDescent="0.2">
      <c r="A10" s="6">
        <v>42947</v>
      </c>
      <c r="B10" t="s">
        <v>32</v>
      </c>
      <c r="C10" s="7">
        <v>0.50486111111111109</v>
      </c>
      <c r="E10">
        <v>24.68</v>
      </c>
      <c r="F10">
        <v>16.82</v>
      </c>
      <c r="I10">
        <v>0.30299999999999999</v>
      </c>
      <c r="J10">
        <v>10.4</v>
      </c>
      <c r="S10" s="8" t="s">
        <v>28</v>
      </c>
      <c r="T10" s="7">
        <v>0.51944444444444449</v>
      </c>
    </row>
    <row r="11" spans="1:22" x14ac:dyDescent="0.2">
      <c r="A11" s="6">
        <v>42947</v>
      </c>
      <c r="B11" t="s">
        <v>33</v>
      </c>
      <c r="C11" s="7">
        <v>0.52847222222222223</v>
      </c>
      <c r="E11">
        <v>26.21</v>
      </c>
      <c r="F11">
        <v>11.73</v>
      </c>
      <c r="I11">
        <v>0.27700000000000002</v>
      </c>
      <c r="J11">
        <v>9.7200000000000006</v>
      </c>
      <c r="S11" s="8" t="s">
        <v>28</v>
      </c>
    </row>
    <row r="14" spans="1:22" x14ac:dyDescent="0.2">
      <c r="A14" t="s">
        <v>38</v>
      </c>
    </row>
    <row r="16" spans="1:22" ht="17" thickBot="1" x14ac:dyDescent="0.25">
      <c r="A16" s="6">
        <v>42947</v>
      </c>
      <c r="B16" s="4" t="s">
        <v>18</v>
      </c>
      <c r="C16" s="4" t="s">
        <v>19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</row>
    <row r="17" spans="1:6" x14ac:dyDescent="0.2">
      <c r="A17" s="13" t="s">
        <v>37</v>
      </c>
      <c r="B17">
        <v>107.59</v>
      </c>
      <c r="C17">
        <v>1.21</v>
      </c>
      <c r="D17">
        <v>0.04</v>
      </c>
      <c r="E17">
        <v>0</v>
      </c>
    </row>
    <row r="18" spans="1:6" x14ac:dyDescent="0.2">
      <c r="A18" s="13"/>
      <c r="B18" t="s">
        <v>55</v>
      </c>
      <c r="C18">
        <v>0.48</v>
      </c>
      <c r="D18">
        <v>0.02</v>
      </c>
      <c r="E18">
        <v>0</v>
      </c>
    </row>
    <row r="19" spans="1:6" x14ac:dyDescent="0.2">
      <c r="A19" s="13"/>
    </row>
    <row r="21" spans="1:6" x14ac:dyDescent="0.2">
      <c r="A21" s="13" t="s">
        <v>29</v>
      </c>
      <c r="B21">
        <v>109.22</v>
      </c>
      <c r="C21">
        <v>5.33</v>
      </c>
      <c r="D21">
        <v>0.28000000000000003</v>
      </c>
      <c r="E21">
        <v>0.01</v>
      </c>
    </row>
    <row r="22" spans="1:6" x14ac:dyDescent="0.2">
      <c r="A22" s="13"/>
      <c r="B22">
        <v>10.49</v>
      </c>
      <c r="C22">
        <v>0.56999999999999995</v>
      </c>
      <c r="D22">
        <v>0.09</v>
      </c>
    </row>
    <row r="23" spans="1:6" x14ac:dyDescent="0.2">
      <c r="A23" s="13"/>
    </row>
    <row r="25" spans="1:6" x14ac:dyDescent="0.2">
      <c r="A25" s="13" t="s">
        <v>40</v>
      </c>
      <c r="B25">
        <v>6.02</v>
      </c>
      <c r="C25">
        <v>0.28000000000000003</v>
      </c>
      <c r="D25">
        <v>0.03</v>
      </c>
      <c r="E25">
        <v>0</v>
      </c>
    </row>
    <row r="26" spans="1:6" x14ac:dyDescent="0.2">
      <c r="A26" s="13"/>
      <c r="B26">
        <v>8.1199999999999992</v>
      </c>
      <c r="C26">
        <v>0.2</v>
      </c>
      <c r="D26">
        <v>0.03</v>
      </c>
      <c r="E26">
        <v>0</v>
      </c>
    </row>
    <row r="27" spans="1:6" x14ac:dyDescent="0.2">
      <c r="A27" s="13"/>
    </row>
    <row r="29" spans="1:6" x14ac:dyDescent="0.2">
      <c r="A29" s="13" t="s">
        <v>56</v>
      </c>
      <c r="B29">
        <v>115.08</v>
      </c>
      <c r="C29">
        <v>3.66</v>
      </c>
      <c r="D29">
        <v>0.57999999999999996</v>
      </c>
      <c r="E29">
        <v>0.18</v>
      </c>
      <c r="F29">
        <v>0.03</v>
      </c>
    </row>
    <row r="30" spans="1:6" x14ac:dyDescent="0.2">
      <c r="A30" s="13"/>
      <c r="B30">
        <v>13.64</v>
      </c>
      <c r="C30">
        <v>4.8099999999999996</v>
      </c>
      <c r="D30">
        <v>0.96</v>
      </c>
      <c r="E30">
        <v>0.18</v>
      </c>
    </row>
    <row r="31" spans="1:6" x14ac:dyDescent="0.2">
      <c r="A31" s="13"/>
    </row>
    <row r="33" spans="1:9" x14ac:dyDescent="0.2">
      <c r="A33" s="13" t="s">
        <v>39</v>
      </c>
      <c r="B33">
        <v>146.71</v>
      </c>
      <c r="C33">
        <v>2.21</v>
      </c>
      <c r="D33">
        <v>0.52</v>
      </c>
      <c r="E33">
        <v>0.05</v>
      </c>
      <c r="F33">
        <v>0.02</v>
      </c>
      <c r="I33" t="s">
        <v>57</v>
      </c>
    </row>
    <row r="34" spans="1:9" x14ac:dyDescent="0.2">
      <c r="A34" s="13"/>
      <c r="B34" s="10">
        <v>138.69</v>
      </c>
      <c r="C34" s="10">
        <v>14.48</v>
      </c>
      <c r="D34">
        <v>0.71</v>
      </c>
      <c r="E34">
        <v>0.09</v>
      </c>
      <c r="F34">
        <v>0.02</v>
      </c>
    </row>
    <row r="35" spans="1:9" x14ac:dyDescent="0.2">
      <c r="A35" s="13"/>
    </row>
    <row r="37" spans="1:9" x14ac:dyDescent="0.2">
      <c r="A37" s="13" t="s">
        <v>58</v>
      </c>
      <c r="B37">
        <v>49.85</v>
      </c>
      <c r="C37">
        <v>3.66</v>
      </c>
      <c r="D37">
        <v>0.56000000000000005</v>
      </c>
      <c r="E37">
        <v>0.04</v>
      </c>
    </row>
    <row r="38" spans="1:9" x14ac:dyDescent="0.2">
      <c r="A38" s="13"/>
      <c r="B38">
        <v>9.2100000000000009</v>
      </c>
      <c r="C38">
        <v>0.85</v>
      </c>
      <c r="D38">
        <v>0.22</v>
      </c>
    </row>
    <row r="39" spans="1:9" x14ac:dyDescent="0.2">
      <c r="A39" s="13"/>
    </row>
    <row r="41" spans="1:9" x14ac:dyDescent="0.2">
      <c r="A41" s="13" t="s">
        <v>59</v>
      </c>
      <c r="B41">
        <v>171.08</v>
      </c>
      <c r="C41">
        <v>23.48</v>
      </c>
      <c r="D41">
        <v>4.6500000000000004</v>
      </c>
      <c r="E41">
        <v>1.04</v>
      </c>
      <c r="F41">
        <v>0.15</v>
      </c>
    </row>
    <row r="42" spans="1:9" x14ac:dyDescent="0.2">
      <c r="A42" s="13"/>
      <c r="B42">
        <v>167.6</v>
      </c>
      <c r="C42">
        <v>25.3</v>
      </c>
      <c r="D42">
        <v>3.17</v>
      </c>
      <c r="E42">
        <v>0.59</v>
      </c>
    </row>
    <row r="43" spans="1:9" x14ac:dyDescent="0.2">
      <c r="A43" s="13"/>
    </row>
    <row r="45" spans="1:9" x14ac:dyDescent="0.2">
      <c r="A45" s="13" t="s">
        <v>33</v>
      </c>
      <c r="B45">
        <v>119.71</v>
      </c>
      <c r="C45">
        <v>105.23</v>
      </c>
      <c r="D45">
        <v>45.35</v>
      </c>
      <c r="E45">
        <v>19.579999999999998</v>
      </c>
      <c r="F45">
        <v>13.58</v>
      </c>
      <c r="G45">
        <v>11.53</v>
      </c>
    </row>
    <row r="46" spans="1:9" x14ac:dyDescent="0.2">
      <c r="A46" s="13"/>
      <c r="B46">
        <v>15.69</v>
      </c>
      <c r="C46">
        <v>11.62</v>
      </c>
      <c r="D46">
        <v>15.7</v>
      </c>
      <c r="E46">
        <v>20.69</v>
      </c>
      <c r="F46">
        <v>22.9</v>
      </c>
    </row>
    <row r="47" spans="1:9" x14ac:dyDescent="0.2">
      <c r="A47" s="13"/>
    </row>
  </sheetData>
  <mergeCells count="14">
    <mergeCell ref="A41:A43"/>
    <mergeCell ref="A45:A47"/>
    <mergeCell ref="A17:A19"/>
    <mergeCell ref="A21:A23"/>
    <mergeCell ref="A25:A27"/>
    <mergeCell ref="A29:A31"/>
    <mergeCell ref="A33:A35"/>
    <mergeCell ref="A37:A39"/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baseColWidth="10" defaultColWidth="11" defaultRowHeight="16" x14ac:dyDescent="0.2"/>
  <sheetData>
    <row r="1" spans="1:20" x14ac:dyDescent="0.2">
      <c r="A1" t="s">
        <v>78</v>
      </c>
    </row>
    <row r="2" spans="1:20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0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0" x14ac:dyDescent="0.2">
      <c r="A4" s="6">
        <v>42961</v>
      </c>
      <c r="B4" t="s">
        <v>60</v>
      </c>
      <c r="C4" s="7">
        <v>0.39374999999999999</v>
      </c>
      <c r="D4">
        <v>22</v>
      </c>
      <c r="E4">
        <v>23.63</v>
      </c>
      <c r="F4">
        <v>10.130000000000001</v>
      </c>
      <c r="H4">
        <v>33</v>
      </c>
      <c r="I4">
        <v>0.29799999999999999</v>
      </c>
      <c r="J4">
        <v>10.37</v>
      </c>
      <c r="K4">
        <v>162.93</v>
      </c>
      <c r="L4">
        <v>5.82</v>
      </c>
      <c r="M4">
        <v>0.56999999999999995</v>
      </c>
      <c r="N4">
        <v>0.05</v>
      </c>
      <c r="O4">
        <v>0</v>
      </c>
      <c r="S4">
        <v>1</v>
      </c>
      <c r="T4" s="7">
        <v>0.41666666666666669</v>
      </c>
    </row>
    <row r="5" spans="1:20" x14ac:dyDescent="0.2">
      <c r="A5" s="6">
        <v>42961</v>
      </c>
      <c r="B5" t="s">
        <v>61</v>
      </c>
      <c r="C5" s="7">
        <v>0.42152777777777778</v>
      </c>
      <c r="D5">
        <v>24</v>
      </c>
      <c r="E5">
        <v>23.47</v>
      </c>
      <c r="F5">
        <v>13.3</v>
      </c>
      <c r="H5">
        <v>43</v>
      </c>
      <c r="I5">
        <v>0.26600000000000001</v>
      </c>
      <c r="J5">
        <v>10.8</v>
      </c>
      <c r="K5" s="10" t="s">
        <v>62</v>
      </c>
      <c r="S5">
        <v>1</v>
      </c>
      <c r="T5" s="7">
        <v>0.44305555555555554</v>
      </c>
    </row>
    <row r="6" spans="1:20" x14ac:dyDescent="0.2">
      <c r="A6" s="6">
        <v>42961</v>
      </c>
      <c r="B6" t="s">
        <v>40</v>
      </c>
      <c r="C6" s="7">
        <v>0.4465277777777778</v>
      </c>
      <c r="D6">
        <v>25</v>
      </c>
      <c r="E6">
        <v>23.88</v>
      </c>
      <c r="F6">
        <v>13.5</v>
      </c>
      <c r="H6">
        <v>38</v>
      </c>
      <c r="I6">
        <v>0.29199999999999998</v>
      </c>
      <c r="J6">
        <v>10.58</v>
      </c>
      <c r="S6">
        <v>1</v>
      </c>
      <c r="T6" s="7">
        <v>0.44930555555555557</v>
      </c>
    </row>
    <row r="7" spans="1:20" x14ac:dyDescent="0.2">
      <c r="A7" s="6">
        <v>42961</v>
      </c>
      <c r="B7" t="s">
        <v>63</v>
      </c>
      <c r="C7" s="7">
        <v>0.45624999999999999</v>
      </c>
      <c r="D7">
        <v>26</v>
      </c>
      <c r="E7">
        <v>23.66</v>
      </c>
      <c r="F7">
        <v>13.69</v>
      </c>
      <c r="H7">
        <v>54</v>
      </c>
      <c r="I7">
        <v>0.27500000000000002</v>
      </c>
      <c r="J7">
        <v>10.74</v>
      </c>
      <c r="S7">
        <v>1</v>
      </c>
      <c r="T7" s="7">
        <v>0.47500000000000003</v>
      </c>
    </row>
    <row r="8" spans="1:20" x14ac:dyDescent="0.2">
      <c r="A8" s="6">
        <v>42961</v>
      </c>
      <c r="B8" t="s">
        <v>36</v>
      </c>
      <c r="C8" s="7">
        <v>0.48125000000000001</v>
      </c>
      <c r="D8">
        <v>26</v>
      </c>
      <c r="E8">
        <v>24.48</v>
      </c>
      <c r="F8">
        <v>16.22</v>
      </c>
      <c r="H8">
        <v>60</v>
      </c>
      <c r="I8">
        <v>0.26700000000000002</v>
      </c>
      <c r="J8">
        <v>10.68</v>
      </c>
      <c r="S8">
        <v>1</v>
      </c>
      <c r="T8" s="7">
        <v>0.4826388888888889</v>
      </c>
    </row>
    <row r="9" spans="1:20" x14ac:dyDescent="0.2">
      <c r="A9" s="6">
        <v>42961</v>
      </c>
      <c r="B9" t="s">
        <v>58</v>
      </c>
      <c r="C9" s="7">
        <v>0.4861111111111111</v>
      </c>
      <c r="D9">
        <v>27</v>
      </c>
      <c r="E9">
        <v>24.2</v>
      </c>
      <c r="F9">
        <v>16.46</v>
      </c>
      <c r="H9">
        <v>57</v>
      </c>
      <c r="I9">
        <v>0.26700000000000002</v>
      </c>
      <c r="J9">
        <v>10.69</v>
      </c>
      <c r="S9">
        <v>1</v>
      </c>
      <c r="T9" s="7">
        <v>0.50347222222222221</v>
      </c>
    </row>
    <row r="10" spans="1:20" x14ac:dyDescent="0.2">
      <c r="A10" s="6">
        <v>42961</v>
      </c>
      <c r="B10" t="s">
        <v>59</v>
      </c>
      <c r="C10" s="7">
        <v>0.50694444444444442</v>
      </c>
      <c r="D10">
        <v>27</v>
      </c>
      <c r="E10">
        <v>24.44</v>
      </c>
      <c r="F10">
        <v>14.57</v>
      </c>
      <c r="H10">
        <v>60</v>
      </c>
      <c r="I10">
        <v>0.27</v>
      </c>
      <c r="J10">
        <v>10.42</v>
      </c>
      <c r="S10">
        <v>1</v>
      </c>
      <c r="T10" s="7">
        <v>0.52569444444444446</v>
      </c>
    </row>
    <row r="11" spans="1:20" x14ac:dyDescent="0.2">
      <c r="A11" s="6">
        <v>42961</v>
      </c>
      <c r="B11" t="s">
        <v>33</v>
      </c>
      <c r="C11" s="7">
        <v>0.53333333333333333</v>
      </c>
      <c r="D11">
        <v>27</v>
      </c>
      <c r="E11">
        <v>24.42</v>
      </c>
      <c r="F11">
        <v>11.42</v>
      </c>
      <c r="H11">
        <v>81</v>
      </c>
      <c r="I11">
        <v>0.27700000000000002</v>
      </c>
      <c r="J11">
        <v>10</v>
      </c>
      <c r="S11">
        <v>1</v>
      </c>
      <c r="T11" s="7">
        <v>5.2083333333333336E-2</v>
      </c>
    </row>
  </sheetData>
  <mergeCells count="6"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/>
  </sheetViews>
  <sheetFormatPr baseColWidth="10" defaultColWidth="11" defaultRowHeight="16" x14ac:dyDescent="0.2"/>
  <sheetData>
    <row r="1" spans="1:22" x14ac:dyDescent="0.2">
      <c r="A1" t="s">
        <v>80</v>
      </c>
    </row>
    <row r="2" spans="1:22" ht="16" customHeight="1" x14ac:dyDescent="0.2">
      <c r="A2" s="14" t="s">
        <v>0</v>
      </c>
      <c r="B2" s="14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2" t="s">
        <v>5</v>
      </c>
      <c r="H2" s="2" t="s">
        <v>6</v>
      </c>
      <c r="I2" s="1" t="s">
        <v>7</v>
      </c>
      <c r="J2" s="11" t="s">
        <v>8</v>
      </c>
      <c r="K2" s="11" t="s">
        <v>9</v>
      </c>
      <c r="L2" s="11"/>
      <c r="M2" s="11"/>
      <c r="N2" s="11"/>
      <c r="O2" s="11"/>
      <c r="P2" s="11"/>
      <c r="Q2" s="11"/>
      <c r="R2" s="1" t="s">
        <v>10</v>
      </c>
      <c r="S2" s="3" t="s">
        <v>11</v>
      </c>
      <c r="T2" s="11" t="s">
        <v>12</v>
      </c>
    </row>
    <row r="3" spans="1:22" ht="32" customHeight="1" thickBot="1" x14ac:dyDescent="0.25">
      <c r="A3" s="15"/>
      <c r="B3" s="15"/>
      <c r="C3" s="12"/>
      <c r="D3" s="4" t="s">
        <v>13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12"/>
      <c r="K3" s="4" t="s">
        <v>18</v>
      </c>
      <c r="L3" s="4" t="s">
        <v>19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25</v>
      </c>
      <c r="S3" s="5" t="s">
        <v>26</v>
      </c>
      <c r="T3" s="12"/>
    </row>
    <row r="4" spans="1:22" x14ac:dyDescent="0.2">
      <c r="A4" s="6">
        <v>42975</v>
      </c>
      <c r="B4" t="s">
        <v>60</v>
      </c>
      <c r="C4" s="7">
        <v>0.3972222222222222</v>
      </c>
      <c r="D4">
        <v>20</v>
      </c>
      <c r="E4">
        <v>22.26</v>
      </c>
      <c r="F4">
        <v>10.74</v>
      </c>
      <c r="H4">
        <v>29</v>
      </c>
      <c r="I4">
        <v>0.33700000000000002</v>
      </c>
      <c r="J4">
        <v>10.67</v>
      </c>
      <c r="R4" t="s">
        <v>64</v>
      </c>
      <c r="S4" t="s">
        <v>28</v>
      </c>
      <c r="T4" s="7">
        <v>0.41944444444444445</v>
      </c>
      <c r="V4" t="s">
        <v>65</v>
      </c>
    </row>
    <row r="5" spans="1:22" x14ac:dyDescent="0.2">
      <c r="A5" s="6">
        <v>42975</v>
      </c>
      <c r="B5" t="s">
        <v>61</v>
      </c>
      <c r="C5" s="7">
        <v>0.42708333333333331</v>
      </c>
      <c r="D5">
        <v>22.2</v>
      </c>
      <c r="E5">
        <v>22.19</v>
      </c>
      <c r="F5">
        <v>11.98</v>
      </c>
      <c r="H5">
        <v>33</v>
      </c>
      <c r="I5">
        <v>0.29899999999999999</v>
      </c>
      <c r="J5">
        <v>10.96</v>
      </c>
      <c r="R5" t="s">
        <v>66</v>
      </c>
      <c r="S5" t="s">
        <v>28</v>
      </c>
      <c r="T5" s="7">
        <v>0.44722222222222219</v>
      </c>
      <c r="V5" t="s">
        <v>67</v>
      </c>
    </row>
    <row r="6" spans="1:22" x14ac:dyDescent="0.2">
      <c r="A6" s="6">
        <v>42975</v>
      </c>
      <c r="B6" t="s">
        <v>40</v>
      </c>
      <c r="C6" s="7">
        <v>0.4513888888888889</v>
      </c>
      <c r="D6">
        <v>22.8</v>
      </c>
      <c r="E6">
        <v>22.42</v>
      </c>
      <c r="F6">
        <v>10.76</v>
      </c>
      <c r="H6">
        <v>32</v>
      </c>
      <c r="I6">
        <v>0.30599999999999999</v>
      </c>
      <c r="J6">
        <v>10.72</v>
      </c>
      <c r="R6" t="s">
        <v>68</v>
      </c>
      <c r="S6" t="s">
        <v>28</v>
      </c>
      <c r="T6" s="7">
        <v>0.45833333333333331</v>
      </c>
      <c r="V6" t="s">
        <v>67</v>
      </c>
    </row>
    <row r="7" spans="1:22" x14ac:dyDescent="0.2">
      <c r="A7" s="6">
        <v>42975</v>
      </c>
      <c r="B7" t="s">
        <v>63</v>
      </c>
      <c r="C7" s="7">
        <v>0.4694444444444445</v>
      </c>
      <c r="D7">
        <v>22.8</v>
      </c>
      <c r="E7">
        <v>22.65</v>
      </c>
      <c r="F7">
        <v>12.7</v>
      </c>
      <c r="H7">
        <v>37</v>
      </c>
      <c r="I7">
        <v>0.28499999999999998</v>
      </c>
      <c r="J7">
        <v>10.99</v>
      </c>
      <c r="R7" t="s">
        <v>69</v>
      </c>
      <c r="S7" t="s">
        <v>28</v>
      </c>
      <c r="T7" s="7">
        <v>0.48958333333333331</v>
      </c>
      <c r="V7" t="s">
        <v>67</v>
      </c>
    </row>
    <row r="8" spans="1:22" x14ac:dyDescent="0.2">
      <c r="A8" s="6">
        <v>42975</v>
      </c>
      <c r="B8" t="s">
        <v>36</v>
      </c>
      <c r="C8" s="7">
        <v>0.49236111111111108</v>
      </c>
      <c r="D8">
        <v>22.2</v>
      </c>
      <c r="E8">
        <v>22.44</v>
      </c>
      <c r="F8">
        <v>11.34</v>
      </c>
      <c r="H8">
        <v>36</v>
      </c>
      <c r="I8">
        <v>0.28399999999999997</v>
      </c>
      <c r="J8">
        <v>10.57</v>
      </c>
      <c r="R8" t="s">
        <v>70</v>
      </c>
      <c r="S8" t="s">
        <v>28</v>
      </c>
      <c r="T8" s="7">
        <v>0.4993055555555555</v>
      </c>
      <c r="V8" t="s">
        <v>67</v>
      </c>
    </row>
    <row r="9" spans="1:22" x14ac:dyDescent="0.2">
      <c r="A9" s="6">
        <v>42975</v>
      </c>
      <c r="B9" t="s">
        <v>58</v>
      </c>
      <c r="C9" s="7">
        <v>0.50416666666666665</v>
      </c>
      <c r="D9">
        <v>22.2</v>
      </c>
      <c r="E9">
        <v>22.39</v>
      </c>
      <c r="F9">
        <v>11.44</v>
      </c>
      <c r="H9">
        <v>66</v>
      </c>
      <c r="I9">
        <v>0.28599999999999998</v>
      </c>
      <c r="J9">
        <v>10.46</v>
      </c>
      <c r="R9" t="s">
        <v>71</v>
      </c>
      <c r="S9" t="s">
        <v>28</v>
      </c>
      <c r="T9" s="7">
        <v>0.52013888888888882</v>
      </c>
      <c r="V9" t="s">
        <v>72</v>
      </c>
    </row>
    <row r="10" spans="1:22" x14ac:dyDescent="0.2">
      <c r="A10" s="6">
        <v>42975</v>
      </c>
      <c r="B10" t="s">
        <v>59</v>
      </c>
      <c r="C10" s="7">
        <v>0.52638888888888891</v>
      </c>
      <c r="D10">
        <v>22.2</v>
      </c>
      <c r="E10">
        <v>22.56</v>
      </c>
      <c r="F10">
        <v>10.66</v>
      </c>
      <c r="H10">
        <v>67</v>
      </c>
      <c r="I10">
        <v>0.28100000000000003</v>
      </c>
      <c r="J10">
        <v>10.25</v>
      </c>
      <c r="R10" t="s">
        <v>73</v>
      </c>
      <c r="S10" t="s">
        <v>28</v>
      </c>
      <c r="T10" s="7">
        <v>0.53819444444444442</v>
      </c>
      <c r="V10" t="s">
        <v>74</v>
      </c>
    </row>
    <row r="11" spans="1:22" x14ac:dyDescent="0.2">
      <c r="A11" s="6">
        <v>42975</v>
      </c>
      <c r="B11" t="s">
        <v>33</v>
      </c>
      <c r="C11" s="7">
        <v>0.54513888888888895</v>
      </c>
      <c r="D11">
        <v>21.1</v>
      </c>
      <c r="E11">
        <v>23.06</v>
      </c>
      <c r="F11">
        <v>11.47</v>
      </c>
      <c r="H11">
        <v>133</v>
      </c>
      <c r="I11">
        <v>0.27300000000000002</v>
      </c>
      <c r="J11">
        <v>10.26</v>
      </c>
      <c r="R11" t="s">
        <v>75</v>
      </c>
      <c r="S11" s="7" t="s">
        <v>28</v>
      </c>
      <c r="T11" s="7">
        <v>0.55902777777777779</v>
      </c>
      <c r="V11" t="s">
        <v>74</v>
      </c>
    </row>
    <row r="14" spans="1:22" x14ac:dyDescent="0.2">
      <c r="A14" t="s">
        <v>38</v>
      </c>
    </row>
    <row r="16" spans="1:22" ht="17" thickBot="1" x14ac:dyDescent="0.25">
      <c r="A16" s="6">
        <v>42975</v>
      </c>
      <c r="B16" s="4" t="s">
        <v>18</v>
      </c>
      <c r="C16" s="4" t="s">
        <v>19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</row>
    <row r="17" spans="1:7" x14ac:dyDescent="0.2">
      <c r="A17" s="13" t="s">
        <v>37</v>
      </c>
      <c r="B17">
        <v>37.229999999999997</v>
      </c>
      <c r="C17">
        <v>1.22</v>
      </c>
      <c r="D17">
        <v>0.05</v>
      </c>
      <c r="E17">
        <v>0</v>
      </c>
    </row>
    <row r="18" spans="1:7" x14ac:dyDescent="0.2">
      <c r="A18" s="13"/>
      <c r="B18">
        <v>37.79</v>
      </c>
      <c r="C18">
        <v>1.07</v>
      </c>
      <c r="D18">
        <v>0.04</v>
      </c>
      <c r="E18">
        <v>0</v>
      </c>
    </row>
    <row r="19" spans="1:7" x14ac:dyDescent="0.2">
      <c r="A19" s="13"/>
    </row>
    <row r="21" spans="1:7" x14ac:dyDescent="0.2">
      <c r="A21" s="13" t="s">
        <v>29</v>
      </c>
      <c r="B21">
        <v>44.79</v>
      </c>
      <c r="C21">
        <v>3.09</v>
      </c>
      <c r="D21">
        <v>0.24</v>
      </c>
      <c r="E21">
        <v>0.04</v>
      </c>
      <c r="F21">
        <v>0</v>
      </c>
    </row>
    <row r="22" spans="1:7" x14ac:dyDescent="0.2">
      <c r="A22" s="13"/>
      <c r="B22">
        <v>46.32</v>
      </c>
      <c r="C22">
        <v>3.1</v>
      </c>
      <c r="D22">
        <v>0.37</v>
      </c>
      <c r="E22">
        <v>0.04</v>
      </c>
      <c r="F22">
        <v>0</v>
      </c>
    </row>
    <row r="23" spans="1:7" x14ac:dyDescent="0.2">
      <c r="A23" s="13"/>
    </row>
    <row r="25" spans="1:7" x14ac:dyDescent="0.2">
      <c r="A25" s="13" t="s">
        <v>40</v>
      </c>
      <c r="B25">
        <v>17.39</v>
      </c>
      <c r="C25">
        <v>0.48</v>
      </c>
      <c r="D25">
        <v>7.0000000000000007E-2</v>
      </c>
      <c r="E25">
        <v>0.01</v>
      </c>
      <c r="F25">
        <v>0</v>
      </c>
    </row>
    <row r="26" spans="1:7" x14ac:dyDescent="0.2">
      <c r="A26" s="13"/>
      <c r="B26">
        <v>14.76</v>
      </c>
      <c r="C26">
        <v>0.51</v>
      </c>
      <c r="D26">
        <v>0.05</v>
      </c>
      <c r="E26">
        <v>0</v>
      </c>
    </row>
    <row r="27" spans="1:7" x14ac:dyDescent="0.2">
      <c r="A27" s="13"/>
    </row>
    <row r="29" spans="1:7" x14ac:dyDescent="0.2">
      <c r="A29" s="13" t="s">
        <v>56</v>
      </c>
      <c r="B29">
        <v>48.46</v>
      </c>
      <c r="C29">
        <v>3.36</v>
      </c>
      <c r="D29">
        <v>0.42</v>
      </c>
      <c r="E29">
        <v>7.0000000000000007E-2</v>
      </c>
      <c r="F29">
        <v>0.01</v>
      </c>
      <c r="G29">
        <v>0</v>
      </c>
    </row>
    <row r="30" spans="1:7" x14ac:dyDescent="0.2">
      <c r="A30" s="13"/>
      <c r="B30">
        <v>41.69</v>
      </c>
      <c r="C30">
        <v>3.92</v>
      </c>
      <c r="D30">
        <v>0.42</v>
      </c>
      <c r="E30">
        <v>7.0000000000000007E-2</v>
      </c>
      <c r="F30">
        <v>0</v>
      </c>
    </row>
    <row r="31" spans="1:7" x14ac:dyDescent="0.2">
      <c r="A31" s="13"/>
    </row>
    <row r="33" spans="1:12" x14ac:dyDescent="0.2">
      <c r="A33" s="13" t="s">
        <v>39</v>
      </c>
      <c r="B33">
        <v>37.659999999999997</v>
      </c>
      <c r="C33">
        <v>4.3</v>
      </c>
      <c r="D33">
        <v>0.98</v>
      </c>
      <c r="E33">
        <v>0.23</v>
      </c>
      <c r="F33">
        <v>7.0000000000000007E-2</v>
      </c>
      <c r="G33">
        <v>0.02</v>
      </c>
      <c r="H33">
        <v>0</v>
      </c>
    </row>
    <row r="34" spans="1:12" x14ac:dyDescent="0.2">
      <c r="A34" s="13"/>
      <c r="B34">
        <v>30.5</v>
      </c>
      <c r="C34">
        <v>4.92</v>
      </c>
      <c r="D34">
        <v>1.21</v>
      </c>
      <c r="E34">
        <v>0.35</v>
      </c>
      <c r="F34">
        <v>0.1</v>
      </c>
      <c r="G34">
        <v>0.01</v>
      </c>
      <c r="H34">
        <v>0</v>
      </c>
    </row>
    <row r="35" spans="1:12" x14ac:dyDescent="0.2">
      <c r="A35" s="13"/>
    </row>
    <row r="37" spans="1:12" x14ac:dyDescent="0.2">
      <c r="A37" s="13" t="s">
        <v>58</v>
      </c>
      <c r="B37">
        <v>17.55</v>
      </c>
      <c r="C37">
        <v>3.16</v>
      </c>
      <c r="D37">
        <v>1.03</v>
      </c>
      <c r="E37">
        <v>0.28999999999999998</v>
      </c>
      <c r="F37">
        <v>7.0000000000000007E-2</v>
      </c>
      <c r="G37">
        <v>0.02</v>
      </c>
      <c r="H37">
        <v>0</v>
      </c>
    </row>
    <row r="38" spans="1:12" x14ac:dyDescent="0.2">
      <c r="A38" s="13"/>
      <c r="B38">
        <v>13.96</v>
      </c>
      <c r="C38">
        <v>2.95</v>
      </c>
      <c r="D38">
        <v>0.74</v>
      </c>
      <c r="E38">
        <v>0.23</v>
      </c>
      <c r="F38">
        <v>0.06</v>
      </c>
      <c r="G38">
        <v>0.02</v>
      </c>
      <c r="H38">
        <v>0</v>
      </c>
    </row>
    <row r="39" spans="1:12" x14ac:dyDescent="0.2">
      <c r="A39" s="13"/>
    </row>
    <row r="41" spans="1:12" x14ac:dyDescent="0.2">
      <c r="A41" s="13" t="s">
        <v>59</v>
      </c>
      <c r="B41">
        <v>10.02</v>
      </c>
      <c r="C41">
        <v>2.69</v>
      </c>
      <c r="D41">
        <v>1.1200000000000001</v>
      </c>
      <c r="E41">
        <v>0.36</v>
      </c>
      <c r="F41">
        <v>0.18</v>
      </c>
      <c r="G41">
        <v>0.06</v>
      </c>
      <c r="H41">
        <v>0.02</v>
      </c>
      <c r="I41">
        <v>0</v>
      </c>
    </row>
    <row r="42" spans="1:12" x14ac:dyDescent="0.2">
      <c r="A42" s="13"/>
      <c r="B42">
        <v>16.190000000000001</v>
      </c>
      <c r="C42">
        <v>4.05</v>
      </c>
      <c r="D42">
        <v>1.53</v>
      </c>
      <c r="E42">
        <v>0.6</v>
      </c>
      <c r="F42">
        <v>0.2</v>
      </c>
      <c r="G42">
        <v>0.06</v>
      </c>
      <c r="H42">
        <v>0.02</v>
      </c>
      <c r="I42">
        <v>0</v>
      </c>
    </row>
    <row r="43" spans="1:12" x14ac:dyDescent="0.2">
      <c r="A43" s="13"/>
    </row>
    <row r="45" spans="1:12" x14ac:dyDescent="0.2">
      <c r="A45" s="13" t="s">
        <v>33</v>
      </c>
      <c r="B45">
        <v>23.85</v>
      </c>
      <c r="C45">
        <v>10.58</v>
      </c>
      <c r="D45">
        <v>4.79</v>
      </c>
      <c r="E45">
        <v>3.33</v>
      </c>
      <c r="F45">
        <v>1.56</v>
      </c>
      <c r="G45">
        <v>0.79</v>
      </c>
      <c r="H45">
        <v>0.46</v>
      </c>
      <c r="I45">
        <v>0.26</v>
      </c>
      <c r="J45">
        <v>0.13</v>
      </c>
      <c r="K45">
        <v>7.0000000000000007E-2</v>
      </c>
      <c r="L45">
        <v>0.03</v>
      </c>
    </row>
    <row r="46" spans="1:12" x14ac:dyDescent="0.2">
      <c r="A46" s="13"/>
      <c r="B46">
        <v>22.86</v>
      </c>
      <c r="C46">
        <v>9.58</v>
      </c>
      <c r="D46">
        <v>4.7300000000000004</v>
      </c>
      <c r="E46">
        <v>2.62</v>
      </c>
      <c r="F46">
        <v>1.1499999999999999</v>
      </c>
      <c r="G46">
        <v>0.81</v>
      </c>
      <c r="H46">
        <v>0.43</v>
      </c>
      <c r="I46">
        <v>0.31</v>
      </c>
      <c r="J46">
        <v>0.15</v>
      </c>
      <c r="K46">
        <v>0.06</v>
      </c>
      <c r="L46">
        <v>0.02</v>
      </c>
    </row>
    <row r="47" spans="1:12" x14ac:dyDescent="0.2">
      <c r="A47" s="13"/>
    </row>
  </sheetData>
  <mergeCells count="14">
    <mergeCell ref="A41:A43"/>
    <mergeCell ref="A45:A47"/>
    <mergeCell ref="A17:A19"/>
    <mergeCell ref="A21:A23"/>
    <mergeCell ref="A25:A27"/>
    <mergeCell ref="A29:A31"/>
    <mergeCell ref="A33:A35"/>
    <mergeCell ref="A37:A39"/>
    <mergeCell ref="T2:T3"/>
    <mergeCell ref="A2:A3"/>
    <mergeCell ref="B2:B3"/>
    <mergeCell ref="C2:C3"/>
    <mergeCell ref="J2:J3"/>
    <mergeCell ref="K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 8</vt:lpstr>
      <vt:lpstr>June 19</vt:lpstr>
      <vt:lpstr>June 26</vt:lpstr>
      <vt:lpstr>July 17</vt:lpstr>
      <vt:lpstr>July 31</vt:lpstr>
      <vt:lpstr>Aug 14</vt:lpstr>
      <vt:lpstr>Aug 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2017-11-09T23:24:24Z</dcterms:created>
  <dcterms:modified xsi:type="dcterms:W3CDTF">2017-11-20T20:25:41Z</dcterms:modified>
</cp:coreProperties>
</file>