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data\Experiments &amp; Bioassays\Lake Erie\2021 Lake Erie\results\"/>
    </mc:Choice>
  </mc:AlternateContent>
  <xr:revisionPtr revIDLastSave="0" documentId="13_ncr:1_{CA69C8AD-23A8-4549-92E6-4373AD51D52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inal Data" sheetId="3" r:id="rId1"/>
    <sheet name="nitrate+no2" sheetId="5" r:id="rId2"/>
    <sheet name="ammonium" sheetId="6" r:id="rId3"/>
    <sheet name="nitrite" sheetId="7" r:id="rId4"/>
    <sheet name="DRP" sheetId="8" r:id="rId5"/>
    <sheet name="Silicate" sheetId="9" r:id="rId6"/>
    <sheet name="nitrate" sheetId="10" r:id="rId7"/>
  </sheets>
  <externalReferences>
    <externalReference r:id="rId8"/>
  </externalReferences>
  <definedNames>
    <definedName name="SHARED_FORMULA_11_10_11_10_11">((#REF!*#REF!)-(#REF!*3))/#REF!</definedName>
    <definedName name="SHARED_FORMULA_12_10_12_10_11">((#REF!*#REF!)-(#REF!*2))/#REF!</definedName>
    <definedName name="SHARED_FORMULA_13_10_13_10_11">((#REF!*#REF!)-(#REF!*4))/#REF!</definedName>
    <definedName name="SHARED_FORMULA_15_6_15_6_8">#REF!-#REF!</definedName>
    <definedName name="SHARED_FORMULA_16_6_16_6_8">(#REF!-#REF!)/#REF!</definedName>
    <definedName name="SHARED_FORMULA_2_30_2_30_12">(#REF!-#REF!)/#REF!</definedName>
    <definedName name="SHARED_FORMULA_3_30_3_30_12">(#REF!-#REF!)/#REF!</definedName>
    <definedName name="SHARED_FORMULA_4_30_4_30_12">(#REF!-#REF!)/#REF!</definedName>
    <definedName name="SHARED_FORMULA_5_10_5_10_0">(#REF!-#REF!)*#REF!/#REF!*#REF!</definedName>
    <definedName name="SHARED_FORMULA_5_10_5_10_10">(#REF!-#REF!)*#REF!/#REF!*#REF!</definedName>
    <definedName name="SHARED_FORMULA_5_10_5_10_11">(#REF!-#REF!)*#REF!/#REF!*#REF!</definedName>
    <definedName name="SHARED_FORMULA_5_10_5_10_14">(#REF!-#REF!)*#REF!/#REF!*#REF!</definedName>
    <definedName name="SHARED_FORMULA_5_10_5_10_15">(#REF!-#REF!)*#REF!/#REF!*#REF!</definedName>
    <definedName name="SHARED_FORMULA_5_10_5_10_16">(#REF!-#REF!)*#REF!/#REF!*#REF!</definedName>
    <definedName name="SHARED_FORMULA_5_10_5_10_17">(#REF!-#REF!)*#REF!/#REF!*#REF!</definedName>
    <definedName name="SHARED_FORMULA_5_10_5_10_18">(#REF!-#REF!)*#REF!/#REF!*#REF!</definedName>
    <definedName name="SHARED_FORMULA_5_10_5_10_19">(#REF!-#REF!)*#REF!/#REF!*#REF!</definedName>
    <definedName name="SHARED_FORMULA_5_10_5_10_2">(#REF!-#REF!)*#REF!/#REF!*#REF!</definedName>
    <definedName name="SHARED_FORMULA_5_10_5_10_20">(#REF!-#REF!)*#REF!/#REF!*#REF!</definedName>
    <definedName name="SHARED_FORMULA_5_10_5_10_21">(#REF!-#REF!)*#REF!/#REF!*#REF!</definedName>
    <definedName name="SHARED_FORMULA_5_10_5_10_22">(#REF!-#REF!)*#REF!/#REF!*#REF!</definedName>
    <definedName name="SHARED_FORMULA_5_10_5_10_23">(#REF!-#REF!)*#REF!/#REF!*#REF!</definedName>
    <definedName name="SHARED_FORMULA_5_10_5_10_24">(#REF!-#REF!)*#REF!/#REF!*#REF!</definedName>
    <definedName name="SHARED_FORMULA_5_10_5_10_25">(#REF!-#REF!)*#REF!/#REF!*#REF!</definedName>
    <definedName name="SHARED_FORMULA_5_10_5_10_26">(#REF!-#REF!)*#REF!/#REF!*#REF!</definedName>
    <definedName name="SHARED_FORMULA_5_10_5_10_27">(#REF!-#REF!)*#REF!/#REF!*#REF!</definedName>
    <definedName name="SHARED_FORMULA_5_10_5_10_28">(#REF!-#REF!)*#REF!/#REF!*#REF!</definedName>
    <definedName name="SHARED_FORMULA_5_10_5_10_29">(#REF!-#REF!)*#REF!/#REF!*#REF!</definedName>
    <definedName name="SHARED_FORMULA_5_10_5_10_3">(#REF!-#REF!)*#REF!/#REF!*#REF!</definedName>
    <definedName name="SHARED_FORMULA_5_10_5_10_30">(#REF!-#REF!)*#REF!/#REF!*#REF!</definedName>
    <definedName name="SHARED_FORMULA_5_10_5_10_31">(#REF!-#REF!)*#REF!/#REF!*#REF!</definedName>
    <definedName name="SHARED_FORMULA_5_10_5_10_4">(#REF!-#REF!)*#REF!/#REF!*#REF!</definedName>
    <definedName name="SHARED_FORMULA_5_10_5_10_5">(#REF!-#REF!)*#REF!/#REF!*#REF!</definedName>
    <definedName name="SHARED_FORMULA_5_10_5_10_6">(#REF!-#REF!)*#REF!/#REF!*#REF!</definedName>
    <definedName name="SHARED_FORMULA_5_10_5_10_7">(#REF!-#REF!)*#REF!/#REF!*#REF!</definedName>
    <definedName name="SHARED_FORMULA_5_10_5_10_9">(#REF!-#REF!)*#REF!/#REF!*#REF!</definedName>
    <definedName name="SHARED_FORMULA_7_10_7_10_10">((#REF!*#REF!)-(#REF!*3))/#REF!</definedName>
    <definedName name="SHARED_FORMULA_7_2_7_2_12">#REF!-#REF!</definedName>
    <definedName name="SHARED_FORMULA_8_10_8_10_10">((#REF!*#REF!)-(#REF!*4))/#REF!</definedName>
    <definedName name="SHARED_FORMULA_8_2_8_2_12">#REF!-#REF!</definedName>
    <definedName name="SHARED_FORMULA_9_10_9_10_10">((#REF!*#REF!)-(#REF!*2))/#REF!</definedName>
    <definedName name="SHARED_FORMULA_9_2_9_2_12">#REF!-#REF!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2" i="10" l="1"/>
  <c r="R22" i="10"/>
  <c r="Q22" i="10"/>
  <c r="P22" i="10"/>
  <c r="S21" i="10"/>
  <c r="R21" i="10"/>
  <c r="Q21" i="10"/>
  <c r="P21" i="10"/>
  <c r="S20" i="10"/>
  <c r="R20" i="10"/>
  <c r="Q20" i="10"/>
  <c r="P20" i="10"/>
  <c r="S19" i="10"/>
  <c r="R19" i="10"/>
  <c r="Q19" i="10"/>
  <c r="P19" i="10"/>
  <c r="S18" i="10"/>
  <c r="R18" i="10"/>
  <c r="Q18" i="10"/>
  <c r="P18" i="10"/>
  <c r="S17" i="10"/>
  <c r="R17" i="10"/>
  <c r="Q17" i="10"/>
  <c r="P17" i="10"/>
  <c r="S16" i="10"/>
  <c r="R16" i="10"/>
  <c r="Q16" i="10"/>
  <c r="P16" i="10"/>
  <c r="S15" i="10"/>
  <c r="R15" i="10"/>
  <c r="Q15" i="10"/>
  <c r="P15" i="10"/>
  <c r="S14" i="10"/>
  <c r="R14" i="10"/>
  <c r="Q14" i="10"/>
  <c r="P14" i="10"/>
  <c r="S13" i="10"/>
  <c r="R13" i="10"/>
  <c r="Q13" i="10"/>
  <c r="P13" i="10"/>
  <c r="S12" i="10"/>
  <c r="R12" i="10"/>
  <c r="Q12" i="10"/>
  <c r="P12" i="10"/>
  <c r="S11" i="10"/>
  <c r="R11" i="10"/>
  <c r="Q11" i="10"/>
  <c r="P11" i="10"/>
  <c r="S10" i="10"/>
  <c r="R10" i="10"/>
  <c r="Q10" i="10"/>
  <c r="P10" i="10"/>
  <c r="S9" i="10"/>
  <c r="R9" i="10"/>
  <c r="Q9" i="10"/>
  <c r="P9" i="10"/>
  <c r="S8" i="10"/>
  <c r="R8" i="10"/>
  <c r="Q8" i="10"/>
  <c r="P8" i="10"/>
  <c r="S7" i="10"/>
  <c r="R7" i="10"/>
  <c r="Q7" i="10"/>
  <c r="P7" i="10"/>
  <c r="S6" i="10"/>
  <c r="R6" i="10"/>
  <c r="Q6" i="10"/>
  <c r="P6" i="10"/>
  <c r="S22" i="9"/>
  <c r="R22" i="9"/>
  <c r="Q22" i="9"/>
  <c r="P22" i="9"/>
  <c r="S21" i="9"/>
  <c r="R21" i="9"/>
  <c r="Q21" i="9"/>
  <c r="P21" i="9"/>
  <c r="S20" i="9"/>
  <c r="R20" i="9"/>
  <c r="Q20" i="9"/>
  <c r="P20" i="9"/>
  <c r="S19" i="9"/>
  <c r="R19" i="9"/>
  <c r="Q19" i="9"/>
  <c r="P19" i="9"/>
  <c r="S18" i="9"/>
  <c r="R18" i="9"/>
  <c r="Q18" i="9"/>
  <c r="P18" i="9"/>
  <c r="S17" i="9"/>
  <c r="R17" i="9"/>
  <c r="Q17" i="9"/>
  <c r="P17" i="9"/>
  <c r="S16" i="9"/>
  <c r="R16" i="9"/>
  <c r="Q16" i="9"/>
  <c r="P16" i="9"/>
  <c r="S15" i="9"/>
  <c r="R15" i="9"/>
  <c r="Q15" i="9"/>
  <c r="P15" i="9"/>
  <c r="S14" i="9"/>
  <c r="R14" i="9"/>
  <c r="Q14" i="9"/>
  <c r="P14" i="9"/>
  <c r="S13" i="9"/>
  <c r="R13" i="9"/>
  <c r="Q13" i="9"/>
  <c r="P13" i="9"/>
  <c r="S12" i="9"/>
  <c r="R12" i="9"/>
  <c r="Q12" i="9"/>
  <c r="P12" i="9"/>
  <c r="S11" i="9"/>
  <c r="R11" i="9"/>
  <c r="Q11" i="9"/>
  <c r="P11" i="9"/>
  <c r="S10" i="9"/>
  <c r="R10" i="9"/>
  <c r="Q10" i="9"/>
  <c r="P10" i="9"/>
  <c r="S9" i="9"/>
  <c r="R9" i="9"/>
  <c r="Q9" i="9"/>
  <c r="P9" i="9"/>
  <c r="S8" i="9"/>
  <c r="R8" i="9"/>
  <c r="Q8" i="9"/>
  <c r="P8" i="9"/>
  <c r="S7" i="9"/>
  <c r="R7" i="9"/>
  <c r="Q7" i="9"/>
  <c r="P7" i="9"/>
  <c r="S6" i="9"/>
  <c r="R6" i="9"/>
  <c r="Q6" i="9"/>
  <c r="P6" i="9"/>
  <c r="S22" i="8"/>
  <c r="R22" i="8"/>
  <c r="Q22" i="8"/>
  <c r="P22" i="8"/>
  <c r="S21" i="8"/>
  <c r="R21" i="8"/>
  <c r="Q21" i="8"/>
  <c r="P21" i="8"/>
  <c r="S20" i="8"/>
  <c r="R20" i="8"/>
  <c r="Q20" i="8"/>
  <c r="P20" i="8"/>
  <c r="S19" i="8"/>
  <c r="R19" i="8"/>
  <c r="Q19" i="8"/>
  <c r="P19" i="8"/>
  <c r="S18" i="8"/>
  <c r="R18" i="8"/>
  <c r="Q18" i="8"/>
  <c r="P18" i="8"/>
  <c r="S17" i="8"/>
  <c r="R17" i="8"/>
  <c r="Q17" i="8"/>
  <c r="P17" i="8"/>
  <c r="S16" i="8"/>
  <c r="R16" i="8"/>
  <c r="Q16" i="8"/>
  <c r="P16" i="8"/>
  <c r="S15" i="8"/>
  <c r="R15" i="8"/>
  <c r="Q15" i="8"/>
  <c r="P15" i="8"/>
  <c r="S14" i="8"/>
  <c r="R14" i="8"/>
  <c r="Q14" i="8"/>
  <c r="P14" i="8"/>
  <c r="S13" i="8"/>
  <c r="R13" i="8"/>
  <c r="Q13" i="8"/>
  <c r="P13" i="8"/>
  <c r="S12" i="8"/>
  <c r="R12" i="8"/>
  <c r="Q12" i="8"/>
  <c r="P12" i="8"/>
  <c r="S11" i="8"/>
  <c r="R11" i="8"/>
  <c r="Q11" i="8"/>
  <c r="P11" i="8"/>
  <c r="S10" i="8"/>
  <c r="R10" i="8"/>
  <c r="Q10" i="8"/>
  <c r="P10" i="8"/>
  <c r="S9" i="8"/>
  <c r="R9" i="8"/>
  <c r="Q9" i="8"/>
  <c r="P9" i="8"/>
  <c r="S8" i="8"/>
  <c r="R8" i="8"/>
  <c r="Q8" i="8"/>
  <c r="P8" i="8"/>
  <c r="S7" i="8"/>
  <c r="R7" i="8"/>
  <c r="Q7" i="8"/>
  <c r="P7" i="8"/>
  <c r="S6" i="8"/>
  <c r="R6" i="8"/>
  <c r="Q6" i="8"/>
  <c r="P6" i="8"/>
  <c r="S22" i="7"/>
  <c r="R22" i="7"/>
  <c r="Q22" i="7"/>
  <c r="P22" i="7"/>
  <c r="S21" i="7"/>
  <c r="R21" i="7"/>
  <c r="Q21" i="7"/>
  <c r="P21" i="7"/>
  <c r="S20" i="7"/>
  <c r="R20" i="7"/>
  <c r="Q20" i="7"/>
  <c r="P20" i="7"/>
  <c r="S19" i="7"/>
  <c r="R19" i="7"/>
  <c r="Q19" i="7"/>
  <c r="P19" i="7"/>
  <c r="S18" i="7"/>
  <c r="R18" i="7"/>
  <c r="Q18" i="7"/>
  <c r="P18" i="7"/>
  <c r="S17" i="7"/>
  <c r="R17" i="7"/>
  <c r="Q17" i="7"/>
  <c r="P17" i="7"/>
  <c r="S16" i="7"/>
  <c r="R16" i="7"/>
  <c r="Q16" i="7"/>
  <c r="P16" i="7"/>
  <c r="S15" i="7"/>
  <c r="R15" i="7"/>
  <c r="Q15" i="7"/>
  <c r="P15" i="7"/>
  <c r="S14" i="7"/>
  <c r="R14" i="7"/>
  <c r="Q14" i="7"/>
  <c r="P14" i="7"/>
  <c r="S13" i="7"/>
  <c r="R13" i="7"/>
  <c r="Q13" i="7"/>
  <c r="P13" i="7"/>
  <c r="S12" i="7"/>
  <c r="R12" i="7"/>
  <c r="Q12" i="7"/>
  <c r="P12" i="7"/>
  <c r="S11" i="7"/>
  <c r="R11" i="7"/>
  <c r="Q11" i="7"/>
  <c r="P11" i="7"/>
  <c r="S10" i="7"/>
  <c r="R10" i="7"/>
  <c r="Q10" i="7"/>
  <c r="P10" i="7"/>
  <c r="S9" i="7"/>
  <c r="R9" i="7"/>
  <c r="Q9" i="7"/>
  <c r="P9" i="7"/>
  <c r="S8" i="7"/>
  <c r="R8" i="7"/>
  <c r="Q8" i="7"/>
  <c r="P8" i="7"/>
  <c r="S7" i="7"/>
  <c r="R7" i="7"/>
  <c r="Q7" i="7"/>
  <c r="P7" i="7"/>
  <c r="S6" i="7"/>
  <c r="R6" i="7"/>
  <c r="Q6" i="7"/>
  <c r="P6" i="7"/>
  <c r="S22" i="6"/>
  <c r="R22" i="6"/>
  <c r="Q22" i="6"/>
  <c r="P22" i="6"/>
  <c r="S21" i="6"/>
  <c r="R21" i="6"/>
  <c r="Q21" i="6"/>
  <c r="P21" i="6"/>
  <c r="S20" i="6"/>
  <c r="R20" i="6"/>
  <c r="Q20" i="6"/>
  <c r="P20" i="6"/>
  <c r="S19" i="6"/>
  <c r="R19" i="6"/>
  <c r="Q19" i="6"/>
  <c r="P19" i="6"/>
  <c r="S18" i="6"/>
  <c r="R18" i="6"/>
  <c r="Q18" i="6"/>
  <c r="P18" i="6"/>
  <c r="S17" i="6"/>
  <c r="R17" i="6"/>
  <c r="Q17" i="6"/>
  <c r="P17" i="6"/>
  <c r="S16" i="6"/>
  <c r="R16" i="6"/>
  <c r="Q16" i="6"/>
  <c r="P16" i="6"/>
  <c r="S15" i="6"/>
  <c r="R15" i="6"/>
  <c r="Q15" i="6"/>
  <c r="P15" i="6"/>
  <c r="S14" i="6"/>
  <c r="R14" i="6"/>
  <c r="Q14" i="6"/>
  <c r="P14" i="6"/>
  <c r="S13" i="6"/>
  <c r="R13" i="6"/>
  <c r="Q13" i="6"/>
  <c r="P13" i="6"/>
  <c r="S12" i="6"/>
  <c r="R12" i="6"/>
  <c r="Q12" i="6"/>
  <c r="P12" i="6"/>
  <c r="S11" i="6"/>
  <c r="R11" i="6"/>
  <c r="Q11" i="6"/>
  <c r="P11" i="6"/>
  <c r="S10" i="6"/>
  <c r="R10" i="6"/>
  <c r="Q10" i="6"/>
  <c r="P10" i="6"/>
  <c r="S9" i="6"/>
  <c r="R9" i="6"/>
  <c r="Q9" i="6"/>
  <c r="P9" i="6"/>
  <c r="S8" i="6"/>
  <c r="R8" i="6"/>
  <c r="Q8" i="6"/>
  <c r="P8" i="6"/>
  <c r="S7" i="6"/>
  <c r="R7" i="6"/>
  <c r="Q7" i="6"/>
  <c r="P7" i="6"/>
  <c r="S6" i="6"/>
  <c r="R6" i="6"/>
  <c r="Q6" i="6"/>
  <c r="P6" i="6"/>
  <c r="S22" i="5"/>
  <c r="R22" i="5"/>
  <c r="Q22" i="5"/>
  <c r="P22" i="5"/>
  <c r="S21" i="5"/>
  <c r="R21" i="5"/>
  <c r="Q21" i="5"/>
  <c r="P21" i="5"/>
  <c r="S20" i="5"/>
  <c r="R20" i="5"/>
  <c r="Q20" i="5"/>
  <c r="P20" i="5"/>
  <c r="S19" i="5"/>
  <c r="R19" i="5"/>
  <c r="Q19" i="5"/>
  <c r="P19" i="5"/>
  <c r="S18" i="5"/>
  <c r="R18" i="5"/>
  <c r="Q18" i="5"/>
  <c r="P18" i="5"/>
  <c r="S17" i="5"/>
  <c r="R17" i="5"/>
  <c r="Q17" i="5"/>
  <c r="P17" i="5"/>
  <c r="S16" i="5"/>
  <c r="R16" i="5"/>
  <c r="Q16" i="5"/>
  <c r="P16" i="5"/>
  <c r="S15" i="5"/>
  <c r="R15" i="5"/>
  <c r="Q15" i="5"/>
  <c r="P15" i="5"/>
  <c r="S14" i="5"/>
  <c r="R14" i="5"/>
  <c r="Q14" i="5"/>
  <c r="P14" i="5"/>
  <c r="S13" i="5"/>
  <c r="R13" i="5"/>
  <c r="Q13" i="5"/>
  <c r="P13" i="5"/>
  <c r="S12" i="5"/>
  <c r="R12" i="5"/>
  <c r="Q12" i="5"/>
  <c r="P12" i="5"/>
  <c r="S11" i="5"/>
  <c r="R11" i="5"/>
  <c r="Q11" i="5"/>
  <c r="P11" i="5"/>
  <c r="S10" i="5"/>
  <c r="R10" i="5"/>
  <c r="Q10" i="5"/>
  <c r="P10" i="5"/>
  <c r="S9" i="5"/>
  <c r="R9" i="5"/>
  <c r="Q9" i="5"/>
  <c r="P9" i="5"/>
  <c r="S8" i="5"/>
  <c r="R8" i="5"/>
  <c r="Q8" i="5"/>
  <c r="P8" i="5"/>
  <c r="S7" i="5"/>
  <c r="R7" i="5"/>
  <c r="Q7" i="5"/>
  <c r="P7" i="5"/>
  <c r="S6" i="5"/>
  <c r="R6" i="5"/>
  <c r="Q6" i="5"/>
  <c r="P6" i="5"/>
</calcChain>
</file>

<file path=xl/sharedStrings.xml><?xml version="1.0" encoding="utf-8"?>
<sst xmlns="http://schemas.openxmlformats.org/spreadsheetml/2006/main" count="2244" uniqueCount="255">
  <si>
    <t>Sample Name</t>
  </si>
  <si>
    <t>Nitrate+NO2 (µmol/L)</t>
  </si>
  <si>
    <t>Ammonium (µmol/L)</t>
  </si>
  <si>
    <t>Nitrite (µmol/L)</t>
  </si>
  <si>
    <t>DRP (µmol/L)</t>
  </si>
  <si>
    <t>Silicate (µmol/L)</t>
  </si>
  <si>
    <t>Nitrate (µmol/L)</t>
  </si>
  <si>
    <t>T0 1</t>
  </si>
  <si>
    <t>T0 2</t>
  </si>
  <si>
    <t>T0 4</t>
  </si>
  <si>
    <t>T0 3</t>
  </si>
  <si>
    <t>T0 5</t>
  </si>
  <si>
    <t>T0 6</t>
  </si>
  <si>
    <t>T1 1</t>
  </si>
  <si>
    <t>T1 2</t>
  </si>
  <si>
    <t>T1 3</t>
  </si>
  <si>
    <t>T1 4</t>
  </si>
  <si>
    <t>T1 5</t>
  </si>
  <si>
    <t>T1 6</t>
  </si>
  <si>
    <t>T1 7</t>
  </si>
  <si>
    <t>T1 8</t>
  </si>
  <si>
    <t>T1 9</t>
  </si>
  <si>
    <t>T1 10</t>
  </si>
  <si>
    <t>T1 11</t>
  </si>
  <si>
    <t>T1 12</t>
  </si>
  <si>
    <t>T1 13</t>
  </si>
  <si>
    <t>T1 14</t>
  </si>
  <si>
    <t>T1 15</t>
  </si>
  <si>
    <t>T1 16</t>
  </si>
  <si>
    <t>T1 17</t>
  </si>
  <si>
    <t>T1 18</t>
  </si>
  <si>
    <t>T1 19</t>
  </si>
  <si>
    <t>T1 20</t>
  </si>
  <si>
    <t>T1 21</t>
  </si>
  <si>
    <t>T1 22</t>
  </si>
  <si>
    <t>T1 23</t>
  </si>
  <si>
    <t>T1 24</t>
  </si>
  <si>
    <t>T1 25</t>
  </si>
  <si>
    <t>T1 26</t>
  </si>
  <si>
    <t>T1 27</t>
  </si>
  <si>
    <t>T1 28</t>
  </si>
  <si>
    <t>T1 29</t>
  </si>
  <si>
    <t>T1 30</t>
  </si>
  <si>
    <t>T1 31</t>
  </si>
  <si>
    <t>T1 32</t>
  </si>
  <si>
    <t>T1 33</t>
  </si>
  <si>
    <t>T1 34</t>
  </si>
  <si>
    <t>T1 35</t>
  </si>
  <si>
    <t>T1 36</t>
  </si>
  <si>
    <t>T1 37</t>
  </si>
  <si>
    <t>T1 38</t>
  </si>
  <si>
    <t>T1 39</t>
  </si>
  <si>
    <t>T1 40</t>
  </si>
  <si>
    <t>T1 41</t>
  </si>
  <si>
    <t>T1 42</t>
  </si>
  <si>
    <t>T1 43</t>
  </si>
  <si>
    <t>T1 44</t>
  </si>
  <si>
    <t>T1 45</t>
  </si>
  <si>
    <t>T1 46</t>
  </si>
  <si>
    <t>T1 47</t>
  </si>
  <si>
    <t>T1 48</t>
  </si>
  <si>
    <t>T1 49</t>
  </si>
  <si>
    <t>T1 50</t>
  </si>
  <si>
    <t>T1 51</t>
  </si>
  <si>
    <t>T2 1</t>
  </si>
  <si>
    <t>T2 2</t>
  </si>
  <si>
    <t>T2 3</t>
  </si>
  <si>
    <t>T2 4</t>
  </si>
  <si>
    <t>T2 5</t>
  </si>
  <si>
    <t>T2 6</t>
  </si>
  <si>
    <t>T2 7</t>
  </si>
  <si>
    <t>T2 8</t>
  </si>
  <si>
    <t>T2 9</t>
  </si>
  <si>
    <t>T2 10</t>
  </si>
  <si>
    <t>T2 11</t>
  </si>
  <si>
    <t>T2 12</t>
  </si>
  <si>
    <t>T2 13</t>
  </si>
  <si>
    <t>T2 14</t>
  </si>
  <si>
    <t>T2 15</t>
  </si>
  <si>
    <t>T2 16</t>
  </si>
  <si>
    <t>T2 17</t>
  </si>
  <si>
    <t>T2 18</t>
  </si>
  <si>
    <t>T2 19</t>
  </si>
  <si>
    <t>T2 20</t>
  </si>
  <si>
    <t>T2 21</t>
  </si>
  <si>
    <t>T2 22</t>
  </si>
  <si>
    <t>T2 23</t>
  </si>
  <si>
    <t>T2 24</t>
  </si>
  <si>
    <t>T2 25</t>
  </si>
  <si>
    <t>T2 26</t>
  </si>
  <si>
    <t>T2 27</t>
  </si>
  <si>
    <t>T2 28</t>
  </si>
  <si>
    <t>T2 29</t>
  </si>
  <si>
    <t>T2 30</t>
  </si>
  <si>
    <t>T2 31</t>
  </si>
  <si>
    <t>T2 32</t>
  </si>
  <si>
    <t>T2 33</t>
  </si>
  <si>
    <t>T2 34</t>
  </si>
  <si>
    <t>T2 35</t>
  </si>
  <si>
    <t>T2 36</t>
  </si>
  <si>
    <t>T2 37</t>
  </si>
  <si>
    <t>T2 38</t>
  </si>
  <si>
    <t>T2 39</t>
  </si>
  <si>
    <t>T2 40</t>
  </si>
  <si>
    <t>T2 41</t>
  </si>
  <si>
    <t>T2 42</t>
  </si>
  <si>
    <t>T2 43</t>
  </si>
  <si>
    <t>T2 44</t>
  </si>
  <si>
    <t>T2 45</t>
  </si>
  <si>
    <t>T2 46</t>
  </si>
  <si>
    <t>T2 47</t>
  </si>
  <si>
    <t>T2 48</t>
  </si>
  <si>
    <t>T2 49</t>
  </si>
  <si>
    <t>T2 50</t>
  </si>
  <si>
    <t>T2 51</t>
  </si>
  <si>
    <t>T3 1</t>
  </si>
  <si>
    <t>T3 2</t>
  </si>
  <si>
    <t>T3 3</t>
  </si>
  <si>
    <t>T3 4</t>
  </si>
  <si>
    <t>T3 5</t>
  </si>
  <si>
    <t>T3 6</t>
  </si>
  <si>
    <t>T3 7</t>
  </si>
  <si>
    <t>T3 8</t>
  </si>
  <si>
    <t>T3 9</t>
  </si>
  <si>
    <t>T3 10</t>
  </si>
  <si>
    <t>T3 11</t>
  </si>
  <si>
    <t>T3 12</t>
  </si>
  <si>
    <t>T3 13</t>
  </si>
  <si>
    <t>T3 14</t>
  </si>
  <si>
    <t>T3 15</t>
  </si>
  <si>
    <t>T3 16</t>
  </si>
  <si>
    <t>T3 17</t>
  </si>
  <si>
    <t>T3 18</t>
  </si>
  <si>
    <t>T3 19</t>
  </si>
  <si>
    <t>T3 20</t>
  </si>
  <si>
    <t>T3 21</t>
  </si>
  <si>
    <t>T3 22</t>
  </si>
  <si>
    <t>T3 23</t>
  </si>
  <si>
    <t>T3 24</t>
  </si>
  <si>
    <t>T3 25</t>
  </si>
  <si>
    <t>T3 26</t>
  </si>
  <si>
    <t>T3 27</t>
  </si>
  <si>
    <t>T3 28</t>
  </si>
  <si>
    <t>T3 29</t>
  </si>
  <si>
    <t>T3 30</t>
  </si>
  <si>
    <t>T3 31</t>
  </si>
  <si>
    <t>T3 32</t>
  </si>
  <si>
    <t>T3 33</t>
  </si>
  <si>
    <t>T3 34</t>
  </si>
  <si>
    <t>T3 35</t>
  </si>
  <si>
    <t>T3 36</t>
  </si>
  <si>
    <t>T3 37</t>
  </si>
  <si>
    <t>T3 38</t>
  </si>
  <si>
    <t>T3 39</t>
  </si>
  <si>
    <t>T3 40</t>
  </si>
  <si>
    <t>T3 41</t>
  </si>
  <si>
    <t>T3 42</t>
  </si>
  <si>
    <t>T3 43</t>
  </si>
  <si>
    <t>T3 44</t>
  </si>
  <si>
    <t>T3 45</t>
  </si>
  <si>
    <t>T3 46</t>
  </si>
  <si>
    <t>T3 47</t>
  </si>
  <si>
    <t>T3 48</t>
  </si>
  <si>
    <t>T3 49</t>
  </si>
  <si>
    <t>T3 50</t>
  </si>
  <si>
    <t>T3 51</t>
  </si>
  <si>
    <t>Control 001</t>
  </si>
  <si>
    <t>Control 002</t>
  </si>
  <si>
    <t>Control 003</t>
  </si>
  <si>
    <t>Dilution 004</t>
  </si>
  <si>
    <t>Dilution 005</t>
  </si>
  <si>
    <t>Dilution 006</t>
  </si>
  <si>
    <t>T1</t>
  </si>
  <si>
    <t>T2</t>
  </si>
  <si>
    <t>T3</t>
  </si>
  <si>
    <t xml:space="preserve">no dilution, 60 % reduction </t>
  </si>
  <si>
    <t>1-3</t>
  </si>
  <si>
    <t>No dilution without Nutrient Additions</t>
  </si>
  <si>
    <t>No dilution, 60% reduction</t>
  </si>
  <si>
    <t>Ambient N, Ambient P</t>
  </si>
  <si>
    <t>No dilution, 40% reduction</t>
  </si>
  <si>
    <t>20% Addition N, Ambient P</t>
  </si>
  <si>
    <t>No dilution, 20% reduction</t>
  </si>
  <si>
    <t>Ambient N, 20 % Addition P</t>
  </si>
  <si>
    <t>no dilution, 40 % reduction</t>
  </si>
  <si>
    <t>4-6</t>
  </si>
  <si>
    <t>No dilution, +20 % NO3</t>
  </si>
  <si>
    <t>No dilution, 20% addition</t>
  </si>
  <si>
    <t>20% Addition N, 20 % Addition P</t>
  </si>
  <si>
    <t>60 % dilution, 60% reduction, +NO3</t>
  </si>
  <si>
    <t>60% Reduction N, Ambient P</t>
  </si>
  <si>
    <t>60 % dilution, 40 % reduciton, +NO3</t>
  </si>
  <si>
    <t>40% reduction N, Ambient P</t>
  </si>
  <si>
    <t>no dilution, 20 % reduction</t>
  </si>
  <si>
    <t>7-9</t>
  </si>
  <si>
    <t>No dilution, +20 % PO4</t>
  </si>
  <si>
    <t>60 % dilution, 20 % reduction, +NO3</t>
  </si>
  <si>
    <t>20% reduction N, Ambient P</t>
  </si>
  <si>
    <t>60% dilution, 20% addition, +NO3</t>
  </si>
  <si>
    <t>20 % Addition N, Ambient P</t>
  </si>
  <si>
    <t>60 % dilution, 60% reduction, +PO4</t>
  </si>
  <si>
    <t>Ambient N, 60 % reduction P</t>
  </si>
  <si>
    <t>no dilution, 20% addition</t>
  </si>
  <si>
    <t>10-12</t>
  </si>
  <si>
    <t>No dilution, +20% NO3 +PO4</t>
  </si>
  <si>
    <t>60 % dilution, 40 % reduciton, +PO4</t>
  </si>
  <si>
    <t>Ambient N, 40  % reduciton P</t>
  </si>
  <si>
    <t>60 % dilution, 20 % reduction, +PO4</t>
  </si>
  <si>
    <t>Ambient N, 20 % reduction P</t>
  </si>
  <si>
    <t>60% dilution, 20% addition, +PO4</t>
  </si>
  <si>
    <t>Ambient N , 20 % addition P</t>
  </si>
  <si>
    <t>60 % dilution, 60 % reduction, +NO3</t>
  </si>
  <si>
    <t>13-15</t>
  </si>
  <si>
    <t>+60 % PO4</t>
  </si>
  <si>
    <t>60 % dilution, 60% reduction, +N +P</t>
  </si>
  <si>
    <t>60 % reduction N, 60 % reduction P</t>
  </si>
  <si>
    <t>60 % dilution, 40 % reduciton, +N +P</t>
  </si>
  <si>
    <t>40 % reduction N, 40 % reduction P</t>
  </si>
  <si>
    <t>60 % dilution, 20 % reduction, +N +P</t>
  </si>
  <si>
    <t>20 % reduction N, 20 % reduction P</t>
  </si>
  <si>
    <t>60% dilution, 40 % reduction, +NO3</t>
  </si>
  <si>
    <t>16-18</t>
  </si>
  <si>
    <t>+20 % NO3, + 60 % PO4</t>
  </si>
  <si>
    <t>60% dilution, 20% addition, +N +P</t>
  </si>
  <si>
    <t>20 % addition N, 20 % addition P</t>
  </si>
  <si>
    <t>19-21</t>
  </si>
  <si>
    <t>+40 % NO3, + 60 % PO4</t>
  </si>
  <si>
    <t>60 % dilution, 20 % addition, +NO3</t>
  </si>
  <si>
    <t>22-24</t>
  </si>
  <si>
    <t>+80 % NO3, + 60 % PO4</t>
  </si>
  <si>
    <t>25-27</t>
  </si>
  <si>
    <t>+ 60 % NO3</t>
  </si>
  <si>
    <t>28-30</t>
  </si>
  <si>
    <t>+ 20 % PO4, + 60 % NO3</t>
  </si>
  <si>
    <t>31-33</t>
  </si>
  <si>
    <t>+ 40 % PO4, + 60 % NO3</t>
  </si>
  <si>
    <t>34-36</t>
  </si>
  <si>
    <t>+80% PO4, + 60 % NO3</t>
  </si>
  <si>
    <t>37-39</t>
  </si>
  <si>
    <t>No nutrients added</t>
  </si>
  <si>
    <t>40-42</t>
  </si>
  <si>
    <t>+20 % NO3, + 20 % PO4</t>
  </si>
  <si>
    <t>43-45</t>
  </si>
  <si>
    <t>+40 % NO3, + 40 % PO4</t>
  </si>
  <si>
    <t>46-48</t>
  </si>
  <si>
    <t>+60 % NO3, + 60 % PO4</t>
  </si>
  <si>
    <t>49-51</t>
  </si>
  <si>
    <t>+80% NO3, + 80 % PO4</t>
  </si>
  <si>
    <t>T0</t>
  </si>
  <si>
    <t>CONTROL?</t>
  </si>
  <si>
    <t>dilution</t>
  </si>
  <si>
    <t>DILUTION</t>
  </si>
  <si>
    <t>Treatment Averages</t>
  </si>
  <si>
    <t>Justin D. Chaffin</t>
  </si>
  <si>
    <t>Stone Laboratory, The Ohio State University, Put In Bay, OH, USA;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</si>
</sst>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[$-409]d\-mmm\-yy;@"/>
    <numFmt numFmtId="166" formatCode="m/d/yyyy;@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25">
    <xf numFmtId="0" fontId="0" fillId="0" borderId="0" xfId="0"/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0" xfId="1"/>
    <xf numFmtId="0" fontId="4" fillId="0" borderId="0" xfId="2" applyFont="1" applyAlignment="1">
      <alignment horizontal="left"/>
    </xf>
    <xf numFmtId="0" fontId="4" fillId="0" borderId="0" xfId="2" applyFont="1" applyAlignment="1">
      <alignment horizontal="center"/>
    </xf>
    <xf numFmtId="2" fontId="4" fillId="0" borderId="0" xfId="2" applyNumberFormat="1" applyFont="1" applyAlignment="1">
      <alignment horizontal="center"/>
    </xf>
    <xf numFmtId="15" fontId="4" fillId="0" borderId="0" xfId="2" applyNumberFormat="1" applyFont="1" applyAlignment="1">
      <alignment horizontal="center"/>
    </xf>
    <xf numFmtId="165" fontId="4" fillId="0" borderId="0" xfId="2" applyNumberFormat="1" applyFont="1" applyAlignment="1">
      <alignment horizontal="center"/>
    </xf>
    <xf numFmtId="0" fontId="4" fillId="0" borderId="0" xfId="2" applyFont="1"/>
    <xf numFmtId="0" fontId="3" fillId="0" borderId="0" xfId="2"/>
    <xf numFmtId="166" fontId="4" fillId="0" borderId="0" xfId="2" applyNumberFormat="1" applyFont="1" applyAlignment="1">
      <alignment horizontal="center"/>
    </xf>
    <xf numFmtId="0" fontId="5" fillId="0" borderId="0" xfId="2" applyFont="1" applyAlignment="1">
      <alignment horizontal="center"/>
    </xf>
    <xf numFmtId="2" fontId="5" fillId="0" borderId="0" xfId="2" applyNumberFormat="1" applyFont="1" applyAlignment="1">
      <alignment horizontal="center"/>
    </xf>
    <xf numFmtId="2" fontId="6" fillId="0" borderId="2" xfId="2" applyNumberFormat="1" applyFont="1" applyBorder="1" applyAlignment="1">
      <alignment horizontal="center"/>
    </xf>
    <xf numFmtId="0" fontId="6" fillId="0" borderId="2" xfId="2" applyFont="1" applyBorder="1" applyAlignment="1">
      <alignment horizontal="center"/>
    </xf>
    <xf numFmtId="0" fontId="6" fillId="0" borderId="0" xfId="2" applyFont="1"/>
    <xf numFmtId="0" fontId="3" fillId="0" borderId="0" xfId="2" applyAlignment="1">
      <alignment horizontal="center"/>
    </xf>
    <xf numFmtId="0" fontId="2" fillId="0" borderId="0" xfId="1" quotePrefix="1"/>
    <xf numFmtId="0" fontId="2" fillId="0" borderId="0" xfId="1" applyAlignment="1">
      <alignment horizontal="center"/>
    </xf>
    <xf numFmtId="16" fontId="2" fillId="0" borderId="0" xfId="1" quotePrefix="1" applyNumberFormat="1" applyAlignment="1">
      <alignment horizontal="center"/>
    </xf>
    <xf numFmtId="0" fontId="3" fillId="0" borderId="2" xfId="2" applyBorder="1" applyAlignment="1">
      <alignment horizontal="center"/>
    </xf>
    <xf numFmtId="2" fontId="3" fillId="0" borderId="0" xfId="2" applyNumberFormat="1" applyAlignment="1">
      <alignment horizontal="center"/>
    </xf>
    <xf numFmtId="2" fontId="3" fillId="0" borderId="3" xfId="2" applyNumberFormat="1" applyBorder="1" applyAlignment="1">
      <alignment horizontal="center"/>
    </xf>
    <xf numFmtId="2" fontId="2" fillId="0" borderId="0" xfId="1" applyNumberFormat="1" applyAlignment="1">
      <alignment horizontal="center"/>
    </xf>
    <xf numFmtId="0" fontId="3" fillId="0" borderId="0" xfId="2" applyAlignment="1">
      <alignment horizontal="right"/>
    </xf>
    <xf numFmtId="2" fontId="2" fillId="0" borderId="0" xfId="1" applyNumberFormat="1" applyAlignment="1">
      <alignment horizontal="left"/>
    </xf>
    <xf numFmtId="0" fontId="2" fillId="0" borderId="1" xfId="1" applyBorder="1"/>
    <xf numFmtId="0" fontId="2" fillId="0" borderId="1" xfId="1" quotePrefix="1" applyBorder="1"/>
    <xf numFmtId="0" fontId="2" fillId="0" borderId="1" xfId="1" applyBorder="1" applyAlignment="1">
      <alignment horizontal="center"/>
    </xf>
    <xf numFmtId="16" fontId="2" fillId="0" borderId="1" xfId="1" quotePrefix="1" applyNumberFormat="1" applyBorder="1" applyAlignment="1">
      <alignment horizontal="center"/>
    </xf>
    <xf numFmtId="2" fontId="3" fillId="0" borderId="4" xfId="2" applyNumberFormat="1" applyBorder="1" applyAlignment="1">
      <alignment horizontal="center"/>
    </xf>
    <xf numFmtId="0" fontId="3" fillId="0" borderId="1" xfId="2" applyBorder="1" applyAlignment="1">
      <alignment horizontal="center"/>
    </xf>
    <xf numFmtId="2" fontId="3" fillId="0" borderId="5" xfId="2" applyNumberFormat="1" applyBorder="1" applyAlignment="1">
      <alignment horizontal="center"/>
    </xf>
    <xf numFmtId="0" fontId="2" fillId="0" borderId="0" xfId="1" quotePrefix="1" applyAlignment="1">
      <alignment horizontal="center"/>
    </xf>
    <xf numFmtId="0" fontId="2" fillId="3" borderId="0" xfId="1" applyFill="1" applyAlignment="1">
      <alignment horizontal="center"/>
    </xf>
    <xf numFmtId="0" fontId="2" fillId="0" borderId="1" xfId="1" quotePrefix="1" applyBorder="1" applyAlignment="1">
      <alignment horizontal="center"/>
    </xf>
    <xf numFmtId="0" fontId="2" fillId="0" borderId="6" xfId="1" applyBorder="1"/>
    <xf numFmtId="0" fontId="2" fillId="0" borderId="6" xfId="1" applyBorder="1" applyAlignment="1">
      <alignment horizontal="center"/>
    </xf>
    <xf numFmtId="0" fontId="2" fillId="0" borderId="6" xfId="1" quotePrefix="1" applyBorder="1" applyAlignment="1">
      <alignment horizontal="center"/>
    </xf>
    <xf numFmtId="0" fontId="2" fillId="4" borderId="0" xfId="1" applyFill="1" applyAlignment="1">
      <alignment horizontal="center"/>
    </xf>
    <xf numFmtId="0" fontId="1" fillId="0" borderId="0" xfId="2" applyFont="1" applyAlignment="1">
      <alignment horizontal="center"/>
    </xf>
    <xf numFmtId="0" fontId="2" fillId="3" borderId="6" xfId="1" applyFill="1" applyBorder="1"/>
    <xf numFmtId="0" fontId="2" fillId="3" borderId="6" xfId="1" quotePrefix="1" applyFill="1" applyBorder="1"/>
    <xf numFmtId="0" fontId="2" fillId="3" borderId="6" xfId="1" applyFill="1" applyBorder="1" applyAlignment="1">
      <alignment horizontal="center"/>
    </xf>
    <xf numFmtId="0" fontId="2" fillId="3" borderId="6" xfId="1" quotePrefix="1" applyFill="1" applyBorder="1" applyAlignment="1">
      <alignment horizontal="center"/>
    </xf>
    <xf numFmtId="0" fontId="2" fillId="3" borderId="0" xfId="1" applyFill="1"/>
    <xf numFmtId="0" fontId="2" fillId="3" borderId="0" xfId="1" quotePrefix="1" applyFill="1"/>
    <xf numFmtId="0" fontId="2" fillId="3" borderId="0" xfId="1" quotePrefix="1" applyFill="1" applyAlignment="1">
      <alignment horizontal="center"/>
    </xf>
    <xf numFmtId="0" fontId="2" fillId="3" borderId="1" xfId="1" applyFill="1" applyBorder="1"/>
    <xf numFmtId="0" fontId="2" fillId="3" borderId="1" xfId="1" quotePrefix="1" applyFill="1" applyBorder="1"/>
    <xf numFmtId="0" fontId="2" fillId="3" borderId="1" xfId="1" applyFill="1" applyBorder="1" applyAlignment="1">
      <alignment horizontal="center"/>
    </xf>
    <xf numFmtId="0" fontId="2" fillId="3" borderId="1" xfId="1" quotePrefix="1" applyFill="1" applyBorder="1" applyAlignment="1">
      <alignment horizontal="center"/>
    </xf>
    <xf numFmtId="0" fontId="2" fillId="4" borderId="6" xfId="1" applyFill="1" applyBorder="1" applyAlignment="1">
      <alignment horizontal="center"/>
    </xf>
    <xf numFmtId="0" fontId="2" fillId="4" borderId="6" xfId="1" applyFill="1" applyBorder="1"/>
    <xf numFmtId="0" fontId="2" fillId="4" borderId="6" xfId="1" quotePrefix="1" applyFill="1" applyBorder="1"/>
    <xf numFmtId="0" fontId="2" fillId="4" borderId="6" xfId="1" quotePrefix="1" applyFill="1" applyBorder="1" applyAlignment="1">
      <alignment horizontal="center"/>
    </xf>
    <xf numFmtId="0" fontId="6" fillId="0" borderId="0" xfId="2" applyFont="1" applyAlignment="1">
      <alignment horizontal="center"/>
    </xf>
    <xf numFmtId="0" fontId="2" fillId="4" borderId="0" xfId="1" applyFill="1"/>
    <xf numFmtId="0" fontId="2" fillId="4" borderId="0" xfId="1" quotePrefix="1" applyFill="1"/>
    <xf numFmtId="0" fontId="2" fillId="4" borderId="0" xfId="1" quotePrefix="1" applyFill="1" applyAlignment="1">
      <alignment horizontal="center"/>
    </xf>
    <xf numFmtId="0" fontId="2" fillId="4" borderId="1" xfId="1" applyFill="1" applyBorder="1" applyAlignment="1">
      <alignment horizontal="center"/>
    </xf>
    <xf numFmtId="0" fontId="2" fillId="4" borderId="1" xfId="1" applyFill="1" applyBorder="1"/>
    <xf numFmtId="0" fontId="2" fillId="4" borderId="1" xfId="1" quotePrefix="1" applyFill="1" applyBorder="1"/>
    <xf numFmtId="0" fontId="2" fillId="4" borderId="1" xfId="1" quotePrefix="1" applyFill="1" applyBorder="1" applyAlignment="1">
      <alignment horizontal="center"/>
    </xf>
    <xf numFmtId="0" fontId="3" fillId="0" borderId="7" xfId="2" applyBorder="1" applyAlignment="1">
      <alignment horizontal="center"/>
    </xf>
    <xf numFmtId="2" fontId="3" fillId="0" borderId="8" xfId="2" applyNumberFormat="1" applyBorder="1" applyAlignment="1">
      <alignment horizontal="center"/>
    </xf>
    <xf numFmtId="2" fontId="6" fillId="0" borderId="0" xfId="2" applyNumberFormat="1" applyFont="1" applyAlignment="1">
      <alignment horizontal="center"/>
    </xf>
    <xf numFmtId="0" fontId="2" fillId="0" borderId="0" xfId="1" applyAlignment="1">
      <alignment horizontal="left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2" fillId="0" borderId="0" xfId="1" applyFill="1"/>
    <xf numFmtId="0" fontId="2" fillId="3" borderId="0" xfId="1" applyFill="1" applyAlignment="1">
      <alignment horizontal="left"/>
    </xf>
    <xf numFmtId="0" fontId="2" fillId="4" borderId="0" xfId="1" applyFill="1" applyAlignment="1">
      <alignment horizontal="left"/>
    </xf>
    <xf numFmtId="0" fontId="1" fillId="0" borderId="0" xfId="2" applyFont="1" applyAlignment="1">
      <alignment horizontal="left"/>
    </xf>
    <xf numFmtId="164" fontId="1" fillId="5" borderId="2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6" borderId="2" xfId="2" applyFill="1" applyBorder="1" applyAlignment="1">
      <alignment horizontal="center"/>
    </xf>
    <xf numFmtId="0" fontId="3" fillId="3" borderId="2" xfId="2" applyFill="1" applyBorder="1" applyAlignment="1">
      <alignment horizontal="center"/>
    </xf>
    <xf numFmtId="2" fontId="3" fillId="3" borderId="0" xfId="2" applyNumberFormat="1" applyFill="1" applyAlignment="1">
      <alignment horizontal="center"/>
    </xf>
    <xf numFmtId="0" fontId="3" fillId="3" borderId="0" xfId="2" applyFill="1" applyAlignment="1">
      <alignment horizontal="center"/>
    </xf>
    <xf numFmtId="2" fontId="3" fillId="3" borderId="3" xfId="2" applyNumberFormat="1" applyFill="1" applyBorder="1" applyAlignment="1">
      <alignment horizontal="center"/>
    </xf>
    <xf numFmtId="2" fontId="3" fillId="3" borderId="4" xfId="2" applyNumberFormat="1" applyFill="1" applyBorder="1" applyAlignment="1">
      <alignment horizontal="center"/>
    </xf>
    <xf numFmtId="0" fontId="3" fillId="3" borderId="1" xfId="2" applyFill="1" applyBorder="1" applyAlignment="1">
      <alignment horizontal="center"/>
    </xf>
    <xf numFmtId="2" fontId="3" fillId="3" borderId="5" xfId="2" applyNumberFormat="1" applyFill="1" applyBorder="1" applyAlignment="1">
      <alignment horizontal="center"/>
    </xf>
    <xf numFmtId="0" fontId="3" fillId="4" borderId="2" xfId="2" applyFill="1" applyBorder="1" applyAlignment="1">
      <alignment horizontal="center"/>
    </xf>
    <xf numFmtId="2" fontId="3" fillId="4" borderId="0" xfId="2" applyNumberFormat="1" applyFill="1" applyAlignment="1">
      <alignment horizontal="center"/>
    </xf>
    <xf numFmtId="0" fontId="3" fillId="4" borderId="0" xfId="2" applyFill="1" applyAlignment="1">
      <alignment horizontal="center"/>
    </xf>
    <xf numFmtId="2" fontId="3" fillId="4" borderId="3" xfId="2" applyNumberFormat="1" applyFill="1" applyBorder="1" applyAlignment="1">
      <alignment horizontal="center"/>
    </xf>
    <xf numFmtId="2" fontId="3" fillId="4" borderId="4" xfId="2" applyNumberFormat="1" applyFill="1" applyBorder="1" applyAlignment="1">
      <alignment horizontal="center"/>
    </xf>
    <xf numFmtId="0" fontId="3" fillId="4" borderId="1" xfId="2" applyFill="1" applyBorder="1" applyAlignment="1">
      <alignment horizontal="center"/>
    </xf>
    <xf numFmtId="2" fontId="3" fillId="4" borderId="5" xfId="2" applyNumberFormat="1" applyFill="1" applyBorder="1" applyAlignment="1">
      <alignment horizontal="center"/>
    </xf>
    <xf numFmtId="2" fontId="3" fillId="4" borderId="1" xfId="2" applyNumberFormat="1" applyFill="1" applyBorder="1" applyAlignment="1">
      <alignment horizontal="center"/>
    </xf>
    <xf numFmtId="0" fontId="2" fillId="0" borderId="0" xfId="1" quotePrefix="1" applyFill="1"/>
    <xf numFmtId="0" fontId="2" fillId="0" borderId="1" xfId="1" quotePrefix="1" applyFill="1" applyBorder="1"/>
    <xf numFmtId="0" fontId="3" fillId="7" borderId="2" xfId="2" applyFill="1" applyBorder="1" applyAlignment="1">
      <alignment horizontal="center"/>
    </xf>
    <xf numFmtId="0" fontId="3" fillId="7" borderId="7" xfId="2" applyFill="1" applyBorder="1" applyAlignment="1">
      <alignment horizontal="center"/>
    </xf>
    <xf numFmtId="0" fontId="2" fillId="0" borderId="0" xfId="1" quotePrefix="1" applyAlignment="1">
      <alignment horizontal="left"/>
    </xf>
    <xf numFmtId="16" fontId="2" fillId="0" borderId="0" xfId="1" quotePrefix="1" applyNumberFormat="1" applyAlignment="1">
      <alignment horizontal="left"/>
    </xf>
    <xf numFmtId="0" fontId="2" fillId="0" borderId="1" xfId="1" applyBorder="1" applyAlignment="1">
      <alignment horizontal="left"/>
    </xf>
    <xf numFmtId="0" fontId="2" fillId="0" borderId="1" xfId="1" quotePrefix="1" applyBorder="1" applyAlignment="1">
      <alignment horizontal="left"/>
    </xf>
    <xf numFmtId="16" fontId="2" fillId="0" borderId="1" xfId="1" quotePrefix="1" applyNumberFormat="1" applyBorder="1" applyAlignment="1">
      <alignment horizontal="left"/>
    </xf>
    <xf numFmtId="0" fontId="2" fillId="0" borderId="6" xfId="1" applyBorder="1" applyAlignment="1">
      <alignment horizontal="left"/>
    </xf>
    <xf numFmtId="0" fontId="2" fillId="0" borderId="6" xfId="1" quotePrefix="1" applyBorder="1" applyAlignment="1">
      <alignment horizontal="left"/>
    </xf>
    <xf numFmtId="0" fontId="2" fillId="3" borderId="6" xfId="1" applyFill="1" applyBorder="1" applyAlignment="1">
      <alignment horizontal="left"/>
    </xf>
    <xf numFmtId="0" fontId="2" fillId="3" borderId="1" xfId="1" applyFill="1" applyBorder="1" applyAlignment="1">
      <alignment horizontal="left"/>
    </xf>
    <xf numFmtId="0" fontId="2" fillId="3" borderId="6" xfId="1" quotePrefix="1" applyFill="1" applyBorder="1" applyAlignment="1">
      <alignment horizontal="left"/>
    </xf>
    <xf numFmtId="0" fontId="2" fillId="3" borderId="0" xfId="1" quotePrefix="1" applyFill="1" applyAlignment="1">
      <alignment horizontal="left"/>
    </xf>
    <xf numFmtId="0" fontId="2" fillId="3" borderId="1" xfId="1" quotePrefix="1" applyFill="1" applyBorder="1" applyAlignment="1">
      <alignment horizontal="left"/>
    </xf>
    <xf numFmtId="0" fontId="2" fillId="4" borderId="6" xfId="1" applyFill="1" applyBorder="1" applyAlignment="1">
      <alignment horizontal="left"/>
    </xf>
    <xf numFmtId="0" fontId="2" fillId="4" borderId="6" xfId="1" quotePrefix="1" applyFill="1" applyBorder="1" applyAlignment="1">
      <alignment horizontal="left"/>
    </xf>
    <xf numFmtId="0" fontId="2" fillId="4" borderId="0" xfId="1" quotePrefix="1" applyFill="1" applyAlignment="1">
      <alignment horizontal="left"/>
    </xf>
    <xf numFmtId="0" fontId="2" fillId="4" borderId="1" xfId="1" applyFill="1" applyBorder="1" applyAlignment="1">
      <alignment horizontal="left"/>
    </xf>
    <xf numFmtId="0" fontId="2" fillId="4" borderId="1" xfId="1" quotePrefix="1" applyFill="1" applyBorder="1" applyAlignment="1">
      <alignment horizontal="left"/>
    </xf>
    <xf numFmtId="0" fontId="2" fillId="0" borderId="0" xfId="1" quotePrefix="1" applyFill="1" applyAlignment="1">
      <alignment horizontal="left"/>
    </xf>
    <xf numFmtId="0" fontId="2" fillId="0" borderId="1" xfId="1" quotePrefix="1" applyFill="1" applyBorder="1" applyAlignment="1">
      <alignment horizontal="left"/>
    </xf>
    <xf numFmtId="2" fontId="2" fillId="3" borderId="0" xfId="1" applyNumberFormat="1" applyFill="1" applyAlignment="1">
      <alignment horizontal="left"/>
    </xf>
    <xf numFmtId="2" fontId="2" fillId="4" borderId="0" xfId="1" applyNumberFormat="1" applyFill="1" applyAlignment="1">
      <alignment horizontal="left"/>
    </xf>
    <xf numFmtId="164" fontId="1" fillId="2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 xr:uid="{5283DFF8-E2B7-43C9-B1A0-CFD46734D7A5}"/>
    <cellStyle name="Normal 4" xfId="1" xr:uid="{BF438E4B-26B9-4558-88C7-11BF11F80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Nitrate+NO2 (µmol/L)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'nitrate+no2'!$N$6</c:f>
              <c:strCache>
                <c:ptCount val="1"/>
                <c:pt idx="0">
                  <c:v>No dilution, 60% reduction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'nitrate+no2'!$P$6:$S$6</c:f>
              <c:numCache>
                <c:formatCode>0.00</c:formatCode>
                <c:ptCount val="4"/>
                <c:pt idx="0">
                  <c:v>198.01733333333334</c:v>
                </c:pt>
                <c:pt idx="1">
                  <c:v>197.93933333333334</c:v>
                </c:pt>
                <c:pt idx="2">
                  <c:v>189.84366666666665</c:v>
                </c:pt>
                <c:pt idx="3">
                  <c:v>176.94366666666664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AB-4D58-B384-9D99EBDB5BCF}"/>
            </c:ext>
          </c:extLst>
        </c:ser>
        <c:ser>
          <c:idx val="1"/>
          <c:order val="1"/>
          <c:tx>
            <c:strRef>
              <c:f>'nitrate+no2'!$N$7</c:f>
              <c:strCache>
                <c:ptCount val="1"/>
                <c:pt idx="0">
                  <c:v>No dilution, 40% reduction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'nitrate+no2'!$P$7:$S$7</c:f>
              <c:numCache>
                <c:formatCode>0.00</c:formatCode>
                <c:ptCount val="4"/>
                <c:pt idx="0">
                  <c:v>198.01733333333334</c:v>
                </c:pt>
                <c:pt idx="1">
                  <c:v>207.6</c:v>
                </c:pt>
                <c:pt idx="2">
                  <c:v>199.24333333333334</c:v>
                </c:pt>
                <c:pt idx="3">
                  <c:v>190.75133333333329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AB-4D58-B384-9D99EBDB5BCF}"/>
            </c:ext>
          </c:extLst>
        </c:ser>
        <c:ser>
          <c:idx val="2"/>
          <c:order val="2"/>
          <c:tx>
            <c:strRef>
              <c:f>'nitrate+no2'!$N$8</c:f>
              <c:strCache>
                <c:ptCount val="1"/>
                <c:pt idx="0">
                  <c:v>No dilution, 20% reduction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'nitrate+no2'!$P$8:$S$8</c:f>
              <c:numCache>
                <c:formatCode>0.00</c:formatCode>
                <c:ptCount val="4"/>
                <c:pt idx="0">
                  <c:v>198.01733333333334</c:v>
                </c:pt>
                <c:pt idx="1">
                  <c:v>198.05266666666668</c:v>
                </c:pt>
                <c:pt idx="2">
                  <c:v>190.42666666666665</c:v>
                </c:pt>
                <c:pt idx="3">
                  <c:v>181.477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AB-4D58-B384-9D99EBDB5BCF}"/>
            </c:ext>
          </c:extLst>
        </c:ser>
        <c:ser>
          <c:idx val="3"/>
          <c:order val="3"/>
          <c:tx>
            <c:strRef>
              <c:f>'nitrate+no2'!$N$9</c:f>
              <c:strCache>
                <c:ptCount val="1"/>
                <c:pt idx="0">
                  <c:v>No dilution, 20% addition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'nitrate+no2'!$P$9:$S$9</c:f>
              <c:numCache>
                <c:formatCode>0.00</c:formatCode>
                <c:ptCount val="4"/>
                <c:pt idx="0">
                  <c:v>198.01733333333334</c:v>
                </c:pt>
                <c:pt idx="1">
                  <c:v>205.98099999999999</c:v>
                </c:pt>
                <c:pt idx="2">
                  <c:v>199.32333333333335</c:v>
                </c:pt>
                <c:pt idx="3">
                  <c:v>192.023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AB-4D58-B384-9D99EBDB5BCF}"/>
            </c:ext>
          </c:extLst>
        </c:ser>
        <c:ser>
          <c:idx val="4"/>
          <c:order val="4"/>
          <c:tx>
            <c:strRef>
              <c:f>'nitrate+no2'!$N$10</c:f>
              <c:strCache>
                <c:ptCount val="1"/>
                <c:pt idx="0">
                  <c:v>60 % dilution, 60% reduction, +NO3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'nitrate+no2'!$P$10:$S$10</c:f>
              <c:numCache>
                <c:formatCode>0.00</c:formatCode>
                <c:ptCount val="4"/>
                <c:pt idx="0">
                  <c:v>80.994666666666674</c:v>
                </c:pt>
                <c:pt idx="1">
                  <c:v>80.088666666666654</c:v>
                </c:pt>
                <c:pt idx="2">
                  <c:v>78.581333333333347</c:v>
                </c:pt>
                <c:pt idx="3">
                  <c:v>74.885666666666665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AB-4D58-B384-9D99EBDB5BCF}"/>
            </c:ext>
          </c:extLst>
        </c:ser>
        <c:ser>
          <c:idx val="5"/>
          <c:order val="5"/>
          <c:tx>
            <c:strRef>
              <c:f>'nitrate+no2'!$N$11</c:f>
              <c:strCache>
                <c:ptCount val="1"/>
                <c:pt idx="0">
                  <c:v>60 % dilution, 40 % reduciton, +NO3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'nitrate+no2'!$P$11:$S$11</c:f>
              <c:numCache>
                <c:formatCode>0.00</c:formatCode>
                <c:ptCount val="4"/>
                <c:pt idx="0">
                  <c:v>80.994666666666674</c:v>
                </c:pt>
                <c:pt idx="1">
                  <c:v>87.319333333333319</c:v>
                </c:pt>
                <c:pt idx="2">
                  <c:v>86.126999999999995</c:v>
                </c:pt>
                <c:pt idx="3">
                  <c:v>81.98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AB-4D58-B384-9D99EBDB5BCF}"/>
            </c:ext>
          </c:extLst>
        </c:ser>
        <c:ser>
          <c:idx val="6"/>
          <c:order val="6"/>
          <c:tx>
            <c:strRef>
              <c:f>'nitrate+no2'!$N$12</c:f>
              <c:strCache>
                <c:ptCount val="1"/>
                <c:pt idx="0">
                  <c:v>60 % dilution, 20 % reduction, +NO3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'nitrate+no2'!$P$12:$S$12</c:f>
              <c:numCache>
                <c:formatCode>0.00</c:formatCode>
                <c:ptCount val="4"/>
                <c:pt idx="0">
                  <c:v>80.994666666666674</c:v>
                </c:pt>
                <c:pt idx="1">
                  <c:v>98.94</c:v>
                </c:pt>
                <c:pt idx="2">
                  <c:v>97.228000000000009</c:v>
                </c:pt>
                <c:pt idx="3">
                  <c:v>92.746333333333325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AB-4D58-B384-9D99EBDB5BCF}"/>
            </c:ext>
          </c:extLst>
        </c:ser>
        <c:ser>
          <c:idx val="7"/>
          <c:order val="7"/>
          <c:tx>
            <c:strRef>
              <c:f>'nitrate+no2'!$N$13</c:f>
              <c:strCache>
                <c:ptCount val="1"/>
                <c:pt idx="0">
                  <c:v>60% dilution, 20% addition, +NO3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'nitrate+no2'!$P$13:$S$13</c:f>
              <c:numCache>
                <c:formatCode>0.00</c:formatCode>
                <c:ptCount val="4"/>
                <c:pt idx="0">
                  <c:v>80.994666666666674</c:v>
                </c:pt>
                <c:pt idx="1">
                  <c:v>117.66766666666666</c:v>
                </c:pt>
                <c:pt idx="2">
                  <c:v>116.07633333333332</c:v>
                </c:pt>
                <c:pt idx="3">
                  <c:v>111.05666666666666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AB-4D58-B384-9D99EBDB5BCF}"/>
            </c:ext>
          </c:extLst>
        </c:ser>
        <c:ser>
          <c:idx val="8"/>
          <c:order val="8"/>
          <c:tx>
            <c:strRef>
              <c:f>'nitrate+no2'!$N$14</c:f>
              <c:strCache>
                <c:ptCount val="1"/>
                <c:pt idx="0">
                  <c:v>60 % dilution, 60% reduction, +PO4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'nitrate+no2'!$P$14:$S$14</c:f>
              <c:numCache>
                <c:formatCode>0.00</c:formatCode>
                <c:ptCount val="4"/>
                <c:pt idx="0">
                  <c:v>80.994666666666674</c:v>
                </c:pt>
                <c:pt idx="1">
                  <c:v>110.00233333333334</c:v>
                </c:pt>
                <c:pt idx="2">
                  <c:v>108.42199999999998</c:v>
                </c:pt>
                <c:pt idx="3">
                  <c:v>103.22366666666666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BAB-4D58-B384-9D99EBDB5BCF}"/>
            </c:ext>
          </c:extLst>
        </c:ser>
        <c:ser>
          <c:idx val="9"/>
          <c:order val="9"/>
          <c:tx>
            <c:strRef>
              <c:f>'nitrate+no2'!$N$15</c:f>
              <c:strCache>
                <c:ptCount val="1"/>
                <c:pt idx="0">
                  <c:v>60 % dilution, 40 % reduciton, +PO4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'nitrate+no2'!$P$15:$S$15</c:f>
              <c:numCache>
                <c:formatCode>0.00</c:formatCode>
                <c:ptCount val="4"/>
                <c:pt idx="0">
                  <c:v>80.994666666666674</c:v>
                </c:pt>
                <c:pt idx="1">
                  <c:v>108.077</c:v>
                </c:pt>
                <c:pt idx="2">
                  <c:v>106.96033333333332</c:v>
                </c:pt>
                <c:pt idx="3">
                  <c:v>102.44566666666667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BAB-4D58-B384-9D99EBDB5BCF}"/>
            </c:ext>
          </c:extLst>
        </c:ser>
        <c:ser>
          <c:idx val="10"/>
          <c:order val="10"/>
          <c:tx>
            <c:strRef>
              <c:f>'nitrate+no2'!$N$16</c:f>
              <c:strCache>
                <c:ptCount val="1"/>
                <c:pt idx="0">
                  <c:v>60 % dilution, 20 % reduction, +PO4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'nitrate+no2'!$P$16:$S$16</c:f>
              <c:numCache>
                <c:formatCode>0.00</c:formatCode>
                <c:ptCount val="4"/>
                <c:pt idx="0">
                  <c:v>80.994666666666674</c:v>
                </c:pt>
                <c:pt idx="1">
                  <c:v>108.09166666666665</c:v>
                </c:pt>
                <c:pt idx="2">
                  <c:v>107.15733333333333</c:v>
                </c:pt>
                <c:pt idx="3">
                  <c:v>102.26966666666668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BAB-4D58-B384-9D99EBDB5BCF}"/>
            </c:ext>
          </c:extLst>
        </c:ser>
        <c:ser>
          <c:idx val="11"/>
          <c:order val="11"/>
          <c:tx>
            <c:strRef>
              <c:f>'nitrate+no2'!$N$17</c:f>
              <c:strCache>
                <c:ptCount val="1"/>
                <c:pt idx="0">
                  <c:v>60% dilution, 20% addition, +PO4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'nitrate+no2'!$P$17:$S$17</c:f>
              <c:numCache>
                <c:formatCode>0.00</c:formatCode>
                <c:ptCount val="4"/>
                <c:pt idx="0">
                  <c:v>80.994666666666674</c:v>
                </c:pt>
                <c:pt idx="1">
                  <c:v>106.64566666666667</c:v>
                </c:pt>
                <c:pt idx="2">
                  <c:v>105.86533333333334</c:v>
                </c:pt>
                <c:pt idx="3">
                  <c:v>101.56033333333335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BAB-4D58-B384-9D99EBDB5BCF}"/>
            </c:ext>
          </c:extLst>
        </c:ser>
        <c:ser>
          <c:idx val="12"/>
          <c:order val="12"/>
          <c:tx>
            <c:strRef>
              <c:f>'nitrate+no2'!$N$18</c:f>
              <c:strCache>
                <c:ptCount val="1"/>
                <c:pt idx="0">
                  <c:v>60 % dilution, 60% reduction, +N +P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'nitrate+no2'!$P$18:$S$18</c:f>
              <c:numCache>
                <c:formatCode>0.00</c:formatCode>
                <c:ptCount val="4"/>
                <c:pt idx="0">
                  <c:v>80.994666666666674</c:v>
                </c:pt>
                <c:pt idx="1">
                  <c:v>76.355000000000004</c:v>
                </c:pt>
                <c:pt idx="2">
                  <c:v>76.494666666666674</c:v>
                </c:pt>
                <c:pt idx="3">
                  <c:v>72.454999999999998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BAB-4D58-B384-9D99EBDB5BCF}"/>
            </c:ext>
          </c:extLst>
        </c:ser>
        <c:ser>
          <c:idx val="13"/>
          <c:order val="13"/>
          <c:tx>
            <c:strRef>
              <c:f>'nitrate+no2'!$N$19</c:f>
              <c:strCache>
                <c:ptCount val="1"/>
                <c:pt idx="0">
                  <c:v>60 % dilution, 40 % reduciton, +N +P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'nitrate+no2'!$P$19:$S$19</c:f>
              <c:numCache>
                <c:formatCode>0.00</c:formatCode>
                <c:ptCount val="4"/>
                <c:pt idx="0">
                  <c:v>80.994666666666674</c:v>
                </c:pt>
                <c:pt idx="1">
                  <c:v>86.121333333333325</c:v>
                </c:pt>
                <c:pt idx="2">
                  <c:v>86.980999999999995</c:v>
                </c:pt>
                <c:pt idx="3">
                  <c:v>81.219333333333338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BAB-4D58-B384-9D99EBDB5BCF}"/>
            </c:ext>
          </c:extLst>
        </c:ser>
        <c:ser>
          <c:idx val="14"/>
          <c:order val="14"/>
          <c:tx>
            <c:strRef>
              <c:f>'nitrate+no2'!$N$20</c:f>
              <c:strCache>
                <c:ptCount val="1"/>
                <c:pt idx="0">
                  <c:v>60 % dilution, 20 % reduction, +N +P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'nitrate+no2'!$P$20:$S$20</c:f>
              <c:numCache>
                <c:formatCode>0.00</c:formatCode>
                <c:ptCount val="4"/>
                <c:pt idx="0">
                  <c:v>80.994666666666674</c:v>
                </c:pt>
                <c:pt idx="1">
                  <c:v>95.539000000000001</c:v>
                </c:pt>
                <c:pt idx="2">
                  <c:v>95.445999999999984</c:v>
                </c:pt>
                <c:pt idx="3">
                  <c:v>90.408333333333346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BAB-4D58-B384-9D99EBDB5BCF}"/>
            </c:ext>
          </c:extLst>
        </c:ser>
        <c:ser>
          <c:idx val="15"/>
          <c:order val="15"/>
          <c:tx>
            <c:strRef>
              <c:f>'nitrate+no2'!$N$21</c:f>
              <c:strCache>
                <c:ptCount val="1"/>
                <c:pt idx="0">
                  <c:v>60% dilution, 20% addition, +N +P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'nitrate+no2'!$P$21:$S$21</c:f>
              <c:numCache>
                <c:formatCode>0.00</c:formatCode>
                <c:ptCount val="4"/>
                <c:pt idx="0">
                  <c:v>80.994666666666674</c:v>
                </c:pt>
                <c:pt idx="1">
                  <c:v>107.41733333333333</c:v>
                </c:pt>
                <c:pt idx="2">
                  <c:v>106.17666666666668</c:v>
                </c:pt>
                <c:pt idx="3">
                  <c:v>101.867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BAB-4D58-B384-9D99EBDB5BCF}"/>
            </c:ext>
          </c:extLst>
        </c:ser>
        <c:ser>
          <c:idx val="16"/>
          <c:order val="16"/>
          <c:tx>
            <c:strRef>
              <c:f>'nitrate+no2'!$N$22</c:f>
              <c:strCache>
                <c:ptCount val="1"/>
                <c:pt idx="0">
                  <c:v>20 % addition N, 20 % addition 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'nitrate+no2'!$P$22:$S$22</c:f>
              <c:numCache>
                <c:formatCode>0.00</c:formatCode>
                <c:ptCount val="4"/>
                <c:pt idx="0">
                  <c:v>80.994666666666674</c:v>
                </c:pt>
                <c:pt idx="1">
                  <c:v>117.79899999999999</c:v>
                </c:pt>
                <c:pt idx="2">
                  <c:v>116.51133333333333</c:v>
                </c:pt>
                <c:pt idx="3">
                  <c:v>110.67133333333334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BAB-4D58-B384-9D99EBDB5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7699952"/>
        <c:axId val="877704528"/>
      </c:barChart>
      <c:catAx>
        <c:axId val="87769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704528"/>
        <c:crosses val="autoZero"/>
        <c:auto val="1"/>
        <c:lblAlgn val="ctr"/>
        <c:lblOffset val="100"/>
        <c:noMultiLvlLbl val="0"/>
      </c:catAx>
      <c:valAx>
        <c:axId val="87770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69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Nitrate+NO2 (µmol/L)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'nitrate+no2'!$N$6</c:f>
              <c:strCache>
                <c:ptCount val="1"/>
                <c:pt idx="0">
                  <c:v>No dilution, 60% reduction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'nitrate+no2'!$P$6:$S$6</c:f>
              <c:numCache>
                <c:formatCode>0.00</c:formatCode>
                <c:ptCount val="4"/>
                <c:pt idx="0">
                  <c:v>198.01733333333334</c:v>
                </c:pt>
                <c:pt idx="1">
                  <c:v>197.93933333333334</c:v>
                </c:pt>
                <c:pt idx="2">
                  <c:v>189.84366666666665</c:v>
                </c:pt>
                <c:pt idx="3">
                  <c:v>176.94366666666664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64-49CE-A89E-A13FC69BEE72}"/>
            </c:ext>
          </c:extLst>
        </c:ser>
        <c:ser>
          <c:idx val="1"/>
          <c:order val="1"/>
          <c:tx>
            <c:strRef>
              <c:f>'nitrate+no2'!$N$7</c:f>
              <c:strCache>
                <c:ptCount val="1"/>
                <c:pt idx="0">
                  <c:v>No dilution, 40% reduction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'nitrate+no2'!$P$7:$S$7</c:f>
              <c:numCache>
                <c:formatCode>0.00</c:formatCode>
                <c:ptCount val="4"/>
                <c:pt idx="0">
                  <c:v>198.01733333333334</c:v>
                </c:pt>
                <c:pt idx="1">
                  <c:v>207.6</c:v>
                </c:pt>
                <c:pt idx="2">
                  <c:v>199.24333333333334</c:v>
                </c:pt>
                <c:pt idx="3">
                  <c:v>190.75133333333329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64-49CE-A89E-A13FC69BEE72}"/>
            </c:ext>
          </c:extLst>
        </c:ser>
        <c:ser>
          <c:idx val="2"/>
          <c:order val="2"/>
          <c:tx>
            <c:strRef>
              <c:f>'nitrate+no2'!$N$8</c:f>
              <c:strCache>
                <c:ptCount val="1"/>
                <c:pt idx="0">
                  <c:v>No dilution, 20% reduction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'nitrate+no2'!$P$8:$S$8</c:f>
              <c:numCache>
                <c:formatCode>0.00</c:formatCode>
                <c:ptCount val="4"/>
                <c:pt idx="0">
                  <c:v>198.01733333333334</c:v>
                </c:pt>
                <c:pt idx="1">
                  <c:v>198.05266666666668</c:v>
                </c:pt>
                <c:pt idx="2">
                  <c:v>190.42666666666665</c:v>
                </c:pt>
                <c:pt idx="3">
                  <c:v>181.477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64-49CE-A89E-A13FC69BEE72}"/>
            </c:ext>
          </c:extLst>
        </c:ser>
        <c:ser>
          <c:idx val="3"/>
          <c:order val="3"/>
          <c:tx>
            <c:strRef>
              <c:f>'nitrate+no2'!$N$9</c:f>
              <c:strCache>
                <c:ptCount val="1"/>
                <c:pt idx="0">
                  <c:v>No dilution, 20% addition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'nitrate+no2'!$P$9:$S$9</c:f>
              <c:numCache>
                <c:formatCode>0.00</c:formatCode>
                <c:ptCount val="4"/>
                <c:pt idx="0">
                  <c:v>198.01733333333334</c:v>
                </c:pt>
                <c:pt idx="1">
                  <c:v>205.98099999999999</c:v>
                </c:pt>
                <c:pt idx="2">
                  <c:v>199.32333333333335</c:v>
                </c:pt>
                <c:pt idx="3">
                  <c:v>192.023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64-49CE-A89E-A13FC69BEE72}"/>
            </c:ext>
          </c:extLst>
        </c:ser>
        <c:ser>
          <c:idx val="4"/>
          <c:order val="4"/>
          <c:tx>
            <c:strRef>
              <c:f>'nitrate+no2'!$N$10</c:f>
              <c:strCache>
                <c:ptCount val="1"/>
                <c:pt idx="0">
                  <c:v>60 % dilution, 60% reduction, +NO3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'nitrate+no2'!$P$10:$S$10</c:f>
              <c:numCache>
                <c:formatCode>0.00</c:formatCode>
                <c:ptCount val="4"/>
                <c:pt idx="0">
                  <c:v>80.994666666666674</c:v>
                </c:pt>
                <c:pt idx="1">
                  <c:v>80.088666666666654</c:v>
                </c:pt>
                <c:pt idx="2">
                  <c:v>78.581333333333347</c:v>
                </c:pt>
                <c:pt idx="3">
                  <c:v>74.885666666666665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64-49CE-A89E-A13FC69BEE72}"/>
            </c:ext>
          </c:extLst>
        </c:ser>
        <c:ser>
          <c:idx val="5"/>
          <c:order val="5"/>
          <c:tx>
            <c:strRef>
              <c:f>'nitrate+no2'!$N$11</c:f>
              <c:strCache>
                <c:ptCount val="1"/>
                <c:pt idx="0">
                  <c:v>60 % dilution, 40 % reduciton, +NO3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'nitrate+no2'!$P$11:$S$11</c:f>
              <c:numCache>
                <c:formatCode>0.00</c:formatCode>
                <c:ptCount val="4"/>
                <c:pt idx="0">
                  <c:v>80.994666666666674</c:v>
                </c:pt>
                <c:pt idx="1">
                  <c:v>87.319333333333319</c:v>
                </c:pt>
                <c:pt idx="2">
                  <c:v>86.126999999999995</c:v>
                </c:pt>
                <c:pt idx="3">
                  <c:v>81.98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764-49CE-A89E-A13FC69BEE72}"/>
            </c:ext>
          </c:extLst>
        </c:ser>
        <c:ser>
          <c:idx val="6"/>
          <c:order val="6"/>
          <c:tx>
            <c:strRef>
              <c:f>'nitrate+no2'!$N$12</c:f>
              <c:strCache>
                <c:ptCount val="1"/>
                <c:pt idx="0">
                  <c:v>60 % dilution, 20 % reduction, +NO3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'nitrate+no2'!$P$12:$S$12</c:f>
              <c:numCache>
                <c:formatCode>0.00</c:formatCode>
                <c:ptCount val="4"/>
                <c:pt idx="0">
                  <c:v>80.994666666666674</c:v>
                </c:pt>
                <c:pt idx="1">
                  <c:v>98.94</c:v>
                </c:pt>
                <c:pt idx="2">
                  <c:v>97.228000000000009</c:v>
                </c:pt>
                <c:pt idx="3">
                  <c:v>92.746333333333325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764-49CE-A89E-A13FC69BEE72}"/>
            </c:ext>
          </c:extLst>
        </c:ser>
        <c:ser>
          <c:idx val="7"/>
          <c:order val="7"/>
          <c:tx>
            <c:strRef>
              <c:f>'nitrate+no2'!$N$13</c:f>
              <c:strCache>
                <c:ptCount val="1"/>
                <c:pt idx="0">
                  <c:v>60% dilution, 20% addition, +NO3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'nitrate+no2'!$P$13:$S$13</c:f>
              <c:numCache>
                <c:formatCode>0.00</c:formatCode>
                <c:ptCount val="4"/>
                <c:pt idx="0">
                  <c:v>80.994666666666674</c:v>
                </c:pt>
                <c:pt idx="1">
                  <c:v>117.66766666666666</c:v>
                </c:pt>
                <c:pt idx="2">
                  <c:v>116.07633333333332</c:v>
                </c:pt>
                <c:pt idx="3">
                  <c:v>111.05666666666666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764-49CE-A89E-A13FC69BEE72}"/>
            </c:ext>
          </c:extLst>
        </c:ser>
        <c:ser>
          <c:idx val="8"/>
          <c:order val="8"/>
          <c:tx>
            <c:strRef>
              <c:f>'nitrate+no2'!$N$14</c:f>
              <c:strCache>
                <c:ptCount val="1"/>
                <c:pt idx="0">
                  <c:v>60 % dilution, 60% reduction, +PO4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'nitrate+no2'!$P$14:$S$14</c:f>
              <c:numCache>
                <c:formatCode>0.00</c:formatCode>
                <c:ptCount val="4"/>
                <c:pt idx="0">
                  <c:v>80.994666666666674</c:v>
                </c:pt>
                <c:pt idx="1">
                  <c:v>110.00233333333334</c:v>
                </c:pt>
                <c:pt idx="2">
                  <c:v>108.42199999999998</c:v>
                </c:pt>
                <c:pt idx="3">
                  <c:v>103.22366666666666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764-49CE-A89E-A13FC69BEE72}"/>
            </c:ext>
          </c:extLst>
        </c:ser>
        <c:ser>
          <c:idx val="9"/>
          <c:order val="9"/>
          <c:tx>
            <c:strRef>
              <c:f>'nitrate+no2'!$N$15</c:f>
              <c:strCache>
                <c:ptCount val="1"/>
                <c:pt idx="0">
                  <c:v>60 % dilution, 40 % reduciton, +PO4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'nitrate+no2'!$P$15:$S$15</c:f>
              <c:numCache>
                <c:formatCode>0.00</c:formatCode>
                <c:ptCount val="4"/>
                <c:pt idx="0">
                  <c:v>80.994666666666674</c:v>
                </c:pt>
                <c:pt idx="1">
                  <c:v>108.077</c:v>
                </c:pt>
                <c:pt idx="2">
                  <c:v>106.96033333333332</c:v>
                </c:pt>
                <c:pt idx="3">
                  <c:v>102.44566666666667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764-49CE-A89E-A13FC69BEE72}"/>
            </c:ext>
          </c:extLst>
        </c:ser>
        <c:ser>
          <c:idx val="10"/>
          <c:order val="10"/>
          <c:tx>
            <c:strRef>
              <c:f>'nitrate+no2'!$N$16</c:f>
              <c:strCache>
                <c:ptCount val="1"/>
                <c:pt idx="0">
                  <c:v>60 % dilution, 20 % reduction, +PO4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'nitrate+no2'!$P$16:$S$16</c:f>
              <c:numCache>
                <c:formatCode>0.00</c:formatCode>
                <c:ptCount val="4"/>
                <c:pt idx="0">
                  <c:v>80.994666666666674</c:v>
                </c:pt>
                <c:pt idx="1">
                  <c:v>108.09166666666665</c:v>
                </c:pt>
                <c:pt idx="2">
                  <c:v>107.15733333333333</c:v>
                </c:pt>
                <c:pt idx="3">
                  <c:v>102.26966666666668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764-49CE-A89E-A13FC69BEE72}"/>
            </c:ext>
          </c:extLst>
        </c:ser>
        <c:ser>
          <c:idx val="11"/>
          <c:order val="11"/>
          <c:tx>
            <c:strRef>
              <c:f>'nitrate+no2'!$N$17</c:f>
              <c:strCache>
                <c:ptCount val="1"/>
                <c:pt idx="0">
                  <c:v>60% dilution, 20% addition, +PO4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'nitrate+no2'!$P$17:$S$17</c:f>
              <c:numCache>
                <c:formatCode>0.00</c:formatCode>
                <c:ptCount val="4"/>
                <c:pt idx="0">
                  <c:v>80.994666666666674</c:v>
                </c:pt>
                <c:pt idx="1">
                  <c:v>106.64566666666667</c:v>
                </c:pt>
                <c:pt idx="2">
                  <c:v>105.86533333333334</c:v>
                </c:pt>
                <c:pt idx="3">
                  <c:v>101.56033333333335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764-49CE-A89E-A13FC69BEE72}"/>
            </c:ext>
          </c:extLst>
        </c:ser>
        <c:ser>
          <c:idx val="12"/>
          <c:order val="12"/>
          <c:tx>
            <c:strRef>
              <c:f>'nitrate+no2'!$N$18</c:f>
              <c:strCache>
                <c:ptCount val="1"/>
                <c:pt idx="0">
                  <c:v>60 % dilution, 60% reduction, +N +P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'nitrate+no2'!$P$18:$S$18</c:f>
              <c:numCache>
                <c:formatCode>0.00</c:formatCode>
                <c:ptCount val="4"/>
                <c:pt idx="0">
                  <c:v>80.994666666666674</c:v>
                </c:pt>
                <c:pt idx="1">
                  <c:v>76.355000000000004</c:v>
                </c:pt>
                <c:pt idx="2">
                  <c:v>76.494666666666674</c:v>
                </c:pt>
                <c:pt idx="3">
                  <c:v>72.454999999999998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764-49CE-A89E-A13FC69BEE72}"/>
            </c:ext>
          </c:extLst>
        </c:ser>
        <c:ser>
          <c:idx val="13"/>
          <c:order val="13"/>
          <c:tx>
            <c:strRef>
              <c:f>'nitrate+no2'!$N$19</c:f>
              <c:strCache>
                <c:ptCount val="1"/>
                <c:pt idx="0">
                  <c:v>60 % dilution, 40 % reduciton, +N +P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'nitrate+no2'!$P$19:$S$19</c:f>
              <c:numCache>
                <c:formatCode>0.00</c:formatCode>
                <c:ptCount val="4"/>
                <c:pt idx="0">
                  <c:v>80.994666666666674</c:v>
                </c:pt>
                <c:pt idx="1">
                  <c:v>86.121333333333325</c:v>
                </c:pt>
                <c:pt idx="2">
                  <c:v>86.980999999999995</c:v>
                </c:pt>
                <c:pt idx="3">
                  <c:v>81.219333333333338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764-49CE-A89E-A13FC69BEE72}"/>
            </c:ext>
          </c:extLst>
        </c:ser>
        <c:ser>
          <c:idx val="14"/>
          <c:order val="14"/>
          <c:tx>
            <c:strRef>
              <c:f>'nitrate+no2'!$N$20</c:f>
              <c:strCache>
                <c:ptCount val="1"/>
                <c:pt idx="0">
                  <c:v>60 % dilution, 20 % reduction, +N +P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'nitrate+no2'!$P$20:$S$20</c:f>
              <c:numCache>
                <c:formatCode>0.00</c:formatCode>
                <c:ptCount val="4"/>
                <c:pt idx="0">
                  <c:v>80.994666666666674</c:v>
                </c:pt>
                <c:pt idx="1">
                  <c:v>95.539000000000001</c:v>
                </c:pt>
                <c:pt idx="2">
                  <c:v>95.445999999999984</c:v>
                </c:pt>
                <c:pt idx="3">
                  <c:v>90.408333333333346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764-49CE-A89E-A13FC69BEE72}"/>
            </c:ext>
          </c:extLst>
        </c:ser>
        <c:ser>
          <c:idx val="15"/>
          <c:order val="15"/>
          <c:tx>
            <c:strRef>
              <c:f>'nitrate+no2'!$N$21</c:f>
              <c:strCache>
                <c:ptCount val="1"/>
                <c:pt idx="0">
                  <c:v>60% dilution, 20% addition, +N +P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'nitrate+no2'!$P$21:$S$21</c:f>
              <c:numCache>
                <c:formatCode>0.00</c:formatCode>
                <c:ptCount val="4"/>
                <c:pt idx="0">
                  <c:v>80.994666666666674</c:v>
                </c:pt>
                <c:pt idx="1">
                  <c:v>107.41733333333333</c:v>
                </c:pt>
                <c:pt idx="2">
                  <c:v>106.17666666666668</c:v>
                </c:pt>
                <c:pt idx="3">
                  <c:v>101.867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764-49CE-A89E-A13FC69BEE72}"/>
            </c:ext>
          </c:extLst>
        </c:ser>
        <c:ser>
          <c:idx val="16"/>
          <c:order val="16"/>
          <c:tx>
            <c:strRef>
              <c:f>'nitrate+no2'!$N$22</c:f>
              <c:strCache>
                <c:ptCount val="1"/>
                <c:pt idx="0">
                  <c:v>20 % addition N, 20 % addition P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'nitrate+no2'!$P$5:$S$5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'nitrate+no2'!$P$22:$S$22</c:f>
              <c:numCache>
                <c:formatCode>0.00</c:formatCode>
                <c:ptCount val="4"/>
                <c:pt idx="0">
                  <c:v>80.994666666666674</c:v>
                </c:pt>
                <c:pt idx="1">
                  <c:v>117.79899999999999</c:v>
                </c:pt>
                <c:pt idx="2">
                  <c:v>116.51133333333333</c:v>
                </c:pt>
                <c:pt idx="3">
                  <c:v>110.67133333333334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764-49CE-A89E-A13FC69BE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699952"/>
        <c:axId val="877704528"/>
      </c:lineChart>
      <c:catAx>
        <c:axId val="87769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704528"/>
        <c:crosses val="autoZero"/>
        <c:auto val="1"/>
        <c:lblAlgn val="ctr"/>
        <c:lblOffset val="100"/>
        <c:noMultiLvlLbl val="0"/>
      </c:catAx>
      <c:valAx>
        <c:axId val="87770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69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Ammonium (µmol/L)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ammonium!$N$6</c:f>
              <c:strCache>
                <c:ptCount val="1"/>
                <c:pt idx="0">
                  <c:v>No dilution, 60% reduction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ammonium!$P$6:$S$6</c:f>
              <c:numCache>
                <c:formatCode>0.00</c:formatCode>
                <c:ptCount val="4"/>
                <c:pt idx="0">
                  <c:v>3.9949999999999997</c:v>
                </c:pt>
                <c:pt idx="1">
                  <c:v>1.3856666666666666</c:v>
                </c:pt>
                <c:pt idx="2">
                  <c:v>0.49033333333333334</c:v>
                </c:pt>
                <c:pt idx="3">
                  <c:v>0.8650000000000001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B-4F05-9901-B988C12AFA8C}"/>
            </c:ext>
          </c:extLst>
        </c:ser>
        <c:ser>
          <c:idx val="1"/>
          <c:order val="1"/>
          <c:tx>
            <c:strRef>
              <c:f>ammonium!$N$7</c:f>
              <c:strCache>
                <c:ptCount val="1"/>
                <c:pt idx="0">
                  <c:v>No dilution, 40% reduction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ammonium!$P$7:$S$7</c:f>
              <c:numCache>
                <c:formatCode>0.00</c:formatCode>
                <c:ptCount val="4"/>
                <c:pt idx="0">
                  <c:v>3.9949999999999997</c:v>
                </c:pt>
                <c:pt idx="1">
                  <c:v>1.3559999999999999</c:v>
                </c:pt>
                <c:pt idx="2">
                  <c:v>9.0333333333333335E-2</c:v>
                </c:pt>
                <c:pt idx="3">
                  <c:v>0.7543333333333333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5B-4F05-9901-B988C12AFA8C}"/>
            </c:ext>
          </c:extLst>
        </c:ser>
        <c:ser>
          <c:idx val="2"/>
          <c:order val="2"/>
          <c:tx>
            <c:strRef>
              <c:f>ammonium!$N$8</c:f>
              <c:strCache>
                <c:ptCount val="1"/>
                <c:pt idx="0">
                  <c:v>No dilution, 20% reduction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ammonium!$P$8:$S$8</c:f>
              <c:numCache>
                <c:formatCode>0.00</c:formatCode>
                <c:ptCount val="4"/>
                <c:pt idx="0">
                  <c:v>3.9949999999999997</c:v>
                </c:pt>
                <c:pt idx="1">
                  <c:v>1.3523333333333332</c:v>
                </c:pt>
                <c:pt idx="2">
                  <c:v>0.16633333333333333</c:v>
                </c:pt>
                <c:pt idx="3">
                  <c:v>1.1983333333333335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5B-4F05-9901-B988C12AFA8C}"/>
            </c:ext>
          </c:extLst>
        </c:ser>
        <c:ser>
          <c:idx val="3"/>
          <c:order val="3"/>
          <c:tx>
            <c:strRef>
              <c:f>ammonium!$N$9</c:f>
              <c:strCache>
                <c:ptCount val="1"/>
                <c:pt idx="0">
                  <c:v>No dilution, 20% addition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ammonium!$P$9:$S$9</c:f>
              <c:numCache>
                <c:formatCode>0.00</c:formatCode>
                <c:ptCount val="4"/>
                <c:pt idx="0">
                  <c:v>3.9949999999999997</c:v>
                </c:pt>
                <c:pt idx="1">
                  <c:v>1.4246666666666667</c:v>
                </c:pt>
                <c:pt idx="2">
                  <c:v>0.65933333333333333</c:v>
                </c:pt>
                <c:pt idx="3">
                  <c:v>1.7869999999999999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5B-4F05-9901-B988C12AFA8C}"/>
            </c:ext>
          </c:extLst>
        </c:ser>
        <c:ser>
          <c:idx val="4"/>
          <c:order val="4"/>
          <c:tx>
            <c:strRef>
              <c:f>ammonium!$N$10</c:f>
              <c:strCache>
                <c:ptCount val="1"/>
                <c:pt idx="0">
                  <c:v>60 % dilution, 60% reduction, +NO3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ammonium!$P$10:$S$10</c:f>
              <c:numCache>
                <c:formatCode>0.00</c:formatCode>
                <c:ptCount val="4"/>
                <c:pt idx="0">
                  <c:v>5.198999999999999</c:v>
                </c:pt>
                <c:pt idx="1">
                  <c:v>3.0609999999999999</c:v>
                </c:pt>
                <c:pt idx="2">
                  <c:v>1.0606666666666666</c:v>
                </c:pt>
                <c:pt idx="3">
                  <c:v>1.393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5B-4F05-9901-B988C12AFA8C}"/>
            </c:ext>
          </c:extLst>
        </c:ser>
        <c:ser>
          <c:idx val="5"/>
          <c:order val="5"/>
          <c:tx>
            <c:strRef>
              <c:f>ammonium!$N$11</c:f>
              <c:strCache>
                <c:ptCount val="1"/>
                <c:pt idx="0">
                  <c:v>60 % dilution, 40 % reduciton, +NO3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ammonium!$P$11:$S$11</c:f>
              <c:numCache>
                <c:formatCode>0.00</c:formatCode>
                <c:ptCount val="4"/>
                <c:pt idx="0">
                  <c:v>5.198999999999999</c:v>
                </c:pt>
                <c:pt idx="1">
                  <c:v>2.7846666666666668</c:v>
                </c:pt>
                <c:pt idx="2">
                  <c:v>0.49199999999999999</c:v>
                </c:pt>
                <c:pt idx="3">
                  <c:v>0.69433333333333336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5B-4F05-9901-B988C12AFA8C}"/>
            </c:ext>
          </c:extLst>
        </c:ser>
        <c:ser>
          <c:idx val="6"/>
          <c:order val="6"/>
          <c:tx>
            <c:strRef>
              <c:f>ammonium!$N$12</c:f>
              <c:strCache>
                <c:ptCount val="1"/>
                <c:pt idx="0">
                  <c:v>60 % dilution, 20 % reduction, +NO3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ammonium!$P$12:$S$12</c:f>
              <c:numCache>
                <c:formatCode>0.00</c:formatCode>
                <c:ptCount val="4"/>
                <c:pt idx="0">
                  <c:v>5.198999999999999</c:v>
                </c:pt>
                <c:pt idx="1">
                  <c:v>3.1739999999999999</c:v>
                </c:pt>
                <c:pt idx="2">
                  <c:v>0.16166666666666668</c:v>
                </c:pt>
                <c:pt idx="3">
                  <c:v>0.23966666666666667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5B-4F05-9901-B988C12AFA8C}"/>
            </c:ext>
          </c:extLst>
        </c:ser>
        <c:ser>
          <c:idx val="7"/>
          <c:order val="7"/>
          <c:tx>
            <c:strRef>
              <c:f>ammonium!$N$13</c:f>
              <c:strCache>
                <c:ptCount val="1"/>
                <c:pt idx="0">
                  <c:v>60% dilution, 20% addition, +NO3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ammonium!$P$13:$S$13</c:f>
              <c:numCache>
                <c:formatCode>0.00</c:formatCode>
                <c:ptCount val="4"/>
                <c:pt idx="0">
                  <c:v>5.198999999999999</c:v>
                </c:pt>
                <c:pt idx="1">
                  <c:v>3.1620000000000004</c:v>
                </c:pt>
                <c:pt idx="2">
                  <c:v>0.4306666666666667</c:v>
                </c:pt>
                <c:pt idx="3">
                  <c:v>0.25966666666666666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5B-4F05-9901-B988C12AFA8C}"/>
            </c:ext>
          </c:extLst>
        </c:ser>
        <c:ser>
          <c:idx val="8"/>
          <c:order val="8"/>
          <c:tx>
            <c:strRef>
              <c:f>ammonium!$N$14</c:f>
              <c:strCache>
                <c:ptCount val="1"/>
                <c:pt idx="0">
                  <c:v>60 % dilution, 60% reduction, +PO4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ammonium!$P$14:$S$14</c:f>
              <c:numCache>
                <c:formatCode>0.00</c:formatCode>
                <c:ptCount val="4"/>
                <c:pt idx="0">
                  <c:v>5.198999999999999</c:v>
                </c:pt>
                <c:pt idx="1">
                  <c:v>4.2276666666666669</c:v>
                </c:pt>
                <c:pt idx="2">
                  <c:v>0.87366666666666681</c:v>
                </c:pt>
                <c:pt idx="3">
                  <c:v>0.67200000000000004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95B-4F05-9901-B988C12AFA8C}"/>
            </c:ext>
          </c:extLst>
        </c:ser>
        <c:ser>
          <c:idx val="9"/>
          <c:order val="9"/>
          <c:tx>
            <c:strRef>
              <c:f>ammonium!$N$15</c:f>
              <c:strCache>
                <c:ptCount val="1"/>
                <c:pt idx="0">
                  <c:v>60 % dilution, 40 % reduciton, +PO4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ammonium!$P$15:$S$15</c:f>
              <c:numCache>
                <c:formatCode>0.00</c:formatCode>
                <c:ptCount val="4"/>
                <c:pt idx="0">
                  <c:v>5.198999999999999</c:v>
                </c:pt>
                <c:pt idx="1">
                  <c:v>4.157</c:v>
                </c:pt>
                <c:pt idx="2">
                  <c:v>0.64766666666666672</c:v>
                </c:pt>
                <c:pt idx="3">
                  <c:v>0.35000000000000003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95B-4F05-9901-B988C12AFA8C}"/>
            </c:ext>
          </c:extLst>
        </c:ser>
        <c:ser>
          <c:idx val="10"/>
          <c:order val="10"/>
          <c:tx>
            <c:strRef>
              <c:f>ammonium!$N$16</c:f>
              <c:strCache>
                <c:ptCount val="1"/>
                <c:pt idx="0">
                  <c:v>60 % dilution, 20 % reduction, +PO4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ammonium!$P$16:$S$16</c:f>
              <c:numCache>
                <c:formatCode>0.00</c:formatCode>
                <c:ptCount val="4"/>
                <c:pt idx="0">
                  <c:v>5.198999999999999</c:v>
                </c:pt>
                <c:pt idx="1">
                  <c:v>2.5436666666666667</c:v>
                </c:pt>
                <c:pt idx="2">
                  <c:v>1.101</c:v>
                </c:pt>
                <c:pt idx="3">
                  <c:v>0.74099999999999999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95B-4F05-9901-B988C12AFA8C}"/>
            </c:ext>
          </c:extLst>
        </c:ser>
        <c:ser>
          <c:idx val="11"/>
          <c:order val="11"/>
          <c:tx>
            <c:strRef>
              <c:f>ammonium!$N$17</c:f>
              <c:strCache>
                <c:ptCount val="1"/>
                <c:pt idx="0">
                  <c:v>60% dilution, 20% addition, +PO4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ammonium!$P$17:$S$17</c:f>
              <c:numCache>
                <c:formatCode>0.00</c:formatCode>
                <c:ptCount val="4"/>
                <c:pt idx="0">
                  <c:v>5.198999999999999</c:v>
                </c:pt>
                <c:pt idx="1">
                  <c:v>2.9556666666666671</c:v>
                </c:pt>
                <c:pt idx="2">
                  <c:v>1.1313333333333333</c:v>
                </c:pt>
                <c:pt idx="3">
                  <c:v>0.4383333333333333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95B-4F05-9901-B988C12AFA8C}"/>
            </c:ext>
          </c:extLst>
        </c:ser>
        <c:ser>
          <c:idx val="12"/>
          <c:order val="12"/>
          <c:tx>
            <c:strRef>
              <c:f>ammonium!$N$18</c:f>
              <c:strCache>
                <c:ptCount val="1"/>
                <c:pt idx="0">
                  <c:v>60 % dilution, 60% reduction, +N +P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ammonium!$P$18:$S$18</c:f>
              <c:numCache>
                <c:formatCode>0.00</c:formatCode>
                <c:ptCount val="4"/>
                <c:pt idx="0">
                  <c:v>5.198999999999999</c:v>
                </c:pt>
                <c:pt idx="1">
                  <c:v>2.2406666666666664</c:v>
                </c:pt>
                <c:pt idx="2">
                  <c:v>1.1096666666666668</c:v>
                </c:pt>
                <c:pt idx="3">
                  <c:v>0.87533333333333341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95B-4F05-9901-B988C12AFA8C}"/>
            </c:ext>
          </c:extLst>
        </c:ser>
        <c:ser>
          <c:idx val="13"/>
          <c:order val="13"/>
          <c:tx>
            <c:strRef>
              <c:f>ammonium!$N$19</c:f>
              <c:strCache>
                <c:ptCount val="1"/>
                <c:pt idx="0">
                  <c:v>60 % dilution, 40 % reduciton, +N +P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ammonium!$P$19:$S$19</c:f>
              <c:numCache>
                <c:formatCode>0.00</c:formatCode>
                <c:ptCount val="4"/>
                <c:pt idx="0">
                  <c:v>5.198999999999999</c:v>
                </c:pt>
                <c:pt idx="1">
                  <c:v>2.2650000000000001</c:v>
                </c:pt>
                <c:pt idx="2">
                  <c:v>1.0606666666666666</c:v>
                </c:pt>
                <c:pt idx="3">
                  <c:v>0.77566666666666684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95B-4F05-9901-B988C12AFA8C}"/>
            </c:ext>
          </c:extLst>
        </c:ser>
        <c:ser>
          <c:idx val="14"/>
          <c:order val="14"/>
          <c:tx>
            <c:strRef>
              <c:f>ammonium!$N$20</c:f>
              <c:strCache>
                <c:ptCount val="1"/>
                <c:pt idx="0">
                  <c:v>60 % dilution, 20 % reduction, +N +P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ammonium!$P$20:$S$20</c:f>
              <c:numCache>
                <c:formatCode>0.00</c:formatCode>
                <c:ptCount val="4"/>
                <c:pt idx="0">
                  <c:v>5.198999999999999</c:v>
                </c:pt>
                <c:pt idx="1">
                  <c:v>2.3303333333333334</c:v>
                </c:pt>
                <c:pt idx="2">
                  <c:v>1.921</c:v>
                </c:pt>
                <c:pt idx="3">
                  <c:v>1.056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95B-4F05-9901-B988C12AFA8C}"/>
            </c:ext>
          </c:extLst>
        </c:ser>
        <c:ser>
          <c:idx val="15"/>
          <c:order val="15"/>
          <c:tx>
            <c:strRef>
              <c:f>ammonium!$N$21</c:f>
              <c:strCache>
                <c:ptCount val="1"/>
                <c:pt idx="0">
                  <c:v>60% dilution, 20% addition, +N +P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ammonium!$P$21:$S$21</c:f>
              <c:numCache>
                <c:formatCode>0.00</c:formatCode>
                <c:ptCount val="4"/>
                <c:pt idx="0">
                  <c:v>5.198999999999999</c:v>
                </c:pt>
                <c:pt idx="1">
                  <c:v>2.6223333333333336</c:v>
                </c:pt>
                <c:pt idx="2">
                  <c:v>0.40466666666666667</c:v>
                </c:pt>
                <c:pt idx="3">
                  <c:v>0.14933333333333335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95B-4F05-9901-B988C12AFA8C}"/>
            </c:ext>
          </c:extLst>
        </c:ser>
        <c:ser>
          <c:idx val="16"/>
          <c:order val="16"/>
          <c:tx>
            <c:strRef>
              <c:f>ammonium!$N$22</c:f>
              <c:strCache>
                <c:ptCount val="1"/>
                <c:pt idx="0">
                  <c:v>20 % addition N, 20 % addition 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ammonium!$P$22:$S$22</c:f>
              <c:numCache>
                <c:formatCode>0.00</c:formatCode>
                <c:ptCount val="4"/>
                <c:pt idx="0">
                  <c:v>5.198999999999999</c:v>
                </c:pt>
                <c:pt idx="1">
                  <c:v>1.97</c:v>
                </c:pt>
                <c:pt idx="2">
                  <c:v>0.13733333333333334</c:v>
                </c:pt>
                <c:pt idx="3">
                  <c:v>0.56333333333333335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95B-4F05-9901-B988C12AF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7699952"/>
        <c:axId val="877704528"/>
      </c:barChart>
      <c:catAx>
        <c:axId val="87769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704528"/>
        <c:crosses val="autoZero"/>
        <c:auto val="1"/>
        <c:lblAlgn val="ctr"/>
        <c:lblOffset val="100"/>
        <c:noMultiLvlLbl val="0"/>
      </c:catAx>
      <c:valAx>
        <c:axId val="87770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69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Ammonium (µmol/L)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ammonium!$N$6</c:f>
              <c:strCache>
                <c:ptCount val="1"/>
                <c:pt idx="0">
                  <c:v>No dilution, 60% reduction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ammonium!$P$6:$S$6</c:f>
              <c:numCache>
                <c:formatCode>0.00</c:formatCode>
                <c:ptCount val="4"/>
                <c:pt idx="0">
                  <c:v>3.9949999999999997</c:v>
                </c:pt>
                <c:pt idx="1">
                  <c:v>1.3856666666666666</c:v>
                </c:pt>
                <c:pt idx="2">
                  <c:v>0.49033333333333334</c:v>
                </c:pt>
                <c:pt idx="3">
                  <c:v>0.8650000000000001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85-4A9A-AB97-68ED9C9154A9}"/>
            </c:ext>
          </c:extLst>
        </c:ser>
        <c:ser>
          <c:idx val="1"/>
          <c:order val="1"/>
          <c:tx>
            <c:strRef>
              <c:f>ammonium!$N$7</c:f>
              <c:strCache>
                <c:ptCount val="1"/>
                <c:pt idx="0">
                  <c:v>No dilution, 40% reduction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ammonium!$P$7:$S$7</c:f>
              <c:numCache>
                <c:formatCode>0.00</c:formatCode>
                <c:ptCount val="4"/>
                <c:pt idx="0">
                  <c:v>3.9949999999999997</c:v>
                </c:pt>
                <c:pt idx="1">
                  <c:v>1.3559999999999999</c:v>
                </c:pt>
                <c:pt idx="2">
                  <c:v>9.0333333333333335E-2</c:v>
                </c:pt>
                <c:pt idx="3">
                  <c:v>0.7543333333333333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85-4A9A-AB97-68ED9C9154A9}"/>
            </c:ext>
          </c:extLst>
        </c:ser>
        <c:ser>
          <c:idx val="2"/>
          <c:order val="2"/>
          <c:tx>
            <c:strRef>
              <c:f>ammonium!$N$8</c:f>
              <c:strCache>
                <c:ptCount val="1"/>
                <c:pt idx="0">
                  <c:v>No dilution, 20% reduction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ammonium!$P$8:$S$8</c:f>
              <c:numCache>
                <c:formatCode>0.00</c:formatCode>
                <c:ptCount val="4"/>
                <c:pt idx="0">
                  <c:v>3.9949999999999997</c:v>
                </c:pt>
                <c:pt idx="1">
                  <c:v>1.3523333333333332</c:v>
                </c:pt>
                <c:pt idx="2">
                  <c:v>0.16633333333333333</c:v>
                </c:pt>
                <c:pt idx="3">
                  <c:v>1.1983333333333335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85-4A9A-AB97-68ED9C9154A9}"/>
            </c:ext>
          </c:extLst>
        </c:ser>
        <c:ser>
          <c:idx val="3"/>
          <c:order val="3"/>
          <c:tx>
            <c:strRef>
              <c:f>ammonium!$N$9</c:f>
              <c:strCache>
                <c:ptCount val="1"/>
                <c:pt idx="0">
                  <c:v>No dilution, 20% addition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ammonium!$P$9:$S$9</c:f>
              <c:numCache>
                <c:formatCode>0.00</c:formatCode>
                <c:ptCount val="4"/>
                <c:pt idx="0">
                  <c:v>3.9949999999999997</c:v>
                </c:pt>
                <c:pt idx="1">
                  <c:v>1.4246666666666667</c:v>
                </c:pt>
                <c:pt idx="2">
                  <c:v>0.65933333333333333</c:v>
                </c:pt>
                <c:pt idx="3">
                  <c:v>1.7869999999999999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85-4A9A-AB97-68ED9C9154A9}"/>
            </c:ext>
          </c:extLst>
        </c:ser>
        <c:ser>
          <c:idx val="4"/>
          <c:order val="4"/>
          <c:tx>
            <c:strRef>
              <c:f>ammonium!$N$10</c:f>
              <c:strCache>
                <c:ptCount val="1"/>
                <c:pt idx="0">
                  <c:v>60 % dilution, 60% reduction, +NO3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ammonium!$P$10:$S$10</c:f>
              <c:numCache>
                <c:formatCode>0.00</c:formatCode>
                <c:ptCount val="4"/>
                <c:pt idx="0">
                  <c:v>5.198999999999999</c:v>
                </c:pt>
                <c:pt idx="1">
                  <c:v>3.0609999999999999</c:v>
                </c:pt>
                <c:pt idx="2">
                  <c:v>1.0606666666666666</c:v>
                </c:pt>
                <c:pt idx="3">
                  <c:v>1.393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85-4A9A-AB97-68ED9C9154A9}"/>
            </c:ext>
          </c:extLst>
        </c:ser>
        <c:ser>
          <c:idx val="5"/>
          <c:order val="5"/>
          <c:tx>
            <c:strRef>
              <c:f>ammonium!$N$11</c:f>
              <c:strCache>
                <c:ptCount val="1"/>
                <c:pt idx="0">
                  <c:v>60 % dilution, 40 % reduciton, +NO3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ammonium!$P$11:$S$11</c:f>
              <c:numCache>
                <c:formatCode>0.00</c:formatCode>
                <c:ptCount val="4"/>
                <c:pt idx="0">
                  <c:v>5.198999999999999</c:v>
                </c:pt>
                <c:pt idx="1">
                  <c:v>2.7846666666666668</c:v>
                </c:pt>
                <c:pt idx="2">
                  <c:v>0.49199999999999999</c:v>
                </c:pt>
                <c:pt idx="3">
                  <c:v>0.69433333333333336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85-4A9A-AB97-68ED9C9154A9}"/>
            </c:ext>
          </c:extLst>
        </c:ser>
        <c:ser>
          <c:idx val="6"/>
          <c:order val="6"/>
          <c:tx>
            <c:strRef>
              <c:f>ammonium!$N$12</c:f>
              <c:strCache>
                <c:ptCount val="1"/>
                <c:pt idx="0">
                  <c:v>60 % dilution, 20 % reduction, +NO3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ammonium!$P$12:$S$12</c:f>
              <c:numCache>
                <c:formatCode>0.00</c:formatCode>
                <c:ptCount val="4"/>
                <c:pt idx="0">
                  <c:v>5.198999999999999</c:v>
                </c:pt>
                <c:pt idx="1">
                  <c:v>3.1739999999999999</c:v>
                </c:pt>
                <c:pt idx="2">
                  <c:v>0.16166666666666668</c:v>
                </c:pt>
                <c:pt idx="3">
                  <c:v>0.23966666666666667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A85-4A9A-AB97-68ED9C9154A9}"/>
            </c:ext>
          </c:extLst>
        </c:ser>
        <c:ser>
          <c:idx val="7"/>
          <c:order val="7"/>
          <c:tx>
            <c:strRef>
              <c:f>ammonium!$N$13</c:f>
              <c:strCache>
                <c:ptCount val="1"/>
                <c:pt idx="0">
                  <c:v>60% dilution, 20% addition, +NO3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ammonium!$P$13:$S$13</c:f>
              <c:numCache>
                <c:formatCode>0.00</c:formatCode>
                <c:ptCount val="4"/>
                <c:pt idx="0">
                  <c:v>5.198999999999999</c:v>
                </c:pt>
                <c:pt idx="1">
                  <c:v>3.1620000000000004</c:v>
                </c:pt>
                <c:pt idx="2">
                  <c:v>0.4306666666666667</c:v>
                </c:pt>
                <c:pt idx="3">
                  <c:v>0.25966666666666666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A85-4A9A-AB97-68ED9C9154A9}"/>
            </c:ext>
          </c:extLst>
        </c:ser>
        <c:ser>
          <c:idx val="8"/>
          <c:order val="8"/>
          <c:tx>
            <c:strRef>
              <c:f>ammonium!$N$14</c:f>
              <c:strCache>
                <c:ptCount val="1"/>
                <c:pt idx="0">
                  <c:v>60 % dilution, 60% reduction, +PO4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ammonium!$P$14:$S$14</c:f>
              <c:numCache>
                <c:formatCode>0.00</c:formatCode>
                <c:ptCount val="4"/>
                <c:pt idx="0">
                  <c:v>5.198999999999999</c:v>
                </c:pt>
                <c:pt idx="1">
                  <c:v>4.2276666666666669</c:v>
                </c:pt>
                <c:pt idx="2">
                  <c:v>0.87366666666666681</c:v>
                </c:pt>
                <c:pt idx="3">
                  <c:v>0.67200000000000004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A85-4A9A-AB97-68ED9C9154A9}"/>
            </c:ext>
          </c:extLst>
        </c:ser>
        <c:ser>
          <c:idx val="9"/>
          <c:order val="9"/>
          <c:tx>
            <c:strRef>
              <c:f>ammonium!$N$15</c:f>
              <c:strCache>
                <c:ptCount val="1"/>
                <c:pt idx="0">
                  <c:v>60 % dilution, 40 % reduciton, +PO4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ammonium!$P$15:$S$15</c:f>
              <c:numCache>
                <c:formatCode>0.00</c:formatCode>
                <c:ptCount val="4"/>
                <c:pt idx="0">
                  <c:v>5.198999999999999</c:v>
                </c:pt>
                <c:pt idx="1">
                  <c:v>4.157</c:v>
                </c:pt>
                <c:pt idx="2">
                  <c:v>0.64766666666666672</c:v>
                </c:pt>
                <c:pt idx="3">
                  <c:v>0.35000000000000003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A85-4A9A-AB97-68ED9C9154A9}"/>
            </c:ext>
          </c:extLst>
        </c:ser>
        <c:ser>
          <c:idx val="10"/>
          <c:order val="10"/>
          <c:tx>
            <c:strRef>
              <c:f>ammonium!$N$16</c:f>
              <c:strCache>
                <c:ptCount val="1"/>
                <c:pt idx="0">
                  <c:v>60 % dilution, 20 % reduction, +PO4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ammonium!$P$16:$S$16</c:f>
              <c:numCache>
                <c:formatCode>0.00</c:formatCode>
                <c:ptCount val="4"/>
                <c:pt idx="0">
                  <c:v>5.198999999999999</c:v>
                </c:pt>
                <c:pt idx="1">
                  <c:v>2.5436666666666667</c:v>
                </c:pt>
                <c:pt idx="2">
                  <c:v>1.101</c:v>
                </c:pt>
                <c:pt idx="3">
                  <c:v>0.74099999999999999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A85-4A9A-AB97-68ED9C9154A9}"/>
            </c:ext>
          </c:extLst>
        </c:ser>
        <c:ser>
          <c:idx val="11"/>
          <c:order val="11"/>
          <c:tx>
            <c:strRef>
              <c:f>ammonium!$N$17</c:f>
              <c:strCache>
                <c:ptCount val="1"/>
                <c:pt idx="0">
                  <c:v>60% dilution, 20% addition, +PO4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ammonium!$P$17:$S$17</c:f>
              <c:numCache>
                <c:formatCode>0.00</c:formatCode>
                <c:ptCount val="4"/>
                <c:pt idx="0">
                  <c:v>5.198999999999999</c:v>
                </c:pt>
                <c:pt idx="1">
                  <c:v>2.9556666666666671</c:v>
                </c:pt>
                <c:pt idx="2">
                  <c:v>1.1313333333333333</c:v>
                </c:pt>
                <c:pt idx="3">
                  <c:v>0.4383333333333333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A85-4A9A-AB97-68ED9C9154A9}"/>
            </c:ext>
          </c:extLst>
        </c:ser>
        <c:ser>
          <c:idx val="12"/>
          <c:order val="12"/>
          <c:tx>
            <c:strRef>
              <c:f>ammonium!$N$18</c:f>
              <c:strCache>
                <c:ptCount val="1"/>
                <c:pt idx="0">
                  <c:v>60 % dilution, 60% reduction, +N +P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ammonium!$P$18:$S$18</c:f>
              <c:numCache>
                <c:formatCode>0.00</c:formatCode>
                <c:ptCount val="4"/>
                <c:pt idx="0">
                  <c:v>5.198999999999999</c:v>
                </c:pt>
                <c:pt idx="1">
                  <c:v>2.2406666666666664</c:v>
                </c:pt>
                <c:pt idx="2">
                  <c:v>1.1096666666666668</c:v>
                </c:pt>
                <c:pt idx="3">
                  <c:v>0.87533333333333341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A85-4A9A-AB97-68ED9C9154A9}"/>
            </c:ext>
          </c:extLst>
        </c:ser>
        <c:ser>
          <c:idx val="13"/>
          <c:order val="13"/>
          <c:tx>
            <c:strRef>
              <c:f>ammonium!$N$19</c:f>
              <c:strCache>
                <c:ptCount val="1"/>
                <c:pt idx="0">
                  <c:v>60 % dilution, 40 % reduciton, +N +P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ammonium!$P$19:$S$19</c:f>
              <c:numCache>
                <c:formatCode>0.00</c:formatCode>
                <c:ptCount val="4"/>
                <c:pt idx="0">
                  <c:v>5.198999999999999</c:v>
                </c:pt>
                <c:pt idx="1">
                  <c:v>2.2650000000000001</c:v>
                </c:pt>
                <c:pt idx="2">
                  <c:v>1.0606666666666666</c:v>
                </c:pt>
                <c:pt idx="3">
                  <c:v>0.77566666666666684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A85-4A9A-AB97-68ED9C9154A9}"/>
            </c:ext>
          </c:extLst>
        </c:ser>
        <c:ser>
          <c:idx val="14"/>
          <c:order val="14"/>
          <c:tx>
            <c:strRef>
              <c:f>ammonium!$N$20</c:f>
              <c:strCache>
                <c:ptCount val="1"/>
                <c:pt idx="0">
                  <c:v>60 % dilution, 20 % reduction, +N +P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ammonium!$P$20:$S$20</c:f>
              <c:numCache>
                <c:formatCode>0.00</c:formatCode>
                <c:ptCount val="4"/>
                <c:pt idx="0">
                  <c:v>5.198999999999999</c:v>
                </c:pt>
                <c:pt idx="1">
                  <c:v>2.3303333333333334</c:v>
                </c:pt>
                <c:pt idx="2">
                  <c:v>1.921</c:v>
                </c:pt>
                <c:pt idx="3">
                  <c:v>1.056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A85-4A9A-AB97-68ED9C9154A9}"/>
            </c:ext>
          </c:extLst>
        </c:ser>
        <c:ser>
          <c:idx val="15"/>
          <c:order val="15"/>
          <c:tx>
            <c:strRef>
              <c:f>ammonium!$N$21</c:f>
              <c:strCache>
                <c:ptCount val="1"/>
                <c:pt idx="0">
                  <c:v>60% dilution, 20% addition, +N +P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ammonium!$P$21:$S$21</c:f>
              <c:numCache>
                <c:formatCode>0.00</c:formatCode>
                <c:ptCount val="4"/>
                <c:pt idx="0">
                  <c:v>5.198999999999999</c:v>
                </c:pt>
                <c:pt idx="1">
                  <c:v>2.6223333333333336</c:v>
                </c:pt>
                <c:pt idx="2">
                  <c:v>0.40466666666666667</c:v>
                </c:pt>
                <c:pt idx="3">
                  <c:v>0.14933333333333335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A85-4A9A-AB97-68ED9C9154A9}"/>
            </c:ext>
          </c:extLst>
        </c:ser>
        <c:ser>
          <c:idx val="16"/>
          <c:order val="16"/>
          <c:tx>
            <c:strRef>
              <c:f>ammonium!$N$22</c:f>
              <c:strCache>
                <c:ptCount val="1"/>
                <c:pt idx="0">
                  <c:v>20 % addition N, 20 % addition P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ammonium!$P$5:$S$5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ammonium!$P$22:$S$22</c:f>
              <c:numCache>
                <c:formatCode>0.00</c:formatCode>
                <c:ptCount val="4"/>
                <c:pt idx="0">
                  <c:v>5.198999999999999</c:v>
                </c:pt>
                <c:pt idx="1">
                  <c:v>1.97</c:v>
                </c:pt>
                <c:pt idx="2">
                  <c:v>0.13733333333333334</c:v>
                </c:pt>
                <c:pt idx="3">
                  <c:v>0.56333333333333335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A85-4A9A-AB97-68ED9C915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699952"/>
        <c:axId val="877704528"/>
      </c:lineChart>
      <c:catAx>
        <c:axId val="87769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704528"/>
        <c:crosses val="autoZero"/>
        <c:auto val="1"/>
        <c:lblAlgn val="ctr"/>
        <c:lblOffset val="100"/>
        <c:noMultiLvlLbl val="0"/>
      </c:catAx>
      <c:valAx>
        <c:axId val="87770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69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Nitrite (µmol/L)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nitrite!$N$6</c:f>
              <c:strCache>
                <c:ptCount val="1"/>
                <c:pt idx="0">
                  <c:v>No dilution, 60% reduction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nitrite!$P$6:$S$6</c:f>
              <c:numCache>
                <c:formatCode>0.00</c:formatCode>
                <c:ptCount val="4"/>
                <c:pt idx="0">
                  <c:v>1.8026666666666669</c:v>
                </c:pt>
                <c:pt idx="1">
                  <c:v>1.8419999999999999</c:v>
                </c:pt>
                <c:pt idx="2">
                  <c:v>2.0223333333333331</c:v>
                </c:pt>
                <c:pt idx="3">
                  <c:v>2.1469999999999998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B5-4941-892F-AFBD7ED010A6}"/>
            </c:ext>
          </c:extLst>
        </c:ser>
        <c:ser>
          <c:idx val="1"/>
          <c:order val="1"/>
          <c:tx>
            <c:strRef>
              <c:f>nitrite!$N$7</c:f>
              <c:strCache>
                <c:ptCount val="1"/>
                <c:pt idx="0">
                  <c:v>No dilution, 40% reduction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nitrite!$P$7:$S$7</c:f>
              <c:numCache>
                <c:formatCode>0.00</c:formatCode>
                <c:ptCount val="4"/>
                <c:pt idx="0">
                  <c:v>1.8026666666666669</c:v>
                </c:pt>
                <c:pt idx="1">
                  <c:v>1.8346666666666669</c:v>
                </c:pt>
                <c:pt idx="2">
                  <c:v>1.9826666666666668</c:v>
                </c:pt>
                <c:pt idx="3">
                  <c:v>2.1116666666666668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B5-4941-892F-AFBD7ED010A6}"/>
            </c:ext>
          </c:extLst>
        </c:ser>
        <c:ser>
          <c:idx val="2"/>
          <c:order val="2"/>
          <c:tx>
            <c:strRef>
              <c:f>nitrite!$N$8</c:f>
              <c:strCache>
                <c:ptCount val="1"/>
                <c:pt idx="0">
                  <c:v>No dilution, 20% reduction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nitrite!$P$8:$S$8</c:f>
              <c:numCache>
                <c:formatCode>0.00</c:formatCode>
                <c:ptCount val="4"/>
                <c:pt idx="0">
                  <c:v>1.8026666666666669</c:v>
                </c:pt>
                <c:pt idx="1">
                  <c:v>1.8246666666666667</c:v>
                </c:pt>
                <c:pt idx="2">
                  <c:v>1.9600000000000002</c:v>
                </c:pt>
                <c:pt idx="3">
                  <c:v>2.1103333333333332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B5-4941-892F-AFBD7ED010A6}"/>
            </c:ext>
          </c:extLst>
        </c:ser>
        <c:ser>
          <c:idx val="3"/>
          <c:order val="3"/>
          <c:tx>
            <c:strRef>
              <c:f>nitrite!$N$9</c:f>
              <c:strCache>
                <c:ptCount val="1"/>
                <c:pt idx="0">
                  <c:v>No dilution, 20% addition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nitrite!$P$9:$S$9</c:f>
              <c:numCache>
                <c:formatCode>0.00</c:formatCode>
                <c:ptCount val="4"/>
                <c:pt idx="0">
                  <c:v>1.8026666666666669</c:v>
                </c:pt>
                <c:pt idx="1">
                  <c:v>1.835</c:v>
                </c:pt>
                <c:pt idx="2">
                  <c:v>1.9793333333333332</c:v>
                </c:pt>
                <c:pt idx="3">
                  <c:v>2.1156666666666664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B5-4941-892F-AFBD7ED010A6}"/>
            </c:ext>
          </c:extLst>
        </c:ser>
        <c:ser>
          <c:idx val="4"/>
          <c:order val="4"/>
          <c:tx>
            <c:strRef>
              <c:f>nitrite!$N$10</c:f>
              <c:strCache>
                <c:ptCount val="1"/>
                <c:pt idx="0">
                  <c:v>60 % dilution, 60% reduction, +NO3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nitrite!$P$10:$S$10</c:f>
              <c:numCache>
                <c:formatCode>0.00</c:formatCode>
                <c:ptCount val="4"/>
                <c:pt idx="0">
                  <c:v>0.75599999999999989</c:v>
                </c:pt>
                <c:pt idx="1">
                  <c:v>0.74333333333333329</c:v>
                </c:pt>
                <c:pt idx="2">
                  <c:v>0.79999999999999993</c:v>
                </c:pt>
                <c:pt idx="3">
                  <c:v>0.87266666666666659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B5-4941-892F-AFBD7ED010A6}"/>
            </c:ext>
          </c:extLst>
        </c:ser>
        <c:ser>
          <c:idx val="5"/>
          <c:order val="5"/>
          <c:tx>
            <c:strRef>
              <c:f>nitrite!$N$11</c:f>
              <c:strCache>
                <c:ptCount val="1"/>
                <c:pt idx="0">
                  <c:v>60 % dilution, 40 % reduciton, +NO3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nitrite!$P$11:$S$11</c:f>
              <c:numCache>
                <c:formatCode>0.00</c:formatCode>
                <c:ptCount val="4"/>
                <c:pt idx="0">
                  <c:v>0.75599999999999989</c:v>
                </c:pt>
                <c:pt idx="1">
                  <c:v>0.72299999999999998</c:v>
                </c:pt>
                <c:pt idx="2">
                  <c:v>0.76600000000000001</c:v>
                </c:pt>
                <c:pt idx="3">
                  <c:v>0.8673333333333334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3B5-4941-892F-AFBD7ED010A6}"/>
            </c:ext>
          </c:extLst>
        </c:ser>
        <c:ser>
          <c:idx val="6"/>
          <c:order val="6"/>
          <c:tx>
            <c:strRef>
              <c:f>nitrite!$N$12</c:f>
              <c:strCache>
                <c:ptCount val="1"/>
                <c:pt idx="0">
                  <c:v>60 % dilution, 20 % reduction, +NO3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nitrite!$P$12:$S$12</c:f>
              <c:numCache>
                <c:formatCode>0.00</c:formatCode>
                <c:ptCount val="4"/>
                <c:pt idx="0">
                  <c:v>0.75599999999999989</c:v>
                </c:pt>
                <c:pt idx="1">
                  <c:v>0.76300000000000001</c:v>
                </c:pt>
                <c:pt idx="2">
                  <c:v>0.78966666666666674</c:v>
                </c:pt>
                <c:pt idx="3">
                  <c:v>0.89066666666666672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3B5-4941-892F-AFBD7ED010A6}"/>
            </c:ext>
          </c:extLst>
        </c:ser>
        <c:ser>
          <c:idx val="7"/>
          <c:order val="7"/>
          <c:tx>
            <c:strRef>
              <c:f>nitrite!$N$13</c:f>
              <c:strCache>
                <c:ptCount val="1"/>
                <c:pt idx="0">
                  <c:v>60% dilution, 20% addition, +NO3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nitrite!$P$13:$S$13</c:f>
              <c:numCache>
                <c:formatCode>0.00</c:formatCode>
                <c:ptCount val="4"/>
                <c:pt idx="0">
                  <c:v>0.75599999999999989</c:v>
                </c:pt>
                <c:pt idx="1">
                  <c:v>0.7596666666666666</c:v>
                </c:pt>
                <c:pt idx="2">
                  <c:v>0.80766666666666664</c:v>
                </c:pt>
                <c:pt idx="3">
                  <c:v>0.92366666666666664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3B5-4941-892F-AFBD7ED010A6}"/>
            </c:ext>
          </c:extLst>
        </c:ser>
        <c:ser>
          <c:idx val="8"/>
          <c:order val="8"/>
          <c:tx>
            <c:strRef>
              <c:f>nitrite!$N$14</c:f>
              <c:strCache>
                <c:ptCount val="1"/>
                <c:pt idx="0">
                  <c:v>60 % dilution, 60% reduction, +PO4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nitrite!$P$14:$S$14</c:f>
              <c:numCache>
                <c:formatCode>0.00</c:formatCode>
                <c:ptCount val="4"/>
                <c:pt idx="0">
                  <c:v>0.75599999999999989</c:v>
                </c:pt>
                <c:pt idx="1">
                  <c:v>0.77833333333333332</c:v>
                </c:pt>
                <c:pt idx="2">
                  <c:v>0.79066666666666663</c:v>
                </c:pt>
                <c:pt idx="3">
                  <c:v>0.87999999999999989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3B5-4941-892F-AFBD7ED010A6}"/>
            </c:ext>
          </c:extLst>
        </c:ser>
        <c:ser>
          <c:idx val="9"/>
          <c:order val="9"/>
          <c:tx>
            <c:strRef>
              <c:f>nitrite!$N$15</c:f>
              <c:strCache>
                <c:ptCount val="1"/>
                <c:pt idx="0">
                  <c:v>60 % dilution, 40 % reduciton, +PO4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nitrite!$P$15:$S$15</c:f>
              <c:numCache>
                <c:formatCode>0.00</c:formatCode>
                <c:ptCount val="4"/>
                <c:pt idx="0">
                  <c:v>0.75599999999999989</c:v>
                </c:pt>
                <c:pt idx="1">
                  <c:v>0.77</c:v>
                </c:pt>
                <c:pt idx="2">
                  <c:v>0.78733333333333333</c:v>
                </c:pt>
                <c:pt idx="3">
                  <c:v>0.874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3B5-4941-892F-AFBD7ED010A6}"/>
            </c:ext>
          </c:extLst>
        </c:ser>
        <c:ser>
          <c:idx val="10"/>
          <c:order val="10"/>
          <c:tx>
            <c:strRef>
              <c:f>nitrite!$N$16</c:f>
              <c:strCache>
                <c:ptCount val="1"/>
                <c:pt idx="0">
                  <c:v>60 % dilution, 20 % reduction, +PO4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nitrite!$P$16:$S$16</c:f>
              <c:numCache>
                <c:formatCode>0.00</c:formatCode>
                <c:ptCount val="4"/>
                <c:pt idx="0">
                  <c:v>0.75599999999999989</c:v>
                </c:pt>
                <c:pt idx="1">
                  <c:v>0.75166666666666659</c:v>
                </c:pt>
                <c:pt idx="2">
                  <c:v>0.79666666666666675</c:v>
                </c:pt>
                <c:pt idx="3">
                  <c:v>0.86466666666666658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3B5-4941-892F-AFBD7ED010A6}"/>
            </c:ext>
          </c:extLst>
        </c:ser>
        <c:ser>
          <c:idx val="11"/>
          <c:order val="11"/>
          <c:tx>
            <c:strRef>
              <c:f>nitrite!$N$17</c:f>
              <c:strCache>
                <c:ptCount val="1"/>
                <c:pt idx="0">
                  <c:v>60% dilution, 20% addition, +PO4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nitrite!$P$17:$S$17</c:f>
              <c:numCache>
                <c:formatCode>0.00</c:formatCode>
                <c:ptCount val="4"/>
                <c:pt idx="0">
                  <c:v>0.75599999999999989</c:v>
                </c:pt>
                <c:pt idx="1">
                  <c:v>0.73466666666666658</c:v>
                </c:pt>
                <c:pt idx="2">
                  <c:v>0.80433333333333346</c:v>
                </c:pt>
                <c:pt idx="3">
                  <c:v>0.86133333333333317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3B5-4941-892F-AFBD7ED010A6}"/>
            </c:ext>
          </c:extLst>
        </c:ser>
        <c:ser>
          <c:idx val="12"/>
          <c:order val="12"/>
          <c:tx>
            <c:strRef>
              <c:f>nitrite!$N$18</c:f>
              <c:strCache>
                <c:ptCount val="1"/>
                <c:pt idx="0">
                  <c:v>60 % dilution, 60% reduction, +N +P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nitrite!$P$18:$S$18</c:f>
              <c:numCache>
                <c:formatCode>0.00</c:formatCode>
                <c:ptCount val="4"/>
                <c:pt idx="0">
                  <c:v>0.75599999999999989</c:v>
                </c:pt>
                <c:pt idx="1">
                  <c:v>0.71833333333333327</c:v>
                </c:pt>
                <c:pt idx="2">
                  <c:v>0.76733333333333331</c:v>
                </c:pt>
                <c:pt idx="3">
                  <c:v>0.83233333333333326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3B5-4941-892F-AFBD7ED010A6}"/>
            </c:ext>
          </c:extLst>
        </c:ser>
        <c:ser>
          <c:idx val="13"/>
          <c:order val="13"/>
          <c:tx>
            <c:strRef>
              <c:f>nitrite!$N$19</c:f>
              <c:strCache>
                <c:ptCount val="1"/>
                <c:pt idx="0">
                  <c:v>60 % dilution, 40 % reduciton, +N +P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nitrite!$P$19:$S$19</c:f>
              <c:numCache>
                <c:formatCode>0.00</c:formatCode>
                <c:ptCount val="4"/>
                <c:pt idx="0">
                  <c:v>0.75599999999999989</c:v>
                </c:pt>
                <c:pt idx="1">
                  <c:v>0.71899999999999997</c:v>
                </c:pt>
                <c:pt idx="2">
                  <c:v>0.79</c:v>
                </c:pt>
                <c:pt idx="3">
                  <c:v>0.87966666666666671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3B5-4941-892F-AFBD7ED010A6}"/>
            </c:ext>
          </c:extLst>
        </c:ser>
        <c:ser>
          <c:idx val="14"/>
          <c:order val="14"/>
          <c:tx>
            <c:strRef>
              <c:f>nitrite!$N$20</c:f>
              <c:strCache>
                <c:ptCount val="1"/>
                <c:pt idx="0">
                  <c:v>60 % dilution, 20 % reduction, +N +P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nitrite!$P$20:$S$20</c:f>
              <c:numCache>
                <c:formatCode>0.00</c:formatCode>
                <c:ptCount val="4"/>
                <c:pt idx="0">
                  <c:v>0.75599999999999989</c:v>
                </c:pt>
                <c:pt idx="1">
                  <c:v>0.72233333333333327</c:v>
                </c:pt>
                <c:pt idx="2">
                  <c:v>0.78500000000000003</c:v>
                </c:pt>
                <c:pt idx="3">
                  <c:v>0.84866666666666657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3B5-4941-892F-AFBD7ED010A6}"/>
            </c:ext>
          </c:extLst>
        </c:ser>
        <c:ser>
          <c:idx val="15"/>
          <c:order val="15"/>
          <c:tx>
            <c:strRef>
              <c:f>nitrite!$N$21</c:f>
              <c:strCache>
                <c:ptCount val="1"/>
                <c:pt idx="0">
                  <c:v>60% dilution, 20% addition, +N +P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nitrite!$P$21:$S$21</c:f>
              <c:numCache>
                <c:formatCode>0.00</c:formatCode>
                <c:ptCount val="4"/>
                <c:pt idx="0">
                  <c:v>0.75599999999999989</c:v>
                </c:pt>
                <c:pt idx="1">
                  <c:v>0.74099999999999999</c:v>
                </c:pt>
                <c:pt idx="2">
                  <c:v>0.80900000000000005</c:v>
                </c:pt>
                <c:pt idx="3">
                  <c:v>0.8613333333333334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3B5-4941-892F-AFBD7ED010A6}"/>
            </c:ext>
          </c:extLst>
        </c:ser>
        <c:ser>
          <c:idx val="16"/>
          <c:order val="16"/>
          <c:tx>
            <c:strRef>
              <c:f>nitrite!$N$22</c:f>
              <c:strCache>
                <c:ptCount val="1"/>
                <c:pt idx="0">
                  <c:v>20 % addition N, 20 % addition 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nitrite!$P$22:$S$22</c:f>
              <c:numCache>
                <c:formatCode>0.00</c:formatCode>
                <c:ptCount val="4"/>
                <c:pt idx="0">
                  <c:v>0.75599999999999989</c:v>
                </c:pt>
                <c:pt idx="1">
                  <c:v>0.7363333333333334</c:v>
                </c:pt>
                <c:pt idx="2">
                  <c:v>0.80733333333333335</c:v>
                </c:pt>
                <c:pt idx="3">
                  <c:v>0.90633333333333332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3B5-4941-892F-AFBD7ED01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7699952"/>
        <c:axId val="877704528"/>
      </c:barChart>
      <c:catAx>
        <c:axId val="87769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704528"/>
        <c:crosses val="autoZero"/>
        <c:auto val="1"/>
        <c:lblAlgn val="ctr"/>
        <c:lblOffset val="100"/>
        <c:noMultiLvlLbl val="0"/>
      </c:catAx>
      <c:valAx>
        <c:axId val="87770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69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Nitrite (µmol/L)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nitrite!$N$6</c:f>
              <c:strCache>
                <c:ptCount val="1"/>
                <c:pt idx="0">
                  <c:v>No dilution, 60% reduction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nitrite!$P$6:$S$6</c:f>
              <c:numCache>
                <c:formatCode>0.00</c:formatCode>
                <c:ptCount val="4"/>
                <c:pt idx="0">
                  <c:v>1.8026666666666669</c:v>
                </c:pt>
                <c:pt idx="1">
                  <c:v>1.8419999999999999</c:v>
                </c:pt>
                <c:pt idx="2">
                  <c:v>2.0223333333333331</c:v>
                </c:pt>
                <c:pt idx="3">
                  <c:v>2.1469999999999998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EC-4DDE-AE13-2958CF48124D}"/>
            </c:ext>
          </c:extLst>
        </c:ser>
        <c:ser>
          <c:idx val="1"/>
          <c:order val="1"/>
          <c:tx>
            <c:strRef>
              <c:f>nitrite!$N$7</c:f>
              <c:strCache>
                <c:ptCount val="1"/>
                <c:pt idx="0">
                  <c:v>No dilution, 40% reduction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nitrite!$P$7:$S$7</c:f>
              <c:numCache>
                <c:formatCode>0.00</c:formatCode>
                <c:ptCount val="4"/>
                <c:pt idx="0">
                  <c:v>1.8026666666666669</c:v>
                </c:pt>
                <c:pt idx="1">
                  <c:v>1.8346666666666669</c:v>
                </c:pt>
                <c:pt idx="2">
                  <c:v>1.9826666666666668</c:v>
                </c:pt>
                <c:pt idx="3">
                  <c:v>2.1116666666666668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EC-4DDE-AE13-2958CF48124D}"/>
            </c:ext>
          </c:extLst>
        </c:ser>
        <c:ser>
          <c:idx val="2"/>
          <c:order val="2"/>
          <c:tx>
            <c:strRef>
              <c:f>nitrite!$N$8</c:f>
              <c:strCache>
                <c:ptCount val="1"/>
                <c:pt idx="0">
                  <c:v>No dilution, 20% reduction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nitrite!$P$8:$S$8</c:f>
              <c:numCache>
                <c:formatCode>0.00</c:formatCode>
                <c:ptCount val="4"/>
                <c:pt idx="0">
                  <c:v>1.8026666666666669</c:v>
                </c:pt>
                <c:pt idx="1">
                  <c:v>1.8246666666666667</c:v>
                </c:pt>
                <c:pt idx="2">
                  <c:v>1.9600000000000002</c:v>
                </c:pt>
                <c:pt idx="3">
                  <c:v>2.1103333333333332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EC-4DDE-AE13-2958CF48124D}"/>
            </c:ext>
          </c:extLst>
        </c:ser>
        <c:ser>
          <c:idx val="3"/>
          <c:order val="3"/>
          <c:tx>
            <c:strRef>
              <c:f>nitrite!$N$9</c:f>
              <c:strCache>
                <c:ptCount val="1"/>
                <c:pt idx="0">
                  <c:v>No dilution, 20% addition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nitrite!$P$9:$S$9</c:f>
              <c:numCache>
                <c:formatCode>0.00</c:formatCode>
                <c:ptCount val="4"/>
                <c:pt idx="0">
                  <c:v>1.8026666666666669</c:v>
                </c:pt>
                <c:pt idx="1">
                  <c:v>1.835</c:v>
                </c:pt>
                <c:pt idx="2">
                  <c:v>1.9793333333333332</c:v>
                </c:pt>
                <c:pt idx="3">
                  <c:v>2.1156666666666664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EC-4DDE-AE13-2958CF48124D}"/>
            </c:ext>
          </c:extLst>
        </c:ser>
        <c:ser>
          <c:idx val="4"/>
          <c:order val="4"/>
          <c:tx>
            <c:strRef>
              <c:f>nitrite!$N$10</c:f>
              <c:strCache>
                <c:ptCount val="1"/>
                <c:pt idx="0">
                  <c:v>60 % dilution, 60% reduction, +NO3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nitrite!$P$10:$S$10</c:f>
              <c:numCache>
                <c:formatCode>0.00</c:formatCode>
                <c:ptCount val="4"/>
                <c:pt idx="0">
                  <c:v>0.75599999999999989</c:v>
                </c:pt>
                <c:pt idx="1">
                  <c:v>0.74333333333333329</c:v>
                </c:pt>
                <c:pt idx="2">
                  <c:v>0.79999999999999993</c:v>
                </c:pt>
                <c:pt idx="3">
                  <c:v>0.87266666666666659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EC-4DDE-AE13-2958CF48124D}"/>
            </c:ext>
          </c:extLst>
        </c:ser>
        <c:ser>
          <c:idx val="5"/>
          <c:order val="5"/>
          <c:tx>
            <c:strRef>
              <c:f>nitrite!$N$11</c:f>
              <c:strCache>
                <c:ptCount val="1"/>
                <c:pt idx="0">
                  <c:v>60 % dilution, 40 % reduciton, +NO3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nitrite!$P$11:$S$11</c:f>
              <c:numCache>
                <c:formatCode>0.00</c:formatCode>
                <c:ptCount val="4"/>
                <c:pt idx="0">
                  <c:v>0.75599999999999989</c:v>
                </c:pt>
                <c:pt idx="1">
                  <c:v>0.72299999999999998</c:v>
                </c:pt>
                <c:pt idx="2">
                  <c:v>0.76600000000000001</c:v>
                </c:pt>
                <c:pt idx="3">
                  <c:v>0.8673333333333334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EC-4DDE-AE13-2958CF48124D}"/>
            </c:ext>
          </c:extLst>
        </c:ser>
        <c:ser>
          <c:idx val="6"/>
          <c:order val="6"/>
          <c:tx>
            <c:strRef>
              <c:f>nitrite!$N$12</c:f>
              <c:strCache>
                <c:ptCount val="1"/>
                <c:pt idx="0">
                  <c:v>60 % dilution, 20 % reduction, +NO3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nitrite!$P$12:$S$12</c:f>
              <c:numCache>
                <c:formatCode>0.00</c:formatCode>
                <c:ptCount val="4"/>
                <c:pt idx="0">
                  <c:v>0.75599999999999989</c:v>
                </c:pt>
                <c:pt idx="1">
                  <c:v>0.76300000000000001</c:v>
                </c:pt>
                <c:pt idx="2">
                  <c:v>0.78966666666666674</c:v>
                </c:pt>
                <c:pt idx="3">
                  <c:v>0.89066666666666672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EC-4DDE-AE13-2958CF48124D}"/>
            </c:ext>
          </c:extLst>
        </c:ser>
        <c:ser>
          <c:idx val="7"/>
          <c:order val="7"/>
          <c:tx>
            <c:strRef>
              <c:f>nitrite!$N$13</c:f>
              <c:strCache>
                <c:ptCount val="1"/>
                <c:pt idx="0">
                  <c:v>60% dilution, 20% addition, +NO3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nitrite!$P$13:$S$13</c:f>
              <c:numCache>
                <c:formatCode>0.00</c:formatCode>
                <c:ptCount val="4"/>
                <c:pt idx="0">
                  <c:v>0.75599999999999989</c:v>
                </c:pt>
                <c:pt idx="1">
                  <c:v>0.7596666666666666</c:v>
                </c:pt>
                <c:pt idx="2">
                  <c:v>0.80766666666666664</c:v>
                </c:pt>
                <c:pt idx="3">
                  <c:v>0.92366666666666664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9EC-4DDE-AE13-2958CF48124D}"/>
            </c:ext>
          </c:extLst>
        </c:ser>
        <c:ser>
          <c:idx val="8"/>
          <c:order val="8"/>
          <c:tx>
            <c:strRef>
              <c:f>nitrite!$N$14</c:f>
              <c:strCache>
                <c:ptCount val="1"/>
                <c:pt idx="0">
                  <c:v>60 % dilution, 60% reduction, +PO4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nitrite!$P$14:$S$14</c:f>
              <c:numCache>
                <c:formatCode>0.00</c:formatCode>
                <c:ptCount val="4"/>
                <c:pt idx="0">
                  <c:v>0.75599999999999989</c:v>
                </c:pt>
                <c:pt idx="1">
                  <c:v>0.77833333333333332</c:v>
                </c:pt>
                <c:pt idx="2">
                  <c:v>0.79066666666666663</c:v>
                </c:pt>
                <c:pt idx="3">
                  <c:v>0.87999999999999989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9EC-4DDE-AE13-2958CF48124D}"/>
            </c:ext>
          </c:extLst>
        </c:ser>
        <c:ser>
          <c:idx val="9"/>
          <c:order val="9"/>
          <c:tx>
            <c:strRef>
              <c:f>nitrite!$N$15</c:f>
              <c:strCache>
                <c:ptCount val="1"/>
                <c:pt idx="0">
                  <c:v>60 % dilution, 40 % reduciton, +PO4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nitrite!$P$15:$S$15</c:f>
              <c:numCache>
                <c:formatCode>0.00</c:formatCode>
                <c:ptCount val="4"/>
                <c:pt idx="0">
                  <c:v>0.75599999999999989</c:v>
                </c:pt>
                <c:pt idx="1">
                  <c:v>0.77</c:v>
                </c:pt>
                <c:pt idx="2">
                  <c:v>0.78733333333333333</c:v>
                </c:pt>
                <c:pt idx="3">
                  <c:v>0.874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9EC-4DDE-AE13-2958CF48124D}"/>
            </c:ext>
          </c:extLst>
        </c:ser>
        <c:ser>
          <c:idx val="10"/>
          <c:order val="10"/>
          <c:tx>
            <c:strRef>
              <c:f>nitrite!$N$16</c:f>
              <c:strCache>
                <c:ptCount val="1"/>
                <c:pt idx="0">
                  <c:v>60 % dilution, 20 % reduction, +PO4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nitrite!$P$16:$S$16</c:f>
              <c:numCache>
                <c:formatCode>0.00</c:formatCode>
                <c:ptCount val="4"/>
                <c:pt idx="0">
                  <c:v>0.75599999999999989</c:v>
                </c:pt>
                <c:pt idx="1">
                  <c:v>0.75166666666666659</c:v>
                </c:pt>
                <c:pt idx="2">
                  <c:v>0.79666666666666675</c:v>
                </c:pt>
                <c:pt idx="3">
                  <c:v>0.86466666666666658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9EC-4DDE-AE13-2958CF48124D}"/>
            </c:ext>
          </c:extLst>
        </c:ser>
        <c:ser>
          <c:idx val="11"/>
          <c:order val="11"/>
          <c:tx>
            <c:strRef>
              <c:f>nitrite!$N$17</c:f>
              <c:strCache>
                <c:ptCount val="1"/>
                <c:pt idx="0">
                  <c:v>60% dilution, 20% addition, +PO4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nitrite!$P$17:$S$17</c:f>
              <c:numCache>
                <c:formatCode>0.00</c:formatCode>
                <c:ptCount val="4"/>
                <c:pt idx="0">
                  <c:v>0.75599999999999989</c:v>
                </c:pt>
                <c:pt idx="1">
                  <c:v>0.73466666666666658</c:v>
                </c:pt>
                <c:pt idx="2">
                  <c:v>0.80433333333333346</c:v>
                </c:pt>
                <c:pt idx="3">
                  <c:v>0.86133333333333317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9EC-4DDE-AE13-2958CF48124D}"/>
            </c:ext>
          </c:extLst>
        </c:ser>
        <c:ser>
          <c:idx val="12"/>
          <c:order val="12"/>
          <c:tx>
            <c:strRef>
              <c:f>nitrite!$N$18</c:f>
              <c:strCache>
                <c:ptCount val="1"/>
                <c:pt idx="0">
                  <c:v>60 % dilution, 60% reduction, +N +P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nitrite!$P$18:$S$18</c:f>
              <c:numCache>
                <c:formatCode>0.00</c:formatCode>
                <c:ptCount val="4"/>
                <c:pt idx="0">
                  <c:v>0.75599999999999989</c:v>
                </c:pt>
                <c:pt idx="1">
                  <c:v>0.71833333333333327</c:v>
                </c:pt>
                <c:pt idx="2">
                  <c:v>0.76733333333333331</c:v>
                </c:pt>
                <c:pt idx="3">
                  <c:v>0.83233333333333326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9EC-4DDE-AE13-2958CF48124D}"/>
            </c:ext>
          </c:extLst>
        </c:ser>
        <c:ser>
          <c:idx val="13"/>
          <c:order val="13"/>
          <c:tx>
            <c:strRef>
              <c:f>nitrite!$N$19</c:f>
              <c:strCache>
                <c:ptCount val="1"/>
                <c:pt idx="0">
                  <c:v>60 % dilution, 40 % reduciton, +N +P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nitrite!$P$19:$S$19</c:f>
              <c:numCache>
                <c:formatCode>0.00</c:formatCode>
                <c:ptCount val="4"/>
                <c:pt idx="0">
                  <c:v>0.75599999999999989</c:v>
                </c:pt>
                <c:pt idx="1">
                  <c:v>0.71899999999999997</c:v>
                </c:pt>
                <c:pt idx="2">
                  <c:v>0.79</c:v>
                </c:pt>
                <c:pt idx="3">
                  <c:v>0.87966666666666671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9EC-4DDE-AE13-2958CF48124D}"/>
            </c:ext>
          </c:extLst>
        </c:ser>
        <c:ser>
          <c:idx val="14"/>
          <c:order val="14"/>
          <c:tx>
            <c:strRef>
              <c:f>nitrite!$N$20</c:f>
              <c:strCache>
                <c:ptCount val="1"/>
                <c:pt idx="0">
                  <c:v>60 % dilution, 20 % reduction, +N +P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nitrite!$P$20:$S$20</c:f>
              <c:numCache>
                <c:formatCode>0.00</c:formatCode>
                <c:ptCount val="4"/>
                <c:pt idx="0">
                  <c:v>0.75599999999999989</c:v>
                </c:pt>
                <c:pt idx="1">
                  <c:v>0.72233333333333327</c:v>
                </c:pt>
                <c:pt idx="2">
                  <c:v>0.78500000000000003</c:v>
                </c:pt>
                <c:pt idx="3">
                  <c:v>0.84866666666666657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9EC-4DDE-AE13-2958CF48124D}"/>
            </c:ext>
          </c:extLst>
        </c:ser>
        <c:ser>
          <c:idx val="15"/>
          <c:order val="15"/>
          <c:tx>
            <c:strRef>
              <c:f>nitrite!$N$21</c:f>
              <c:strCache>
                <c:ptCount val="1"/>
                <c:pt idx="0">
                  <c:v>60% dilution, 20% addition, +N +P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nitrite!$P$21:$S$21</c:f>
              <c:numCache>
                <c:formatCode>0.00</c:formatCode>
                <c:ptCount val="4"/>
                <c:pt idx="0">
                  <c:v>0.75599999999999989</c:v>
                </c:pt>
                <c:pt idx="1">
                  <c:v>0.74099999999999999</c:v>
                </c:pt>
                <c:pt idx="2">
                  <c:v>0.80900000000000005</c:v>
                </c:pt>
                <c:pt idx="3">
                  <c:v>0.8613333333333334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9EC-4DDE-AE13-2958CF48124D}"/>
            </c:ext>
          </c:extLst>
        </c:ser>
        <c:ser>
          <c:idx val="16"/>
          <c:order val="16"/>
          <c:tx>
            <c:strRef>
              <c:f>nitrite!$N$22</c:f>
              <c:strCache>
                <c:ptCount val="1"/>
                <c:pt idx="0">
                  <c:v>20 % addition N, 20 % addition P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nitrite!$P$5:$S$5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nitrite!$P$22:$S$22</c:f>
              <c:numCache>
                <c:formatCode>0.00</c:formatCode>
                <c:ptCount val="4"/>
                <c:pt idx="0">
                  <c:v>0.75599999999999989</c:v>
                </c:pt>
                <c:pt idx="1">
                  <c:v>0.7363333333333334</c:v>
                </c:pt>
                <c:pt idx="2">
                  <c:v>0.80733333333333335</c:v>
                </c:pt>
                <c:pt idx="3">
                  <c:v>0.90633333333333332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9EC-4DDE-AE13-2958CF481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699952"/>
        <c:axId val="877704528"/>
      </c:lineChart>
      <c:catAx>
        <c:axId val="87769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704528"/>
        <c:crosses val="autoZero"/>
        <c:auto val="1"/>
        <c:lblAlgn val="ctr"/>
        <c:lblOffset val="100"/>
        <c:noMultiLvlLbl val="0"/>
      </c:catAx>
      <c:valAx>
        <c:axId val="87770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69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DRP (µmol/L)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DRP!$N$6</c:f>
              <c:strCache>
                <c:ptCount val="1"/>
                <c:pt idx="0">
                  <c:v>No dilution, 60% reduction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DRP!$P$6:$S$6</c:f>
              <c:numCache>
                <c:formatCode>0.00</c:formatCode>
                <c:ptCount val="4"/>
                <c:pt idx="0">
                  <c:v>1.3053333333333332</c:v>
                </c:pt>
                <c:pt idx="1">
                  <c:v>1.5629999999999999</c:v>
                </c:pt>
                <c:pt idx="2">
                  <c:v>0.84499999999999986</c:v>
                </c:pt>
                <c:pt idx="3">
                  <c:v>0.21066666666666667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C7-41B5-98E7-6BDFF61189E2}"/>
            </c:ext>
          </c:extLst>
        </c:ser>
        <c:ser>
          <c:idx val="1"/>
          <c:order val="1"/>
          <c:tx>
            <c:strRef>
              <c:f>DRP!$N$7</c:f>
              <c:strCache>
                <c:ptCount val="1"/>
                <c:pt idx="0">
                  <c:v>No dilution, 40% reduction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DRP!$P$7:$S$7</c:f>
              <c:numCache>
                <c:formatCode>0.00</c:formatCode>
                <c:ptCount val="4"/>
                <c:pt idx="0">
                  <c:v>1.3053333333333332</c:v>
                </c:pt>
                <c:pt idx="1">
                  <c:v>1.5166666666666666</c:v>
                </c:pt>
                <c:pt idx="2">
                  <c:v>0.89266666666666661</c:v>
                </c:pt>
                <c:pt idx="3">
                  <c:v>0.36233333333333334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C7-41B5-98E7-6BDFF61189E2}"/>
            </c:ext>
          </c:extLst>
        </c:ser>
        <c:ser>
          <c:idx val="2"/>
          <c:order val="2"/>
          <c:tx>
            <c:strRef>
              <c:f>DRP!$N$8</c:f>
              <c:strCache>
                <c:ptCount val="1"/>
                <c:pt idx="0">
                  <c:v>No dilution, 20% reduction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DRP!$P$8:$S$8</c:f>
              <c:numCache>
                <c:formatCode>0.00</c:formatCode>
                <c:ptCount val="4"/>
                <c:pt idx="0">
                  <c:v>1.3053333333333332</c:v>
                </c:pt>
                <c:pt idx="1">
                  <c:v>1.6413333333333331</c:v>
                </c:pt>
                <c:pt idx="2">
                  <c:v>1.0029999999999999</c:v>
                </c:pt>
                <c:pt idx="3">
                  <c:v>0.35766666666666663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C7-41B5-98E7-6BDFF61189E2}"/>
            </c:ext>
          </c:extLst>
        </c:ser>
        <c:ser>
          <c:idx val="3"/>
          <c:order val="3"/>
          <c:tx>
            <c:strRef>
              <c:f>DRP!$N$9</c:f>
              <c:strCache>
                <c:ptCount val="1"/>
                <c:pt idx="0">
                  <c:v>No dilution, 20% addition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DRP!$P$9:$S$9</c:f>
              <c:numCache>
                <c:formatCode>0.00</c:formatCode>
                <c:ptCount val="4"/>
                <c:pt idx="0">
                  <c:v>1.3053333333333332</c:v>
                </c:pt>
                <c:pt idx="1">
                  <c:v>1.6026666666666667</c:v>
                </c:pt>
                <c:pt idx="2">
                  <c:v>0.97100000000000009</c:v>
                </c:pt>
                <c:pt idx="3">
                  <c:v>0.41166666666666668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C7-41B5-98E7-6BDFF61189E2}"/>
            </c:ext>
          </c:extLst>
        </c:ser>
        <c:ser>
          <c:idx val="4"/>
          <c:order val="4"/>
          <c:tx>
            <c:strRef>
              <c:f>DRP!$N$10</c:f>
              <c:strCache>
                <c:ptCount val="1"/>
                <c:pt idx="0">
                  <c:v>60 % dilution, 60% reduction, +NO3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DRP!$P$10:$S$10</c:f>
              <c:numCache>
                <c:formatCode>0.00</c:formatCode>
                <c:ptCount val="4"/>
                <c:pt idx="0">
                  <c:v>0.43500000000000005</c:v>
                </c:pt>
                <c:pt idx="1">
                  <c:v>0.77333333333333343</c:v>
                </c:pt>
                <c:pt idx="2">
                  <c:v>0.48866666666666664</c:v>
                </c:pt>
                <c:pt idx="3">
                  <c:v>0.22966666666666666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C7-41B5-98E7-6BDFF61189E2}"/>
            </c:ext>
          </c:extLst>
        </c:ser>
        <c:ser>
          <c:idx val="5"/>
          <c:order val="5"/>
          <c:tx>
            <c:strRef>
              <c:f>DRP!$N$11</c:f>
              <c:strCache>
                <c:ptCount val="1"/>
                <c:pt idx="0">
                  <c:v>60 % dilution, 40 % reduciton, +NO3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DRP!$P$11:$S$11</c:f>
              <c:numCache>
                <c:formatCode>0.00</c:formatCode>
                <c:ptCount val="4"/>
                <c:pt idx="0">
                  <c:v>0.43500000000000005</c:v>
                </c:pt>
                <c:pt idx="1">
                  <c:v>0.77766666666666673</c:v>
                </c:pt>
                <c:pt idx="2">
                  <c:v>0.43566666666666665</c:v>
                </c:pt>
                <c:pt idx="3">
                  <c:v>0.22800000000000001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AC7-41B5-98E7-6BDFF61189E2}"/>
            </c:ext>
          </c:extLst>
        </c:ser>
        <c:ser>
          <c:idx val="6"/>
          <c:order val="6"/>
          <c:tx>
            <c:strRef>
              <c:f>DRP!$N$12</c:f>
              <c:strCache>
                <c:ptCount val="1"/>
                <c:pt idx="0">
                  <c:v>60 % dilution, 20 % reduction, +NO3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DRP!$P$12:$S$12</c:f>
              <c:numCache>
                <c:formatCode>0.00</c:formatCode>
                <c:ptCount val="4"/>
                <c:pt idx="0">
                  <c:v>0.43500000000000005</c:v>
                </c:pt>
                <c:pt idx="1">
                  <c:v>0.7453333333333334</c:v>
                </c:pt>
                <c:pt idx="2">
                  <c:v>0.4463333333333333</c:v>
                </c:pt>
                <c:pt idx="3">
                  <c:v>0.26099999999999995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AC7-41B5-98E7-6BDFF61189E2}"/>
            </c:ext>
          </c:extLst>
        </c:ser>
        <c:ser>
          <c:idx val="7"/>
          <c:order val="7"/>
          <c:tx>
            <c:strRef>
              <c:f>DRP!$N$13</c:f>
              <c:strCache>
                <c:ptCount val="1"/>
                <c:pt idx="0">
                  <c:v>60% dilution, 20% addition, +NO3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DRP!$P$13:$S$13</c:f>
              <c:numCache>
                <c:formatCode>0.00</c:formatCode>
                <c:ptCount val="4"/>
                <c:pt idx="0">
                  <c:v>0.43500000000000005</c:v>
                </c:pt>
                <c:pt idx="1">
                  <c:v>0.74966666666666659</c:v>
                </c:pt>
                <c:pt idx="2">
                  <c:v>0.43733333333333335</c:v>
                </c:pt>
                <c:pt idx="3">
                  <c:v>0.23833333333333337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AC7-41B5-98E7-6BDFF61189E2}"/>
            </c:ext>
          </c:extLst>
        </c:ser>
        <c:ser>
          <c:idx val="8"/>
          <c:order val="8"/>
          <c:tx>
            <c:strRef>
              <c:f>DRP!$N$14</c:f>
              <c:strCache>
                <c:ptCount val="1"/>
                <c:pt idx="0">
                  <c:v>60 % dilution, 60% reduction, +PO4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DRP!$P$14:$S$14</c:f>
              <c:numCache>
                <c:formatCode>0.00</c:formatCode>
                <c:ptCount val="4"/>
                <c:pt idx="0">
                  <c:v>0.43500000000000005</c:v>
                </c:pt>
                <c:pt idx="1">
                  <c:v>0.36833333333333335</c:v>
                </c:pt>
                <c:pt idx="2">
                  <c:v>3.1666666666666669E-2</c:v>
                </c:pt>
                <c:pt idx="3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AC7-41B5-98E7-6BDFF61189E2}"/>
            </c:ext>
          </c:extLst>
        </c:ser>
        <c:ser>
          <c:idx val="9"/>
          <c:order val="9"/>
          <c:tx>
            <c:strRef>
              <c:f>DRP!$N$15</c:f>
              <c:strCache>
                <c:ptCount val="1"/>
                <c:pt idx="0">
                  <c:v>60 % dilution, 40 % reduciton, +PO4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DRP!$P$15:$S$15</c:f>
              <c:numCache>
                <c:formatCode>0.00</c:formatCode>
                <c:ptCount val="4"/>
                <c:pt idx="0">
                  <c:v>0.43500000000000005</c:v>
                </c:pt>
                <c:pt idx="1">
                  <c:v>0.5053333333333333</c:v>
                </c:pt>
                <c:pt idx="2">
                  <c:v>0.20000000000000004</c:v>
                </c:pt>
                <c:pt idx="3">
                  <c:v>5.3333333333333323E-2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AC7-41B5-98E7-6BDFF61189E2}"/>
            </c:ext>
          </c:extLst>
        </c:ser>
        <c:ser>
          <c:idx val="10"/>
          <c:order val="10"/>
          <c:tx>
            <c:strRef>
              <c:f>DRP!$N$16</c:f>
              <c:strCache>
                <c:ptCount val="1"/>
                <c:pt idx="0">
                  <c:v>60 % dilution, 20 % reduction, +PO4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DRP!$P$16:$S$16</c:f>
              <c:numCache>
                <c:formatCode>0.00</c:formatCode>
                <c:ptCount val="4"/>
                <c:pt idx="0">
                  <c:v>0.43500000000000005</c:v>
                </c:pt>
                <c:pt idx="1">
                  <c:v>0.59833333333333338</c:v>
                </c:pt>
                <c:pt idx="2">
                  <c:v>0.21833333333333335</c:v>
                </c:pt>
                <c:pt idx="3">
                  <c:v>0.16900000000000001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AC7-41B5-98E7-6BDFF61189E2}"/>
            </c:ext>
          </c:extLst>
        </c:ser>
        <c:ser>
          <c:idx val="11"/>
          <c:order val="11"/>
          <c:tx>
            <c:strRef>
              <c:f>DRP!$N$17</c:f>
              <c:strCache>
                <c:ptCount val="1"/>
                <c:pt idx="0">
                  <c:v>60% dilution, 20% addition, +PO4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DRP!$P$17:$S$17</c:f>
              <c:numCache>
                <c:formatCode>0.00</c:formatCode>
                <c:ptCount val="4"/>
                <c:pt idx="0">
                  <c:v>0.43500000000000005</c:v>
                </c:pt>
                <c:pt idx="1">
                  <c:v>0.87666666666666659</c:v>
                </c:pt>
                <c:pt idx="2">
                  <c:v>0.53500000000000003</c:v>
                </c:pt>
                <c:pt idx="3">
                  <c:v>0.37333333333333335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AC7-41B5-98E7-6BDFF61189E2}"/>
            </c:ext>
          </c:extLst>
        </c:ser>
        <c:ser>
          <c:idx val="12"/>
          <c:order val="12"/>
          <c:tx>
            <c:strRef>
              <c:f>DRP!$N$18</c:f>
              <c:strCache>
                <c:ptCount val="1"/>
                <c:pt idx="0">
                  <c:v>60 % dilution, 60% reduction, +N +P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DRP!$P$18:$S$18</c:f>
              <c:numCache>
                <c:formatCode>0.00</c:formatCode>
                <c:ptCount val="4"/>
                <c:pt idx="0">
                  <c:v>0.43500000000000005</c:v>
                </c:pt>
                <c:pt idx="1">
                  <c:v>0.31866666666666665</c:v>
                </c:pt>
                <c:pt idx="2">
                  <c:v>0.107</c:v>
                </c:pt>
                <c:pt idx="3">
                  <c:v>3.4666666666666665E-2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AC7-41B5-98E7-6BDFF61189E2}"/>
            </c:ext>
          </c:extLst>
        </c:ser>
        <c:ser>
          <c:idx val="13"/>
          <c:order val="13"/>
          <c:tx>
            <c:strRef>
              <c:f>DRP!$N$19</c:f>
              <c:strCache>
                <c:ptCount val="1"/>
                <c:pt idx="0">
                  <c:v>60 % dilution, 40 % reduciton, +N +P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DRP!$P$19:$S$19</c:f>
              <c:numCache>
                <c:formatCode>0.00</c:formatCode>
                <c:ptCount val="4"/>
                <c:pt idx="0">
                  <c:v>0.43500000000000005</c:v>
                </c:pt>
                <c:pt idx="1">
                  <c:v>0.47366666666666668</c:v>
                </c:pt>
                <c:pt idx="2">
                  <c:v>0.19233333333333333</c:v>
                </c:pt>
                <c:pt idx="3">
                  <c:v>4.3000000000000003E-2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AC7-41B5-98E7-6BDFF61189E2}"/>
            </c:ext>
          </c:extLst>
        </c:ser>
        <c:ser>
          <c:idx val="14"/>
          <c:order val="14"/>
          <c:tx>
            <c:strRef>
              <c:f>DRP!$N$20</c:f>
              <c:strCache>
                <c:ptCount val="1"/>
                <c:pt idx="0">
                  <c:v>60 % dilution, 20 % reduction, +N +P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DRP!$P$20:$S$20</c:f>
              <c:numCache>
                <c:formatCode>0.00</c:formatCode>
                <c:ptCount val="4"/>
                <c:pt idx="0">
                  <c:v>0.43500000000000005</c:v>
                </c:pt>
                <c:pt idx="1">
                  <c:v>0.54166666666666663</c:v>
                </c:pt>
                <c:pt idx="2">
                  <c:v>0.32</c:v>
                </c:pt>
                <c:pt idx="3">
                  <c:v>0.12566666666666668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AC7-41B5-98E7-6BDFF61189E2}"/>
            </c:ext>
          </c:extLst>
        </c:ser>
        <c:ser>
          <c:idx val="15"/>
          <c:order val="15"/>
          <c:tx>
            <c:strRef>
              <c:f>DRP!$N$21</c:f>
              <c:strCache>
                <c:ptCount val="1"/>
                <c:pt idx="0">
                  <c:v>60% dilution, 20% addition, +N +P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DRP!$P$21:$S$21</c:f>
              <c:numCache>
                <c:formatCode>0.00</c:formatCode>
                <c:ptCount val="4"/>
                <c:pt idx="0">
                  <c:v>0.43500000000000005</c:v>
                </c:pt>
                <c:pt idx="1">
                  <c:v>0.746</c:v>
                </c:pt>
                <c:pt idx="2">
                  <c:v>0.49866666666666665</c:v>
                </c:pt>
                <c:pt idx="3">
                  <c:v>0.25699999999999995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AC7-41B5-98E7-6BDFF61189E2}"/>
            </c:ext>
          </c:extLst>
        </c:ser>
        <c:ser>
          <c:idx val="16"/>
          <c:order val="16"/>
          <c:tx>
            <c:strRef>
              <c:f>DRP!$N$22</c:f>
              <c:strCache>
                <c:ptCount val="1"/>
                <c:pt idx="0">
                  <c:v>20 % addition N, 20 % addition 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DRP!$P$22:$S$22</c:f>
              <c:numCache>
                <c:formatCode>0.00</c:formatCode>
                <c:ptCount val="4"/>
                <c:pt idx="0">
                  <c:v>0.43500000000000005</c:v>
                </c:pt>
                <c:pt idx="1">
                  <c:v>0.79599999999999993</c:v>
                </c:pt>
                <c:pt idx="2">
                  <c:v>0.51300000000000001</c:v>
                </c:pt>
                <c:pt idx="3">
                  <c:v>0.37433333333333335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AC7-41B5-98E7-6BDFF6118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7699952"/>
        <c:axId val="877704528"/>
      </c:barChart>
      <c:catAx>
        <c:axId val="87769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704528"/>
        <c:crosses val="autoZero"/>
        <c:auto val="1"/>
        <c:lblAlgn val="ctr"/>
        <c:lblOffset val="100"/>
        <c:noMultiLvlLbl val="0"/>
      </c:catAx>
      <c:valAx>
        <c:axId val="87770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69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DRP (µmol/L)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DRP!$N$6</c:f>
              <c:strCache>
                <c:ptCount val="1"/>
                <c:pt idx="0">
                  <c:v>No dilution, 60% reduction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DRP!$P$6:$S$6</c:f>
              <c:numCache>
                <c:formatCode>0.00</c:formatCode>
                <c:ptCount val="4"/>
                <c:pt idx="0">
                  <c:v>1.3053333333333332</c:v>
                </c:pt>
                <c:pt idx="1">
                  <c:v>1.5629999999999999</c:v>
                </c:pt>
                <c:pt idx="2">
                  <c:v>0.84499999999999986</c:v>
                </c:pt>
                <c:pt idx="3">
                  <c:v>0.21066666666666667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3B-493E-A64C-44AF33A34B0D}"/>
            </c:ext>
          </c:extLst>
        </c:ser>
        <c:ser>
          <c:idx val="1"/>
          <c:order val="1"/>
          <c:tx>
            <c:strRef>
              <c:f>DRP!$N$7</c:f>
              <c:strCache>
                <c:ptCount val="1"/>
                <c:pt idx="0">
                  <c:v>No dilution, 40% reduction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DRP!$P$7:$S$7</c:f>
              <c:numCache>
                <c:formatCode>0.00</c:formatCode>
                <c:ptCount val="4"/>
                <c:pt idx="0">
                  <c:v>1.3053333333333332</c:v>
                </c:pt>
                <c:pt idx="1">
                  <c:v>1.5166666666666666</c:v>
                </c:pt>
                <c:pt idx="2">
                  <c:v>0.89266666666666661</c:v>
                </c:pt>
                <c:pt idx="3">
                  <c:v>0.36233333333333334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3B-493E-A64C-44AF33A34B0D}"/>
            </c:ext>
          </c:extLst>
        </c:ser>
        <c:ser>
          <c:idx val="2"/>
          <c:order val="2"/>
          <c:tx>
            <c:strRef>
              <c:f>DRP!$N$8</c:f>
              <c:strCache>
                <c:ptCount val="1"/>
                <c:pt idx="0">
                  <c:v>No dilution, 20% reduction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DRP!$P$8:$S$8</c:f>
              <c:numCache>
                <c:formatCode>0.00</c:formatCode>
                <c:ptCount val="4"/>
                <c:pt idx="0">
                  <c:v>1.3053333333333332</c:v>
                </c:pt>
                <c:pt idx="1">
                  <c:v>1.6413333333333331</c:v>
                </c:pt>
                <c:pt idx="2">
                  <c:v>1.0029999999999999</c:v>
                </c:pt>
                <c:pt idx="3">
                  <c:v>0.35766666666666663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3B-493E-A64C-44AF33A34B0D}"/>
            </c:ext>
          </c:extLst>
        </c:ser>
        <c:ser>
          <c:idx val="3"/>
          <c:order val="3"/>
          <c:tx>
            <c:strRef>
              <c:f>DRP!$N$9</c:f>
              <c:strCache>
                <c:ptCount val="1"/>
                <c:pt idx="0">
                  <c:v>No dilution, 20% addition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DRP!$P$9:$S$9</c:f>
              <c:numCache>
                <c:formatCode>0.00</c:formatCode>
                <c:ptCount val="4"/>
                <c:pt idx="0">
                  <c:v>1.3053333333333332</c:v>
                </c:pt>
                <c:pt idx="1">
                  <c:v>1.6026666666666667</c:v>
                </c:pt>
                <c:pt idx="2">
                  <c:v>0.97100000000000009</c:v>
                </c:pt>
                <c:pt idx="3">
                  <c:v>0.41166666666666668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3B-493E-A64C-44AF33A34B0D}"/>
            </c:ext>
          </c:extLst>
        </c:ser>
        <c:ser>
          <c:idx val="4"/>
          <c:order val="4"/>
          <c:tx>
            <c:strRef>
              <c:f>DRP!$N$10</c:f>
              <c:strCache>
                <c:ptCount val="1"/>
                <c:pt idx="0">
                  <c:v>60 % dilution, 60% reduction, +NO3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DRP!$P$10:$S$10</c:f>
              <c:numCache>
                <c:formatCode>0.00</c:formatCode>
                <c:ptCount val="4"/>
                <c:pt idx="0">
                  <c:v>0.43500000000000005</c:v>
                </c:pt>
                <c:pt idx="1">
                  <c:v>0.77333333333333343</c:v>
                </c:pt>
                <c:pt idx="2">
                  <c:v>0.48866666666666664</c:v>
                </c:pt>
                <c:pt idx="3">
                  <c:v>0.22966666666666666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3B-493E-A64C-44AF33A34B0D}"/>
            </c:ext>
          </c:extLst>
        </c:ser>
        <c:ser>
          <c:idx val="5"/>
          <c:order val="5"/>
          <c:tx>
            <c:strRef>
              <c:f>DRP!$N$11</c:f>
              <c:strCache>
                <c:ptCount val="1"/>
                <c:pt idx="0">
                  <c:v>60 % dilution, 40 % reduciton, +NO3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DRP!$P$11:$S$11</c:f>
              <c:numCache>
                <c:formatCode>0.00</c:formatCode>
                <c:ptCount val="4"/>
                <c:pt idx="0">
                  <c:v>0.43500000000000005</c:v>
                </c:pt>
                <c:pt idx="1">
                  <c:v>0.77766666666666673</c:v>
                </c:pt>
                <c:pt idx="2">
                  <c:v>0.43566666666666665</c:v>
                </c:pt>
                <c:pt idx="3">
                  <c:v>0.22800000000000001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3B-493E-A64C-44AF33A34B0D}"/>
            </c:ext>
          </c:extLst>
        </c:ser>
        <c:ser>
          <c:idx val="6"/>
          <c:order val="6"/>
          <c:tx>
            <c:strRef>
              <c:f>DRP!$N$12</c:f>
              <c:strCache>
                <c:ptCount val="1"/>
                <c:pt idx="0">
                  <c:v>60 % dilution, 20 % reduction, +NO3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DRP!$P$12:$S$12</c:f>
              <c:numCache>
                <c:formatCode>0.00</c:formatCode>
                <c:ptCount val="4"/>
                <c:pt idx="0">
                  <c:v>0.43500000000000005</c:v>
                </c:pt>
                <c:pt idx="1">
                  <c:v>0.7453333333333334</c:v>
                </c:pt>
                <c:pt idx="2">
                  <c:v>0.4463333333333333</c:v>
                </c:pt>
                <c:pt idx="3">
                  <c:v>0.26099999999999995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3B-493E-A64C-44AF33A34B0D}"/>
            </c:ext>
          </c:extLst>
        </c:ser>
        <c:ser>
          <c:idx val="7"/>
          <c:order val="7"/>
          <c:tx>
            <c:strRef>
              <c:f>DRP!$N$13</c:f>
              <c:strCache>
                <c:ptCount val="1"/>
                <c:pt idx="0">
                  <c:v>60% dilution, 20% addition, +NO3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DRP!$P$13:$S$13</c:f>
              <c:numCache>
                <c:formatCode>0.00</c:formatCode>
                <c:ptCount val="4"/>
                <c:pt idx="0">
                  <c:v>0.43500000000000005</c:v>
                </c:pt>
                <c:pt idx="1">
                  <c:v>0.74966666666666659</c:v>
                </c:pt>
                <c:pt idx="2">
                  <c:v>0.43733333333333335</c:v>
                </c:pt>
                <c:pt idx="3">
                  <c:v>0.23833333333333337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63B-493E-A64C-44AF33A34B0D}"/>
            </c:ext>
          </c:extLst>
        </c:ser>
        <c:ser>
          <c:idx val="8"/>
          <c:order val="8"/>
          <c:tx>
            <c:strRef>
              <c:f>DRP!$N$14</c:f>
              <c:strCache>
                <c:ptCount val="1"/>
                <c:pt idx="0">
                  <c:v>60 % dilution, 60% reduction, +PO4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DRP!$P$14:$S$14</c:f>
              <c:numCache>
                <c:formatCode>0.00</c:formatCode>
                <c:ptCount val="4"/>
                <c:pt idx="0">
                  <c:v>0.43500000000000005</c:v>
                </c:pt>
                <c:pt idx="1">
                  <c:v>0.36833333333333335</c:v>
                </c:pt>
                <c:pt idx="2">
                  <c:v>3.1666666666666669E-2</c:v>
                </c:pt>
                <c:pt idx="3">
                  <c:v>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63B-493E-A64C-44AF33A34B0D}"/>
            </c:ext>
          </c:extLst>
        </c:ser>
        <c:ser>
          <c:idx val="9"/>
          <c:order val="9"/>
          <c:tx>
            <c:strRef>
              <c:f>DRP!$N$15</c:f>
              <c:strCache>
                <c:ptCount val="1"/>
                <c:pt idx="0">
                  <c:v>60 % dilution, 40 % reduciton, +PO4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DRP!$P$15:$S$15</c:f>
              <c:numCache>
                <c:formatCode>0.00</c:formatCode>
                <c:ptCount val="4"/>
                <c:pt idx="0">
                  <c:v>0.43500000000000005</c:v>
                </c:pt>
                <c:pt idx="1">
                  <c:v>0.5053333333333333</c:v>
                </c:pt>
                <c:pt idx="2">
                  <c:v>0.20000000000000004</c:v>
                </c:pt>
                <c:pt idx="3">
                  <c:v>5.3333333333333323E-2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63B-493E-A64C-44AF33A34B0D}"/>
            </c:ext>
          </c:extLst>
        </c:ser>
        <c:ser>
          <c:idx val="10"/>
          <c:order val="10"/>
          <c:tx>
            <c:strRef>
              <c:f>DRP!$N$16</c:f>
              <c:strCache>
                <c:ptCount val="1"/>
                <c:pt idx="0">
                  <c:v>60 % dilution, 20 % reduction, +PO4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DRP!$P$16:$S$16</c:f>
              <c:numCache>
                <c:formatCode>0.00</c:formatCode>
                <c:ptCount val="4"/>
                <c:pt idx="0">
                  <c:v>0.43500000000000005</c:v>
                </c:pt>
                <c:pt idx="1">
                  <c:v>0.59833333333333338</c:v>
                </c:pt>
                <c:pt idx="2">
                  <c:v>0.21833333333333335</c:v>
                </c:pt>
                <c:pt idx="3">
                  <c:v>0.16900000000000001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63B-493E-A64C-44AF33A34B0D}"/>
            </c:ext>
          </c:extLst>
        </c:ser>
        <c:ser>
          <c:idx val="11"/>
          <c:order val="11"/>
          <c:tx>
            <c:strRef>
              <c:f>DRP!$N$17</c:f>
              <c:strCache>
                <c:ptCount val="1"/>
                <c:pt idx="0">
                  <c:v>60% dilution, 20% addition, +PO4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DRP!$P$17:$S$17</c:f>
              <c:numCache>
                <c:formatCode>0.00</c:formatCode>
                <c:ptCount val="4"/>
                <c:pt idx="0">
                  <c:v>0.43500000000000005</c:v>
                </c:pt>
                <c:pt idx="1">
                  <c:v>0.87666666666666659</c:v>
                </c:pt>
                <c:pt idx="2">
                  <c:v>0.53500000000000003</c:v>
                </c:pt>
                <c:pt idx="3">
                  <c:v>0.37333333333333335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63B-493E-A64C-44AF33A34B0D}"/>
            </c:ext>
          </c:extLst>
        </c:ser>
        <c:ser>
          <c:idx val="12"/>
          <c:order val="12"/>
          <c:tx>
            <c:strRef>
              <c:f>DRP!$N$18</c:f>
              <c:strCache>
                <c:ptCount val="1"/>
                <c:pt idx="0">
                  <c:v>60 % dilution, 60% reduction, +N +P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DRP!$P$18:$S$18</c:f>
              <c:numCache>
                <c:formatCode>0.00</c:formatCode>
                <c:ptCount val="4"/>
                <c:pt idx="0">
                  <c:v>0.43500000000000005</c:v>
                </c:pt>
                <c:pt idx="1">
                  <c:v>0.31866666666666665</c:v>
                </c:pt>
                <c:pt idx="2">
                  <c:v>0.107</c:v>
                </c:pt>
                <c:pt idx="3">
                  <c:v>3.4666666666666665E-2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63B-493E-A64C-44AF33A34B0D}"/>
            </c:ext>
          </c:extLst>
        </c:ser>
        <c:ser>
          <c:idx val="13"/>
          <c:order val="13"/>
          <c:tx>
            <c:strRef>
              <c:f>DRP!$N$19</c:f>
              <c:strCache>
                <c:ptCount val="1"/>
                <c:pt idx="0">
                  <c:v>60 % dilution, 40 % reduciton, +N +P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DRP!$P$19:$S$19</c:f>
              <c:numCache>
                <c:formatCode>0.00</c:formatCode>
                <c:ptCount val="4"/>
                <c:pt idx="0">
                  <c:v>0.43500000000000005</c:v>
                </c:pt>
                <c:pt idx="1">
                  <c:v>0.47366666666666668</c:v>
                </c:pt>
                <c:pt idx="2">
                  <c:v>0.19233333333333333</c:v>
                </c:pt>
                <c:pt idx="3">
                  <c:v>4.3000000000000003E-2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63B-493E-A64C-44AF33A34B0D}"/>
            </c:ext>
          </c:extLst>
        </c:ser>
        <c:ser>
          <c:idx val="14"/>
          <c:order val="14"/>
          <c:tx>
            <c:strRef>
              <c:f>DRP!$N$20</c:f>
              <c:strCache>
                <c:ptCount val="1"/>
                <c:pt idx="0">
                  <c:v>60 % dilution, 20 % reduction, +N +P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DRP!$P$20:$S$20</c:f>
              <c:numCache>
                <c:formatCode>0.00</c:formatCode>
                <c:ptCount val="4"/>
                <c:pt idx="0">
                  <c:v>0.43500000000000005</c:v>
                </c:pt>
                <c:pt idx="1">
                  <c:v>0.54166666666666663</c:v>
                </c:pt>
                <c:pt idx="2">
                  <c:v>0.32</c:v>
                </c:pt>
                <c:pt idx="3">
                  <c:v>0.12566666666666668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63B-493E-A64C-44AF33A34B0D}"/>
            </c:ext>
          </c:extLst>
        </c:ser>
        <c:ser>
          <c:idx val="15"/>
          <c:order val="15"/>
          <c:tx>
            <c:strRef>
              <c:f>DRP!$N$21</c:f>
              <c:strCache>
                <c:ptCount val="1"/>
                <c:pt idx="0">
                  <c:v>60% dilution, 20% addition, +N +P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DRP!$P$21:$S$21</c:f>
              <c:numCache>
                <c:formatCode>0.00</c:formatCode>
                <c:ptCount val="4"/>
                <c:pt idx="0">
                  <c:v>0.43500000000000005</c:v>
                </c:pt>
                <c:pt idx="1">
                  <c:v>0.746</c:v>
                </c:pt>
                <c:pt idx="2">
                  <c:v>0.49866666666666665</c:v>
                </c:pt>
                <c:pt idx="3">
                  <c:v>0.25699999999999995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63B-493E-A64C-44AF33A34B0D}"/>
            </c:ext>
          </c:extLst>
        </c:ser>
        <c:ser>
          <c:idx val="16"/>
          <c:order val="16"/>
          <c:tx>
            <c:strRef>
              <c:f>DRP!$N$22</c:f>
              <c:strCache>
                <c:ptCount val="1"/>
                <c:pt idx="0">
                  <c:v>20 % addition N, 20 % addition P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DRP!$P$5:$S$5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DRP!$P$22:$S$22</c:f>
              <c:numCache>
                <c:formatCode>0.00</c:formatCode>
                <c:ptCount val="4"/>
                <c:pt idx="0">
                  <c:v>0.43500000000000005</c:v>
                </c:pt>
                <c:pt idx="1">
                  <c:v>0.79599999999999993</c:v>
                </c:pt>
                <c:pt idx="2">
                  <c:v>0.51300000000000001</c:v>
                </c:pt>
                <c:pt idx="3">
                  <c:v>0.37433333333333335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63B-493E-A64C-44AF33A34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699952"/>
        <c:axId val="877704528"/>
      </c:lineChart>
      <c:catAx>
        <c:axId val="87769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704528"/>
        <c:crosses val="autoZero"/>
        <c:auto val="1"/>
        <c:lblAlgn val="ctr"/>
        <c:lblOffset val="100"/>
        <c:noMultiLvlLbl val="0"/>
      </c:catAx>
      <c:valAx>
        <c:axId val="87770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69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Silicate (µmol/L)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Silicate!$N$6</c:f>
              <c:strCache>
                <c:ptCount val="1"/>
                <c:pt idx="0">
                  <c:v>No dilution, 60% reduction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Silicate!$P$6:$S$6</c:f>
              <c:numCache>
                <c:formatCode>0.00</c:formatCode>
                <c:ptCount val="4"/>
                <c:pt idx="0">
                  <c:v>72.376000000000005</c:v>
                </c:pt>
                <c:pt idx="1">
                  <c:v>126.08266666666668</c:v>
                </c:pt>
                <c:pt idx="2">
                  <c:v>119.79233333333333</c:v>
                </c:pt>
                <c:pt idx="3">
                  <c:v>109.09233333333333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8C-4B46-8095-0F27198C74F2}"/>
            </c:ext>
          </c:extLst>
        </c:ser>
        <c:ser>
          <c:idx val="1"/>
          <c:order val="1"/>
          <c:tx>
            <c:strRef>
              <c:f>Silicate!$N$7</c:f>
              <c:strCache>
                <c:ptCount val="1"/>
                <c:pt idx="0">
                  <c:v>No dilution, 40% reduction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Silicate!$P$7:$S$7</c:f>
              <c:numCache>
                <c:formatCode>0.00</c:formatCode>
                <c:ptCount val="4"/>
                <c:pt idx="0">
                  <c:v>72.376000000000005</c:v>
                </c:pt>
                <c:pt idx="1">
                  <c:v>125.47833333333334</c:v>
                </c:pt>
                <c:pt idx="2">
                  <c:v>119.52366666666667</c:v>
                </c:pt>
                <c:pt idx="3">
                  <c:v>115.18299999999999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8C-4B46-8095-0F27198C74F2}"/>
            </c:ext>
          </c:extLst>
        </c:ser>
        <c:ser>
          <c:idx val="2"/>
          <c:order val="2"/>
          <c:tx>
            <c:strRef>
              <c:f>Silicate!$N$8</c:f>
              <c:strCache>
                <c:ptCount val="1"/>
                <c:pt idx="0">
                  <c:v>No dilution, 20% reduction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Silicate!$P$8:$S$8</c:f>
              <c:numCache>
                <c:formatCode>0.00</c:formatCode>
                <c:ptCount val="4"/>
                <c:pt idx="0">
                  <c:v>72.376000000000005</c:v>
                </c:pt>
                <c:pt idx="1">
                  <c:v>126.072</c:v>
                </c:pt>
                <c:pt idx="2">
                  <c:v>120.66433333333333</c:v>
                </c:pt>
                <c:pt idx="3">
                  <c:v>109.86399999999999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8C-4B46-8095-0F27198C74F2}"/>
            </c:ext>
          </c:extLst>
        </c:ser>
        <c:ser>
          <c:idx val="3"/>
          <c:order val="3"/>
          <c:tx>
            <c:strRef>
              <c:f>Silicate!$N$9</c:f>
              <c:strCache>
                <c:ptCount val="1"/>
                <c:pt idx="0">
                  <c:v>No dilution, 20% addition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Silicate!$P$9:$S$9</c:f>
              <c:numCache>
                <c:formatCode>0.00</c:formatCode>
                <c:ptCount val="4"/>
                <c:pt idx="0">
                  <c:v>72.376000000000005</c:v>
                </c:pt>
                <c:pt idx="1">
                  <c:v>124.89</c:v>
                </c:pt>
                <c:pt idx="2">
                  <c:v>118.94766666666665</c:v>
                </c:pt>
                <c:pt idx="3">
                  <c:v>110.92166666666667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8C-4B46-8095-0F27198C74F2}"/>
            </c:ext>
          </c:extLst>
        </c:ser>
        <c:ser>
          <c:idx val="4"/>
          <c:order val="4"/>
          <c:tx>
            <c:strRef>
              <c:f>Silicate!$N$10</c:f>
              <c:strCache>
                <c:ptCount val="1"/>
                <c:pt idx="0">
                  <c:v>60 % dilution, 60% reduction, +NO3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Silicate!$P$10:$S$10</c:f>
              <c:numCache>
                <c:formatCode>0.00</c:formatCode>
                <c:ptCount val="4"/>
                <c:pt idx="0">
                  <c:v>33.993000000000002</c:v>
                </c:pt>
                <c:pt idx="1">
                  <c:v>85.803999999999988</c:v>
                </c:pt>
                <c:pt idx="2">
                  <c:v>84.122</c:v>
                </c:pt>
                <c:pt idx="3">
                  <c:v>74.526666666666671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8C-4B46-8095-0F27198C74F2}"/>
            </c:ext>
          </c:extLst>
        </c:ser>
        <c:ser>
          <c:idx val="5"/>
          <c:order val="5"/>
          <c:tx>
            <c:strRef>
              <c:f>Silicate!$N$11</c:f>
              <c:strCache>
                <c:ptCount val="1"/>
                <c:pt idx="0">
                  <c:v>60 % dilution, 40 % reduciton, +NO3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Silicate!$P$11:$S$11</c:f>
              <c:numCache>
                <c:formatCode>0.00</c:formatCode>
                <c:ptCount val="4"/>
                <c:pt idx="0">
                  <c:v>33.993000000000002</c:v>
                </c:pt>
                <c:pt idx="1">
                  <c:v>86.624333333333325</c:v>
                </c:pt>
                <c:pt idx="2">
                  <c:v>75.031999999999996</c:v>
                </c:pt>
                <c:pt idx="3">
                  <c:v>75.661999999999992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8C-4B46-8095-0F27198C74F2}"/>
            </c:ext>
          </c:extLst>
        </c:ser>
        <c:ser>
          <c:idx val="6"/>
          <c:order val="6"/>
          <c:tx>
            <c:strRef>
              <c:f>Silicate!$N$12</c:f>
              <c:strCache>
                <c:ptCount val="1"/>
                <c:pt idx="0">
                  <c:v>60 % dilution, 20 % reduction, +NO3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Silicate!$P$12:$S$12</c:f>
              <c:numCache>
                <c:formatCode>0.00</c:formatCode>
                <c:ptCount val="4"/>
                <c:pt idx="0">
                  <c:v>33.993000000000002</c:v>
                </c:pt>
                <c:pt idx="1">
                  <c:v>85.933333333333337</c:v>
                </c:pt>
                <c:pt idx="2">
                  <c:v>78.540333333333351</c:v>
                </c:pt>
                <c:pt idx="3">
                  <c:v>78.207666666666668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38C-4B46-8095-0F27198C74F2}"/>
            </c:ext>
          </c:extLst>
        </c:ser>
        <c:ser>
          <c:idx val="7"/>
          <c:order val="7"/>
          <c:tx>
            <c:strRef>
              <c:f>Silicate!$N$13</c:f>
              <c:strCache>
                <c:ptCount val="1"/>
                <c:pt idx="0">
                  <c:v>60% dilution, 20% addition, +NO3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Silicate!$P$13:$S$13</c:f>
              <c:numCache>
                <c:formatCode>0.00</c:formatCode>
                <c:ptCount val="4"/>
                <c:pt idx="0">
                  <c:v>33.993000000000002</c:v>
                </c:pt>
                <c:pt idx="1">
                  <c:v>85.813666666666677</c:v>
                </c:pt>
                <c:pt idx="2">
                  <c:v>75.667000000000002</c:v>
                </c:pt>
                <c:pt idx="3">
                  <c:v>79.059333333333328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38C-4B46-8095-0F27198C74F2}"/>
            </c:ext>
          </c:extLst>
        </c:ser>
        <c:ser>
          <c:idx val="8"/>
          <c:order val="8"/>
          <c:tx>
            <c:strRef>
              <c:f>Silicate!$N$14</c:f>
              <c:strCache>
                <c:ptCount val="1"/>
                <c:pt idx="0">
                  <c:v>60 % dilution, 60% reduction, +PO4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Silicate!$P$14:$S$14</c:f>
              <c:numCache>
                <c:formatCode>0.00</c:formatCode>
                <c:ptCount val="4"/>
                <c:pt idx="0">
                  <c:v>33.993000000000002</c:v>
                </c:pt>
                <c:pt idx="1">
                  <c:v>85.295333333333318</c:v>
                </c:pt>
                <c:pt idx="2">
                  <c:v>76.325666666666663</c:v>
                </c:pt>
                <c:pt idx="3">
                  <c:v>78.088333333333338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38C-4B46-8095-0F27198C74F2}"/>
            </c:ext>
          </c:extLst>
        </c:ser>
        <c:ser>
          <c:idx val="9"/>
          <c:order val="9"/>
          <c:tx>
            <c:strRef>
              <c:f>Silicate!$N$15</c:f>
              <c:strCache>
                <c:ptCount val="1"/>
                <c:pt idx="0">
                  <c:v>60 % dilution, 40 % reduciton, +PO4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Silicate!$P$15:$S$15</c:f>
              <c:numCache>
                <c:formatCode>0.00</c:formatCode>
                <c:ptCount val="4"/>
                <c:pt idx="0">
                  <c:v>33.993000000000002</c:v>
                </c:pt>
                <c:pt idx="1">
                  <c:v>80.88</c:v>
                </c:pt>
                <c:pt idx="2">
                  <c:v>79.607000000000014</c:v>
                </c:pt>
                <c:pt idx="3">
                  <c:v>77.055333333333337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38C-4B46-8095-0F27198C74F2}"/>
            </c:ext>
          </c:extLst>
        </c:ser>
        <c:ser>
          <c:idx val="10"/>
          <c:order val="10"/>
          <c:tx>
            <c:strRef>
              <c:f>Silicate!$N$16</c:f>
              <c:strCache>
                <c:ptCount val="1"/>
                <c:pt idx="0">
                  <c:v>60 % dilution, 20 % reduction, +PO4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Silicate!$P$16:$S$16</c:f>
              <c:numCache>
                <c:formatCode>0.00</c:formatCode>
                <c:ptCount val="4"/>
                <c:pt idx="0">
                  <c:v>33.993000000000002</c:v>
                </c:pt>
                <c:pt idx="1">
                  <c:v>84.39266666666667</c:v>
                </c:pt>
                <c:pt idx="2">
                  <c:v>82.153666666666666</c:v>
                </c:pt>
                <c:pt idx="3">
                  <c:v>78.846333333333334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38C-4B46-8095-0F27198C74F2}"/>
            </c:ext>
          </c:extLst>
        </c:ser>
        <c:ser>
          <c:idx val="11"/>
          <c:order val="11"/>
          <c:tx>
            <c:strRef>
              <c:f>Silicate!$N$17</c:f>
              <c:strCache>
                <c:ptCount val="1"/>
                <c:pt idx="0">
                  <c:v>60% dilution, 20% addition, +PO4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Silicate!$P$17:$S$17</c:f>
              <c:numCache>
                <c:formatCode>0.00</c:formatCode>
                <c:ptCount val="4"/>
                <c:pt idx="0">
                  <c:v>33.993000000000002</c:v>
                </c:pt>
                <c:pt idx="1">
                  <c:v>68.426000000000002</c:v>
                </c:pt>
                <c:pt idx="2">
                  <c:v>64.834999999999994</c:v>
                </c:pt>
                <c:pt idx="3">
                  <c:v>61.681666666666672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38C-4B46-8095-0F27198C74F2}"/>
            </c:ext>
          </c:extLst>
        </c:ser>
        <c:ser>
          <c:idx val="12"/>
          <c:order val="12"/>
          <c:tx>
            <c:strRef>
              <c:f>Silicate!$N$18</c:f>
              <c:strCache>
                <c:ptCount val="1"/>
                <c:pt idx="0">
                  <c:v>60 % dilution, 60% reduction, +N +P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Silicate!$P$18:$S$18</c:f>
              <c:numCache>
                <c:formatCode>0.00</c:formatCode>
                <c:ptCount val="4"/>
                <c:pt idx="0">
                  <c:v>33.993000000000002</c:v>
                </c:pt>
                <c:pt idx="1">
                  <c:v>79.268333333333331</c:v>
                </c:pt>
                <c:pt idx="2">
                  <c:v>87.613</c:v>
                </c:pt>
                <c:pt idx="3">
                  <c:v>77.657333333333327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38C-4B46-8095-0F27198C74F2}"/>
            </c:ext>
          </c:extLst>
        </c:ser>
        <c:ser>
          <c:idx val="13"/>
          <c:order val="13"/>
          <c:tx>
            <c:strRef>
              <c:f>Silicate!$N$19</c:f>
              <c:strCache>
                <c:ptCount val="1"/>
                <c:pt idx="0">
                  <c:v>60 % dilution, 40 % reduciton, +N +P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Silicate!$P$19:$S$19</c:f>
              <c:numCache>
                <c:formatCode>0.00</c:formatCode>
                <c:ptCount val="4"/>
                <c:pt idx="0">
                  <c:v>33.993000000000002</c:v>
                </c:pt>
                <c:pt idx="1">
                  <c:v>73.091999999999999</c:v>
                </c:pt>
                <c:pt idx="2">
                  <c:v>84.003</c:v>
                </c:pt>
                <c:pt idx="3">
                  <c:v>78.269000000000005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38C-4B46-8095-0F27198C74F2}"/>
            </c:ext>
          </c:extLst>
        </c:ser>
        <c:ser>
          <c:idx val="14"/>
          <c:order val="14"/>
          <c:tx>
            <c:strRef>
              <c:f>Silicate!$N$20</c:f>
              <c:strCache>
                <c:ptCount val="1"/>
                <c:pt idx="0">
                  <c:v>60 % dilution, 20 % reduction, +N +P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Silicate!$P$20:$S$20</c:f>
              <c:numCache>
                <c:formatCode>0.00</c:formatCode>
                <c:ptCount val="4"/>
                <c:pt idx="0">
                  <c:v>33.993000000000002</c:v>
                </c:pt>
                <c:pt idx="1">
                  <c:v>80.524000000000001</c:v>
                </c:pt>
                <c:pt idx="2">
                  <c:v>82.179333333333332</c:v>
                </c:pt>
                <c:pt idx="3">
                  <c:v>75.849000000000004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38C-4B46-8095-0F27198C74F2}"/>
            </c:ext>
          </c:extLst>
        </c:ser>
        <c:ser>
          <c:idx val="15"/>
          <c:order val="15"/>
          <c:tx>
            <c:strRef>
              <c:f>Silicate!$N$21</c:f>
              <c:strCache>
                <c:ptCount val="1"/>
                <c:pt idx="0">
                  <c:v>60% dilution, 20% addition, +N +P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Silicate!$P$21:$S$21</c:f>
              <c:numCache>
                <c:formatCode>0.00</c:formatCode>
                <c:ptCount val="4"/>
                <c:pt idx="0">
                  <c:v>33.993000000000002</c:v>
                </c:pt>
                <c:pt idx="1">
                  <c:v>85.676666666666662</c:v>
                </c:pt>
                <c:pt idx="2">
                  <c:v>82.775666666666666</c:v>
                </c:pt>
                <c:pt idx="3">
                  <c:v>79.153666666666666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38C-4B46-8095-0F27198C74F2}"/>
            </c:ext>
          </c:extLst>
        </c:ser>
        <c:ser>
          <c:idx val="16"/>
          <c:order val="16"/>
          <c:tx>
            <c:strRef>
              <c:f>Silicate!$N$22</c:f>
              <c:strCache>
                <c:ptCount val="1"/>
                <c:pt idx="0">
                  <c:v>20 % addition N, 20 % addition 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Silicate!$P$22:$S$22</c:f>
              <c:numCache>
                <c:formatCode>0.00</c:formatCode>
                <c:ptCount val="4"/>
                <c:pt idx="0">
                  <c:v>33.993000000000002</c:v>
                </c:pt>
                <c:pt idx="1">
                  <c:v>79.414333333333346</c:v>
                </c:pt>
                <c:pt idx="2">
                  <c:v>76.49466666666666</c:v>
                </c:pt>
                <c:pt idx="3">
                  <c:v>71.307000000000002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38C-4B46-8095-0F27198C7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7699952"/>
        <c:axId val="877704528"/>
      </c:barChart>
      <c:catAx>
        <c:axId val="87769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704528"/>
        <c:crosses val="autoZero"/>
        <c:auto val="1"/>
        <c:lblAlgn val="ctr"/>
        <c:lblOffset val="100"/>
        <c:noMultiLvlLbl val="0"/>
      </c:catAx>
      <c:valAx>
        <c:axId val="87770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69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Silicate (µmol/L)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Silicate!$N$6</c:f>
              <c:strCache>
                <c:ptCount val="1"/>
                <c:pt idx="0">
                  <c:v>No dilution, 60% reduction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Silicate!$P$6:$S$6</c:f>
              <c:numCache>
                <c:formatCode>0.00</c:formatCode>
                <c:ptCount val="4"/>
                <c:pt idx="0">
                  <c:v>72.376000000000005</c:v>
                </c:pt>
                <c:pt idx="1">
                  <c:v>126.08266666666668</c:v>
                </c:pt>
                <c:pt idx="2">
                  <c:v>119.79233333333333</c:v>
                </c:pt>
                <c:pt idx="3">
                  <c:v>109.09233333333333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50-4221-A60E-D45818EB6EE1}"/>
            </c:ext>
          </c:extLst>
        </c:ser>
        <c:ser>
          <c:idx val="1"/>
          <c:order val="1"/>
          <c:tx>
            <c:strRef>
              <c:f>Silicate!$N$7</c:f>
              <c:strCache>
                <c:ptCount val="1"/>
                <c:pt idx="0">
                  <c:v>No dilution, 40% reduction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Silicate!$P$7:$S$7</c:f>
              <c:numCache>
                <c:formatCode>0.00</c:formatCode>
                <c:ptCount val="4"/>
                <c:pt idx="0">
                  <c:v>72.376000000000005</c:v>
                </c:pt>
                <c:pt idx="1">
                  <c:v>125.47833333333334</c:v>
                </c:pt>
                <c:pt idx="2">
                  <c:v>119.52366666666667</c:v>
                </c:pt>
                <c:pt idx="3">
                  <c:v>115.18299999999999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50-4221-A60E-D45818EB6EE1}"/>
            </c:ext>
          </c:extLst>
        </c:ser>
        <c:ser>
          <c:idx val="2"/>
          <c:order val="2"/>
          <c:tx>
            <c:strRef>
              <c:f>Silicate!$N$8</c:f>
              <c:strCache>
                <c:ptCount val="1"/>
                <c:pt idx="0">
                  <c:v>No dilution, 20% reduction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Silicate!$P$8:$S$8</c:f>
              <c:numCache>
                <c:formatCode>0.00</c:formatCode>
                <c:ptCount val="4"/>
                <c:pt idx="0">
                  <c:v>72.376000000000005</c:v>
                </c:pt>
                <c:pt idx="1">
                  <c:v>126.072</c:v>
                </c:pt>
                <c:pt idx="2">
                  <c:v>120.66433333333333</c:v>
                </c:pt>
                <c:pt idx="3">
                  <c:v>109.86399999999999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50-4221-A60E-D45818EB6EE1}"/>
            </c:ext>
          </c:extLst>
        </c:ser>
        <c:ser>
          <c:idx val="3"/>
          <c:order val="3"/>
          <c:tx>
            <c:strRef>
              <c:f>Silicate!$N$9</c:f>
              <c:strCache>
                <c:ptCount val="1"/>
                <c:pt idx="0">
                  <c:v>No dilution, 20% addition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Silicate!$P$9:$S$9</c:f>
              <c:numCache>
                <c:formatCode>0.00</c:formatCode>
                <c:ptCount val="4"/>
                <c:pt idx="0">
                  <c:v>72.376000000000005</c:v>
                </c:pt>
                <c:pt idx="1">
                  <c:v>124.89</c:v>
                </c:pt>
                <c:pt idx="2">
                  <c:v>118.94766666666665</c:v>
                </c:pt>
                <c:pt idx="3">
                  <c:v>110.92166666666667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50-4221-A60E-D45818EB6EE1}"/>
            </c:ext>
          </c:extLst>
        </c:ser>
        <c:ser>
          <c:idx val="4"/>
          <c:order val="4"/>
          <c:tx>
            <c:strRef>
              <c:f>Silicate!$N$10</c:f>
              <c:strCache>
                <c:ptCount val="1"/>
                <c:pt idx="0">
                  <c:v>60 % dilution, 60% reduction, +NO3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Silicate!$P$10:$S$10</c:f>
              <c:numCache>
                <c:formatCode>0.00</c:formatCode>
                <c:ptCount val="4"/>
                <c:pt idx="0">
                  <c:v>33.993000000000002</c:v>
                </c:pt>
                <c:pt idx="1">
                  <c:v>85.803999999999988</c:v>
                </c:pt>
                <c:pt idx="2">
                  <c:v>84.122</c:v>
                </c:pt>
                <c:pt idx="3">
                  <c:v>74.526666666666671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50-4221-A60E-D45818EB6EE1}"/>
            </c:ext>
          </c:extLst>
        </c:ser>
        <c:ser>
          <c:idx val="5"/>
          <c:order val="5"/>
          <c:tx>
            <c:strRef>
              <c:f>Silicate!$N$11</c:f>
              <c:strCache>
                <c:ptCount val="1"/>
                <c:pt idx="0">
                  <c:v>60 % dilution, 40 % reduciton, +NO3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Silicate!$P$11:$S$11</c:f>
              <c:numCache>
                <c:formatCode>0.00</c:formatCode>
                <c:ptCount val="4"/>
                <c:pt idx="0">
                  <c:v>33.993000000000002</c:v>
                </c:pt>
                <c:pt idx="1">
                  <c:v>86.624333333333325</c:v>
                </c:pt>
                <c:pt idx="2">
                  <c:v>75.031999999999996</c:v>
                </c:pt>
                <c:pt idx="3">
                  <c:v>75.661999999999992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50-4221-A60E-D45818EB6EE1}"/>
            </c:ext>
          </c:extLst>
        </c:ser>
        <c:ser>
          <c:idx val="6"/>
          <c:order val="6"/>
          <c:tx>
            <c:strRef>
              <c:f>Silicate!$N$12</c:f>
              <c:strCache>
                <c:ptCount val="1"/>
                <c:pt idx="0">
                  <c:v>60 % dilution, 20 % reduction, +NO3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Silicate!$P$12:$S$12</c:f>
              <c:numCache>
                <c:formatCode>0.00</c:formatCode>
                <c:ptCount val="4"/>
                <c:pt idx="0">
                  <c:v>33.993000000000002</c:v>
                </c:pt>
                <c:pt idx="1">
                  <c:v>85.933333333333337</c:v>
                </c:pt>
                <c:pt idx="2">
                  <c:v>78.540333333333351</c:v>
                </c:pt>
                <c:pt idx="3">
                  <c:v>78.207666666666668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50-4221-A60E-D45818EB6EE1}"/>
            </c:ext>
          </c:extLst>
        </c:ser>
        <c:ser>
          <c:idx val="7"/>
          <c:order val="7"/>
          <c:tx>
            <c:strRef>
              <c:f>Silicate!$N$13</c:f>
              <c:strCache>
                <c:ptCount val="1"/>
                <c:pt idx="0">
                  <c:v>60% dilution, 20% addition, +NO3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Silicate!$P$13:$S$13</c:f>
              <c:numCache>
                <c:formatCode>0.00</c:formatCode>
                <c:ptCount val="4"/>
                <c:pt idx="0">
                  <c:v>33.993000000000002</c:v>
                </c:pt>
                <c:pt idx="1">
                  <c:v>85.813666666666677</c:v>
                </c:pt>
                <c:pt idx="2">
                  <c:v>75.667000000000002</c:v>
                </c:pt>
                <c:pt idx="3">
                  <c:v>79.059333333333328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D50-4221-A60E-D45818EB6EE1}"/>
            </c:ext>
          </c:extLst>
        </c:ser>
        <c:ser>
          <c:idx val="8"/>
          <c:order val="8"/>
          <c:tx>
            <c:strRef>
              <c:f>Silicate!$N$14</c:f>
              <c:strCache>
                <c:ptCount val="1"/>
                <c:pt idx="0">
                  <c:v>60 % dilution, 60% reduction, +PO4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Silicate!$P$14:$S$14</c:f>
              <c:numCache>
                <c:formatCode>0.00</c:formatCode>
                <c:ptCount val="4"/>
                <c:pt idx="0">
                  <c:v>33.993000000000002</c:v>
                </c:pt>
                <c:pt idx="1">
                  <c:v>85.295333333333318</c:v>
                </c:pt>
                <c:pt idx="2">
                  <c:v>76.325666666666663</c:v>
                </c:pt>
                <c:pt idx="3">
                  <c:v>78.088333333333338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D50-4221-A60E-D45818EB6EE1}"/>
            </c:ext>
          </c:extLst>
        </c:ser>
        <c:ser>
          <c:idx val="9"/>
          <c:order val="9"/>
          <c:tx>
            <c:strRef>
              <c:f>Silicate!$N$15</c:f>
              <c:strCache>
                <c:ptCount val="1"/>
                <c:pt idx="0">
                  <c:v>60 % dilution, 40 % reduciton, +PO4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Silicate!$P$15:$S$15</c:f>
              <c:numCache>
                <c:formatCode>0.00</c:formatCode>
                <c:ptCount val="4"/>
                <c:pt idx="0">
                  <c:v>33.993000000000002</c:v>
                </c:pt>
                <c:pt idx="1">
                  <c:v>80.88</c:v>
                </c:pt>
                <c:pt idx="2">
                  <c:v>79.607000000000014</c:v>
                </c:pt>
                <c:pt idx="3">
                  <c:v>77.055333333333337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D50-4221-A60E-D45818EB6EE1}"/>
            </c:ext>
          </c:extLst>
        </c:ser>
        <c:ser>
          <c:idx val="10"/>
          <c:order val="10"/>
          <c:tx>
            <c:strRef>
              <c:f>Silicate!$N$16</c:f>
              <c:strCache>
                <c:ptCount val="1"/>
                <c:pt idx="0">
                  <c:v>60 % dilution, 20 % reduction, +PO4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Silicate!$P$16:$S$16</c:f>
              <c:numCache>
                <c:formatCode>0.00</c:formatCode>
                <c:ptCount val="4"/>
                <c:pt idx="0">
                  <c:v>33.993000000000002</c:v>
                </c:pt>
                <c:pt idx="1">
                  <c:v>84.39266666666667</c:v>
                </c:pt>
                <c:pt idx="2">
                  <c:v>82.153666666666666</c:v>
                </c:pt>
                <c:pt idx="3">
                  <c:v>78.846333333333334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D50-4221-A60E-D45818EB6EE1}"/>
            </c:ext>
          </c:extLst>
        </c:ser>
        <c:ser>
          <c:idx val="11"/>
          <c:order val="11"/>
          <c:tx>
            <c:strRef>
              <c:f>Silicate!$N$17</c:f>
              <c:strCache>
                <c:ptCount val="1"/>
                <c:pt idx="0">
                  <c:v>60% dilution, 20% addition, +PO4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Silicate!$P$17:$S$17</c:f>
              <c:numCache>
                <c:formatCode>0.00</c:formatCode>
                <c:ptCount val="4"/>
                <c:pt idx="0">
                  <c:v>33.993000000000002</c:v>
                </c:pt>
                <c:pt idx="1">
                  <c:v>68.426000000000002</c:v>
                </c:pt>
                <c:pt idx="2">
                  <c:v>64.834999999999994</c:v>
                </c:pt>
                <c:pt idx="3">
                  <c:v>61.681666666666672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D50-4221-A60E-D45818EB6EE1}"/>
            </c:ext>
          </c:extLst>
        </c:ser>
        <c:ser>
          <c:idx val="12"/>
          <c:order val="12"/>
          <c:tx>
            <c:strRef>
              <c:f>Silicate!$N$18</c:f>
              <c:strCache>
                <c:ptCount val="1"/>
                <c:pt idx="0">
                  <c:v>60 % dilution, 60% reduction, +N +P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Silicate!$P$18:$S$18</c:f>
              <c:numCache>
                <c:formatCode>0.00</c:formatCode>
                <c:ptCount val="4"/>
                <c:pt idx="0">
                  <c:v>33.993000000000002</c:v>
                </c:pt>
                <c:pt idx="1">
                  <c:v>79.268333333333331</c:v>
                </c:pt>
                <c:pt idx="2">
                  <c:v>87.613</c:v>
                </c:pt>
                <c:pt idx="3">
                  <c:v>77.657333333333327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D50-4221-A60E-D45818EB6EE1}"/>
            </c:ext>
          </c:extLst>
        </c:ser>
        <c:ser>
          <c:idx val="13"/>
          <c:order val="13"/>
          <c:tx>
            <c:strRef>
              <c:f>Silicate!$N$19</c:f>
              <c:strCache>
                <c:ptCount val="1"/>
                <c:pt idx="0">
                  <c:v>60 % dilution, 40 % reduciton, +N +P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Silicate!$P$19:$S$19</c:f>
              <c:numCache>
                <c:formatCode>0.00</c:formatCode>
                <c:ptCount val="4"/>
                <c:pt idx="0">
                  <c:v>33.993000000000002</c:v>
                </c:pt>
                <c:pt idx="1">
                  <c:v>73.091999999999999</c:v>
                </c:pt>
                <c:pt idx="2">
                  <c:v>84.003</c:v>
                </c:pt>
                <c:pt idx="3">
                  <c:v>78.269000000000005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D50-4221-A60E-D45818EB6EE1}"/>
            </c:ext>
          </c:extLst>
        </c:ser>
        <c:ser>
          <c:idx val="14"/>
          <c:order val="14"/>
          <c:tx>
            <c:strRef>
              <c:f>Silicate!$N$20</c:f>
              <c:strCache>
                <c:ptCount val="1"/>
                <c:pt idx="0">
                  <c:v>60 % dilution, 20 % reduction, +N +P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Silicate!$P$20:$S$20</c:f>
              <c:numCache>
                <c:formatCode>0.00</c:formatCode>
                <c:ptCount val="4"/>
                <c:pt idx="0">
                  <c:v>33.993000000000002</c:v>
                </c:pt>
                <c:pt idx="1">
                  <c:v>80.524000000000001</c:v>
                </c:pt>
                <c:pt idx="2">
                  <c:v>82.179333333333332</c:v>
                </c:pt>
                <c:pt idx="3">
                  <c:v>75.849000000000004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D50-4221-A60E-D45818EB6EE1}"/>
            </c:ext>
          </c:extLst>
        </c:ser>
        <c:ser>
          <c:idx val="15"/>
          <c:order val="15"/>
          <c:tx>
            <c:strRef>
              <c:f>Silicate!$N$21</c:f>
              <c:strCache>
                <c:ptCount val="1"/>
                <c:pt idx="0">
                  <c:v>60% dilution, 20% addition, +N +P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Silicate!$P$21:$S$21</c:f>
              <c:numCache>
                <c:formatCode>0.00</c:formatCode>
                <c:ptCount val="4"/>
                <c:pt idx="0">
                  <c:v>33.993000000000002</c:v>
                </c:pt>
                <c:pt idx="1">
                  <c:v>85.676666666666662</c:v>
                </c:pt>
                <c:pt idx="2">
                  <c:v>82.775666666666666</c:v>
                </c:pt>
                <c:pt idx="3">
                  <c:v>79.153666666666666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D50-4221-A60E-D45818EB6EE1}"/>
            </c:ext>
          </c:extLst>
        </c:ser>
        <c:ser>
          <c:idx val="16"/>
          <c:order val="16"/>
          <c:tx>
            <c:strRef>
              <c:f>Silicate!$N$22</c:f>
              <c:strCache>
                <c:ptCount val="1"/>
                <c:pt idx="0">
                  <c:v>20 % addition N, 20 % addition P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Silicate!$P$5:$S$5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Silicate!$P$22:$S$22</c:f>
              <c:numCache>
                <c:formatCode>0.00</c:formatCode>
                <c:ptCount val="4"/>
                <c:pt idx="0">
                  <c:v>33.993000000000002</c:v>
                </c:pt>
                <c:pt idx="1">
                  <c:v>79.414333333333346</c:v>
                </c:pt>
                <c:pt idx="2">
                  <c:v>76.49466666666666</c:v>
                </c:pt>
                <c:pt idx="3">
                  <c:v>71.307000000000002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D50-4221-A60E-D45818EB6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699952"/>
        <c:axId val="877704528"/>
      </c:lineChart>
      <c:catAx>
        <c:axId val="87769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704528"/>
        <c:crosses val="autoZero"/>
        <c:auto val="1"/>
        <c:lblAlgn val="ctr"/>
        <c:lblOffset val="100"/>
        <c:noMultiLvlLbl val="0"/>
      </c:catAx>
      <c:valAx>
        <c:axId val="87770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69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Nitrate (µmol/L)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nitrate!$N$6</c:f>
              <c:strCache>
                <c:ptCount val="1"/>
                <c:pt idx="0">
                  <c:v>No dilution, 60% reduction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nitrate!$P$6:$S$6</c:f>
              <c:numCache>
                <c:formatCode>0.00</c:formatCode>
                <c:ptCount val="4"/>
                <c:pt idx="0">
                  <c:v>196.48033333333333</c:v>
                </c:pt>
                <c:pt idx="1">
                  <c:v>196.49633333333335</c:v>
                </c:pt>
                <c:pt idx="2">
                  <c:v>188.21566666666664</c:v>
                </c:pt>
                <c:pt idx="3">
                  <c:v>175.16899999999998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98-49D3-AADE-E333B5F35833}"/>
            </c:ext>
          </c:extLst>
        </c:ser>
        <c:ser>
          <c:idx val="1"/>
          <c:order val="1"/>
          <c:tx>
            <c:strRef>
              <c:f>nitrate!$N$7</c:f>
              <c:strCache>
                <c:ptCount val="1"/>
                <c:pt idx="0">
                  <c:v>No dilution, 40% reduction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nitrate!$P$7:$S$7</c:f>
              <c:numCache>
                <c:formatCode>0.00</c:formatCode>
                <c:ptCount val="4"/>
                <c:pt idx="0">
                  <c:v>196.48033333333333</c:v>
                </c:pt>
                <c:pt idx="1">
                  <c:v>206.18733333333333</c:v>
                </c:pt>
                <c:pt idx="2">
                  <c:v>197.67999999999998</c:v>
                </c:pt>
                <c:pt idx="3">
                  <c:v>189.05133333333333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98-49D3-AADE-E333B5F35833}"/>
            </c:ext>
          </c:extLst>
        </c:ser>
        <c:ser>
          <c:idx val="2"/>
          <c:order val="2"/>
          <c:tx>
            <c:strRef>
              <c:f>nitrate!$N$8</c:f>
              <c:strCache>
                <c:ptCount val="1"/>
                <c:pt idx="0">
                  <c:v>No dilution, 20% reduction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nitrate!$P$8:$S$8</c:f>
              <c:numCache>
                <c:formatCode>0.00</c:formatCode>
                <c:ptCount val="4"/>
                <c:pt idx="0">
                  <c:v>196.48033333333333</c:v>
                </c:pt>
                <c:pt idx="1">
                  <c:v>196.62966666666668</c:v>
                </c:pt>
                <c:pt idx="2">
                  <c:v>188.86733333333336</c:v>
                </c:pt>
                <c:pt idx="3">
                  <c:v>179.75966666666667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98-49D3-AADE-E333B5F35833}"/>
            </c:ext>
          </c:extLst>
        </c:ser>
        <c:ser>
          <c:idx val="3"/>
          <c:order val="3"/>
          <c:tx>
            <c:strRef>
              <c:f>nitrate!$N$9</c:f>
              <c:strCache>
                <c:ptCount val="1"/>
                <c:pt idx="0">
                  <c:v>No dilution, 20% addition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nitrate!$P$9:$S$9</c:f>
              <c:numCache>
                <c:formatCode>0.00</c:formatCode>
                <c:ptCount val="4"/>
                <c:pt idx="0">
                  <c:v>196.48033333333333</c:v>
                </c:pt>
                <c:pt idx="1">
                  <c:v>204.56666666666669</c:v>
                </c:pt>
                <c:pt idx="2">
                  <c:v>197.76566666666668</c:v>
                </c:pt>
                <c:pt idx="3">
                  <c:v>190.33100000000002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98-49D3-AADE-E333B5F35833}"/>
            </c:ext>
          </c:extLst>
        </c:ser>
        <c:ser>
          <c:idx val="4"/>
          <c:order val="4"/>
          <c:tx>
            <c:strRef>
              <c:f>nitrate!$N$10</c:f>
              <c:strCache>
                <c:ptCount val="1"/>
                <c:pt idx="0">
                  <c:v>60 % dilution, 60% reduction, +NO3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nitrate!$P$10:$S$10</c:f>
              <c:numCache>
                <c:formatCode>0.00</c:formatCode>
                <c:ptCount val="4"/>
                <c:pt idx="0">
                  <c:v>80.401333333333341</c:v>
                </c:pt>
                <c:pt idx="1">
                  <c:v>79.50866666666667</c:v>
                </c:pt>
                <c:pt idx="2">
                  <c:v>77.947666666666677</c:v>
                </c:pt>
                <c:pt idx="3">
                  <c:v>74.178666666666672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98-49D3-AADE-E333B5F35833}"/>
            </c:ext>
          </c:extLst>
        </c:ser>
        <c:ser>
          <c:idx val="5"/>
          <c:order val="5"/>
          <c:tx>
            <c:strRef>
              <c:f>nitrate!$N$11</c:f>
              <c:strCache>
                <c:ptCount val="1"/>
                <c:pt idx="0">
                  <c:v>60 % dilution, 40 % reduciton, +NO3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nitrate!$P$11:$S$11</c:f>
              <c:numCache>
                <c:formatCode>0.00</c:formatCode>
                <c:ptCount val="4"/>
                <c:pt idx="0">
                  <c:v>80.401333333333341</c:v>
                </c:pt>
                <c:pt idx="1">
                  <c:v>86.776666666666685</c:v>
                </c:pt>
                <c:pt idx="2">
                  <c:v>85.546999999999983</c:v>
                </c:pt>
                <c:pt idx="3">
                  <c:v>81.298666666666676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98-49D3-AADE-E333B5F35833}"/>
            </c:ext>
          </c:extLst>
        </c:ser>
        <c:ser>
          <c:idx val="6"/>
          <c:order val="6"/>
          <c:tx>
            <c:strRef>
              <c:f>nitrate!$N$12</c:f>
              <c:strCache>
                <c:ptCount val="1"/>
                <c:pt idx="0">
                  <c:v>60 % dilution, 20 % reduction, +NO3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nitrate!$P$12:$S$12</c:f>
              <c:numCache>
                <c:formatCode>0.00</c:formatCode>
                <c:ptCount val="4"/>
                <c:pt idx="0">
                  <c:v>80.401333333333341</c:v>
                </c:pt>
                <c:pt idx="1">
                  <c:v>98.38366666666667</c:v>
                </c:pt>
                <c:pt idx="2">
                  <c:v>96.649999999999991</c:v>
                </c:pt>
                <c:pt idx="3">
                  <c:v>92.070666666666668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498-49D3-AADE-E333B5F35833}"/>
            </c:ext>
          </c:extLst>
        </c:ser>
        <c:ser>
          <c:idx val="7"/>
          <c:order val="7"/>
          <c:tx>
            <c:strRef>
              <c:f>nitrate!$N$13</c:f>
              <c:strCache>
                <c:ptCount val="1"/>
                <c:pt idx="0">
                  <c:v>60% dilution, 20% addition, +NO3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nitrate!$P$13:$S$13</c:f>
              <c:numCache>
                <c:formatCode>0.00</c:formatCode>
                <c:ptCount val="4"/>
                <c:pt idx="0">
                  <c:v>80.401333333333341</c:v>
                </c:pt>
                <c:pt idx="1">
                  <c:v>117.15833333333335</c:v>
                </c:pt>
                <c:pt idx="2">
                  <c:v>115.52566666666667</c:v>
                </c:pt>
                <c:pt idx="3">
                  <c:v>110.399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498-49D3-AADE-E333B5F35833}"/>
            </c:ext>
          </c:extLst>
        </c:ser>
        <c:ser>
          <c:idx val="8"/>
          <c:order val="8"/>
          <c:tx>
            <c:strRef>
              <c:f>nitrate!$N$14</c:f>
              <c:strCache>
                <c:ptCount val="1"/>
                <c:pt idx="0">
                  <c:v>60 % dilution, 60% reduction, +PO4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nitrate!$P$14:$S$14</c:f>
              <c:numCache>
                <c:formatCode>0.00</c:formatCode>
                <c:ptCount val="4"/>
                <c:pt idx="0">
                  <c:v>80.401333333333341</c:v>
                </c:pt>
                <c:pt idx="1">
                  <c:v>109.45733333333332</c:v>
                </c:pt>
                <c:pt idx="2">
                  <c:v>107.87166666666667</c:v>
                </c:pt>
                <c:pt idx="3">
                  <c:v>102.59333333333332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498-49D3-AADE-E333B5F35833}"/>
            </c:ext>
          </c:extLst>
        </c:ser>
        <c:ser>
          <c:idx val="9"/>
          <c:order val="9"/>
          <c:tx>
            <c:strRef>
              <c:f>nitrate!$N$15</c:f>
              <c:strCache>
                <c:ptCount val="1"/>
                <c:pt idx="0">
                  <c:v>60 % dilution, 40 % reduciton, +PO4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nitrate!$P$15:$S$15</c:f>
              <c:numCache>
                <c:formatCode>0.00</c:formatCode>
                <c:ptCount val="4"/>
                <c:pt idx="0">
                  <c:v>80.401333333333341</c:v>
                </c:pt>
                <c:pt idx="1">
                  <c:v>107.53633333333335</c:v>
                </c:pt>
                <c:pt idx="2">
                  <c:v>106.41033333333333</c:v>
                </c:pt>
                <c:pt idx="3">
                  <c:v>101.822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498-49D3-AADE-E333B5F35833}"/>
            </c:ext>
          </c:extLst>
        </c:ser>
        <c:ser>
          <c:idx val="10"/>
          <c:order val="10"/>
          <c:tx>
            <c:strRef>
              <c:f>nitrate!$N$16</c:f>
              <c:strCache>
                <c:ptCount val="1"/>
                <c:pt idx="0">
                  <c:v>60 % dilution, 20 % reduction, +PO4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nitrate!$P$16:$S$16</c:f>
              <c:numCache>
                <c:formatCode>0.00</c:formatCode>
                <c:ptCount val="4"/>
                <c:pt idx="0">
                  <c:v>80.401333333333341</c:v>
                </c:pt>
                <c:pt idx="1">
                  <c:v>107.57033333333334</c:v>
                </c:pt>
                <c:pt idx="2">
                  <c:v>106.59899999999999</c:v>
                </c:pt>
                <c:pt idx="3">
                  <c:v>101.65766666666666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498-49D3-AADE-E333B5F35833}"/>
            </c:ext>
          </c:extLst>
        </c:ser>
        <c:ser>
          <c:idx val="11"/>
          <c:order val="11"/>
          <c:tx>
            <c:strRef>
              <c:f>nitrate!$N$17</c:f>
              <c:strCache>
                <c:ptCount val="1"/>
                <c:pt idx="0">
                  <c:v>60% dilution, 20% addition, +PO4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nitrate!$P$17:$S$17</c:f>
              <c:numCache>
                <c:formatCode>0.00</c:formatCode>
                <c:ptCount val="4"/>
                <c:pt idx="0">
                  <c:v>80.401333333333341</c:v>
                </c:pt>
                <c:pt idx="1">
                  <c:v>106.13933333333334</c:v>
                </c:pt>
                <c:pt idx="2">
                  <c:v>105.29666666666667</c:v>
                </c:pt>
                <c:pt idx="3">
                  <c:v>100.95233333333333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498-49D3-AADE-E333B5F35833}"/>
            </c:ext>
          </c:extLst>
        </c:ser>
        <c:ser>
          <c:idx val="12"/>
          <c:order val="12"/>
          <c:tx>
            <c:strRef>
              <c:f>nitrate!$N$18</c:f>
              <c:strCache>
                <c:ptCount val="1"/>
                <c:pt idx="0">
                  <c:v>60 % dilution, 60% reduction, +N +P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nitrate!$P$18:$S$18</c:f>
              <c:numCache>
                <c:formatCode>0.00</c:formatCode>
                <c:ptCount val="4"/>
                <c:pt idx="0">
                  <c:v>80.401333333333341</c:v>
                </c:pt>
                <c:pt idx="1">
                  <c:v>75.795999999999992</c:v>
                </c:pt>
                <c:pt idx="2">
                  <c:v>75.893333333333331</c:v>
                </c:pt>
                <c:pt idx="3">
                  <c:v>71.799666666666667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498-49D3-AADE-E333B5F35833}"/>
            </c:ext>
          </c:extLst>
        </c:ser>
        <c:ser>
          <c:idx val="13"/>
          <c:order val="13"/>
          <c:tx>
            <c:strRef>
              <c:f>nitrate!$N$19</c:f>
              <c:strCache>
                <c:ptCount val="1"/>
                <c:pt idx="0">
                  <c:v>60 % dilution, 40 % reduciton, +N +P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nitrate!$P$19:$S$19</c:f>
              <c:numCache>
                <c:formatCode>0.00</c:formatCode>
                <c:ptCount val="4"/>
                <c:pt idx="0">
                  <c:v>80.401333333333341</c:v>
                </c:pt>
                <c:pt idx="1">
                  <c:v>85.584333333333348</c:v>
                </c:pt>
                <c:pt idx="2">
                  <c:v>86.38266666666668</c:v>
                </c:pt>
                <c:pt idx="3">
                  <c:v>80.541999999999987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498-49D3-AADE-E333B5F35833}"/>
            </c:ext>
          </c:extLst>
        </c:ser>
        <c:ser>
          <c:idx val="14"/>
          <c:order val="14"/>
          <c:tx>
            <c:strRef>
              <c:f>nitrate!$N$20</c:f>
              <c:strCache>
                <c:ptCount val="1"/>
                <c:pt idx="0">
                  <c:v>60 % dilution, 20 % reduction, +N +P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nitrate!$P$20:$S$20</c:f>
              <c:numCache>
                <c:formatCode>0.00</c:formatCode>
                <c:ptCount val="4"/>
                <c:pt idx="0">
                  <c:v>80.401333333333341</c:v>
                </c:pt>
                <c:pt idx="1">
                  <c:v>95.021333333333317</c:v>
                </c:pt>
                <c:pt idx="2">
                  <c:v>94.873666666666665</c:v>
                </c:pt>
                <c:pt idx="3">
                  <c:v>89.790666666666667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498-49D3-AADE-E333B5F35833}"/>
            </c:ext>
          </c:extLst>
        </c:ser>
        <c:ser>
          <c:idx val="15"/>
          <c:order val="15"/>
          <c:tx>
            <c:strRef>
              <c:f>nitrate!$N$21</c:f>
              <c:strCache>
                <c:ptCount val="1"/>
                <c:pt idx="0">
                  <c:v>60% dilution, 20% addition, +N +P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nitrate!$P$21:$S$21</c:f>
              <c:numCache>
                <c:formatCode>0.00</c:formatCode>
                <c:ptCount val="4"/>
                <c:pt idx="0">
                  <c:v>80.401333333333341</c:v>
                </c:pt>
                <c:pt idx="1">
                  <c:v>106.90899999999999</c:v>
                </c:pt>
                <c:pt idx="2">
                  <c:v>105.60599999999999</c:v>
                </c:pt>
                <c:pt idx="3">
                  <c:v>101.27199999999999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498-49D3-AADE-E333B5F35833}"/>
            </c:ext>
          </c:extLst>
        </c:ser>
        <c:ser>
          <c:idx val="16"/>
          <c:order val="16"/>
          <c:tx>
            <c:strRef>
              <c:f>nitrate!$N$22</c:f>
              <c:strCache>
                <c:ptCount val="1"/>
                <c:pt idx="0">
                  <c:v>20 % addition N, 20 % addition 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nitrate!$P$22:$S$22</c:f>
              <c:numCache>
                <c:formatCode>0.00</c:formatCode>
                <c:ptCount val="4"/>
                <c:pt idx="0">
                  <c:v>80.401333333333341</c:v>
                </c:pt>
                <c:pt idx="1">
                  <c:v>117.32</c:v>
                </c:pt>
                <c:pt idx="2">
                  <c:v>115.96900000000001</c:v>
                </c:pt>
                <c:pt idx="3">
                  <c:v>110.05766666666666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498-49D3-AADE-E333B5F35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7699952"/>
        <c:axId val="877704528"/>
      </c:barChart>
      <c:catAx>
        <c:axId val="87769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704528"/>
        <c:crosses val="autoZero"/>
        <c:auto val="1"/>
        <c:lblAlgn val="ctr"/>
        <c:lblOffset val="100"/>
        <c:noMultiLvlLbl val="0"/>
      </c:catAx>
      <c:valAx>
        <c:axId val="87770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69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Nitrate (µmol/L)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nitrate!$N$6</c:f>
              <c:strCache>
                <c:ptCount val="1"/>
                <c:pt idx="0">
                  <c:v>No dilution, 60% reduction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nitrate!$P$6:$S$6</c:f>
              <c:numCache>
                <c:formatCode>0.00</c:formatCode>
                <c:ptCount val="4"/>
                <c:pt idx="0">
                  <c:v>196.48033333333333</c:v>
                </c:pt>
                <c:pt idx="1">
                  <c:v>196.49633333333335</c:v>
                </c:pt>
                <c:pt idx="2">
                  <c:v>188.21566666666664</c:v>
                </c:pt>
                <c:pt idx="3">
                  <c:v>175.16899999999998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8B-46B4-BE20-0C1CD9BA83B8}"/>
            </c:ext>
          </c:extLst>
        </c:ser>
        <c:ser>
          <c:idx val="1"/>
          <c:order val="1"/>
          <c:tx>
            <c:strRef>
              <c:f>nitrate!$N$7</c:f>
              <c:strCache>
                <c:ptCount val="1"/>
                <c:pt idx="0">
                  <c:v>No dilution, 40% reduction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nitrate!$P$7:$S$7</c:f>
              <c:numCache>
                <c:formatCode>0.00</c:formatCode>
                <c:ptCount val="4"/>
                <c:pt idx="0">
                  <c:v>196.48033333333333</c:v>
                </c:pt>
                <c:pt idx="1">
                  <c:v>206.18733333333333</c:v>
                </c:pt>
                <c:pt idx="2">
                  <c:v>197.67999999999998</c:v>
                </c:pt>
                <c:pt idx="3">
                  <c:v>189.05133333333333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8B-46B4-BE20-0C1CD9BA83B8}"/>
            </c:ext>
          </c:extLst>
        </c:ser>
        <c:ser>
          <c:idx val="2"/>
          <c:order val="2"/>
          <c:tx>
            <c:strRef>
              <c:f>nitrate!$N$8</c:f>
              <c:strCache>
                <c:ptCount val="1"/>
                <c:pt idx="0">
                  <c:v>No dilution, 20% reduction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nitrate!$P$8:$S$8</c:f>
              <c:numCache>
                <c:formatCode>0.00</c:formatCode>
                <c:ptCount val="4"/>
                <c:pt idx="0">
                  <c:v>196.48033333333333</c:v>
                </c:pt>
                <c:pt idx="1">
                  <c:v>196.62966666666668</c:v>
                </c:pt>
                <c:pt idx="2">
                  <c:v>188.86733333333336</c:v>
                </c:pt>
                <c:pt idx="3">
                  <c:v>179.75966666666667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8B-46B4-BE20-0C1CD9BA83B8}"/>
            </c:ext>
          </c:extLst>
        </c:ser>
        <c:ser>
          <c:idx val="3"/>
          <c:order val="3"/>
          <c:tx>
            <c:strRef>
              <c:f>nitrate!$N$9</c:f>
              <c:strCache>
                <c:ptCount val="1"/>
                <c:pt idx="0">
                  <c:v>No dilution, 20% addition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nitrate!$P$9:$S$9</c:f>
              <c:numCache>
                <c:formatCode>0.00</c:formatCode>
                <c:ptCount val="4"/>
                <c:pt idx="0">
                  <c:v>196.48033333333333</c:v>
                </c:pt>
                <c:pt idx="1">
                  <c:v>204.56666666666669</c:v>
                </c:pt>
                <c:pt idx="2">
                  <c:v>197.76566666666668</c:v>
                </c:pt>
                <c:pt idx="3">
                  <c:v>190.33100000000002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8B-46B4-BE20-0C1CD9BA83B8}"/>
            </c:ext>
          </c:extLst>
        </c:ser>
        <c:ser>
          <c:idx val="4"/>
          <c:order val="4"/>
          <c:tx>
            <c:strRef>
              <c:f>nitrate!$N$10</c:f>
              <c:strCache>
                <c:ptCount val="1"/>
                <c:pt idx="0">
                  <c:v>60 % dilution, 60% reduction, +NO3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nitrate!$P$10:$S$10</c:f>
              <c:numCache>
                <c:formatCode>0.00</c:formatCode>
                <c:ptCount val="4"/>
                <c:pt idx="0">
                  <c:v>80.401333333333341</c:v>
                </c:pt>
                <c:pt idx="1">
                  <c:v>79.50866666666667</c:v>
                </c:pt>
                <c:pt idx="2">
                  <c:v>77.947666666666677</c:v>
                </c:pt>
                <c:pt idx="3">
                  <c:v>74.178666666666672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8B-46B4-BE20-0C1CD9BA83B8}"/>
            </c:ext>
          </c:extLst>
        </c:ser>
        <c:ser>
          <c:idx val="5"/>
          <c:order val="5"/>
          <c:tx>
            <c:strRef>
              <c:f>nitrate!$N$11</c:f>
              <c:strCache>
                <c:ptCount val="1"/>
                <c:pt idx="0">
                  <c:v>60 % dilution, 40 % reduciton, +NO3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nitrate!$P$11:$S$11</c:f>
              <c:numCache>
                <c:formatCode>0.00</c:formatCode>
                <c:ptCount val="4"/>
                <c:pt idx="0">
                  <c:v>80.401333333333341</c:v>
                </c:pt>
                <c:pt idx="1">
                  <c:v>86.776666666666685</c:v>
                </c:pt>
                <c:pt idx="2">
                  <c:v>85.546999999999983</c:v>
                </c:pt>
                <c:pt idx="3">
                  <c:v>81.298666666666676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78B-46B4-BE20-0C1CD9BA83B8}"/>
            </c:ext>
          </c:extLst>
        </c:ser>
        <c:ser>
          <c:idx val="6"/>
          <c:order val="6"/>
          <c:tx>
            <c:strRef>
              <c:f>nitrate!$N$12</c:f>
              <c:strCache>
                <c:ptCount val="1"/>
                <c:pt idx="0">
                  <c:v>60 % dilution, 20 % reduction, +NO3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nitrate!$P$12:$S$12</c:f>
              <c:numCache>
                <c:formatCode>0.00</c:formatCode>
                <c:ptCount val="4"/>
                <c:pt idx="0">
                  <c:v>80.401333333333341</c:v>
                </c:pt>
                <c:pt idx="1">
                  <c:v>98.38366666666667</c:v>
                </c:pt>
                <c:pt idx="2">
                  <c:v>96.649999999999991</c:v>
                </c:pt>
                <c:pt idx="3">
                  <c:v>92.070666666666668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78B-46B4-BE20-0C1CD9BA83B8}"/>
            </c:ext>
          </c:extLst>
        </c:ser>
        <c:ser>
          <c:idx val="7"/>
          <c:order val="7"/>
          <c:tx>
            <c:strRef>
              <c:f>nitrate!$N$13</c:f>
              <c:strCache>
                <c:ptCount val="1"/>
                <c:pt idx="0">
                  <c:v>60% dilution, 20% addition, +NO3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nitrate!$P$13:$S$13</c:f>
              <c:numCache>
                <c:formatCode>0.00</c:formatCode>
                <c:ptCount val="4"/>
                <c:pt idx="0">
                  <c:v>80.401333333333341</c:v>
                </c:pt>
                <c:pt idx="1">
                  <c:v>117.15833333333335</c:v>
                </c:pt>
                <c:pt idx="2">
                  <c:v>115.52566666666667</c:v>
                </c:pt>
                <c:pt idx="3">
                  <c:v>110.399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78B-46B4-BE20-0C1CD9BA83B8}"/>
            </c:ext>
          </c:extLst>
        </c:ser>
        <c:ser>
          <c:idx val="8"/>
          <c:order val="8"/>
          <c:tx>
            <c:strRef>
              <c:f>nitrate!$N$14</c:f>
              <c:strCache>
                <c:ptCount val="1"/>
                <c:pt idx="0">
                  <c:v>60 % dilution, 60% reduction, +PO4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nitrate!$P$14:$S$14</c:f>
              <c:numCache>
                <c:formatCode>0.00</c:formatCode>
                <c:ptCount val="4"/>
                <c:pt idx="0">
                  <c:v>80.401333333333341</c:v>
                </c:pt>
                <c:pt idx="1">
                  <c:v>109.45733333333332</c:v>
                </c:pt>
                <c:pt idx="2">
                  <c:v>107.87166666666667</c:v>
                </c:pt>
                <c:pt idx="3">
                  <c:v>102.59333333333332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78B-46B4-BE20-0C1CD9BA83B8}"/>
            </c:ext>
          </c:extLst>
        </c:ser>
        <c:ser>
          <c:idx val="9"/>
          <c:order val="9"/>
          <c:tx>
            <c:strRef>
              <c:f>nitrate!$N$15</c:f>
              <c:strCache>
                <c:ptCount val="1"/>
                <c:pt idx="0">
                  <c:v>60 % dilution, 40 % reduciton, +PO4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nitrate!$P$15:$S$15</c:f>
              <c:numCache>
                <c:formatCode>0.00</c:formatCode>
                <c:ptCount val="4"/>
                <c:pt idx="0">
                  <c:v>80.401333333333341</c:v>
                </c:pt>
                <c:pt idx="1">
                  <c:v>107.53633333333335</c:v>
                </c:pt>
                <c:pt idx="2">
                  <c:v>106.41033333333333</c:v>
                </c:pt>
                <c:pt idx="3">
                  <c:v>101.822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78B-46B4-BE20-0C1CD9BA83B8}"/>
            </c:ext>
          </c:extLst>
        </c:ser>
        <c:ser>
          <c:idx val="10"/>
          <c:order val="10"/>
          <c:tx>
            <c:strRef>
              <c:f>nitrate!$N$16</c:f>
              <c:strCache>
                <c:ptCount val="1"/>
                <c:pt idx="0">
                  <c:v>60 % dilution, 20 % reduction, +PO4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nitrate!$P$16:$S$16</c:f>
              <c:numCache>
                <c:formatCode>0.00</c:formatCode>
                <c:ptCount val="4"/>
                <c:pt idx="0">
                  <c:v>80.401333333333341</c:v>
                </c:pt>
                <c:pt idx="1">
                  <c:v>107.57033333333334</c:v>
                </c:pt>
                <c:pt idx="2">
                  <c:v>106.59899999999999</c:v>
                </c:pt>
                <c:pt idx="3">
                  <c:v>101.65766666666666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78B-46B4-BE20-0C1CD9BA83B8}"/>
            </c:ext>
          </c:extLst>
        </c:ser>
        <c:ser>
          <c:idx val="11"/>
          <c:order val="11"/>
          <c:tx>
            <c:strRef>
              <c:f>nitrate!$N$17</c:f>
              <c:strCache>
                <c:ptCount val="1"/>
                <c:pt idx="0">
                  <c:v>60% dilution, 20% addition, +PO4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nitrate!$P$17:$S$17</c:f>
              <c:numCache>
                <c:formatCode>0.00</c:formatCode>
                <c:ptCount val="4"/>
                <c:pt idx="0">
                  <c:v>80.401333333333341</c:v>
                </c:pt>
                <c:pt idx="1">
                  <c:v>106.13933333333334</c:v>
                </c:pt>
                <c:pt idx="2">
                  <c:v>105.29666666666667</c:v>
                </c:pt>
                <c:pt idx="3">
                  <c:v>100.95233333333333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78B-46B4-BE20-0C1CD9BA83B8}"/>
            </c:ext>
          </c:extLst>
        </c:ser>
        <c:ser>
          <c:idx val="12"/>
          <c:order val="12"/>
          <c:tx>
            <c:strRef>
              <c:f>nitrate!$N$18</c:f>
              <c:strCache>
                <c:ptCount val="1"/>
                <c:pt idx="0">
                  <c:v>60 % dilution, 60% reduction, +N +P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nitrate!$P$18:$S$18</c:f>
              <c:numCache>
                <c:formatCode>0.00</c:formatCode>
                <c:ptCount val="4"/>
                <c:pt idx="0">
                  <c:v>80.401333333333341</c:v>
                </c:pt>
                <c:pt idx="1">
                  <c:v>75.795999999999992</c:v>
                </c:pt>
                <c:pt idx="2">
                  <c:v>75.893333333333331</c:v>
                </c:pt>
                <c:pt idx="3">
                  <c:v>71.799666666666667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78B-46B4-BE20-0C1CD9BA83B8}"/>
            </c:ext>
          </c:extLst>
        </c:ser>
        <c:ser>
          <c:idx val="13"/>
          <c:order val="13"/>
          <c:tx>
            <c:strRef>
              <c:f>nitrate!$N$19</c:f>
              <c:strCache>
                <c:ptCount val="1"/>
                <c:pt idx="0">
                  <c:v>60 % dilution, 40 % reduciton, +N +P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nitrate!$P$19:$S$19</c:f>
              <c:numCache>
                <c:formatCode>0.00</c:formatCode>
                <c:ptCount val="4"/>
                <c:pt idx="0">
                  <c:v>80.401333333333341</c:v>
                </c:pt>
                <c:pt idx="1">
                  <c:v>85.584333333333348</c:v>
                </c:pt>
                <c:pt idx="2">
                  <c:v>86.38266666666668</c:v>
                </c:pt>
                <c:pt idx="3">
                  <c:v>80.541999999999987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78B-46B4-BE20-0C1CD9BA83B8}"/>
            </c:ext>
          </c:extLst>
        </c:ser>
        <c:ser>
          <c:idx val="14"/>
          <c:order val="14"/>
          <c:tx>
            <c:strRef>
              <c:f>nitrate!$N$20</c:f>
              <c:strCache>
                <c:ptCount val="1"/>
                <c:pt idx="0">
                  <c:v>60 % dilution, 20 % reduction, +N +P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nitrate!$P$20:$S$20</c:f>
              <c:numCache>
                <c:formatCode>0.00</c:formatCode>
                <c:ptCount val="4"/>
                <c:pt idx="0">
                  <c:v>80.401333333333341</c:v>
                </c:pt>
                <c:pt idx="1">
                  <c:v>95.021333333333317</c:v>
                </c:pt>
                <c:pt idx="2">
                  <c:v>94.873666666666665</c:v>
                </c:pt>
                <c:pt idx="3">
                  <c:v>89.790666666666667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78B-46B4-BE20-0C1CD9BA83B8}"/>
            </c:ext>
          </c:extLst>
        </c:ser>
        <c:ser>
          <c:idx val="15"/>
          <c:order val="15"/>
          <c:tx>
            <c:strRef>
              <c:f>nitrate!$N$21</c:f>
              <c:strCache>
                <c:ptCount val="1"/>
                <c:pt idx="0">
                  <c:v>60% dilution, 20% addition, +N +P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nitrate!$P$21:$S$21</c:f>
              <c:numCache>
                <c:formatCode>0.00</c:formatCode>
                <c:ptCount val="4"/>
                <c:pt idx="0">
                  <c:v>80.401333333333341</c:v>
                </c:pt>
                <c:pt idx="1">
                  <c:v>106.90899999999999</c:v>
                </c:pt>
                <c:pt idx="2">
                  <c:v>105.60599999999999</c:v>
                </c:pt>
                <c:pt idx="3">
                  <c:v>101.27199999999999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78B-46B4-BE20-0C1CD9BA83B8}"/>
            </c:ext>
          </c:extLst>
        </c:ser>
        <c:ser>
          <c:idx val="16"/>
          <c:order val="16"/>
          <c:tx>
            <c:strRef>
              <c:f>nitrate!$N$22</c:f>
              <c:strCache>
                <c:ptCount val="1"/>
                <c:pt idx="0">
                  <c:v>20 % addition N, 20 % addition P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nitrate!$P$5:$S$5</c:f>
              <c:strCache>
                <c:ptCount val="4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</c:strCache>
            </c:strRef>
          </c:cat>
          <c:val>
            <c:numRef>
              <c:f>nitrate!$P$22:$S$22</c:f>
              <c:numCache>
                <c:formatCode>0.00</c:formatCode>
                <c:ptCount val="4"/>
                <c:pt idx="0">
                  <c:v>80.401333333333341</c:v>
                </c:pt>
                <c:pt idx="1">
                  <c:v>117.32</c:v>
                </c:pt>
                <c:pt idx="2">
                  <c:v>115.96900000000001</c:v>
                </c:pt>
                <c:pt idx="3">
                  <c:v>110.05766666666666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78B-46B4-BE20-0C1CD9BA8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699952"/>
        <c:axId val="877704528"/>
      </c:lineChart>
      <c:catAx>
        <c:axId val="87769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704528"/>
        <c:crosses val="autoZero"/>
        <c:auto val="1"/>
        <c:lblAlgn val="ctr"/>
        <c:lblOffset val="100"/>
        <c:noMultiLvlLbl val="0"/>
      </c:catAx>
      <c:valAx>
        <c:axId val="87770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69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466725</xdr:colOff>
      <xdr:row>1</xdr:row>
      <xdr:rowOff>171451</xdr:rowOff>
    </xdr:from>
    <xdr:to>
      <xdr:col>30</xdr:col>
      <xdr:colOff>123825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5B2B8-C43B-4042-9616-2F5E78EC13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29</xdr:row>
      <xdr:rowOff>0</xdr:rowOff>
    </xdr:from>
    <xdr:to>
      <xdr:col>29</xdr:col>
      <xdr:colOff>266700</xdr:colOff>
      <xdr:row>54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BD6EAD-B228-439D-A3BD-75589556F8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466725</xdr:colOff>
      <xdr:row>1</xdr:row>
      <xdr:rowOff>171451</xdr:rowOff>
    </xdr:from>
    <xdr:to>
      <xdr:col>30</xdr:col>
      <xdr:colOff>123825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7BFE15-484C-46F0-B0C5-7348B25F59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29</xdr:row>
      <xdr:rowOff>0</xdr:rowOff>
    </xdr:from>
    <xdr:to>
      <xdr:col>29</xdr:col>
      <xdr:colOff>266700</xdr:colOff>
      <xdr:row>54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5EB26F-C686-438A-83D6-FE9DBAC57B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466725</xdr:colOff>
      <xdr:row>1</xdr:row>
      <xdr:rowOff>171451</xdr:rowOff>
    </xdr:from>
    <xdr:to>
      <xdr:col>30</xdr:col>
      <xdr:colOff>123825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5243BB-3885-41F1-AC29-4DB55C76AA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29</xdr:row>
      <xdr:rowOff>0</xdr:rowOff>
    </xdr:from>
    <xdr:to>
      <xdr:col>29</xdr:col>
      <xdr:colOff>266700</xdr:colOff>
      <xdr:row>54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1B76F2-754F-4295-B93C-CCF011E4C8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466725</xdr:colOff>
      <xdr:row>1</xdr:row>
      <xdr:rowOff>171451</xdr:rowOff>
    </xdr:from>
    <xdr:to>
      <xdr:col>30</xdr:col>
      <xdr:colOff>123825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DC0847-DF86-4E9C-ADAD-EC878ED96B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29</xdr:row>
      <xdr:rowOff>0</xdr:rowOff>
    </xdr:from>
    <xdr:to>
      <xdr:col>29</xdr:col>
      <xdr:colOff>266700</xdr:colOff>
      <xdr:row>54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EFD087-5471-4B21-8D52-C6FF02FC38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466725</xdr:colOff>
      <xdr:row>1</xdr:row>
      <xdr:rowOff>171451</xdr:rowOff>
    </xdr:from>
    <xdr:to>
      <xdr:col>30</xdr:col>
      <xdr:colOff>123825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3ED310-E86E-44AB-A0A5-8BD710ABA1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29</xdr:row>
      <xdr:rowOff>0</xdr:rowOff>
    </xdr:from>
    <xdr:to>
      <xdr:col>29</xdr:col>
      <xdr:colOff>266700</xdr:colOff>
      <xdr:row>54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8C1F4A-F2F6-4BC7-BF64-3402F2B0DC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466725</xdr:colOff>
      <xdr:row>1</xdr:row>
      <xdr:rowOff>171451</xdr:rowOff>
    </xdr:from>
    <xdr:to>
      <xdr:col>30</xdr:col>
      <xdr:colOff>123825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97D50D-603E-4900-BDC8-9CECBC0989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29</xdr:row>
      <xdr:rowOff>0</xdr:rowOff>
    </xdr:from>
    <xdr:to>
      <xdr:col>29</xdr:col>
      <xdr:colOff>266700</xdr:colOff>
      <xdr:row>54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DFB2D6-3BA4-4AAC-8FB2-670F78181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ke%20Erie%202021%20extracted%20ch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s summary"/>
      <sheetName val="treatment names"/>
      <sheetName val="lake erie treatment calcs"/>
      <sheetName val="T0"/>
      <sheetName val="T1"/>
      <sheetName val="T2"/>
      <sheetName val="T3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zoomScaleNormal="100" workbookViewId="0">
      <pane xSplit="1" ySplit="2" topLeftCell="B136" activePane="bottomRight" state="frozen"/>
      <selection pane="topRight" activeCell="B1" sqref="B1"/>
      <selection pane="bottomLeft" activeCell="A3" sqref="A3"/>
      <selection pane="bottomRight" activeCell="G117" sqref="G117:G167"/>
    </sheetView>
  </sheetViews>
  <sheetFormatPr defaultRowHeight="15" x14ac:dyDescent="0.25"/>
  <cols>
    <col min="1" max="1" width="13.42578125" bestFit="1" customWidth="1"/>
    <col min="2" max="2" width="20.5703125" bestFit="1" customWidth="1"/>
    <col min="3" max="3" width="19.85546875" bestFit="1" customWidth="1"/>
    <col min="4" max="4" width="15.140625" bestFit="1" customWidth="1"/>
    <col min="5" max="5" width="12.7109375" bestFit="1" customWidth="1"/>
    <col min="6" max="6" width="15.7109375" bestFit="1" customWidth="1"/>
    <col min="7" max="7" width="15.5703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</row>
    <row r="2" spans="1:11" x14ac:dyDescent="0.2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11" x14ac:dyDescent="0.25">
      <c r="A3" s="4" t="s">
        <v>166</v>
      </c>
      <c r="B3" s="5"/>
      <c r="C3" s="5"/>
      <c r="D3" s="5"/>
      <c r="E3" s="5"/>
      <c r="F3" s="5"/>
      <c r="G3" s="5"/>
    </row>
    <row r="4" spans="1:11" x14ac:dyDescent="0.25">
      <c r="A4" s="4" t="s">
        <v>167</v>
      </c>
      <c r="B4" s="5"/>
      <c r="C4" s="5"/>
      <c r="D4" s="5"/>
      <c r="E4" s="5"/>
      <c r="F4" s="5"/>
      <c r="G4" s="5"/>
      <c r="K4" t="s">
        <v>253</v>
      </c>
    </row>
    <row r="5" spans="1:11" x14ac:dyDescent="0.25">
      <c r="A5" s="4" t="s">
        <v>168</v>
      </c>
      <c r="B5" s="5"/>
      <c r="C5" s="5"/>
      <c r="D5" s="5"/>
      <c r="E5" s="5"/>
      <c r="F5" s="5"/>
      <c r="G5" s="5"/>
      <c r="K5" t="s">
        <v>254</v>
      </c>
    </row>
    <row r="6" spans="1:11" x14ac:dyDescent="0.25">
      <c r="A6" s="4" t="s">
        <v>169</v>
      </c>
      <c r="B6" s="5"/>
      <c r="C6" s="5"/>
      <c r="D6" s="5"/>
      <c r="E6" s="5"/>
      <c r="F6" s="5"/>
      <c r="G6" s="5"/>
    </row>
    <row r="7" spans="1:11" x14ac:dyDescent="0.25">
      <c r="A7" s="4" t="s">
        <v>170</v>
      </c>
      <c r="B7" s="5"/>
      <c r="C7" s="5"/>
      <c r="D7" s="5"/>
      <c r="E7" s="5"/>
      <c r="F7" s="5"/>
      <c r="G7" s="5"/>
    </row>
    <row r="8" spans="1:11" x14ac:dyDescent="0.25">
      <c r="A8" s="4" t="s">
        <v>171</v>
      </c>
      <c r="B8" s="5"/>
      <c r="C8" s="5"/>
      <c r="D8" s="5"/>
      <c r="E8" s="5"/>
      <c r="F8" s="5"/>
      <c r="G8" s="5"/>
    </row>
    <row r="9" spans="1:11" x14ac:dyDescent="0.25">
      <c r="A9" s="1" t="s">
        <v>7</v>
      </c>
      <c r="B9" s="1">
        <v>199.12200000000001</v>
      </c>
      <c r="C9" s="1">
        <v>4.4400000000000004</v>
      </c>
      <c r="D9" s="1">
        <v>1.9590000000000001</v>
      </c>
      <c r="E9" s="1">
        <v>1.3819999999999999</v>
      </c>
      <c r="F9" s="1">
        <v>72.111000000000004</v>
      </c>
      <c r="G9" s="1">
        <v>197.559</v>
      </c>
      <c r="H9" t="s">
        <v>249</v>
      </c>
    </row>
    <row r="10" spans="1:11" x14ac:dyDescent="0.25">
      <c r="A10" s="1" t="s">
        <v>8</v>
      </c>
      <c r="B10" s="1">
        <v>195.09100000000001</v>
      </c>
      <c r="C10" s="1">
        <v>4.1289999999999996</v>
      </c>
      <c r="D10" s="1">
        <v>1.544</v>
      </c>
      <c r="E10" s="1">
        <v>1.385</v>
      </c>
      <c r="F10" s="1">
        <v>71.03</v>
      </c>
      <c r="G10" s="1">
        <v>193.547</v>
      </c>
      <c r="H10" t="s">
        <v>249</v>
      </c>
    </row>
    <row r="11" spans="1:11" x14ac:dyDescent="0.25">
      <c r="A11" s="7" t="s">
        <v>10</v>
      </c>
      <c r="B11" s="7">
        <v>199.839</v>
      </c>
      <c r="C11" s="7">
        <v>3.4159999999999999</v>
      </c>
      <c r="D11" s="7">
        <v>1.905</v>
      </c>
      <c r="E11" s="7">
        <v>1.149</v>
      </c>
      <c r="F11" s="7">
        <v>73.986999999999995</v>
      </c>
      <c r="G11" s="7">
        <v>198.33500000000001</v>
      </c>
      <c r="H11" t="s">
        <v>249</v>
      </c>
    </row>
    <row r="12" spans="1:11" x14ac:dyDescent="0.25">
      <c r="A12" s="1" t="s">
        <v>9</v>
      </c>
      <c r="B12" s="1">
        <v>81.847999999999999</v>
      </c>
      <c r="C12" s="1">
        <v>5.0629999999999997</v>
      </c>
      <c r="D12" s="1">
        <v>0.77</v>
      </c>
      <c r="E12" s="1">
        <v>0.39500000000000002</v>
      </c>
      <c r="F12" s="1">
        <v>33.963999999999999</v>
      </c>
      <c r="G12" s="1">
        <v>81.242000000000004</v>
      </c>
      <c r="H12" t="s">
        <v>250</v>
      </c>
    </row>
    <row r="13" spans="1:11" x14ac:dyDescent="0.25">
      <c r="A13" s="1" t="s">
        <v>11</v>
      </c>
      <c r="B13" s="1">
        <v>80.194999999999993</v>
      </c>
      <c r="C13" s="1">
        <v>5.5579999999999998</v>
      </c>
      <c r="D13" s="1">
        <v>0.76400000000000001</v>
      </c>
      <c r="E13" s="1">
        <v>0.53800000000000003</v>
      </c>
      <c r="F13" s="1">
        <v>34.905000000000001</v>
      </c>
      <c r="G13" s="1">
        <v>79.590999999999994</v>
      </c>
      <c r="H13" t="s">
        <v>251</v>
      </c>
    </row>
    <row r="14" spans="1:11" x14ac:dyDescent="0.25">
      <c r="A14" s="3" t="s">
        <v>12</v>
      </c>
      <c r="B14" s="3">
        <v>80.941000000000003</v>
      </c>
      <c r="C14" s="3">
        <v>4.976</v>
      </c>
      <c r="D14" s="3">
        <v>0.73399999999999999</v>
      </c>
      <c r="E14" s="3">
        <v>0.372</v>
      </c>
      <c r="F14" s="3">
        <v>33.11</v>
      </c>
      <c r="G14" s="3">
        <v>80.370999999999995</v>
      </c>
      <c r="H14" t="s">
        <v>250</v>
      </c>
    </row>
    <row r="15" spans="1:11" x14ac:dyDescent="0.25">
      <c r="A15" s="1" t="s">
        <v>13</v>
      </c>
      <c r="B15" s="1">
        <v>197.417</v>
      </c>
      <c r="C15" s="1">
        <v>2.2839999999999998</v>
      </c>
      <c r="D15" s="1">
        <v>1.829</v>
      </c>
      <c r="E15" s="1">
        <v>1.605</v>
      </c>
      <c r="F15" s="1">
        <v>123.108</v>
      </c>
      <c r="G15" s="1">
        <v>195.98599999999999</v>
      </c>
    </row>
    <row r="16" spans="1:11" x14ac:dyDescent="0.25">
      <c r="A16" s="1" t="s">
        <v>14</v>
      </c>
      <c r="B16" s="1">
        <v>198.26</v>
      </c>
      <c r="C16" s="1">
        <v>0.92100000000000004</v>
      </c>
      <c r="D16" s="1">
        <v>1.8580000000000001</v>
      </c>
      <c r="E16" s="1">
        <v>1.55</v>
      </c>
      <c r="F16" s="1">
        <v>127.754</v>
      </c>
      <c r="G16" s="1">
        <v>196.80099999999999</v>
      </c>
    </row>
    <row r="17" spans="1:7" x14ac:dyDescent="0.25">
      <c r="A17" s="1" t="s">
        <v>15</v>
      </c>
      <c r="B17" s="1">
        <v>198.14099999999999</v>
      </c>
      <c r="C17" s="1">
        <v>0.95199999999999996</v>
      </c>
      <c r="D17" s="1">
        <v>1.839</v>
      </c>
      <c r="E17" s="1">
        <v>1.534</v>
      </c>
      <c r="F17" s="1">
        <v>127.386</v>
      </c>
      <c r="G17" s="1">
        <v>196.702</v>
      </c>
    </row>
    <row r="18" spans="1:7" x14ac:dyDescent="0.25">
      <c r="A18" s="1" t="s">
        <v>16</v>
      </c>
      <c r="B18" s="1">
        <v>207.08</v>
      </c>
      <c r="C18" s="1">
        <v>2.0579999999999998</v>
      </c>
      <c r="D18" s="1">
        <v>1.833</v>
      </c>
      <c r="E18" s="1">
        <v>1.5029999999999999</v>
      </c>
      <c r="F18" s="1">
        <v>124.226</v>
      </c>
      <c r="G18" s="1">
        <v>205.667</v>
      </c>
    </row>
    <row r="19" spans="1:7" x14ac:dyDescent="0.25">
      <c r="A19" s="1" t="s">
        <v>17</v>
      </c>
      <c r="B19" s="1">
        <v>207.87799999999999</v>
      </c>
      <c r="C19" s="1">
        <v>1.119</v>
      </c>
      <c r="D19" s="1">
        <v>1.83</v>
      </c>
      <c r="E19" s="1">
        <v>1.51</v>
      </c>
      <c r="F19" s="1">
        <v>126.261</v>
      </c>
      <c r="G19" s="1">
        <v>206.471</v>
      </c>
    </row>
    <row r="20" spans="1:7" x14ac:dyDescent="0.25">
      <c r="A20" s="1" t="s">
        <v>18</v>
      </c>
      <c r="B20" s="1">
        <v>207.84200000000001</v>
      </c>
      <c r="C20" s="1">
        <v>0.89100000000000001</v>
      </c>
      <c r="D20" s="1">
        <v>1.841</v>
      </c>
      <c r="E20" s="1">
        <v>1.5369999999999999</v>
      </c>
      <c r="F20" s="1">
        <v>125.94799999999999</v>
      </c>
      <c r="G20" s="1">
        <v>206.42400000000001</v>
      </c>
    </row>
    <row r="21" spans="1:7" x14ac:dyDescent="0.25">
      <c r="A21" s="1" t="s">
        <v>19</v>
      </c>
      <c r="B21" s="1">
        <v>197.51599999999999</v>
      </c>
      <c r="C21" s="1">
        <v>2.577</v>
      </c>
      <c r="D21" s="1">
        <v>1.82</v>
      </c>
      <c r="E21" s="1">
        <v>1.6140000000000001</v>
      </c>
      <c r="F21" s="1">
        <v>125.29300000000001</v>
      </c>
      <c r="G21" s="1">
        <v>196.096</v>
      </c>
    </row>
    <row r="22" spans="1:7" x14ac:dyDescent="0.25">
      <c r="A22" s="1" t="s">
        <v>20</v>
      </c>
      <c r="B22" s="1">
        <v>198.55699999999999</v>
      </c>
      <c r="C22" s="1">
        <v>0.86799999999999999</v>
      </c>
      <c r="D22" s="1">
        <v>1.823</v>
      </c>
      <c r="E22" s="1">
        <v>1.657</v>
      </c>
      <c r="F22" s="1">
        <v>126.489</v>
      </c>
      <c r="G22" s="1">
        <v>197.137</v>
      </c>
    </row>
    <row r="23" spans="1:7" x14ac:dyDescent="0.25">
      <c r="A23" s="1" t="s">
        <v>21</v>
      </c>
      <c r="B23" s="1">
        <v>198.08500000000001</v>
      </c>
      <c r="C23" s="1">
        <v>0.61199999999999999</v>
      </c>
      <c r="D23" s="1">
        <v>1.831</v>
      </c>
      <c r="E23" s="1">
        <v>1.653</v>
      </c>
      <c r="F23" s="1">
        <v>126.434</v>
      </c>
      <c r="G23" s="1">
        <v>196.65600000000001</v>
      </c>
    </row>
    <row r="24" spans="1:7" x14ac:dyDescent="0.25">
      <c r="A24" s="1" t="s">
        <v>22</v>
      </c>
      <c r="B24" s="1">
        <v>206.56</v>
      </c>
      <c r="C24" s="1">
        <v>2.31</v>
      </c>
      <c r="D24" s="1">
        <v>1.831</v>
      </c>
      <c r="E24" s="1">
        <v>1.5860000000000001</v>
      </c>
      <c r="F24" s="1">
        <v>124.179</v>
      </c>
      <c r="G24" s="1">
        <v>205.15</v>
      </c>
    </row>
    <row r="25" spans="1:7" x14ac:dyDescent="0.25">
      <c r="A25" s="1" t="s">
        <v>23</v>
      </c>
      <c r="B25" s="1">
        <v>206.22</v>
      </c>
      <c r="C25" s="1">
        <v>0.98199999999999998</v>
      </c>
      <c r="D25" s="1">
        <v>1.843</v>
      </c>
      <c r="E25" s="1">
        <v>1.621</v>
      </c>
      <c r="F25" s="1">
        <v>127.173</v>
      </c>
      <c r="G25" s="1">
        <v>204.798</v>
      </c>
    </row>
    <row r="26" spans="1:7" x14ac:dyDescent="0.25">
      <c r="A26" s="1" t="s">
        <v>24</v>
      </c>
      <c r="B26" s="1">
        <v>205.16300000000001</v>
      </c>
      <c r="C26" s="1">
        <v>0.98199999999999998</v>
      </c>
      <c r="D26" s="1">
        <v>1.831</v>
      </c>
      <c r="E26" s="1">
        <v>1.601</v>
      </c>
      <c r="F26" s="1">
        <v>123.318</v>
      </c>
      <c r="G26" s="1">
        <v>203.75200000000001</v>
      </c>
    </row>
    <row r="27" spans="1:7" x14ac:dyDescent="0.25">
      <c r="A27" s="1" t="s">
        <v>25</v>
      </c>
      <c r="B27" s="1">
        <v>80.055999999999997</v>
      </c>
      <c r="C27" s="1">
        <v>4.2309999999999999</v>
      </c>
      <c r="D27" s="1">
        <v>0.73599999999999999</v>
      </c>
      <c r="E27" s="1">
        <v>0.80600000000000005</v>
      </c>
      <c r="F27" s="1">
        <v>85.185000000000002</v>
      </c>
      <c r="G27" s="1">
        <v>79.483000000000004</v>
      </c>
    </row>
    <row r="28" spans="1:7" x14ac:dyDescent="0.25">
      <c r="A28" s="1" t="s">
        <v>26</v>
      </c>
      <c r="B28" s="1">
        <v>80.725999999999999</v>
      </c>
      <c r="C28" s="1">
        <v>2.512</v>
      </c>
      <c r="D28" s="1">
        <v>0.753</v>
      </c>
      <c r="E28" s="1">
        <v>0.80900000000000005</v>
      </c>
      <c r="F28" s="1">
        <v>86.152000000000001</v>
      </c>
      <c r="G28" s="1">
        <v>80.138000000000005</v>
      </c>
    </row>
    <row r="29" spans="1:7" x14ac:dyDescent="0.25">
      <c r="A29" s="1" t="s">
        <v>27</v>
      </c>
      <c r="B29" s="1">
        <v>79.483999999999995</v>
      </c>
      <c r="C29" s="1">
        <v>2.44</v>
      </c>
      <c r="D29" s="1">
        <v>0.74099999999999999</v>
      </c>
      <c r="E29" s="1">
        <v>0.70499999999999996</v>
      </c>
      <c r="F29" s="1">
        <v>86.075000000000003</v>
      </c>
      <c r="G29" s="1">
        <v>78.905000000000001</v>
      </c>
    </row>
    <row r="30" spans="1:7" x14ac:dyDescent="0.25">
      <c r="A30" s="1" t="s">
        <v>28</v>
      </c>
      <c r="B30" s="1">
        <v>86.155000000000001</v>
      </c>
      <c r="C30" s="1">
        <v>3.6480000000000001</v>
      </c>
      <c r="D30" s="1">
        <v>0.71499999999999997</v>
      </c>
      <c r="E30" s="1">
        <v>0.81100000000000005</v>
      </c>
      <c r="F30" s="1">
        <v>88.212000000000003</v>
      </c>
      <c r="G30" s="1">
        <v>85.617999999999995</v>
      </c>
    </row>
    <row r="31" spans="1:7" x14ac:dyDescent="0.25">
      <c r="A31" s="1" t="s">
        <v>29</v>
      </c>
      <c r="B31" s="1">
        <v>86.963999999999999</v>
      </c>
      <c r="C31" s="1">
        <v>2.4569999999999999</v>
      </c>
      <c r="D31" s="1">
        <v>0.71699999999999997</v>
      </c>
      <c r="E31" s="1">
        <v>0.755</v>
      </c>
      <c r="F31" s="1">
        <v>84.302000000000007</v>
      </c>
      <c r="G31" s="1">
        <v>86.427000000000007</v>
      </c>
    </row>
    <row r="32" spans="1:7" x14ac:dyDescent="0.25">
      <c r="A32" s="1" t="s">
        <v>30</v>
      </c>
      <c r="B32" s="1">
        <v>88.838999999999999</v>
      </c>
      <c r="C32" s="1">
        <v>2.2490000000000001</v>
      </c>
      <c r="D32" s="1">
        <v>0.73699999999999999</v>
      </c>
      <c r="E32" s="1">
        <v>0.76700000000000002</v>
      </c>
      <c r="F32" s="1">
        <v>87.358999999999995</v>
      </c>
      <c r="G32" s="1">
        <v>88.284999999999997</v>
      </c>
    </row>
    <row r="33" spans="1:7" x14ac:dyDescent="0.25">
      <c r="A33" s="1" t="s">
        <v>31</v>
      </c>
      <c r="B33" s="1">
        <v>98.433999999999997</v>
      </c>
      <c r="C33" s="1">
        <v>4.5949999999999998</v>
      </c>
      <c r="D33" s="1">
        <v>0.78800000000000003</v>
      </c>
      <c r="E33" s="1">
        <v>0.78100000000000003</v>
      </c>
      <c r="F33" s="1">
        <v>85.350999999999999</v>
      </c>
      <c r="G33" s="1">
        <v>97.850999999999999</v>
      </c>
    </row>
    <row r="34" spans="1:7" x14ac:dyDescent="0.25">
      <c r="A34" s="1" t="s">
        <v>32</v>
      </c>
      <c r="B34" s="1">
        <v>99.893000000000001</v>
      </c>
      <c r="C34" s="1">
        <v>2.831</v>
      </c>
      <c r="D34" s="1">
        <v>0.76600000000000001</v>
      </c>
      <c r="E34" s="1">
        <v>0.73799999999999999</v>
      </c>
      <c r="F34" s="1">
        <v>87.569000000000003</v>
      </c>
      <c r="G34" s="1">
        <v>99.335999999999999</v>
      </c>
    </row>
    <row r="35" spans="1:7" x14ac:dyDescent="0.25">
      <c r="A35" s="1" t="s">
        <v>33</v>
      </c>
      <c r="B35" s="1">
        <v>98.492999999999995</v>
      </c>
      <c r="C35" s="1">
        <v>2.0960000000000001</v>
      </c>
      <c r="D35" s="1">
        <v>0.73499999999999999</v>
      </c>
      <c r="E35" s="1">
        <v>0.71699999999999997</v>
      </c>
      <c r="F35" s="1">
        <v>84.88</v>
      </c>
      <c r="G35" s="1">
        <v>97.963999999999999</v>
      </c>
    </row>
    <row r="36" spans="1:7" x14ac:dyDescent="0.25">
      <c r="A36" s="1" t="s">
        <v>34</v>
      </c>
      <c r="B36" s="1">
        <v>116.875</v>
      </c>
      <c r="C36" s="1">
        <v>4.8959999999999999</v>
      </c>
      <c r="D36" s="1">
        <v>0.754</v>
      </c>
      <c r="E36" s="1">
        <v>0.749</v>
      </c>
      <c r="F36" s="1">
        <v>80.715000000000003</v>
      </c>
      <c r="G36" s="1">
        <v>116.37</v>
      </c>
    </row>
    <row r="37" spans="1:7" x14ac:dyDescent="0.25">
      <c r="A37" s="1" t="s">
        <v>35</v>
      </c>
      <c r="B37" s="1">
        <v>115.691</v>
      </c>
      <c r="C37" s="1">
        <v>2.3650000000000002</v>
      </c>
      <c r="D37" s="1">
        <v>0.748</v>
      </c>
      <c r="E37" s="1">
        <v>0.72799999999999998</v>
      </c>
      <c r="F37" s="1">
        <v>88.628</v>
      </c>
      <c r="G37" s="1">
        <v>115.18899999999999</v>
      </c>
    </row>
    <row r="38" spans="1:7" x14ac:dyDescent="0.25">
      <c r="A38" s="1" t="s">
        <v>36</v>
      </c>
      <c r="B38" s="1">
        <v>120.437</v>
      </c>
      <c r="C38" s="1">
        <v>2.2250000000000001</v>
      </c>
      <c r="D38" s="1">
        <v>0.77700000000000002</v>
      </c>
      <c r="E38" s="1">
        <v>0.77200000000000002</v>
      </c>
      <c r="F38" s="1">
        <v>88.097999999999999</v>
      </c>
      <c r="G38" s="1">
        <v>119.916</v>
      </c>
    </row>
    <row r="39" spans="1:7" x14ac:dyDescent="0.25">
      <c r="A39" s="1" t="s">
        <v>37</v>
      </c>
      <c r="B39" s="1">
        <v>111.587</v>
      </c>
      <c r="C39" s="1">
        <v>5.8860000000000001</v>
      </c>
      <c r="D39" s="1">
        <v>0.77700000000000002</v>
      </c>
      <c r="E39" s="1">
        <v>0.374</v>
      </c>
      <c r="F39" s="1">
        <v>85.412999999999997</v>
      </c>
      <c r="G39" s="1">
        <v>111.047</v>
      </c>
    </row>
    <row r="40" spans="1:7" x14ac:dyDescent="0.25">
      <c r="A40" s="1" t="s">
        <v>38</v>
      </c>
      <c r="B40" s="1">
        <v>109.154</v>
      </c>
      <c r="C40" s="1">
        <v>3.226</v>
      </c>
      <c r="D40" s="1">
        <v>0.76200000000000001</v>
      </c>
      <c r="E40" s="1">
        <v>0.34899999999999998</v>
      </c>
      <c r="F40" s="1">
        <v>86.292000000000002</v>
      </c>
      <c r="G40" s="1">
        <v>108.624</v>
      </c>
    </row>
    <row r="41" spans="1:7" x14ac:dyDescent="0.25">
      <c r="A41" s="1" t="s">
        <v>39</v>
      </c>
      <c r="B41" s="1">
        <v>109.26600000000001</v>
      </c>
      <c r="C41" s="1">
        <v>3.5710000000000002</v>
      </c>
      <c r="D41" s="1">
        <v>0.79600000000000004</v>
      </c>
      <c r="E41" s="1">
        <v>0.38200000000000001</v>
      </c>
      <c r="F41" s="1">
        <v>84.180999999999997</v>
      </c>
      <c r="G41" s="1">
        <v>108.70099999999999</v>
      </c>
    </row>
    <row r="42" spans="1:7" x14ac:dyDescent="0.25">
      <c r="A42" s="1" t="s">
        <v>40</v>
      </c>
      <c r="B42" s="1">
        <v>107.86</v>
      </c>
      <c r="C42" s="1">
        <v>5.8979999999999997</v>
      </c>
      <c r="D42" s="1">
        <v>0.79400000000000004</v>
      </c>
      <c r="E42" s="1">
        <v>0.501</v>
      </c>
      <c r="F42" s="1">
        <v>78.382999999999996</v>
      </c>
      <c r="G42" s="1">
        <v>107.294</v>
      </c>
    </row>
    <row r="43" spans="1:7" x14ac:dyDescent="0.25">
      <c r="A43" s="1" t="s">
        <v>41</v>
      </c>
      <c r="B43" s="1">
        <v>107.47199999999999</v>
      </c>
      <c r="C43" s="1">
        <v>3.3490000000000002</v>
      </c>
      <c r="D43" s="1">
        <v>0.76100000000000001</v>
      </c>
      <c r="E43" s="1">
        <v>0.48099999999999998</v>
      </c>
      <c r="F43" s="1">
        <v>79.203999999999994</v>
      </c>
      <c r="G43" s="1">
        <v>106.93899999999999</v>
      </c>
    </row>
    <row r="44" spans="1:7" x14ac:dyDescent="0.25">
      <c r="A44" s="1" t="s">
        <v>42</v>
      </c>
      <c r="B44" s="1">
        <v>108.899</v>
      </c>
      <c r="C44" s="1">
        <v>3.2240000000000002</v>
      </c>
      <c r="D44" s="1">
        <v>0.755</v>
      </c>
      <c r="E44" s="1">
        <v>0.53400000000000003</v>
      </c>
      <c r="F44" s="1">
        <v>85.052999999999997</v>
      </c>
      <c r="G44" s="1">
        <v>108.376</v>
      </c>
    </row>
    <row r="45" spans="1:7" x14ac:dyDescent="0.25">
      <c r="A45" s="1" t="s">
        <v>43</v>
      </c>
      <c r="B45" s="1">
        <v>106.67</v>
      </c>
      <c r="C45" s="1">
        <v>2.8130000000000002</v>
      </c>
      <c r="D45" s="1">
        <v>0.73699999999999999</v>
      </c>
      <c r="E45" s="1">
        <v>0.56100000000000005</v>
      </c>
      <c r="F45" s="1">
        <v>80.024000000000001</v>
      </c>
      <c r="G45" s="1">
        <v>106.16</v>
      </c>
    </row>
    <row r="46" spans="1:7" x14ac:dyDescent="0.25">
      <c r="A46" s="1" t="s">
        <v>44</v>
      </c>
      <c r="B46" s="1">
        <v>108.502</v>
      </c>
      <c r="C46" s="1">
        <v>2.302</v>
      </c>
      <c r="D46" s="1">
        <v>0.748</v>
      </c>
      <c r="E46" s="1">
        <v>0.60699999999999998</v>
      </c>
      <c r="F46" s="1">
        <v>86.108000000000004</v>
      </c>
      <c r="G46" s="1">
        <v>107.986</v>
      </c>
    </row>
    <row r="47" spans="1:7" x14ac:dyDescent="0.25">
      <c r="A47" s="1" t="s">
        <v>45</v>
      </c>
      <c r="B47" s="1">
        <v>109.10299999999999</v>
      </c>
      <c r="C47" s="1">
        <v>2.516</v>
      </c>
      <c r="D47" s="1">
        <v>0.77</v>
      </c>
      <c r="E47" s="1">
        <v>0.627</v>
      </c>
      <c r="F47" s="1">
        <v>87.046000000000006</v>
      </c>
      <c r="G47" s="1">
        <v>108.565</v>
      </c>
    </row>
    <row r="48" spans="1:7" x14ac:dyDescent="0.25">
      <c r="A48" s="1" t="s">
        <v>46</v>
      </c>
      <c r="B48" s="1">
        <v>104.92</v>
      </c>
      <c r="C48" s="1">
        <v>3.8740000000000001</v>
      </c>
      <c r="D48" s="1">
        <v>0.71599999999999997</v>
      </c>
      <c r="E48" s="1">
        <v>0.94899999999999995</v>
      </c>
      <c r="F48" s="1">
        <v>83.061999999999998</v>
      </c>
      <c r="G48" s="1">
        <v>104.429</v>
      </c>
    </row>
    <row r="49" spans="1:7" x14ac:dyDescent="0.25">
      <c r="A49" s="1" t="s">
        <v>47</v>
      </c>
      <c r="B49" s="1">
        <v>107.11</v>
      </c>
      <c r="C49" s="1">
        <v>2.5419999999999998</v>
      </c>
      <c r="D49" s="1">
        <v>0.73299999999999998</v>
      </c>
      <c r="E49" s="1">
        <v>0.81699999999999995</v>
      </c>
      <c r="F49" s="1">
        <v>35.408999999999999</v>
      </c>
      <c r="G49" s="1">
        <v>106.60599999999999</v>
      </c>
    </row>
    <row r="50" spans="1:7" x14ac:dyDescent="0.25">
      <c r="A50" s="1" t="s">
        <v>48</v>
      </c>
      <c r="B50" s="1">
        <v>107.907</v>
      </c>
      <c r="C50" s="1">
        <v>2.4510000000000001</v>
      </c>
      <c r="D50" s="1">
        <v>0.755</v>
      </c>
      <c r="E50" s="1">
        <v>0.86399999999999999</v>
      </c>
      <c r="F50" s="1">
        <v>86.807000000000002</v>
      </c>
      <c r="G50" s="1">
        <v>107.383</v>
      </c>
    </row>
    <row r="51" spans="1:7" x14ac:dyDescent="0.25">
      <c r="A51" s="1" t="s">
        <v>49</v>
      </c>
      <c r="B51" s="1">
        <v>76.201999999999998</v>
      </c>
      <c r="C51" s="1">
        <v>2.1509999999999998</v>
      </c>
      <c r="D51" s="1">
        <v>0.71699999999999997</v>
      </c>
      <c r="E51" s="1">
        <v>0.32900000000000001</v>
      </c>
      <c r="F51" s="1">
        <v>75.391999999999996</v>
      </c>
      <c r="G51" s="1">
        <v>75.644000000000005</v>
      </c>
    </row>
    <row r="52" spans="1:7" x14ac:dyDescent="0.25">
      <c r="A52" s="1" t="s">
        <v>50</v>
      </c>
      <c r="B52" s="1">
        <v>76.426000000000002</v>
      </c>
      <c r="C52" s="1">
        <v>2.0939999999999999</v>
      </c>
      <c r="D52" s="1">
        <v>0.74299999999999999</v>
      </c>
      <c r="E52" s="1">
        <v>0.33600000000000002</v>
      </c>
      <c r="F52" s="1">
        <v>79.412999999999997</v>
      </c>
      <c r="G52" s="1">
        <v>75.841999999999999</v>
      </c>
    </row>
    <row r="53" spans="1:7" x14ac:dyDescent="0.25">
      <c r="A53" s="1" t="s">
        <v>51</v>
      </c>
      <c r="B53" s="1">
        <v>76.436999999999998</v>
      </c>
      <c r="C53" s="1">
        <v>2.4769999999999999</v>
      </c>
      <c r="D53" s="1">
        <v>0.69499999999999995</v>
      </c>
      <c r="E53" s="1">
        <v>0.29099999999999998</v>
      </c>
      <c r="F53" s="1">
        <v>83</v>
      </c>
      <c r="G53" s="1">
        <v>75.902000000000001</v>
      </c>
    </row>
    <row r="54" spans="1:7" x14ac:dyDescent="0.25">
      <c r="A54" s="1" t="s">
        <v>52</v>
      </c>
      <c r="B54" s="1">
        <v>83.834000000000003</v>
      </c>
      <c r="C54" s="1">
        <v>2.9350000000000001</v>
      </c>
      <c r="D54" s="1">
        <v>0.69399999999999995</v>
      </c>
      <c r="E54" s="1">
        <v>0.503</v>
      </c>
      <c r="F54" s="1">
        <v>80.91</v>
      </c>
      <c r="G54" s="1">
        <v>83.317999999999998</v>
      </c>
    </row>
    <row r="55" spans="1:7" x14ac:dyDescent="0.25">
      <c r="A55" s="1" t="s">
        <v>53</v>
      </c>
      <c r="B55" s="1">
        <v>88.447999999999993</v>
      </c>
      <c r="C55" s="1">
        <v>1.4750000000000001</v>
      </c>
      <c r="D55" s="1">
        <v>0.73</v>
      </c>
      <c r="E55" s="1">
        <v>0.45300000000000001</v>
      </c>
      <c r="F55" s="1">
        <v>60.273000000000003</v>
      </c>
      <c r="G55" s="1">
        <v>87.905000000000001</v>
      </c>
    </row>
    <row r="56" spans="1:7" x14ac:dyDescent="0.25">
      <c r="A56" s="1" t="s">
        <v>54</v>
      </c>
      <c r="B56" s="1">
        <v>86.081999999999994</v>
      </c>
      <c r="C56" s="1">
        <v>2.3849999999999998</v>
      </c>
      <c r="D56" s="1">
        <v>0.73299999999999998</v>
      </c>
      <c r="E56" s="1">
        <v>0.46500000000000002</v>
      </c>
      <c r="F56" s="1">
        <v>78.093000000000004</v>
      </c>
      <c r="G56" s="1">
        <v>85.53</v>
      </c>
    </row>
    <row r="57" spans="1:7" x14ac:dyDescent="0.25">
      <c r="A57" s="1" t="s">
        <v>55</v>
      </c>
      <c r="B57" s="1">
        <v>92.873999999999995</v>
      </c>
      <c r="C57" s="1">
        <v>2.996</v>
      </c>
      <c r="D57" s="1">
        <v>0.69799999999999995</v>
      </c>
      <c r="E57" s="1">
        <v>0.49099999999999999</v>
      </c>
      <c r="F57" s="1">
        <v>73.917000000000002</v>
      </c>
      <c r="G57" s="1">
        <v>92.373999999999995</v>
      </c>
    </row>
    <row r="58" spans="1:7" x14ac:dyDescent="0.25">
      <c r="A58" s="1" t="s">
        <v>56</v>
      </c>
      <c r="B58" s="1">
        <v>98.495000000000005</v>
      </c>
      <c r="C58" s="1">
        <v>2.2799999999999998</v>
      </c>
      <c r="D58" s="1">
        <v>0.73699999999999999</v>
      </c>
      <c r="E58" s="1">
        <v>0.59099999999999997</v>
      </c>
      <c r="F58" s="1">
        <v>84.298000000000002</v>
      </c>
      <c r="G58" s="1">
        <v>97.968999999999994</v>
      </c>
    </row>
    <row r="59" spans="1:7" x14ac:dyDescent="0.25">
      <c r="A59" s="1" t="s">
        <v>57</v>
      </c>
      <c r="B59" s="1">
        <v>95.248000000000005</v>
      </c>
      <c r="C59" s="1">
        <v>1.7150000000000001</v>
      </c>
      <c r="D59" s="1">
        <v>0.73199999999999998</v>
      </c>
      <c r="E59" s="1">
        <v>0.54300000000000004</v>
      </c>
      <c r="F59" s="1">
        <v>83.356999999999999</v>
      </c>
      <c r="G59" s="1">
        <v>94.721000000000004</v>
      </c>
    </row>
    <row r="60" spans="1:7" x14ac:dyDescent="0.25">
      <c r="A60" s="1" t="s">
        <v>58</v>
      </c>
      <c r="B60" s="1">
        <v>107.693</v>
      </c>
      <c r="C60" s="1">
        <v>2.9209999999999998</v>
      </c>
      <c r="D60" s="1">
        <v>0.74399999999999999</v>
      </c>
      <c r="E60" s="1">
        <v>0.76400000000000001</v>
      </c>
      <c r="F60" s="1">
        <v>85.397999999999996</v>
      </c>
      <c r="G60" s="1">
        <v>107.182</v>
      </c>
    </row>
    <row r="61" spans="1:7" x14ac:dyDescent="0.25">
      <c r="A61" s="1" t="s">
        <v>59</v>
      </c>
      <c r="B61" s="1">
        <v>106.58</v>
      </c>
      <c r="C61" s="1">
        <v>2.931</v>
      </c>
      <c r="D61" s="1">
        <v>0.73299999999999998</v>
      </c>
      <c r="E61" s="1">
        <v>0.76900000000000002</v>
      </c>
      <c r="F61" s="1">
        <v>84.63</v>
      </c>
      <c r="G61" s="1">
        <v>106.078</v>
      </c>
    </row>
    <row r="62" spans="1:7" x14ac:dyDescent="0.25">
      <c r="A62" s="1" t="s">
        <v>60</v>
      </c>
      <c r="B62" s="1">
        <v>107.979</v>
      </c>
      <c r="C62" s="1">
        <v>2.0150000000000001</v>
      </c>
      <c r="D62" s="1">
        <v>0.746</v>
      </c>
      <c r="E62" s="1">
        <v>0.70499999999999996</v>
      </c>
      <c r="F62" s="1">
        <v>87.001999999999995</v>
      </c>
      <c r="G62" s="1">
        <v>107.467</v>
      </c>
    </row>
    <row r="63" spans="1:7" x14ac:dyDescent="0.25">
      <c r="A63" s="1" t="s">
        <v>61</v>
      </c>
      <c r="B63" s="1">
        <v>119.331</v>
      </c>
      <c r="C63" s="1">
        <v>2.29</v>
      </c>
      <c r="D63" s="1">
        <v>0.73799999999999999</v>
      </c>
      <c r="E63" s="1">
        <v>0.83099999999999996</v>
      </c>
      <c r="F63" s="1">
        <v>84.144000000000005</v>
      </c>
      <c r="G63" s="1">
        <v>118.85299999999999</v>
      </c>
    </row>
    <row r="64" spans="1:7" x14ac:dyDescent="0.25">
      <c r="A64" s="1" t="s">
        <v>62</v>
      </c>
      <c r="B64" s="1">
        <v>116.56699999999999</v>
      </c>
      <c r="C64" s="1">
        <v>1.899</v>
      </c>
      <c r="D64" s="1">
        <v>0.72399999999999998</v>
      </c>
      <c r="E64" s="1">
        <v>0.78100000000000003</v>
      </c>
      <c r="F64" s="1">
        <v>72.247</v>
      </c>
      <c r="G64" s="1">
        <v>116.098</v>
      </c>
    </row>
    <row r="65" spans="1:7" x14ac:dyDescent="0.25">
      <c r="A65" s="3" t="s">
        <v>63</v>
      </c>
      <c r="B65" s="3">
        <v>117.499</v>
      </c>
      <c r="C65" s="3">
        <v>1.7210000000000001</v>
      </c>
      <c r="D65" s="3">
        <v>0.747</v>
      </c>
      <c r="E65" s="3">
        <v>0.77600000000000002</v>
      </c>
      <c r="F65" s="3">
        <v>81.852000000000004</v>
      </c>
      <c r="G65" s="3">
        <v>117.009</v>
      </c>
    </row>
    <row r="66" spans="1:7" x14ac:dyDescent="0.25">
      <c r="A66" s="1" t="s">
        <v>64</v>
      </c>
      <c r="B66" s="1">
        <v>188.93899999999999</v>
      </c>
      <c r="C66" s="1">
        <v>1.4710000000000001</v>
      </c>
      <c r="D66" s="1">
        <v>2.0379999999999998</v>
      </c>
      <c r="E66" s="1">
        <v>0.85299999999999998</v>
      </c>
      <c r="F66" s="1">
        <v>113.904</v>
      </c>
      <c r="G66" s="1">
        <v>187.29300000000001</v>
      </c>
    </row>
    <row r="67" spans="1:7" x14ac:dyDescent="0.25">
      <c r="A67" s="1" t="s">
        <v>65</v>
      </c>
      <c r="B67" s="1">
        <v>189.45</v>
      </c>
      <c r="C67" s="1">
        <v>0</v>
      </c>
      <c r="D67" s="1">
        <v>2.0110000000000001</v>
      </c>
      <c r="E67" s="1">
        <v>0.84199999999999997</v>
      </c>
      <c r="F67" s="1">
        <v>120.952</v>
      </c>
      <c r="G67" s="1">
        <v>187.833</v>
      </c>
    </row>
    <row r="68" spans="1:7" x14ac:dyDescent="0.25">
      <c r="A68" s="1" t="s">
        <v>66</v>
      </c>
      <c r="B68" s="1">
        <v>191.142</v>
      </c>
      <c r="C68" s="1">
        <v>0</v>
      </c>
      <c r="D68" s="1">
        <v>2.0179999999999998</v>
      </c>
      <c r="E68" s="1">
        <v>0.84</v>
      </c>
      <c r="F68" s="1">
        <v>124.521</v>
      </c>
      <c r="G68" s="1">
        <v>189.52099999999999</v>
      </c>
    </row>
    <row r="69" spans="1:7" x14ac:dyDescent="0.25">
      <c r="A69" s="1" t="s">
        <v>67</v>
      </c>
      <c r="B69" s="1">
        <v>198.351</v>
      </c>
      <c r="C69" s="1">
        <v>0.27100000000000002</v>
      </c>
      <c r="D69" s="1">
        <v>2.0089999999999999</v>
      </c>
      <c r="E69" s="1">
        <v>0.89300000000000002</v>
      </c>
      <c r="F69" s="1">
        <v>115.41200000000001</v>
      </c>
      <c r="G69" s="1">
        <v>196.75800000000001</v>
      </c>
    </row>
    <row r="70" spans="1:7" x14ac:dyDescent="0.25">
      <c r="A70" s="1" t="s">
        <v>68</v>
      </c>
      <c r="B70" s="1">
        <v>199.911</v>
      </c>
      <c r="C70" s="1">
        <v>0</v>
      </c>
      <c r="D70" s="1">
        <v>1.968</v>
      </c>
      <c r="E70" s="1">
        <v>0.86299999999999999</v>
      </c>
      <c r="F70" s="1">
        <v>120.5</v>
      </c>
      <c r="G70" s="1">
        <v>198.364</v>
      </c>
    </row>
    <row r="71" spans="1:7" x14ac:dyDescent="0.25">
      <c r="A71" s="1" t="s">
        <v>69</v>
      </c>
      <c r="B71" s="1">
        <v>199.46799999999999</v>
      </c>
      <c r="C71" s="1">
        <v>0</v>
      </c>
      <c r="D71" s="1">
        <v>1.9710000000000001</v>
      </c>
      <c r="E71" s="1">
        <v>0.92200000000000004</v>
      </c>
      <c r="F71" s="1">
        <v>122.65900000000001</v>
      </c>
      <c r="G71" s="1">
        <v>197.91800000000001</v>
      </c>
    </row>
    <row r="72" spans="1:7" x14ac:dyDescent="0.25">
      <c r="A72" s="1" t="s">
        <v>70</v>
      </c>
      <c r="B72" s="1">
        <v>190.41300000000001</v>
      </c>
      <c r="C72" s="1">
        <v>0.499</v>
      </c>
      <c r="D72" s="1">
        <v>1.9390000000000001</v>
      </c>
      <c r="E72" s="1">
        <v>0.92200000000000004</v>
      </c>
      <c r="F72" s="1">
        <v>114.732</v>
      </c>
      <c r="G72" s="1">
        <v>188.875</v>
      </c>
    </row>
    <row r="73" spans="1:7" x14ac:dyDescent="0.25">
      <c r="A73" s="1" t="s">
        <v>71</v>
      </c>
      <c r="B73" s="1">
        <v>190.858</v>
      </c>
      <c r="C73" s="1">
        <v>0</v>
      </c>
      <c r="D73" s="1">
        <v>1.9770000000000001</v>
      </c>
      <c r="E73" s="1">
        <v>1.0429999999999999</v>
      </c>
      <c r="F73" s="1">
        <v>123.583</v>
      </c>
      <c r="G73" s="1">
        <v>189.28200000000001</v>
      </c>
    </row>
    <row r="74" spans="1:7" x14ac:dyDescent="0.25">
      <c r="A74" s="1" t="s">
        <v>72</v>
      </c>
      <c r="B74" s="1">
        <v>190.00899999999999</v>
      </c>
      <c r="C74" s="1">
        <v>0</v>
      </c>
      <c r="D74" s="1">
        <v>1.964</v>
      </c>
      <c r="E74" s="1">
        <v>1.044</v>
      </c>
      <c r="F74" s="1">
        <v>123.678</v>
      </c>
      <c r="G74" s="1">
        <v>188.44499999999999</v>
      </c>
    </row>
    <row r="75" spans="1:7" x14ac:dyDescent="0.25">
      <c r="A75" s="1" t="s">
        <v>73</v>
      </c>
      <c r="B75" s="1">
        <v>197.61</v>
      </c>
      <c r="C75" s="1">
        <v>1.978</v>
      </c>
      <c r="D75" s="1">
        <v>1.984</v>
      </c>
      <c r="E75" s="1">
        <v>0.91100000000000003</v>
      </c>
      <c r="F75" s="1">
        <v>111.215</v>
      </c>
      <c r="G75" s="1">
        <v>196.04300000000001</v>
      </c>
    </row>
    <row r="76" spans="1:7" x14ac:dyDescent="0.25">
      <c r="A76" s="1" t="s">
        <v>74</v>
      </c>
      <c r="B76" s="1">
        <v>200.52099999999999</v>
      </c>
      <c r="C76" s="1">
        <v>0</v>
      </c>
      <c r="D76" s="1">
        <v>1.986</v>
      </c>
      <c r="E76" s="1">
        <v>0.99399999999999999</v>
      </c>
      <c r="F76" s="1">
        <v>123.009</v>
      </c>
      <c r="G76" s="1">
        <v>198.959</v>
      </c>
    </row>
    <row r="77" spans="1:7" x14ac:dyDescent="0.25">
      <c r="A77" s="1" t="s">
        <v>75</v>
      </c>
      <c r="B77" s="1">
        <v>199.839</v>
      </c>
      <c r="C77" s="1">
        <v>0</v>
      </c>
      <c r="D77" s="1">
        <v>1.968</v>
      </c>
      <c r="E77" s="1">
        <v>1.008</v>
      </c>
      <c r="F77" s="1">
        <v>122.619</v>
      </c>
      <c r="G77" s="1">
        <v>198.29499999999999</v>
      </c>
    </row>
    <row r="78" spans="1:7" x14ac:dyDescent="0.25">
      <c r="A78" s="1" t="s">
        <v>76</v>
      </c>
      <c r="B78" s="1">
        <v>78.260000000000005</v>
      </c>
      <c r="C78" s="1">
        <v>2.9470000000000001</v>
      </c>
      <c r="D78" s="1">
        <v>0.82699999999999996</v>
      </c>
      <c r="E78" s="1">
        <v>0.52800000000000002</v>
      </c>
      <c r="F78" s="1">
        <v>80.093999999999994</v>
      </c>
      <c r="G78" s="1">
        <v>77.596999999999994</v>
      </c>
    </row>
    <row r="79" spans="1:7" x14ac:dyDescent="0.25">
      <c r="A79" s="1" t="s">
        <v>77</v>
      </c>
      <c r="B79" s="1">
        <v>79.343000000000004</v>
      </c>
      <c r="C79" s="1">
        <v>0</v>
      </c>
      <c r="D79" s="1">
        <v>0.79400000000000004</v>
      </c>
      <c r="E79" s="1">
        <v>0.48799999999999999</v>
      </c>
      <c r="F79" s="1">
        <v>87.385000000000005</v>
      </c>
      <c r="G79" s="1">
        <v>78.718000000000004</v>
      </c>
    </row>
    <row r="80" spans="1:7" x14ac:dyDescent="0.25">
      <c r="A80" s="1" t="s">
        <v>78</v>
      </c>
      <c r="B80" s="1">
        <v>78.141000000000005</v>
      </c>
      <c r="C80" s="1">
        <v>0.23499999999999999</v>
      </c>
      <c r="D80" s="1">
        <v>0.77900000000000003</v>
      </c>
      <c r="E80" s="1">
        <v>0.45</v>
      </c>
      <c r="F80" s="1">
        <v>84.887</v>
      </c>
      <c r="G80" s="1">
        <v>77.528000000000006</v>
      </c>
    </row>
    <row r="81" spans="1:7" x14ac:dyDescent="0.25">
      <c r="A81" s="1" t="s">
        <v>79</v>
      </c>
      <c r="B81" s="1">
        <v>84.233999999999995</v>
      </c>
      <c r="C81" s="1">
        <v>1.1839999999999999</v>
      </c>
      <c r="D81" s="1">
        <v>0.73799999999999999</v>
      </c>
      <c r="E81" s="1">
        <v>0.42699999999999999</v>
      </c>
      <c r="F81" s="1">
        <v>73.498000000000005</v>
      </c>
      <c r="G81" s="1">
        <v>83.677999999999997</v>
      </c>
    </row>
    <row r="82" spans="1:7" x14ac:dyDescent="0.25">
      <c r="A82" s="1" t="s">
        <v>80</v>
      </c>
      <c r="B82" s="1">
        <v>86.289000000000001</v>
      </c>
      <c r="C82" s="1">
        <v>0.29199999999999998</v>
      </c>
      <c r="D82" s="1">
        <v>0.76400000000000001</v>
      </c>
      <c r="E82" s="1">
        <v>0.45500000000000002</v>
      </c>
      <c r="F82" s="1">
        <v>76.831000000000003</v>
      </c>
      <c r="G82" s="1">
        <v>85.712000000000003</v>
      </c>
    </row>
    <row r="83" spans="1:7" x14ac:dyDescent="0.25">
      <c r="A83" s="1" t="s">
        <v>81</v>
      </c>
      <c r="B83" s="1">
        <v>87.858000000000004</v>
      </c>
      <c r="C83" s="1">
        <v>0</v>
      </c>
      <c r="D83" s="1">
        <v>0.79600000000000004</v>
      </c>
      <c r="E83" s="1">
        <v>0.42499999999999999</v>
      </c>
      <c r="F83" s="1">
        <v>74.766999999999996</v>
      </c>
      <c r="G83" s="1">
        <v>87.251000000000005</v>
      </c>
    </row>
    <row r="84" spans="1:7" x14ac:dyDescent="0.25">
      <c r="A84" s="1" t="s">
        <v>82</v>
      </c>
      <c r="B84" s="1">
        <v>96.233999999999995</v>
      </c>
      <c r="C84" s="1">
        <v>0.33300000000000002</v>
      </c>
      <c r="D84" s="1">
        <v>0.77100000000000002</v>
      </c>
      <c r="E84" s="1">
        <v>0.49</v>
      </c>
      <c r="F84" s="1">
        <v>76.364000000000004</v>
      </c>
      <c r="G84" s="1">
        <v>95.671999999999997</v>
      </c>
    </row>
    <row r="85" spans="1:7" x14ac:dyDescent="0.25">
      <c r="A85" s="1" t="s">
        <v>83</v>
      </c>
      <c r="B85" s="1">
        <v>98.09</v>
      </c>
      <c r="C85" s="1">
        <v>7.5999999999999998E-2</v>
      </c>
      <c r="D85" s="1">
        <v>0.80500000000000005</v>
      </c>
      <c r="E85" s="1">
        <v>0.42899999999999999</v>
      </c>
      <c r="F85" s="1">
        <v>81.878</v>
      </c>
      <c r="G85" s="1">
        <v>97.498999999999995</v>
      </c>
    </row>
    <row r="86" spans="1:7" x14ac:dyDescent="0.25">
      <c r="A86" s="1" t="s">
        <v>84</v>
      </c>
      <c r="B86" s="1">
        <v>97.36</v>
      </c>
      <c r="C86" s="1">
        <v>7.5999999999999998E-2</v>
      </c>
      <c r="D86" s="1">
        <v>0.79300000000000004</v>
      </c>
      <c r="E86" s="1">
        <v>0.42</v>
      </c>
      <c r="F86" s="1">
        <v>77.379000000000005</v>
      </c>
      <c r="G86" s="1">
        <v>96.778999999999996</v>
      </c>
    </row>
    <row r="87" spans="1:7" x14ac:dyDescent="0.25">
      <c r="A87" s="1" t="s">
        <v>85</v>
      </c>
      <c r="B87" s="1">
        <v>114.297</v>
      </c>
      <c r="C87" s="1">
        <v>0.28399999999999997</v>
      </c>
      <c r="D87" s="1">
        <v>0.78200000000000003</v>
      </c>
      <c r="E87" s="1">
        <v>0.434</v>
      </c>
      <c r="F87" s="1">
        <v>75.153000000000006</v>
      </c>
      <c r="G87" s="1">
        <v>113.768</v>
      </c>
    </row>
    <row r="88" spans="1:7" x14ac:dyDescent="0.25">
      <c r="A88" s="1" t="s">
        <v>86</v>
      </c>
      <c r="B88" s="1">
        <v>114.554</v>
      </c>
      <c r="C88" s="1">
        <v>0.56100000000000005</v>
      </c>
      <c r="D88" s="1">
        <v>0.80500000000000005</v>
      </c>
      <c r="E88" s="1">
        <v>0.45700000000000002</v>
      </c>
      <c r="F88" s="1">
        <v>75.885000000000005</v>
      </c>
      <c r="G88" s="1">
        <v>114.003</v>
      </c>
    </row>
    <row r="89" spans="1:7" x14ac:dyDescent="0.25">
      <c r="A89" s="1" t="s">
        <v>87</v>
      </c>
      <c r="B89" s="1">
        <v>119.378</v>
      </c>
      <c r="C89" s="1">
        <v>0.44700000000000001</v>
      </c>
      <c r="D89" s="1">
        <v>0.83599999999999997</v>
      </c>
      <c r="E89" s="1">
        <v>0.42099999999999999</v>
      </c>
      <c r="F89" s="1">
        <v>75.962999999999994</v>
      </c>
      <c r="G89" s="1">
        <v>118.806</v>
      </c>
    </row>
    <row r="90" spans="1:7" x14ac:dyDescent="0.25">
      <c r="A90" s="1" t="s">
        <v>88</v>
      </c>
      <c r="B90" s="1">
        <v>109.462</v>
      </c>
      <c r="C90" s="1">
        <v>1.0880000000000001</v>
      </c>
      <c r="D90" s="1">
        <v>0.79700000000000004</v>
      </c>
      <c r="E90" s="1">
        <v>0.05</v>
      </c>
      <c r="F90" s="1">
        <v>78.122</v>
      </c>
      <c r="G90" s="1">
        <v>108.908</v>
      </c>
    </row>
    <row r="91" spans="1:7" x14ac:dyDescent="0.25">
      <c r="A91" s="1" t="s">
        <v>89</v>
      </c>
      <c r="B91" s="1">
        <v>107.49</v>
      </c>
      <c r="C91" s="1">
        <v>0.96599999999999997</v>
      </c>
      <c r="D91" s="1">
        <v>0.78400000000000003</v>
      </c>
      <c r="E91" s="1">
        <v>0.01</v>
      </c>
      <c r="F91" s="1">
        <v>74.141999999999996</v>
      </c>
      <c r="G91" s="1">
        <v>106.944</v>
      </c>
    </row>
    <row r="92" spans="1:7" x14ac:dyDescent="0.25">
      <c r="A92" s="1" t="s">
        <v>90</v>
      </c>
      <c r="B92" s="1">
        <v>108.31399999999999</v>
      </c>
      <c r="C92" s="1">
        <v>0.56699999999999995</v>
      </c>
      <c r="D92" s="1">
        <v>0.79100000000000004</v>
      </c>
      <c r="E92" s="1">
        <v>3.5000000000000003E-2</v>
      </c>
      <c r="F92" s="1">
        <v>76.712999999999994</v>
      </c>
      <c r="G92" s="1">
        <v>107.76300000000001</v>
      </c>
    </row>
    <row r="93" spans="1:7" x14ac:dyDescent="0.25">
      <c r="A93" s="1" t="s">
        <v>91</v>
      </c>
      <c r="B93" s="1">
        <v>106.176</v>
      </c>
      <c r="C93" s="1">
        <v>0.72399999999999998</v>
      </c>
      <c r="D93" s="1">
        <v>0.78100000000000003</v>
      </c>
      <c r="E93" s="1">
        <v>0.219</v>
      </c>
      <c r="F93" s="1">
        <v>76.441000000000003</v>
      </c>
      <c r="G93" s="1">
        <v>105.63</v>
      </c>
    </row>
    <row r="94" spans="1:7" x14ac:dyDescent="0.25">
      <c r="A94" s="1" t="s">
        <v>92</v>
      </c>
      <c r="B94" s="1">
        <v>106.337</v>
      </c>
      <c r="C94" s="1">
        <v>0.44500000000000001</v>
      </c>
      <c r="D94" s="1">
        <v>0.79100000000000004</v>
      </c>
      <c r="E94" s="1">
        <v>0.183</v>
      </c>
      <c r="F94" s="1">
        <v>77.611000000000004</v>
      </c>
      <c r="G94" s="1">
        <v>105.782</v>
      </c>
    </row>
    <row r="95" spans="1:7" x14ac:dyDescent="0.25">
      <c r="A95" s="1" t="s">
        <v>93</v>
      </c>
      <c r="B95" s="1">
        <v>108.36799999999999</v>
      </c>
      <c r="C95" s="1">
        <v>0.77400000000000002</v>
      </c>
      <c r="D95" s="1">
        <v>0.79</v>
      </c>
      <c r="E95" s="1">
        <v>0.19800000000000001</v>
      </c>
      <c r="F95" s="1">
        <v>84.769000000000005</v>
      </c>
      <c r="G95" s="1">
        <v>107.819</v>
      </c>
    </row>
    <row r="96" spans="1:7" x14ac:dyDescent="0.25">
      <c r="A96" s="1" t="s">
        <v>94</v>
      </c>
      <c r="B96" s="1">
        <v>106.113</v>
      </c>
      <c r="C96" s="1">
        <v>2.899</v>
      </c>
      <c r="D96" s="1">
        <v>0.77700000000000002</v>
      </c>
      <c r="E96" s="1">
        <v>0</v>
      </c>
      <c r="F96" s="1">
        <v>73.516000000000005</v>
      </c>
      <c r="G96" s="1">
        <v>105.57299999999999</v>
      </c>
    </row>
    <row r="97" spans="1:7" x14ac:dyDescent="0.25">
      <c r="A97" s="1" t="s">
        <v>95</v>
      </c>
      <c r="B97" s="1">
        <v>107.264</v>
      </c>
      <c r="C97" s="1">
        <v>0.40400000000000003</v>
      </c>
      <c r="D97" s="1">
        <v>0.80500000000000005</v>
      </c>
      <c r="E97" s="1">
        <v>0.33100000000000002</v>
      </c>
      <c r="F97" s="1">
        <v>87.174999999999997</v>
      </c>
      <c r="G97" s="1">
        <v>106.697</v>
      </c>
    </row>
    <row r="98" spans="1:7" x14ac:dyDescent="0.25">
      <c r="A98" s="1" t="s">
        <v>96</v>
      </c>
      <c r="B98" s="1">
        <v>108.095</v>
      </c>
      <c r="C98" s="1">
        <v>0</v>
      </c>
      <c r="D98" s="1">
        <v>0.80800000000000005</v>
      </c>
      <c r="E98" s="1">
        <v>0.32400000000000001</v>
      </c>
      <c r="F98" s="1">
        <v>85.77</v>
      </c>
      <c r="G98" s="1">
        <v>107.527</v>
      </c>
    </row>
    <row r="99" spans="1:7" x14ac:dyDescent="0.25">
      <c r="A99" s="1" t="s">
        <v>97</v>
      </c>
      <c r="B99" s="1">
        <v>104.36199999999999</v>
      </c>
      <c r="C99" s="1">
        <v>2.2709999999999999</v>
      </c>
      <c r="D99" s="1">
        <v>0.82899999999999996</v>
      </c>
      <c r="E99" s="1">
        <v>0.48499999999999999</v>
      </c>
      <c r="F99" s="1">
        <v>74.19</v>
      </c>
      <c r="G99" s="1">
        <v>103.764</v>
      </c>
    </row>
    <row r="100" spans="1:7" x14ac:dyDescent="0.25">
      <c r="A100" s="1" t="s">
        <v>98</v>
      </c>
      <c r="B100" s="1">
        <v>105.997</v>
      </c>
      <c r="C100" s="1">
        <v>0.75</v>
      </c>
      <c r="D100" s="1">
        <v>0.78700000000000003</v>
      </c>
      <c r="E100" s="1">
        <v>0.53</v>
      </c>
      <c r="F100" s="1">
        <v>35.630000000000003</v>
      </c>
      <c r="G100" s="1">
        <v>105.446</v>
      </c>
    </row>
    <row r="101" spans="1:7" x14ac:dyDescent="0.25">
      <c r="A101" s="1" t="s">
        <v>99</v>
      </c>
      <c r="B101" s="1">
        <v>107.23699999999999</v>
      </c>
      <c r="C101" s="1">
        <v>0.373</v>
      </c>
      <c r="D101" s="1">
        <v>0.79700000000000004</v>
      </c>
      <c r="E101" s="1">
        <v>0.59</v>
      </c>
      <c r="F101" s="1">
        <v>84.685000000000002</v>
      </c>
      <c r="G101" s="1">
        <v>106.68</v>
      </c>
    </row>
    <row r="102" spans="1:7" x14ac:dyDescent="0.25">
      <c r="A102" s="1" t="s">
        <v>100</v>
      </c>
      <c r="B102" s="1">
        <v>76.471999999999994</v>
      </c>
      <c r="C102" s="1">
        <v>2.8620000000000001</v>
      </c>
      <c r="D102" s="1">
        <v>0.79100000000000004</v>
      </c>
      <c r="E102" s="1">
        <v>0.154</v>
      </c>
      <c r="F102" s="1">
        <v>74.564999999999998</v>
      </c>
      <c r="G102" s="1">
        <v>75.846999999999994</v>
      </c>
    </row>
    <row r="103" spans="1:7" x14ac:dyDescent="0.25">
      <c r="A103" s="1" t="s">
        <v>101</v>
      </c>
      <c r="B103" s="1">
        <v>76.388000000000005</v>
      </c>
      <c r="C103" s="1">
        <v>0.46700000000000003</v>
      </c>
      <c r="D103" s="1">
        <v>0.753</v>
      </c>
      <c r="E103" s="1">
        <v>9.2999999999999999E-2</v>
      </c>
      <c r="F103" s="1">
        <v>91.748000000000005</v>
      </c>
      <c r="G103" s="1">
        <v>75.8</v>
      </c>
    </row>
    <row r="104" spans="1:7" x14ac:dyDescent="0.25">
      <c r="A104" s="1" t="s">
        <v>102</v>
      </c>
      <c r="B104" s="1">
        <v>76.623999999999995</v>
      </c>
      <c r="C104" s="1">
        <v>0</v>
      </c>
      <c r="D104" s="1">
        <v>0.75800000000000001</v>
      </c>
      <c r="E104" s="1">
        <v>7.3999999999999996E-2</v>
      </c>
      <c r="F104" s="1">
        <v>96.525999999999996</v>
      </c>
      <c r="G104" s="1">
        <v>76.033000000000001</v>
      </c>
    </row>
    <row r="105" spans="1:7" x14ac:dyDescent="0.25">
      <c r="A105" s="1" t="s">
        <v>103</v>
      </c>
      <c r="B105" s="1">
        <v>85.772999999999996</v>
      </c>
      <c r="C105" s="1">
        <v>2.6139999999999999</v>
      </c>
      <c r="D105" s="1">
        <v>0.79600000000000004</v>
      </c>
      <c r="E105" s="1">
        <v>9.7000000000000003E-2</v>
      </c>
      <c r="F105" s="1">
        <v>74.02</v>
      </c>
      <c r="G105" s="1">
        <v>85.165999999999997</v>
      </c>
    </row>
    <row r="106" spans="1:7" x14ac:dyDescent="0.25">
      <c r="A106" s="1" t="s">
        <v>104</v>
      </c>
      <c r="B106" s="1">
        <v>88.834000000000003</v>
      </c>
      <c r="C106" s="1">
        <v>0.55900000000000005</v>
      </c>
      <c r="D106" s="1">
        <v>0.79700000000000004</v>
      </c>
      <c r="E106" s="1">
        <v>0.21199999999999999</v>
      </c>
      <c r="F106" s="1">
        <v>92.307000000000002</v>
      </c>
      <c r="G106" s="1">
        <v>88.233000000000004</v>
      </c>
    </row>
    <row r="107" spans="1:7" x14ac:dyDescent="0.25">
      <c r="A107" s="1" t="s">
        <v>105</v>
      </c>
      <c r="B107" s="1">
        <v>86.335999999999999</v>
      </c>
      <c r="C107" s="1">
        <v>8.9999999999999993E-3</v>
      </c>
      <c r="D107" s="1">
        <v>0.77700000000000002</v>
      </c>
      <c r="E107" s="1">
        <v>0.26800000000000002</v>
      </c>
      <c r="F107" s="1">
        <v>85.682000000000002</v>
      </c>
      <c r="G107" s="1">
        <v>85.748999999999995</v>
      </c>
    </row>
    <row r="108" spans="1:7" x14ac:dyDescent="0.25">
      <c r="A108" s="1" t="s">
        <v>106</v>
      </c>
      <c r="B108" s="1">
        <v>94.531000000000006</v>
      </c>
      <c r="C108" s="1">
        <v>4.2880000000000003</v>
      </c>
      <c r="D108" s="1">
        <v>0.76600000000000001</v>
      </c>
      <c r="E108" s="1">
        <v>0.29299999999999998</v>
      </c>
      <c r="F108" s="1">
        <v>75.602000000000004</v>
      </c>
      <c r="G108" s="1">
        <v>93.975999999999999</v>
      </c>
    </row>
    <row r="109" spans="1:7" x14ac:dyDescent="0.25">
      <c r="A109" s="1" t="s">
        <v>107</v>
      </c>
      <c r="B109" s="1">
        <v>97.378</v>
      </c>
      <c r="C109" s="1">
        <v>0.42599999999999999</v>
      </c>
      <c r="D109" s="1">
        <v>0.81299999999999994</v>
      </c>
      <c r="E109" s="1">
        <v>0.35099999999999998</v>
      </c>
      <c r="F109" s="1">
        <v>88.314999999999998</v>
      </c>
      <c r="G109" s="1">
        <v>96.781999999999996</v>
      </c>
    </row>
    <row r="110" spans="1:7" x14ac:dyDescent="0.25">
      <c r="A110" s="1" t="s">
        <v>108</v>
      </c>
      <c r="B110" s="1">
        <v>94.429000000000002</v>
      </c>
      <c r="C110" s="1">
        <v>1.0489999999999999</v>
      </c>
      <c r="D110" s="1">
        <v>0.77600000000000002</v>
      </c>
      <c r="E110" s="1">
        <v>0.316</v>
      </c>
      <c r="F110" s="1">
        <v>82.620999999999995</v>
      </c>
      <c r="G110" s="1">
        <v>93.863</v>
      </c>
    </row>
    <row r="111" spans="1:7" x14ac:dyDescent="0.25">
      <c r="A111" s="1" t="s">
        <v>109</v>
      </c>
      <c r="B111" s="1">
        <v>106.15600000000001</v>
      </c>
      <c r="C111" s="1">
        <v>0.998</v>
      </c>
      <c r="D111" s="1">
        <v>0.83</v>
      </c>
      <c r="E111" s="1">
        <v>0.52500000000000002</v>
      </c>
      <c r="F111" s="1">
        <v>76.635999999999996</v>
      </c>
      <c r="G111" s="1">
        <v>105.563</v>
      </c>
    </row>
    <row r="112" spans="1:7" x14ac:dyDescent="0.25">
      <c r="A112" s="1" t="s">
        <v>110</v>
      </c>
      <c r="B112" s="1">
        <v>105.425</v>
      </c>
      <c r="C112" s="1">
        <v>0.216</v>
      </c>
      <c r="D112" s="1">
        <v>0.78200000000000003</v>
      </c>
      <c r="E112" s="1">
        <v>0.51600000000000001</v>
      </c>
      <c r="F112" s="1">
        <v>88.29</v>
      </c>
      <c r="G112" s="1">
        <v>104.881</v>
      </c>
    </row>
    <row r="113" spans="1:9" x14ac:dyDescent="0.25">
      <c r="A113" s="1" t="s">
        <v>111</v>
      </c>
      <c r="B113" s="1">
        <v>106.949</v>
      </c>
      <c r="C113" s="1">
        <v>0</v>
      </c>
      <c r="D113" s="1">
        <v>0.81499999999999995</v>
      </c>
      <c r="E113" s="1">
        <v>0.45500000000000002</v>
      </c>
      <c r="F113" s="1">
        <v>83.400999999999996</v>
      </c>
      <c r="G113" s="1">
        <v>106.374</v>
      </c>
    </row>
    <row r="114" spans="1:9" x14ac:dyDescent="0.25">
      <c r="A114" s="1" t="s">
        <v>112</v>
      </c>
      <c r="B114" s="1">
        <v>117.575</v>
      </c>
      <c r="C114" s="1">
        <v>0.41199999999999998</v>
      </c>
      <c r="D114" s="1">
        <v>0.79900000000000004</v>
      </c>
      <c r="E114" s="1">
        <v>0.56000000000000005</v>
      </c>
      <c r="F114" s="1">
        <v>76.936999999999998</v>
      </c>
      <c r="G114" s="1">
        <v>117.04300000000001</v>
      </c>
    </row>
    <row r="115" spans="1:9" x14ac:dyDescent="0.25">
      <c r="A115" s="6" t="s">
        <v>113</v>
      </c>
      <c r="B115" s="1">
        <v>115.256</v>
      </c>
      <c r="C115" s="82">
        <v>0</v>
      </c>
      <c r="D115" s="1">
        <v>0.79200000000000004</v>
      </c>
      <c r="E115" s="1">
        <v>0.48799999999999999</v>
      </c>
      <c r="F115" s="1">
        <v>67.991</v>
      </c>
      <c r="G115" s="1">
        <v>114.726</v>
      </c>
      <c r="I115" s="82">
        <v>-0.17499999999999999</v>
      </c>
    </row>
    <row r="116" spans="1:9" x14ac:dyDescent="0.25">
      <c r="A116" s="3" t="s">
        <v>114</v>
      </c>
      <c r="B116" s="3">
        <v>116.703</v>
      </c>
      <c r="C116" s="3">
        <v>0</v>
      </c>
      <c r="D116" s="3">
        <v>0.83099999999999996</v>
      </c>
      <c r="E116" s="3">
        <v>0.49099999999999999</v>
      </c>
      <c r="F116" s="3">
        <v>84.555999999999997</v>
      </c>
      <c r="G116" s="3">
        <v>116.13800000000001</v>
      </c>
    </row>
    <row r="117" spans="1:9" x14ac:dyDescent="0.25">
      <c r="A117" s="1" t="s">
        <v>115</v>
      </c>
      <c r="B117" s="1">
        <v>175.91499999999999</v>
      </c>
      <c r="C117" s="1">
        <v>1.8540000000000001</v>
      </c>
      <c r="D117" s="1">
        <v>2.1539999999999999</v>
      </c>
      <c r="E117" s="1">
        <v>0.21299999999999999</v>
      </c>
      <c r="F117" s="1">
        <v>103.074</v>
      </c>
      <c r="G117" s="1">
        <v>174.13</v>
      </c>
    </row>
    <row r="118" spans="1:9" x14ac:dyDescent="0.25">
      <c r="A118" s="1" t="s">
        <v>116</v>
      </c>
      <c r="B118" s="1">
        <v>175.98599999999999</v>
      </c>
      <c r="C118" s="1">
        <v>0.51300000000000001</v>
      </c>
      <c r="D118" s="1">
        <v>2.1480000000000001</v>
      </c>
      <c r="E118" s="1">
        <v>0.19</v>
      </c>
      <c r="F118" s="1">
        <v>110.979</v>
      </c>
      <c r="G118" s="1">
        <v>174.20699999999999</v>
      </c>
    </row>
    <row r="119" spans="1:9" x14ac:dyDescent="0.25">
      <c r="A119" s="1" t="s">
        <v>117</v>
      </c>
      <c r="B119" s="1">
        <v>178.93</v>
      </c>
      <c r="C119" s="1">
        <v>0.22800000000000001</v>
      </c>
      <c r="D119" s="1">
        <v>2.1389999999999998</v>
      </c>
      <c r="E119" s="1">
        <v>0.22900000000000001</v>
      </c>
      <c r="F119" s="1">
        <v>113.224</v>
      </c>
      <c r="G119" s="1">
        <v>177.17</v>
      </c>
    </row>
    <row r="120" spans="1:9" x14ac:dyDescent="0.25">
      <c r="A120" s="1" t="s">
        <v>118</v>
      </c>
      <c r="B120" s="1">
        <v>188.715</v>
      </c>
      <c r="C120" s="1">
        <v>0.76600000000000001</v>
      </c>
      <c r="D120" s="1">
        <v>2.1019999999999999</v>
      </c>
      <c r="E120" s="1">
        <v>0.34</v>
      </c>
      <c r="F120" s="1">
        <v>110.876</v>
      </c>
      <c r="G120" s="1">
        <v>187.018</v>
      </c>
    </row>
    <row r="121" spans="1:9" x14ac:dyDescent="0.25">
      <c r="A121" s="1" t="s">
        <v>119</v>
      </c>
      <c r="B121" s="1">
        <v>191.7</v>
      </c>
      <c r="C121" s="1">
        <v>1.169</v>
      </c>
      <c r="D121" s="1">
        <v>2.1259999999999999</v>
      </c>
      <c r="E121" s="1">
        <v>0.378</v>
      </c>
      <c r="F121" s="1">
        <v>118.947</v>
      </c>
      <c r="G121" s="1">
        <v>189.988</v>
      </c>
    </row>
    <row r="122" spans="1:9" x14ac:dyDescent="0.25">
      <c r="A122" s="1" t="s">
        <v>120</v>
      </c>
      <c r="B122" s="1">
        <v>191.839</v>
      </c>
      <c r="C122" s="1">
        <v>0.32800000000000001</v>
      </c>
      <c r="D122" s="1">
        <v>2.1070000000000002</v>
      </c>
      <c r="E122" s="1">
        <v>0.36899999999999999</v>
      </c>
      <c r="F122" s="1">
        <v>115.726</v>
      </c>
      <c r="G122" s="1">
        <v>190.148</v>
      </c>
    </row>
    <row r="123" spans="1:9" x14ac:dyDescent="0.25">
      <c r="A123" s="1" t="s">
        <v>121</v>
      </c>
      <c r="B123" s="1">
        <v>182.994</v>
      </c>
      <c r="C123" s="1">
        <v>2.2770000000000001</v>
      </c>
      <c r="D123" s="1">
        <v>2.0760000000000001</v>
      </c>
      <c r="E123" s="1">
        <v>0.36099999999999999</v>
      </c>
      <c r="F123" s="1">
        <v>106.896</v>
      </c>
      <c r="G123" s="1">
        <v>181.315</v>
      </c>
    </row>
    <row r="124" spans="1:9" x14ac:dyDescent="0.25">
      <c r="A124" s="1" t="s">
        <v>122</v>
      </c>
      <c r="B124" s="1">
        <v>181.749</v>
      </c>
      <c r="C124" s="1">
        <v>0.95</v>
      </c>
      <c r="D124" s="1">
        <v>2.117</v>
      </c>
      <c r="E124" s="1">
        <v>0.4</v>
      </c>
      <c r="F124" s="1">
        <v>111.44</v>
      </c>
      <c r="G124" s="1">
        <v>180.02500000000001</v>
      </c>
    </row>
    <row r="125" spans="1:9" x14ac:dyDescent="0.25">
      <c r="A125" s="1" t="s">
        <v>123</v>
      </c>
      <c r="B125" s="1">
        <v>179.68799999999999</v>
      </c>
      <c r="C125" s="1">
        <v>0.36799999999999999</v>
      </c>
      <c r="D125" s="1">
        <v>2.1379999999999999</v>
      </c>
      <c r="E125" s="1">
        <v>0.312</v>
      </c>
      <c r="F125" s="1">
        <v>111.256</v>
      </c>
      <c r="G125" s="1">
        <v>177.93899999999999</v>
      </c>
    </row>
    <row r="126" spans="1:9" x14ac:dyDescent="0.25">
      <c r="A126" s="1" t="s">
        <v>124</v>
      </c>
      <c r="B126" s="1">
        <v>191.255</v>
      </c>
      <c r="C126" s="1">
        <v>3.3119999999999998</v>
      </c>
      <c r="D126" s="1">
        <v>2.109</v>
      </c>
      <c r="E126" s="1">
        <v>0.32500000000000001</v>
      </c>
      <c r="F126" s="1">
        <v>105.27800000000001</v>
      </c>
      <c r="G126" s="1">
        <v>189.566</v>
      </c>
    </row>
    <row r="127" spans="1:9" x14ac:dyDescent="0.25">
      <c r="A127" s="1" t="s">
        <v>125</v>
      </c>
      <c r="B127" s="1">
        <v>192.68600000000001</v>
      </c>
      <c r="C127" s="1">
        <v>1.2050000000000001</v>
      </c>
      <c r="D127" s="1">
        <v>2.1269999999999998</v>
      </c>
      <c r="E127" s="1">
        <v>0.45900000000000002</v>
      </c>
      <c r="F127" s="1">
        <v>112.29900000000001</v>
      </c>
      <c r="G127" s="1">
        <v>190.98400000000001</v>
      </c>
    </row>
    <row r="128" spans="1:9" x14ac:dyDescent="0.25">
      <c r="A128" s="1" t="s">
        <v>126</v>
      </c>
      <c r="B128" s="1">
        <v>192.12799999999999</v>
      </c>
      <c r="C128" s="1">
        <v>0.84399999999999997</v>
      </c>
      <c r="D128" s="1">
        <v>2.1110000000000002</v>
      </c>
      <c r="E128" s="1">
        <v>0.45100000000000001</v>
      </c>
      <c r="F128" s="1">
        <v>115.188</v>
      </c>
      <c r="G128" s="1">
        <v>190.44300000000001</v>
      </c>
    </row>
    <row r="129" spans="1:7" x14ac:dyDescent="0.25">
      <c r="A129" s="1" t="s">
        <v>127</v>
      </c>
      <c r="B129" s="1">
        <v>74.209000000000003</v>
      </c>
      <c r="C129" s="1">
        <v>3.0739999999999998</v>
      </c>
      <c r="D129" s="1">
        <v>0.88400000000000001</v>
      </c>
      <c r="E129" s="1">
        <v>0.21099999999999999</v>
      </c>
      <c r="F129" s="1">
        <v>72.760000000000005</v>
      </c>
      <c r="G129" s="1">
        <v>73.488</v>
      </c>
    </row>
    <row r="130" spans="1:7" x14ac:dyDescent="0.25">
      <c r="A130" s="1" t="s">
        <v>128</v>
      </c>
      <c r="B130" s="1">
        <v>75.025000000000006</v>
      </c>
      <c r="C130" s="1">
        <v>0.14499999999999999</v>
      </c>
      <c r="D130" s="1">
        <v>0.88800000000000001</v>
      </c>
      <c r="E130" s="1">
        <v>0.24299999999999999</v>
      </c>
      <c r="F130" s="1">
        <v>77.587999999999994</v>
      </c>
      <c r="G130" s="1">
        <v>74.302999999999997</v>
      </c>
    </row>
    <row r="131" spans="1:7" x14ac:dyDescent="0.25">
      <c r="A131" s="1" t="s">
        <v>129</v>
      </c>
      <c r="B131" s="1">
        <v>75.423000000000002</v>
      </c>
      <c r="C131" s="1">
        <v>0.96</v>
      </c>
      <c r="D131" s="1">
        <v>0.84599999999999997</v>
      </c>
      <c r="E131" s="1">
        <v>0.23499999999999999</v>
      </c>
      <c r="F131" s="1">
        <v>73.231999999999999</v>
      </c>
      <c r="G131" s="1">
        <v>74.745000000000005</v>
      </c>
    </row>
    <row r="132" spans="1:7" x14ac:dyDescent="0.25">
      <c r="A132" s="1" t="s">
        <v>130</v>
      </c>
      <c r="B132" s="1">
        <v>81.838999999999999</v>
      </c>
      <c r="C132" s="1">
        <v>0.30399999999999999</v>
      </c>
      <c r="D132" s="1">
        <v>0.83499999999999996</v>
      </c>
      <c r="E132" s="1">
        <v>0.29399999999999998</v>
      </c>
      <c r="F132" s="1">
        <v>76.623000000000005</v>
      </c>
      <c r="G132" s="1">
        <v>81.19</v>
      </c>
    </row>
    <row r="133" spans="1:7" x14ac:dyDescent="0.25">
      <c r="A133" s="1" t="s">
        <v>131</v>
      </c>
      <c r="B133" s="1">
        <v>81.518000000000001</v>
      </c>
      <c r="C133" s="1">
        <v>0.128</v>
      </c>
      <c r="D133" s="1">
        <v>0.86199999999999999</v>
      </c>
      <c r="E133" s="1">
        <v>0.23799999999999999</v>
      </c>
      <c r="F133" s="1">
        <v>78.350999999999999</v>
      </c>
      <c r="G133" s="1">
        <v>80.840999999999994</v>
      </c>
    </row>
    <row r="134" spans="1:7" x14ac:dyDescent="0.25">
      <c r="A134" s="1" t="s">
        <v>132</v>
      </c>
      <c r="B134" s="1">
        <v>82.582999999999998</v>
      </c>
      <c r="C134" s="1">
        <v>1.651</v>
      </c>
      <c r="D134" s="1">
        <v>0.90500000000000003</v>
      </c>
      <c r="E134" s="1">
        <v>0.152</v>
      </c>
      <c r="F134" s="1">
        <v>72.012</v>
      </c>
      <c r="G134" s="1">
        <v>81.864999999999995</v>
      </c>
    </row>
    <row r="135" spans="1:7" x14ac:dyDescent="0.25">
      <c r="A135" s="1" t="s">
        <v>133</v>
      </c>
      <c r="B135" s="1">
        <v>93.875</v>
      </c>
      <c r="C135" s="1">
        <v>0.57999999999999996</v>
      </c>
      <c r="D135" s="1">
        <v>0.84899999999999998</v>
      </c>
      <c r="E135" s="1">
        <v>0.374</v>
      </c>
      <c r="F135" s="1">
        <v>78.539000000000001</v>
      </c>
      <c r="G135" s="1">
        <v>93.245000000000005</v>
      </c>
    </row>
    <row r="136" spans="1:7" x14ac:dyDescent="0.25">
      <c r="A136" s="1" t="s">
        <v>134</v>
      </c>
      <c r="B136" s="1">
        <v>92.373999999999995</v>
      </c>
      <c r="C136" s="1">
        <v>4.9000000000000002E-2</v>
      </c>
      <c r="D136" s="1">
        <v>0.90900000000000003</v>
      </c>
      <c r="E136" s="1">
        <v>0.22600000000000001</v>
      </c>
      <c r="F136" s="1">
        <v>77.81</v>
      </c>
      <c r="G136" s="1">
        <v>91.677999999999997</v>
      </c>
    </row>
    <row r="137" spans="1:7" x14ac:dyDescent="0.25">
      <c r="A137" s="1" t="s">
        <v>135</v>
      </c>
      <c r="B137" s="1">
        <v>91.99</v>
      </c>
      <c r="C137" s="1">
        <v>0.09</v>
      </c>
      <c r="D137" s="1">
        <v>0.91400000000000003</v>
      </c>
      <c r="E137" s="1">
        <v>0.183</v>
      </c>
      <c r="F137" s="1">
        <v>78.274000000000001</v>
      </c>
      <c r="G137" s="1">
        <v>91.289000000000001</v>
      </c>
    </row>
    <row r="138" spans="1:7" x14ac:dyDescent="0.25">
      <c r="A138" s="1" t="s">
        <v>136</v>
      </c>
      <c r="B138" s="1">
        <v>109.321</v>
      </c>
      <c r="C138" s="1">
        <v>0.17399999999999999</v>
      </c>
      <c r="D138" s="1">
        <v>0.92400000000000004</v>
      </c>
      <c r="E138" s="1">
        <v>0.29699999999999999</v>
      </c>
      <c r="F138" s="1">
        <v>77.88</v>
      </c>
      <c r="G138" s="1">
        <v>108.657</v>
      </c>
    </row>
    <row r="139" spans="1:7" x14ac:dyDescent="0.25">
      <c r="A139" s="1" t="s">
        <v>137</v>
      </c>
      <c r="B139" s="1">
        <v>110.97799999999999</v>
      </c>
      <c r="C139" s="1">
        <v>0.39700000000000002</v>
      </c>
      <c r="D139" s="1">
        <v>0.89400000000000002</v>
      </c>
      <c r="E139" s="1">
        <v>0.23699999999999999</v>
      </c>
      <c r="F139" s="1">
        <v>78.981999999999999</v>
      </c>
      <c r="G139" s="1">
        <v>110.351</v>
      </c>
    </row>
    <row r="140" spans="1:7" x14ac:dyDescent="0.25">
      <c r="A140" s="1" t="s">
        <v>138</v>
      </c>
      <c r="B140" s="1">
        <v>112.871</v>
      </c>
      <c r="C140" s="1">
        <v>0.20799999999999999</v>
      </c>
      <c r="D140" s="1">
        <v>0.95299999999999996</v>
      </c>
      <c r="E140" s="1">
        <v>0.18099999999999999</v>
      </c>
      <c r="F140" s="1">
        <v>80.316000000000003</v>
      </c>
      <c r="G140" s="1">
        <v>112.18899999999999</v>
      </c>
    </row>
    <row r="141" spans="1:7" x14ac:dyDescent="0.25">
      <c r="A141" s="1" t="s">
        <v>139</v>
      </c>
      <c r="B141" s="1">
        <v>104.935</v>
      </c>
      <c r="C141" s="1">
        <v>1.0669999999999999</v>
      </c>
      <c r="D141" s="1">
        <v>0.874</v>
      </c>
      <c r="E141" s="1">
        <v>3.0000000000000001E-3</v>
      </c>
      <c r="F141" s="1">
        <v>77.658000000000001</v>
      </c>
      <c r="G141" s="1">
        <v>104.315</v>
      </c>
    </row>
    <row r="142" spans="1:7" x14ac:dyDescent="0.25">
      <c r="A142" s="1" t="s">
        <v>140</v>
      </c>
      <c r="B142" s="1">
        <v>101.514</v>
      </c>
      <c r="C142" s="1">
        <v>0.71</v>
      </c>
      <c r="D142" s="1">
        <v>0.89300000000000002</v>
      </c>
      <c r="E142" s="1">
        <v>0</v>
      </c>
      <c r="F142" s="1">
        <v>79.671000000000006</v>
      </c>
      <c r="G142" s="1">
        <v>100.86499999999999</v>
      </c>
    </row>
    <row r="143" spans="1:7" x14ac:dyDescent="0.25">
      <c r="A143" s="1" t="s">
        <v>141</v>
      </c>
      <c r="B143" s="1">
        <v>103.22199999999999</v>
      </c>
      <c r="C143" s="1">
        <v>0.23899999999999999</v>
      </c>
      <c r="D143" s="1">
        <v>0.873</v>
      </c>
      <c r="E143" s="1">
        <v>0</v>
      </c>
      <c r="F143" s="1">
        <v>76.936000000000007</v>
      </c>
      <c r="G143" s="1">
        <v>102.6</v>
      </c>
    </row>
    <row r="144" spans="1:7" x14ac:dyDescent="0.25">
      <c r="A144" s="1" t="s">
        <v>142</v>
      </c>
      <c r="B144" s="1">
        <v>102.021</v>
      </c>
      <c r="C144" s="1">
        <v>0.47599999999999998</v>
      </c>
      <c r="D144" s="1">
        <v>0.86299999999999999</v>
      </c>
      <c r="E144" s="1">
        <v>6.0999999999999999E-2</v>
      </c>
      <c r="F144" s="1">
        <v>78.602000000000004</v>
      </c>
      <c r="G144" s="1">
        <v>101.407</v>
      </c>
    </row>
    <row r="145" spans="1:7" x14ac:dyDescent="0.25">
      <c r="A145" s="1" t="s">
        <v>143</v>
      </c>
      <c r="B145" s="1">
        <v>101.755</v>
      </c>
      <c r="C145" s="1">
        <v>0.437</v>
      </c>
      <c r="D145" s="1">
        <v>0.89600000000000002</v>
      </c>
      <c r="E145" s="1">
        <v>5.3999999999999999E-2</v>
      </c>
      <c r="F145" s="1">
        <v>74.466999999999999</v>
      </c>
      <c r="G145" s="1">
        <v>101.10599999999999</v>
      </c>
    </row>
    <row r="146" spans="1:7" x14ac:dyDescent="0.25">
      <c r="A146" s="1" t="s">
        <v>144</v>
      </c>
      <c r="B146" s="1">
        <v>103.56100000000001</v>
      </c>
      <c r="C146" s="1">
        <v>0.13700000000000001</v>
      </c>
      <c r="D146" s="1">
        <v>0.86299999999999999</v>
      </c>
      <c r="E146" s="1">
        <v>4.4999999999999998E-2</v>
      </c>
      <c r="F146" s="1">
        <v>78.096999999999994</v>
      </c>
      <c r="G146" s="1">
        <v>102.953</v>
      </c>
    </row>
    <row r="147" spans="1:7" x14ac:dyDescent="0.25">
      <c r="A147" s="1" t="s">
        <v>145</v>
      </c>
      <c r="B147" s="1">
        <v>102.51600000000001</v>
      </c>
      <c r="C147" s="1">
        <v>2.0249999999999999</v>
      </c>
      <c r="D147" s="1">
        <v>0.84</v>
      </c>
      <c r="E147" s="1">
        <v>0.22500000000000001</v>
      </c>
      <c r="F147" s="1">
        <v>77.021000000000001</v>
      </c>
      <c r="G147" s="1">
        <v>101.93</v>
      </c>
    </row>
    <row r="148" spans="1:7" x14ac:dyDescent="0.25">
      <c r="A148" s="1" t="s">
        <v>146</v>
      </c>
      <c r="B148" s="1">
        <v>102.033</v>
      </c>
      <c r="C148" s="1">
        <v>0.14799999999999999</v>
      </c>
      <c r="D148" s="1">
        <v>0.86599999999999999</v>
      </c>
      <c r="E148" s="1">
        <v>0.14699999999999999</v>
      </c>
      <c r="F148" s="1">
        <v>78.926000000000002</v>
      </c>
      <c r="G148" s="1">
        <v>101.419</v>
      </c>
    </row>
    <row r="149" spans="1:7" x14ac:dyDescent="0.25">
      <c r="A149" s="1" t="s">
        <v>147</v>
      </c>
      <c r="B149" s="1">
        <v>102.26</v>
      </c>
      <c r="C149" s="1">
        <v>0.05</v>
      </c>
      <c r="D149" s="1">
        <v>0.88800000000000001</v>
      </c>
      <c r="E149" s="1">
        <v>0.13500000000000001</v>
      </c>
      <c r="F149" s="1">
        <v>80.591999999999999</v>
      </c>
      <c r="G149" s="1">
        <v>101.624</v>
      </c>
    </row>
    <row r="150" spans="1:7" x14ac:dyDescent="0.25">
      <c r="A150" s="1" t="s">
        <v>148</v>
      </c>
      <c r="B150" s="1">
        <v>100.277</v>
      </c>
      <c r="C150" s="1">
        <v>1.018</v>
      </c>
      <c r="D150" s="1">
        <v>0.82599999999999996</v>
      </c>
      <c r="E150" s="1">
        <v>0.41799999999999998</v>
      </c>
      <c r="F150" s="1">
        <v>77.507000000000005</v>
      </c>
      <c r="G150" s="1">
        <v>99.700999999999993</v>
      </c>
    </row>
    <row r="151" spans="1:7" x14ac:dyDescent="0.25">
      <c r="A151" s="1" t="s">
        <v>149</v>
      </c>
      <c r="B151" s="1">
        <v>101.33799999999999</v>
      </c>
      <c r="C151" s="1">
        <v>0.29699999999999999</v>
      </c>
      <c r="D151" s="1">
        <v>0.88500000000000001</v>
      </c>
      <c r="E151" s="1">
        <v>0.31900000000000001</v>
      </c>
      <c r="F151" s="1">
        <v>30.254999999999999</v>
      </c>
      <c r="G151" s="1">
        <v>100.705</v>
      </c>
    </row>
    <row r="152" spans="1:7" x14ac:dyDescent="0.25">
      <c r="A152" s="1" t="s">
        <v>150</v>
      </c>
      <c r="B152" s="1">
        <v>103.066</v>
      </c>
      <c r="C152" s="1">
        <v>0</v>
      </c>
      <c r="D152" s="1">
        <v>0.873</v>
      </c>
      <c r="E152" s="1">
        <v>0.38300000000000001</v>
      </c>
      <c r="F152" s="1">
        <v>77.283000000000001</v>
      </c>
      <c r="G152" s="1">
        <v>102.45099999999999</v>
      </c>
    </row>
    <row r="153" spans="1:7" x14ac:dyDescent="0.25">
      <c r="A153" s="1" t="s">
        <v>151</v>
      </c>
      <c r="B153" s="1">
        <v>73.881</v>
      </c>
      <c r="C153" s="1">
        <v>1.4830000000000001</v>
      </c>
      <c r="D153" s="1">
        <v>0.82499999999999996</v>
      </c>
      <c r="E153" s="1">
        <v>8.5999999999999993E-2</v>
      </c>
      <c r="F153" s="1">
        <v>75.668000000000006</v>
      </c>
      <c r="G153" s="1">
        <v>73.234999999999999</v>
      </c>
    </row>
    <row r="154" spans="1:7" x14ac:dyDescent="0.25">
      <c r="A154" s="1" t="s">
        <v>152</v>
      </c>
      <c r="B154" s="1">
        <v>71.831999999999994</v>
      </c>
      <c r="C154" s="1">
        <v>0.34200000000000003</v>
      </c>
      <c r="D154" s="1">
        <v>0.82899999999999996</v>
      </c>
      <c r="E154" s="1">
        <v>1.7999999999999999E-2</v>
      </c>
      <c r="F154" s="1">
        <v>80.224000000000004</v>
      </c>
      <c r="G154" s="1">
        <v>71.179000000000002</v>
      </c>
    </row>
    <row r="155" spans="1:7" x14ac:dyDescent="0.25">
      <c r="A155" s="1" t="s">
        <v>153</v>
      </c>
      <c r="B155" s="1">
        <v>71.652000000000001</v>
      </c>
      <c r="C155" s="1">
        <v>0.80100000000000005</v>
      </c>
      <c r="D155" s="1">
        <v>0.84299999999999997</v>
      </c>
      <c r="E155" s="1">
        <v>0</v>
      </c>
      <c r="F155" s="1">
        <v>77.08</v>
      </c>
      <c r="G155" s="1">
        <v>70.984999999999999</v>
      </c>
    </row>
    <row r="156" spans="1:7" x14ac:dyDescent="0.25">
      <c r="A156" s="1" t="s">
        <v>154</v>
      </c>
      <c r="B156" s="1">
        <v>78.944999999999993</v>
      </c>
      <c r="C156" s="1">
        <v>1.84</v>
      </c>
      <c r="D156" s="1">
        <v>0.872</v>
      </c>
      <c r="E156" s="1">
        <v>1.0999999999999999E-2</v>
      </c>
      <c r="F156" s="1">
        <v>75.641999999999996</v>
      </c>
      <c r="G156" s="1">
        <v>78.269000000000005</v>
      </c>
    </row>
    <row r="157" spans="1:7" x14ac:dyDescent="0.25">
      <c r="A157" s="1" t="s">
        <v>155</v>
      </c>
      <c r="B157" s="1">
        <v>82.134</v>
      </c>
      <c r="C157" s="1">
        <v>0.315</v>
      </c>
      <c r="D157" s="1">
        <v>0.9</v>
      </c>
      <c r="E157" s="1">
        <v>4.8000000000000001E-2</v>
      </c>
      <c r="F157" s="1">
        <v>79.203000000000003</v>
      </c>
      <c r="G157" s="1">
        <v>81.438000000000002</v>
      </c>
    </row>
    <row r="158" spans="1:7" x14ac:dyDescent="0.25">
      <c r="A158" s="1" t="s">
        <v>156</v>
      </c>
      <c r="B158" s="1">
        <v>82.578999999999994</v>
      </c>
      <c r="C158" s="1">
        <v>0.17199999999999999</v>
      </c>
      <c r="D158" s="1">
        <v>0.86699999999999999</v>
      </c>
      <c r="E158" s="1">
        <v>7.0000000000000007E-2</v>
      </c>
      <c r="F158" s="1">
        <v>79.962000000000003</v>
      </c>
      <c r="G158" s="1">
        <v>81.918999999999997</v>
      </c>
    </row>
    <row r="159" spans="1:7" x14ac:dyDescent="0.25">
      <c r="A159" s="1" t="s">
        <v>157</v>
      </c>
      <c r="B159" s="1">
        <v>88.051000000000002</v>
      </c>
      <c r="C159" s="1">
        <v>2.0939999999999999</v>
      </c>
      <c r="D159" s="1">
        <v>0.83899999999999997</v>
      </c>
      <c r="E159" s="1">
        <v>0.106</v>
      </c>
      <c r="F159" s="1">
        <v>75.442999999999998</v>
      </c>
      <c r="G159" s="1">
        <v>87.436000000000007</v>
      </c>
    </row>
    <row r="160" spans="1:7" x14ac:dyDescent="0.25">
      <c r="A160" s="1" t="s">
        <v>158</v>
      </c>
      <c r="B160" s="1">
        <v>92.667000000000002</v>
      </c>
      <c r="C160" s="1">
        <v>0.54</v>
      </c>
      <c r="D160" s="1">
        <v>0.86099999999999999</v>
      </c>
      <c r="E160" s="1">
        <v>0.17599999999999999</v>
      </c>
      <c r="F160" s="1">
        <v>77.094999999999999</v>
      </c>
      <c r="G160" s="1">
        <v>92.043000000000006</v>
      </c>
    </row>
    <row r="161" spans="1:7" x14ac:dyDescent="0.25">
      <c r="A161" s="1" t="s">
        <v>159</v>
      </c>
      <c r="B161" s="1">
        <v>90.507000000000005</v>
      </c>
      <c r="C161" s="1">
        <v>0.53400000000000003</v>
      </c>
      <c r="D161" s="1">
        <v>0.84599999999999997</v>
      </c>
      <c r="E161" s="1">
        <v>9.5000000000000001E-2</v>
      </c>
      <c r="F161" s="1">
        <v>75.009</v>
      </c>
      <c r="G161" s="1">
        <v>89.893000000000001</v>
      </c>
    </row>
    <row r="162" spans="1:7" x14ac:dyDescent="0.25">
      <c r="A162" s="1" t="s">
        <v>160</v>
      </c>
      <c r="B162" s="1">
        <v>101.73399999999999</v>
      </c>
      <c r="C162" s="1">
        <v>0.17</v>
      </c>
      <c r="D162" s="1">
        <v>0.85899999999999999</v>
      </c>
      <c r="E162" s="1">
        <v>0.252</v>
      </c>
      <c r="F162" s="1">
        <v>76.837000000000003</v>
      </c>
      <c r="G162" s="1">
        <v>101.14</v>
      </c>
    </row>
    <row r="163" spans="1:7" x14ac:dyDescent="0.25">
      <c r="A163" s="1" t="s">
        <v>161</v>
      </c>
      <c r="B163" s="1">
        <v>101.866</v>
      </c>
      <c r="C163" s="1">
        <v>0.108</v>
      </c>
      <c r="D163" s="1">
        <v>0.83</v>
      </c>
      <c r="E163" s="1">
        <v>0.315</v>
      </c>
      <c r="F163" s="1">
        <v>79.866</v>
      </c>
      <c r="G163" s="1">
        <v>101.303</v>
      </c>
    </row>
    <row r="164" spans="1:7" x14ac:dyDescent="0.25">
      <c r="A164" s="1" t="s">
        <v>162</v>
      </c>
      <c r="B164" s="1">
        <v>102.001</v>
      </c>
      <c r="C164" s="1">
        <v>0.17</v>
      </c>
      <c r="D164" s="1">
        <v>0.89500000000000002</v>
      </c>
      <c r="E164" s="1">
        <v>0.20399999999999999</v>
      </c>
      <c r="F164" s="1">
        <v>80.757999999999996</v>
      </c>
      <c r="G164" s="1">
        <v>101.373</v>
      </c>
    </row>
    <row r="165" spans="1:7" x14ac:dyDescent="0.25">
      <c r="A165" s="1" t="s">
        <v>163</v>
      </c>
      <c r="B165" s="1">
        <v>113.20699999999999</v>
      </c>
      <c r="C165" s="1">
        <v>0.35699999999999998</v>
      </c>
      <c r="D165" s="1">
        <v>0.875</v>
      </c>
      <c r="E165" s="1">
        <v>0.37</v>
      </c>
      <c r="F165" s="1">
        <v>77.082999999999998</v>
      </c>
      <c r="G165" s="1">
        <v>112.63200000000001</v>
      </c>
    </row>
    <row r="166" spans="1:7" x14ac:dyDescent="0.25">
      <c r="A166" s="1" t="s">
        <v>164</v>
      </c>
      <c r="B166" s="1">
        <v>109.343</v>
      </c>
      <c r="C166" s="1">
        <v>0.98</v>
      </c>
      <c r="D166" s="1">
        <v>0.89300000000000002</v>
      </c>
      <c r="E166" s="1">
        <v>0.56999999999999995</v>
      </c>
      <c r="F166" s="1">
        <v>62.563000000000002</v>
      </c>
      <c r="G166" s="1">
        <v>108.739</v>
      </c>
    </row>
    <row r="167" spans="1:7" x14ac:dyDescent="0.25">
      <c r="A167" s="3" t="s">
        <v>165</v>
      </c>
      <c r="B167" s="3">
        <v>109.464</v>
      </c>
      <c r="C167" s="3">
        <v>0.35299999999999998</v>
      </c>
      <c r="D167" s="3">
        <v>0.95099999999999996</v>
      </c>
      <c r="E167" s="3">
        <v>0.183</v>
      </c>
      <c r="F167" s="3">
        <v>74.275000000000006</v>
      </c>
      <c r="G167" s="3">
        <v>108.80200000000001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9183-9911-45D9-9350-6D00F2D6DD4C}">
  <sheetPr>
    <pageSetUpPr fitToPage="1"/>
  </sheetPr>
  <dimension ref="A1:AH170"/>
  <sheetViews>
    <sheetView tabSelected="1" topLeftCell="K1" workbookViewId="0">
      <selection activeCell="C48" sqref="C48"/>
    </sheetView>
  </sheetViews>
  <sheetFormatPr defaultRowHeight="15" x14ac:dyDescent="0.25"/>
  <cols>
    <col min="1" max="1" width="33.140625" style="8" bestFit="1" customWidth="1"/>
    <col min="2" max="2" width="5.7109375" style="8" bestFit="1" customWidth="1"/>
    <col min="3" max="3" width="36.28515625" style="8" bestFit="1" customWidth="1"/>
    <col min="4" max="4" width="9.140625" style="8"/>
    <col min="5" max="5" width="33.140625" style="8" bestFit="1" customWidth="1"/>
    <col min="6" max="6" width="5.7109375" style="8" bestFit="1" customWidth="1"/>
    <col min="7" max="7" width="32.140625" style="8" bestFit="1" customWidth="1"/>
    <col min="8" max="8" width="9.140625" style="8"/>
    <col min="9" max="12" width="10.7109375" style="8" customWidth="1"/>
    <col min="13" max="13" width="9.140625" style="8"/>
    <col min="14" max="14" width="33.140625" style="8" bestFit="1" customWidth="1"/>
    <col min="15" max="15" width="32.140625" style="8" bestFit="1" customWidth="1"/>
    <col min="16" max="19" width="10.7109375" style="8" customWidth="1"/>
    <col min="20" max="16384" width="9.140625" style="8"/>
  </cols>
  <sheetData>
    <row r="1" spans="1:34" x14ac:dyDescent="0.25">
      <c r="E1" s="77"/>
      <c r="F1" s="77"/>
      <c r="G1" s="77"/>
      <c r="H1" s="77"/>
      <c r="I1" s="12"/>
      <c r="J1" s="13"/>
      <c r="K1" s="10"/>
      <c r="L1" s="10"/>
      <c r="M1" s="14"/>
      <c r="N1" s="14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</row>
    <row r="2" spans="1:34" x14ac:dyDescent="0.25">
      <c r="E2" s="77"/>
      <c r="F2" s="77"/>
      <c r="G2" s="77"/>
      <c r="H2" s="77"/>
      <c r="I2" s="13"/>
      <c r="J2" s="16"/>
      <c r="K2" s="10"/>
      <c r="L2" s="10"/>
      <c r="M2" s="14"/>
      <c r="N2" s="14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 x14ac:dyDescent="0.25">
      <c r="E3" s="77"/>
      <c r="F3" s="77"/>
      <c r="G3" s="77"/>
      <c r="H3" s="77"/>
      <c r="I3" s="11"/>
      <c r="J3" s="16"/>
      <c r="K3" s="9"/>
      <c r="L3" s="14"/>
      <c r="M3" s="14"/>
      <c r="N3" s="81" t="s">
        <v>1</v>
      </c>
      <c r="O3" s="14"/>
      <c r="P3" s="14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 x14ac:dyDescent="0.25">
      <c r="I4" s="11"/>
      <c r="J4" s="11"/>
      <c r="K4" s="11"/>
      <c r="L4" s="11"/>
      <c r="M4" s="14"/>
      <c r="N4" s="14" t="s">
        <v>252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 x14ac:dyDescent="0.25">
      <c r="I5" s="19" t="s">
        <v>248</v>
      </c>
      <c r="J5" s="19" t="s">
        <v>172</v>
      </c>
      <c r="K5" s="20" t="s">
        <v>173</v>
      </c>
      <c r="L5" s="20" t="s">
        <v>174</v>
      </c>
      <c r="M5" s="14"/>
      <c r="N5" s="14"/>
      <c r="O5" s="15"/>
      <c r="P5" s="26" t="s">
        <v>248</v>
      </c>
      <c r="Q5" s="19" t="s">
        <v>172</v>
      </c>
      <c r="R5" s="20" t="s">
        <v>173</v>
      </c>
      <c r="S5" s="20" t="s">
        <v>174</v>
      </c>
      <c r="T5" s="21"/>
      <c r="U5" s="21"/>
      <c r="V5" s="15"/>
      <c r="W5" s="22"/>
      <c r="X5" s="22"/>
      <c r="Y5" s="22"/>
      <c r="Z5" s="22"/>
      <c r="AA5" s="22"/>
      <c r="AB5" s="22"/>
      <c r="AC5" s="22"/>
      <c r="AD5" s="22"/>
      <c r="AE5" s="15"/>
      <c r="AF5" s="15"/>
      <c r="AG5" s="15"/>
      <c r="AH5" s="15"/>
    </row>
    <row r="6" spans="1:34" x14ac:dyDescent="0.25">
      <c r="A6" s="8" t="s">
        <v>175</v>
      </c>
      <c r="B6" s="23" t="s">
        <v>176</v>
      </c>
      <c r="C6" s="8" t="s">
        <v>177</v>
      </c>
      <c r="E6" s="24" t="s">
        <v>178</v>
      </c>
      <c r="F6" s="25" t="s">
        <v>176</v>
      </c>
      <c r="G6" s="24" t="s">
        <v>179</v>
      </c>
      <c r="H6" s="8">
        <v>1</v>
      </c>
      <c r="I6" s="83">
        <v>199.12200000000001</v>
      </c>
      <c r="J6" s="27">
        <v>197.417</v>
      </c>
      <c r="K6" s="22">
        <v>188.93899999999999</v>
      </c>
      <c r="L6" s="28">
        <v>175.91499999999999</v>
      </c>
      <c r="M6" s="10">
        <v>1</v>
      </c>
      <c r="N6" s="73" t="s">
        <v>178</v>
      </c>
      <c r="O6" s="31" t="s">
        <v>179</v>
      </c>
      <c r="P6" s="27">
        <f>AVERAGE(I6:I8)</f>
        <v>198.01733333333334</v>
      </c>
      <c r="Q6" s="27">
        <f>AVERAGE(J6:J8)</f>
        <v>197.93933333333334</v>
      </c>
      <c r="R6" s="27">
        <f t="shared" ref="R6:S6" si="0">AVERAGE(K6:K8)</f>
        <v>189.84366666666665</v>
      </c>
      <c r="S6" s="27">
        <f t="shared" si="0"/>
        <v>176.94366666666664</v>
      </c>
      <c r="T6" s="30"/>
      <c r="U6" s="30"/>
      <c r="V6" s="22"/>
      <c r="W6" s="31"/>
      <c r="X6" s="27"/>
      <c r="Y6" s="27"/>
      <c r="Z6" s="27"/>
      <c r="AA6" s="27"/>
      <c r="AB6" s="22"/>
      <c r="AC6" s="27"/>
      <c r="AD6" s="27"/>
      <c r="AE6" s="15"/>
      <c r="AF6" s="15"/>
      <c r="AG6" s="15"/>
      <c r="AH6" s="15"/>
    </row>
    <row r="7" spans="1:34" x14ac:dyDescent="0.25">
      <c r="A7" s="8" t="s">
        <v>175</v>
      </c>
      <c r="B7" s="23" t="s">
        <v>176</v>
      </c>
      <c r="C7" s="8" t="s">
        <v>177</v>
      </c>
      <c r="E7" s="24" t="s">
        <v>178</v>
      </c>
      <c r="F7" s="25" t="s">
        <v>176</v>
      </c>
      <c r="G7" s="24" t="s">
        <v>179</v>
      </c>
      <c r="I7" s="83">
        <v>195.09100000000001</v>
      </c>
      <c r="J7" s="27">
        <v>198.26</v>
      </c>
      <c r="K7" s="22">
        <v>189.45</v>
      </c>
      <c r="L7" s="28">
        <v>175.98599999999999</v>
      </c>
      <c r="M7" s="10">
        <v>2</v>
      </c>
      <c r="N7" s="73" t="s">
        <v>180</v>
      </c>
      <c r="O7" s="31" t="s">
        <v>181</v>
      </c>
      <c r="P7" s="27">
        <f>AVERAGE(I9:I11)</f>
        <v>198.01733333333334</v>
      </c>
      <c r="Q7" s="27">
        <f>AVERAGE(J9:J11)</f>
        <v>207.6</v>
      </c>
      <c r="R7" s="27">
        <f t="shared" ref="R7:S7" si="1">AVERAGE(K9:K11)</f>
        <v>199.24333333333334</v>
      </c>
      <c r="S7" s="27">
        <f t="shared" si="1"/>
        <v>190.75133333333329</v>
      </c>
      <c r="T7" s="30"/>
      <c r="U7" s="30"/>
      <c r="V7" s="22"/>
      <c r="W7" s="31"/>
      <c r="X7" s="27"/>
      <c r="Y7" s="27"/>
      <c r="Z7" s="27"/>
      <c r="AA7" s="27"/>
      <c r="AB7" s="22"/>
      <c r="AC7" s="27"/>
      <c r="AD7" s="27"/>
      <c r="AE7" s="15"/>
      <c r="AF7" s="15"/>
      <c r="AG7" s="15"/>
      <c r="AH7" s="15"/>
    </row>
    <row r="8" spans="1:34" x14ac:dyDescent="0.25">
      <c r="A8" s="32" t="s">
        <v>175</v>
      </c>
      <c r="B8" s="33" t="s">
        <v>176</v>
      </c>
      <c r="C8" s="32" t="s">
        <v>177</v>
      </c>
      <c r="D8" s="32"/>
      <c r="E8" s="34" t="s">
        <v>178</v>
      </c>
      <c r="F8" s="35" t="s">
        <v>176</v>
      </c>
      <c r="G8" s="34" t="s">
        <v>179</v>
      </c>
      <c r="I8" s="83">
        <v>199.839</v>
      </c>
      <c r="J8" s="36">
        <v>198.14099999999999</v>
      </c>
      <c r="K8" s="37">
        <v>191.142</v>
      </c>
      <c r="L8" s="38">
        <v>178.93</v>
      </c>
      <c r="M8" s="10">
        <v>3</v>
      </c>
      <c r="N8" s="73" t="s">
        <v>182</v>
      </c>
      <c r="O8" s="31" t="s">
        <v>183</v>
      </c>
      <c r="P8" s="27">
        <f>AVERAGE(I12:I14)</f>
        <v>198.01733333333334</v>
      </c>
      <c r="Q8" s="27">
        <f>AVERAGE(J12:J14)</f>
        <v>198.05266666666668</v>
      </c>
      <c r="R8" s="27">
        <f t="shared" ref="R8:S8" si="2">AVERAGE(K12:K14)</f>
        <v>190.42666666666665</v>
      </c>
      <c r="S8" s="27">
        <f t="shared" si="2"/>
        <v>181.477</v>
      </c>
      <c r="T8" s="30"/>
      <c r="U8" s="30"/>
      <c r="V8" s="22"/>
      <c r="W8" s="31"/>
      <c r="X8" s="27"/>
      <c r="Y8" s="27"/>
      <c r="Z8" s="27"/>
      <c r="AA8" s="27"/>
      <c r="AB8" s="22"/>
      <c r="AC8" s="27"/>
      <c r="AD8" s="27"/>
      <c r="AE8" s="15"/>
      <c r="AF8" s="15"/>
      <c r="AG8" s="15"/>
      <c r="AH8" s="15"/>
    </row>
    <row r="9" spans="1:34" x14ac:dyDescent="0.25">
      <c r="A9" s="8" t="s">
        <v>184</v>
      </c>
      <c r="B9" s="8" t="s">
        <v>185</v>
      </c>
      <c r="C9" s="8" t="s">
        <v>186</v>
      </c>
      <c r="E9" s="24" t="s">
        <v>180</v>
      </c>
      <c r="F9" s="39" t="s">
        <v>185</v>
      </c>
      <c r="G9" s="24" t="s">
        <v>181</v>
      </c>
      <c r="H9" s="8">
        <v>2</v>
      </c>
      <c r="I9" s="83">
        <v>199.12200000000001</v>
      </c>
      <c r="J9" s="27">
        <v>207.08</v>
      </c>
      <c r="K9" s="22">
        <v>198.351</v>
      </c>
      <c r="L9" s="28">
        <v>188.715</v>
      </c>
      <c r="M9" s="10">
        <v>4</v>
      </c>
      <c r="N9" s="73" t="s">
        <v>187</v>
      </c>
      <c r="O9" s="31" t="s">
        <v>188</v>
      </c>
      <c r="P9" s="27">
        <f>AVERAGE(I15:I17)</f>
        <v>198.01733333333334</v>
      </c>
      <c r="Q9" s="27">
        <f>AVERAGE(J15:J17)</f>
        <v>205.98099999999999</v>
      </c>
      <c r="R9" s="27">
        <f t="shared" ref="R9:S9" si="3">AVERAGE(K15:K17)</f>
        <v>199.32333333333335</v>
      </c>
      <c r="S9" s="27">
        <f t="shared" si="3"/>
        <v>192.023</v>
      </c>
      <c r="T9" s="30"/>
      <c r="U9" s="30"/>
      <c r="V9" s="22"/>
      <c r="W9" s="31"/>
      <c r="X9" s="27"/>
      <c r="Y9" s="27"/>
      <c r="Z9" s="27"/>
      <c r="AA9" s="27"/>
      <c r="AB9" s="22"/>
      <c r="AC9" s="27"/>
      <c r="AD9" s="27"/>
      <c r="AE9" s="15"/>
      <c r="AF9" s="15"/>
      <c r="AG9" s="15"/>
      <c r="AH9" s="15"/>
    </row>
    <row r="10" spans="1:34" x14ac:dyDescent="0.25">
      <c r="A10" s="8" t="s">
        <v>184</v>
      </c>
      <c r="B10" s="8" t="s">
        <v>185</v>
      </c>
      <c r="C10" s="8" t="s">
        <v>186</v>
      </c>
      <c r="E10" s="24" t="s">
        <v>180</v>
      </c>
      <c r="F10" s="39" t="s">
        <v>185</v>
      </c>
      <c r="G10" s="24" t="s">
        <v>181</v>
      </c>
      <c r="I10" s="83">
        <v>195.09100000000001</v>
      </c>
      <c r="J10" s="27">
        <v>207.87799999999999</v>
      </c>
      <c r="K10" s="22">
        <v>199.911</v>
      </c>
      <c r="L10" s="28">
        <v>191.7</v>
      </c>
      <c r="M10" s="10">
        <v>5</v>
      </c>
      <c r="N10" s="78" t="s">
        <v>189</v>
      </c>
      <c r="O10" s="31" t="s">
        <v>190</v>
      </c>
      <c r="P10" s="27">
        <f>AVERAGE(I18:I20)</f>
        <v>80.994666666666674</v>
      </c>
      <c r="Q10" s="27">
        <f>AVERAGE(J18:J20)</f>
        <v>80.088666666666654</v>
      </c>
      <c r="R10" s="27">
        <f t="shared" ref="R10:S10" si="4">AVERAGE(K18:K20)</f>
        <v>78.581333333333347</v>
      </c>
      <c r="S10" s="27">
        <f t="shared" si="4"/>
        <v>74.885666666666665</v>
      </c>
      <c r="T10" s="30"/>
      <c r="U10" s="30"/>
      <c r="V10" s="22"/>
      <c r="W10" s="31"/>
      <c r="X10" s="27"/>
      <c r="Y10" s="27"/>
      <c r="Z10" s="27"/>
      <c r="AA10" s="27"/>
      <c r="AB10" s="22"/>
      <c r="AC10" s="27"/>
      <c r="AD10" s="27"/>
      <c r="AE10" s="15"/>
      <c r="AF10" s="15"/>
      <c r="AG10" s="15"/>
      <c r="AH10" s="15"/>
    </row>
    <row r="11" spans="1:34" x14ac:dyDescent="0.25">
      <c r="A11" s="32" t="s">
        <v>184</v>
      </c>
      <c r="B11" s="32" t="s">
        <v>185</v>
      </c>
      <c r="C11" s="32" t="s">
        <v>186</v>
      </c>
      <c r="D11" s="32"/>
      <c r="E11" s="34" t="s">
        <v>180</v>
      </c>
      <c r="F11" s="41" t="s">
        <v>185</v>
      </c>
      <c r="G11" s="34" t="s">
        <v>181</v>
      </c>
      <c r="I11" s="83">
        <v>199.839</v>
      </c>
      <c r="J11" s="36">
        <v>207.84200000000001</v>
      </c>
      <c r="K11" s="37">
        <v>199.46799999999999</v>
      </c>
      <c r="L11" s="38">
        <v>191.839</v>
      </c>
      <c r="M11" s="10">
        <v>6</v>
      </c>
      <c r="N11" s="78" t="s">
        <v>191</v>
      </c>
      <c r="O11" s="31" t="s">
        <v>192</v>
      </c>
      <c r="P11" s="27">
        <f>AVERAGE(I21:I23)</f>
        <v>80.994666666666674</v>
      </c>
      <c r="Q11" s="27">
        <f>AVERAGE(J21:J23)</f>
        <v>87.319333333333319</v>
      </c>
      <c r="R11" s="27">
        <f t="shared" ref="R11:S11" si="5">AVERAGE(K21:K23)</f>
        <v>86.126999999999995</v>
      </c>
      <c r="S11" s="27">
        <f t="shared" si="5"/>
        <v>81.98</v>
      </c>
      <c r="T11" s="30"/>
      <c r="U11" s="30"/>
      <c r="V11" s="22"/>
      <c r="W11" s="31"/>
      <c r="X11" s="27"/>
      <c r="Y11" s="27"/>
      <c r="Z11" s="27"/>
      <c r="AA11" s="27"/>
      <c r="AB11" s="22"/>
      <c r="AC11" s="27"/>
      <c r="AD11" s="27"/>
      <c r="AE11" s="15"/>
      <c r="AF11" s="15"/>
      <c r="AG11" s="15"/>
      <c r="AH11" s="15"/>
    </row>
    <row r="12" spans="1:34" x14ac:dyDescent="0.25">
      <c r="A12" s="42" t="s">
        <v>193</v>
      </c>
      <c r="B12" s="42" t="s">
        <v>194</v>
      </c>
      <c r="C12" s="42" t="s">
        <v>195</v>
      </c>
      <c r="D12" s="42"/>
      <c r="E12" s="43" t="s">
        <v>182</v>
      </c>
      <c r="F12" s="44" t="s">
        <v>194</v>
      </c>
      <c r="G12" s="43" t="s">
        <v>183</v>
      </c>
      <c r="H12" s="8">
        <v>3</v>
      </c>
      <c r="I12" s="83">
        <v>199.12200000000001</v>
      </c>
      <c r="J12" s="27">
        <v>197.51599999999999</v>
      </c>
      <c r="K12" s="22">
        <v>190.41300000000001</v>
      </c>
      <c r="L12" s="28">
        <v>182.994</v>
      </c>
      <c r="M12" s="10">
        <v>7</v>
      </c>
      <c r="N12" s="78" t="s">
        <v>196</v>
      </c>
      <c r="O12" s="31" t="s">
        <v>197</v>
      </c>
      <c r="P12" s="27">
        <f>AVERAGE(I24:I26)</f>
        <v>80.994666666666674</v>
      </c>
      <c r="Q12" s="27">
        <f>AVERAGE(J24:J26)</f>
        <v>98.94</v>
      </c>
      <c r="R12" s="27">
        <f t="shared" ref="R12:S12" si="6">AVERAGE(K24:K26)</f>
        <v>97.228000000000009</v>
      </c>
      <c r="S12" s="27">
        <f t="shared" si="6"/>
        <v>92.746333333333325</v>
      </c>
      <c r="T12" s="30"/>
      <c r="U12" s="30"/>
      <c r="V12" s="22"/>
      <c r="W12" s="31"/>
      <c r="X12" s="27"/>
      <c r="Y12" s="27"/>
      <c r="Z12" s="27"/>
      <c r="AA12" s="27"/>
      <c r="AB12" s="22"/>
      <c r="AC12" s="27"/>
      <c r="AD12" s="27"/>
      <c r="AE12" s="15"/>
      <c r="AF12" s="15"/>
      <c r="AG12" s="15"/>
      <c r="AH12" s="15"/>
    </row>
    <row r="13" spans="1:34" x14ac:dyDescent="0.25">
      <c r="A13" s="8" t="s">
        <v>193</v>
      </c>
      <c r="B13" s="8" t="s">
        <v>194</v>
      </c>
      <c r="C13" s="8" t="s">
        <v>195</v>
      </c>
      <c r="E13" s="24" t="s">
        <v>182</v>
      </c>
      <c r="F13" s="39" t="s">
        <v>194</v>
      </c>
      <c r="G13" s="24" t="s">
        <v>183</v>
      </c>
      <c r="I13" s="83">
        <v>195.09100000000001</v>
      </c>
      <c r="J13" s="27">
        <v>198.55699999999999</v>
      </c>
      <c r="K13" s="22">
        <v>190.858</v>
      </c>
      <c r="L13" s="28">
        <v>181.749</v>
      </c>
      <c r="M13" s="10">
        <v>8</v>
      </c>
      <c r="N13" s="78" t="s">
        <v>198</v>
      </c>
      <c r="O13" s="31" t="s">
        <v>199</v>
      </c>
      <c r="P13" s="27">
        <f>AVERAGE(I27:I29)</f>
        <v>80.994666666666674</v>
      </c>
      <c r="Q13" s="27">
        <f>AVERAGE(J27:J29)</f>
        <v>117.66766666666666</v>
      </c>
      <c r="R13" s="27">
        <f t="shared" ref="R13:S13" si="7">AVERAGE(K27:K29)</f>
        <v>116.07633333333332</v>
      </c>
      <c r="S13" s="27">
        <f t="shared" si="7"/>
        <v>111.05666666666666</v>
      </c>
      <c r="T13" s="30"/>
      <c r="U13" s="30"/>
      <c r="V13" s="22"/>
      <c r="W13" s="31"/>
      <c r="X13" s="27"/>
      <c r="Y13" s="27"/>
      <c r="Z13" s="27"/>
      <c r="AA13" s="27"/>
      <c r="AB13" s="22"/>
      <c r="AC13" s="27"/>
      <c r="AD13" s="27"/>
      <c r="AE13" s="15"/>
      <c r="AF13" s="15"/>
      <c r="AG13" s="15"/>
      <c r="AH13" s="15"/>
    </row>
    <row r="14" spans="1:34" x14ac:dyDescent="0.25">
      <c r="A14" s="32" t="s">
        <v>193</v>
      </c>
      <c r="B14" s="32" t="s">
        <v>194</v>
      </c>
      <c r="C14" s="32" t="s">
        <v>195</v>
      </c>
      <c r="D14" s="32"/>
      <c r="E14" s="34" t="s">
        <v>182</v>
      </c>
      <c r="F14" s="41" t="s">
        <v>194</v>
      </c>
      <c r="G14" s="34" t="s">
        <v>183</v>
      </c>
      <c r="I14" s="83">
        <v>199.839</v>
      </c>
      <c r="J14" s="36">
        <v>198.08500000000001</v>
      </c>
      <c r="K14" s="37">
        <v>190.00899999999999</v>
      </c>
      <c r="L14" s="38">
        <v>179.68799999999999</v>
      </c>
      <c r="M14" s="10">
        <v>9</v>
      </c>
      <c r="N14" s="79" t="s">
        <v>200</v>
      </c>
      <c r="O14" s="31" t="s">
        <v>201</v>
      </c>
      <c r="P14" s="27">
        <f>AVERAGE(I30:I32)</f>
        <v>80.994666666666674</v>
      </c>
      <c r="Q14" s="27">
        <f>AVERAGE(J30:J32)</f>
        <v>110.00233333333334</v>
      </c>
      <c r="R14" s="27">
        <f t="shared" ref="R14:S14" si="8">AVERAGE(K30:K32)</f>
        <v>108.42199999999998</v>
      </c>
      <c r="S14" s="27">
        <f t="shared" si="8"/>
        <v>103.22366666666666</v>
      </c>
      <c r="T14" s="30"/>
      <c r="U14" s="30"/>
      <c r="V14" s="22"/>
      <c r="W14" s="31"/>
      <c r="X14" s="27"/>
      <c r="Y14" s="27"/>
      <c r="Z14" s="27"/>
      <c r="AA14" s="27"/>
      <c r="AB14" s="22"/>
      <c r="AC14" s="27"/>
      <c r="AD14" s="27"/>
      <c r="AE14" s="15"/>
      <c r="AF14" s="15"/>
      <c r="AG14" s="15"/>
      <c r="AH14" s="15"/>
    </row>
    <row r="15" spans="1:34" x14ac:dyDescent="0.25">
      <c r="A15" s="42" t="s">
        <v>202</v>
      </c>
      <c r="B15" s="42" t="s">
        <v>203</v>
      </c>
      <c r="C15" s="42" t="s">
        <v>204</v>
      </c>
      <c r="D15" s="42"/>
      <c r="E15" s="43" t="s">
        <v>187</v>
      </c>
      <c r="F15" s="44" t="s">
        <v>203</v>
      </c>
      <c r="G15" s="43" t="s">
        <v>188</v>
      </c>
      <c r="H15" s="8">
        <v>4</v>
      </c>
      <c r="I15" s="83">
        <v>199.12200000000001</v>
      </c>
      <c r="J15" s="27">
        <v>206.56</v>
      </c>
      <c r="K15" s="22">
        <v>197.61</v>
      </c>
      <c r="L15" s="28">
        <v>191.255</v>
      </c>
      <c r="M15" s="10">
        <v>10</v>
      </c>
      <c r="N15" s="79" t="s">
        <v>205</v>
      </c>
      <c r="O15" s="31" t="s">
        <v>206</v>
      </c>
      <c r="P15" s="27">
        <f>AVERAGE(I33:I35)</f>
        <v>80.994666666666674</v>
      </c>
      <c r="Q15" s="27">
        <f>AVERAGE(J33:J35)</f>
        <v>108.077</v>
      </c>
      <c r="R15" s="27">
        <f t="shared" ref="R15:S15" si="9">AVERAGE(K33:K35)</f>
        <v>106.96033333333332</v>
      </c>
      <c r="S15" s="27">
        <f t="shared" si="9"/>
        <v>102.44566666666667</v>
      </c>
      <c r="T15" s="30"/>
      <c r="U15" s="30"/>
      <c r="V15" s="22"/>
      <c r="W15" s="31"/>
      <c r="X15" s="27"/>
      <c r="Y15" s="27"/>
      <c r="Z15" s="27"/>
      <c r="AA15" s="27"/>
      <c r="AB15" s="22"/>
      <c r="AC15" s="27"/>
      <c r="AD15" s="27"/>
      <c r="AE15" s="15"/>
      <c r="AF15" s="15"/>
      <c r="AG15" s="15"/>
      <c r="AH15" s="15"/>
    </row>
    <row r="16" spans="1:34" x14ac:dyDescent="0.25">
      <c r="A16" s="8" t="s">
        <v>202</v>
      </c>
      <c r="B16" s="8" t="s">
        <v>203</v>
      </c>
      <c r="C16" s="8" t="s">
        <v>204</v>
      </c>
      <c r="E16" s="24" t="s">
        <v>187</v>
      </c>
      <c r="F16" s="39" t="s">
        <v>203</v>
      </c>
      <c r="G16" s="24" t="s">
        <v>188</v>
      </c>
      <c r="I16" s="83">
        <v>195.09100000000001</v>
      </c>
      <c r="J16" s="27">
        <v>206.22</v>
      </c>
      <c r="K16" s="22">
        <v>200.52099999999999</v>
      </c>
      <c r="L16" s="28">
        <v>192.68600000000001</v>
      </c>
      <c r="M16" s="10">
        <v>11</v>
      </c>
      <c r="N16" s="79" t="s">
        <v>207</v>
      </c>
      <c r="O16" s="31" t="s">
        <v>208</v>
      </c>
      <c r="P16" s="27">
        <f>AVERAGE(I36:I38)</f>
        <v>80.994666666666674</v>
      </c>
      <c r="Q16" s="27">
        <f>AVERAGE(J36:J38)</f>
        <v>108.09166666666665</v>
      </c>
      <c r="R16" s="27">
        <f t="shared" ref="R16:S16" si="10">AVERAGE(K36:K38)</f>
        <v>107.15733333333333</v>
      </c>
      <c r="S16" s="27">
        <f t="shared" si="10"/>
        <v>102.26966666666668</v>
      </c>
      <c r="T16" s="30"/>
      <c r="U16" s="30"/>
      <c r="V16" s="22"/>
      <c r="W16" s="31"/>
      <c r="X16" s="27"/>
      <c r="Y16" s="27"/>
      <c r="Z16" s="27"/>
      <c r="AA16" s="27"/>
      <c r="AB16" s="22"/>
      <c r="AC16" s="27"/>
      <c r="AD16" s="27"/>
      <c r="AE16" s="15"/>
      <c r="AF16" s="15"/>
      <c r="AG16" s="15"/>
      <c r="AH16" s="15"/>
    </row>
    <row r="17" spans="1:34" x14ac:dyDescent="0.25">
      <c r="A17" s="32" t="s">
        <v>202</v>
      </c>
      <c r="B17" s="32" t="s">
        <v>203</v>
      </c>
      <c r="C17" s="32" t="s">
        <v>204</v>
      </c>
      <c r="D17" s="32"/>
      <c r="E17" s="34" t="s">
        <v>187</v>
      </c>
      <c r="F17" s="41" t="s">
        <v>203</v>
      </c>
      <c r="G17" s="34" t="s">
        <v>188</v>
      </c>
      <c r="I17" s="83">
        <v>199.839</v>
      </c>
      <c r="J17" s="36">
        <v>205.16300000000001</v>
      </c>
      <c r="K17" s="37">
        <v>199.839</v>
      </c>
      <c r="L17" s="38">
        <v>192.12799999999999</v>
      </c>
      <c r="M17" s="10">
        <v>12</v>
      </c>
      <c r="N17" s="79" t="s">
        <v>209</v>
      </c>
      <c r="O17" s="31" t="s">
        <v>210</v>
      </c>
      <c r="P17" s="27">
        <f>AVERAGE(I39:I41)</f>
        <v>80.994666666666674</v>
      </c>
      <c r="Q17" s="27">
        <f>AVERAGE(J39:J41)</f>
        <v>106.64566666666667</v>
      </c>
      <c r="R17" s="27">
        <f t="shared" ref="R17:S17" si="11">AVERAGE(K39:K41)</f>
        <v>105.86533333333334</v>
      </c>
      <c r="S17" s="27">
        <f t="shared" si="11"/>
        <v>101.56033333333335</v>
      </c>
      <c r="T17" s="30"/>
      <c r="U17" s="30"/>
      <c r="V17" s="22"/>
      <c r="W17" s="31"/>
      <c r="X17" s="27"/>
      <c r="Y17" s="27"/>
      <c r="Z17" s="27"/>
      <c r="AA17" s="27"/>
      <c r="AB17" s="22"/>
      <c r="AC17" s="27"/>
      <c r="AD17" s="27"/>
      <c r="AE17" s="15"/>
      <c r="AF17" s="15"/>
      <c r="AG17" s="15"/>
      <c r="AH17" s="15"/>
    </row>
    <row r="18" spans="1:34" x14ac:dyDescent="0.25">
      <c r="A18" s="42" t="s">
        <v>211</v>
      </c>
      <c r="B18" s="42" t="s">
        <v>212</v>
      </c>
      <c r="C18" s="42" t="s">
        <v>213</v>
      </c>
      <c r="D18" s="42"/>
      <c r="E18" s="42" t="s">
        <v>189</v>
      </c>
      <c r="F18" s="42" t="s">
        <v>212</v>
      </c>
      <c r="G18" s="42" t="s">
        <v>190</v>
      </c>
      <c r="H18" s="8">
        <v>5</v>
      </c>
      <c r="I18" s="26">
        <v>81.847999999999999</v>
      </c>
      <c r="J18" s="27">
        <v>80.055999999999997</v>
      </c>
      <c r="K18" s="22">
        <v>78.260000000000005</v>
      </c>
      <c r="L18" s="28">
        <v>74.209000000000003</v>
      </c>
      <c r="M18" s="10">
        <v>13</v>
      </c>
      <c r="N18" s="73" t="s">
        <v>214</v>
      </c>
      <c r="O18" s="80" t="s">
        <v>215</v>
      </c>
      <c r="P18" s="27">
        <f>AVERAGE(I42:I44)</f>
        <v>80.994666666666674</v>
      </c>
      <c r="Q18" s="27">
        <f>AVERAGE(J42:J44)</f>
        <v>76.355000000000004</v>
      </c>
      <c r="R18" s="27">
        <f t="shared" ref="R18:S18" si="12">AVERAGE(K42:K44)</f>
        <v>76.494666666666674</v>
      </c>
      <c r="S18" s="27">
        <f t="shared" si="12"/>
        <v>72.454999999999998</v>
      </c>
      <c r="T18" s="30"/>
      <c r="U18" s="30"/>
      <c r="V18" s="22"/>
      <c r="X18" s="27"/>
      <c r="Y18" s="27"/>
      <c r="Z18" s="27"/>
      <c r="AA18" s="27"/>
      <c r="AB18" s="22"/>
      <c r="AC18" s="27"/>
      <c r="AD18" s="27"/>
      <c r="AE18" s="15"/>
      <c r="AF18" s="15"/>
      <c r="AG18" s="15"/>
      <c r="AH18" s="15"/>
    </row>
    <row r="19" spans="1:34" x14ac:dyDescent="0.25">
      <c r="A19" s="8" t="s">
        <v>211</v>
      </c>
      <c r="B19" s="8" t="s">
        <v>212</v>
      </c>
      <c r="C19" s="8" t="s">
        <v>213</v>
      </c>
      <c r="E19" s="8" t="s">
        <v>189</v>
      </c>
      <c r="F19" s="8" t="s">
        <v>212</v>
      </c>
      <c r="G19" s="8" t="s">
        <v>190</v>
      </c>
      <c r="I19" s="26">
        <v>80.194999999999993</v>
      </c>
      <c r="J19" s="27">
        <v>80.725999999999999</v>
      </c>
      <c r="K19" s="22">
        <v>79.343000000000004</v>
      </c>
      <c r="L19" s="28">
        <v>75.025000000000006</v>
      </c>
      <c r="M19" s="10">
        <v>14</v>
      </c>
      <c r="N19" s="73" t="s">
        <v>216</v>
      </c>
      <c r="O19" s="80" t="s">
        <v>217</v>
      </c>
      <c r="P19" s="27">
        <f>AVERAGE(I45:I47)</f>
        <v>80.994666666666674</v>
      </c>
      <c r="Q19" s="27">
        <f>AVERAGE(J45:J47)</f>
        <v>86.121333333333325</v>
      </c>
      <c r="R19" s="27">
        <f t="shared" ref="R19:S19" si="13">AVERAGE(K45:K47)</f>
        <v>86.980999999999995</v>
      </c>
      <c r="S19" s="27">
        <f t="shared" si="13"/>
        <v>81.219333333333338</v>
      </c>
      <c r="T19" s="30"/>
      <c r="U19" s="30"/>
      <c r="V19" s="22"/>
      <c r="X19" s="27"/>
      <c r="Y19" s="27"/>
      <c r="Z19" s="27"/>
      <c r="AA19" s="27"/>
      <c r="AB19" s="22"/>
      <c r="AC19" s="27"/>
      <c r="AD19" s="27"/>
      <c r="AE19" s="15"/>
      <c r="AF19" s="15"/>
      <c r="AG19" s="15"/>
      <c r="AH19" s="15"/>
    </row>
    <row r="20" spans="1:34" x14ac:dyDescent="0.25">
      <c r="A20" s="32" t="s">
        <v>211</v>
      </c>
      <c r="B20" s="32" t="s">
        <v>212</v>
      </c>
      <c r="C20" s="32" t="s">
        <v>213</v>
      </c>
      <c r="D20" s="32"/>
      <c r="E20" s="32" t="s">
        <v>189</v>
      </c>
      <c r="F20" s="32" t="s">
        <v>212</v>
      </c>
      <c r="G20" s="32" t="s">
        <v>190</v>
      </c>
      <c r="I20" s="26">
        <v>80.941000000000003</v>
      </c>
      <c r="J20" s="36">
        <v>79.483999999999995</v>
      </c>
      <c r="K20" s="37">
        <v>78.141000000000005</v>
      </c>
      <c r="L20" s="38">
        <v>75.423000000000002</v>
      </c>
      <c r="M20" s="10">
        <v>15</v>
      </c>
      <c r="N20" s="73" t="s">
        <v>218</v>
      </c>
      <c r="O20" s="80" t="s">
        <v>219</v>
      </c>
      <c r="P20" s="27">
        <f>AVERAGE(I48:I50)</f>
        <v>80.994666666666674</v>
      </c>
      <c r="Q20" s="27">
        <f>AVERAGE(J48:J50)</f>
        <v>95.539000000000001</v>
      </c>
      <c r="R20" s="27">
        <f t="shared" ref="R20:S20" si="14">AVERAGE(K48:K50)</f>
        <v>95.445999999999984</v>
      </c>
      <c r="S20" s="27">
        <f t="shared" si="14"/>
        <v>90.408333333333346</v>
      </c>
      <c r="T20" s="30"/>
      <c r="U20" s="30"/>
      <c r="V20" s="22"/>
      <c r="W20" s="27"/>
      <c r="X20" s="27"/>
      <c r="Y20" s="27"/>
      <c r="Z20" s="27"/>
      <c r="AA20" s="27"/>
      <c r="AB20" s="22"/>
      <c r="AC20" s="27"/>
      <c r="AD20" s="27"/>
      <c r="AE20" s="15"/>
      <c r="AF20" s="15"/>
      <c r="AG20" s="15"/>
      <c r="AH20" s="15"/>
    </row>
    <row r="21" spans="1:34" x14ac:dyDescent="0.25">
      <c r="A21" s="47" t="s">
        <v>220</v>
      </c>
      <c r="B21" s="47" t="s">
        <v>221</v>
      </c>
      <c r="C21" s="48" t="s">
        <v>222</v>
      </c>
      <c r="D21" s="42"/>
      <c r="E21" s="49" t="s">
        <v>191</v>
      </c>
      <c r="F21" s="50" t="s">
        <v>221</v>
      </c>
      <c r="G21" s="49" t="s">
        <v>192</v>
      </c>
      <c r="H21" s="8">
        <v>6</v>
      </c>
      <c r="I21" s="84">
        <v>81.847999999999999</v>
      </c>
      <c r="J21" s="85">
        <v>86.155000000000001</v>
      </c>
      <c r="K21" s="86">
        <v>84.233999999999995</v>
      </c>
      <c r="L21" s="87">
        <v>81.838999999999999</v>
      </c>
      <c r="M21" s="10">
        <v>16</v>
      </c>
      <c r="N21" s="73" t="s">
        <v>223</v>
      </c>
      <c r="O21" s="80" t="s">
        <v>179</v>
      </c>
      <c r="P21" s="27">
        <f>AVERAGE(I51:I53)</f>
        <v>80.994666666666674</v>
      </c>
      <c r="Q21" s="27">
        <f>AVERAGE(J51:J53)</f>
        <v>107.41733333333333</v>
      </c>
      <c r="R21" s="27">
        <f t="shared" ref="R21:S21" si="15">AVERAGE(K51:K53)</f>
        <v>106.17666666666668</v>
      </c>
      <c r="S21" s="27">
        <f t="shared" si="15"/>
        <v>101.867</v>
      </c>
      <c r="T21" s="30"/>
      <c r="U21" s="30"/>
      <c r="V21" s="22"/>
      <c r="W21" s="27"/>
      <c r="X21" s="27"/>
      <c r="Y21" s="27"/>
      <c r="Z21" s="27"/>
      <c r="AA21" s="27"/>
      <c r="AB21" s="22"/>
      <c r="AC21" s="27"/>
      <c r="AD21" s="27"/>
      <c r="AE21" s="15"/>
      <c r="AF21" s="15"/>
      <c r="AG21" s="15"/>
      <c r="AH21" s="15"/>
    </row>
    <row r="22" spans="1:34" x14ac:dyDescent="0.25">
      <c r="A22" s="51" t="s">
        <v>220</v>
      </c>
      <c r="B22" s="51" t="s">
        <v>221</v>
      </c>
      <c r="C22" s="52" t="s">
        <v>222</v>
      </c>
      <c r="E22" s="40" t="s">
        <v>191</v>
      </c>
      <c r="F22" s="53" t="s">
        <v>221</v>
      </c>
      <c r="G22" s="40" t="s">
        <v>192</v>
      </c>
      <c r="I22" s="84">
        <v>80.194999999999993</v>
      </c>
      <c r="J22" s="85">
        <v>86.963999999999999</v>
      </c>
      <c r="K22" s="86">
        <v>86.289000000000001</v>
      </c>
      <c r="L22" s="87">
        <v>81.518000000000001</v>
      </c>
      <c r="M22" s="10">
        <v>17</v>
      </c>
      <c r="N22" s="80" t="s">
        <v>224</v>
      </c>
      <c r="O22" s="80" t="s">
        <v>224</v>
      </c>
      <c r="P22" s="27">
        <f>AVERAGE(I54:I56)</f>
        <v>80.994666666666674</v>
      </c>
      <c r="Q22" s="27">
        <f>AVERAGE(J54:J56)</f>
        <v>117.79899999999999</v>
      </c>
      <c r="R22" s="27">
        <f t="shared" ref="R22:S22" si="16">AVERAGE(K54:K56)</f>
        <v>116.51133333333333</v>
      </c>
      <c r="S22" s="27">
        <f t="shared" si="16"/>
        <v>110.67133333333334</v>
      </c>
      <c r="T22" s="30"/>
      <c r="U22" s="30"/>
      <c r="V22" s="22"/>
      <c r="W22" s="27"/>
      <c r="X22" s="27"/>
      <c r="Y22" s="27"/>
      <c r="Z22" s="27"/>
      <c r="AA22" s="27"/>
      <c r="AB22" s="22"/>
      <c r="AC22" s="27"/>
      <c r="AD22" s="27"/>
      <c r="AE22" s="15"/>
      <c r="AF22" s="15"/>
      <c r="AG22" s="15"/>
      <c r="AH22" s="15"/>
    </row>
    <row r="23" spans="1:34" x14ac:dyDescent="0.25">
      <c r="A23" s="54" t="s">
        <v>220</v>
      </c>
      <c r="B23" s="54" t="s">
        <v>221</v>
      </c>
      <c r="C23" s="55" t="s">
        <v>222</v>
      </c>
      <c r="D23" s="32"/>
      <c r="E23" s="56" t="s">
        <v>191</v>
      </c>
      <c r="F23" s="57" t="s">
        <v>221</v>
      </c>
      <c r="G23" s="56" t="s">
        <v>192</v>
      </c>
      <c r="I23" s="84">
        <v>80.941000000000003</v>
      </c>
      <c r="J23" s="88">
        <v>88.838999999999999</v>
      </c>
      <c r="K23" s="89">
        <v>87.858000000000004</v>
      </c>
      <c r="L23" s="90">
        <v>82.582999999999998</v>
      </c>
      <c r="M23" s="10">
        <v>18</v>
      </c>
      <c r="N23" s="10"/>
      <c r="O23" s="46"/>
      <c r="P23" s="46"/>
      <c r="Q23" s="27"/>
      <c r="R23" s="27"/>
      <c r="S23" s="27"/>
      <c r="T23" s="30"/>
      <c r="U23" s="30"/>
      <c r="V23" s="22"/>
      <c r="W23" s="27"/>
      <c r="X23" s="27"/>
      <c r="Y23" s="27"/>
      <c r="Z23" s="27"/>
      <c r="AA23" s="27"/>
      <c r="AB23" s="22"/>
      <c r="AC23" s="27"/>
      <c r="AD23" s="27"/>
      <c r="AE23" s="15"/>
      <c r="AF23" s="15"/>
      <c r="AG23" s="15"/>
      <c r="AH23" s="15"/>
    </row>
    <row r="24" spans="1:34" x14ac:dyDescent="0.25">
      <c r="A24" s="47" t="s">
        <v>196</v>
      </c>
      <c r="B24" s="47" t="s">
        <v>225</v>
      </c>
      <c r="C24" s="48" t="s">
        <v>226</v>
      </c>
      <c r="D24" s="42"/>
      <c r="E24" s="49" t="s">
        <v>196</v>
      </c>
      <c r="F24" s="50" t="s">
        <v>225</v>
      </c>
      <c r="G24" s="49" t="s">
        <v>197</v>
      </c>
      <c r="H24" s="8">
        <v>7</v>
      </c>
      <c r="I24" s="84">
        <v>81.847999999999999</v>
      </c>
      <c r="J24" s="85">
        <v>98.433999999999997</v>
      </c>
      <c r="K24" s="86">
        <v>96.233999999999995</v>
      </c>
      <c r="L24" s="87">
        <v>93.875</v>
      </c>
      <c r="M24" s="10">
        <v>19</v>
      </c>
      <c r="N24" s="10"/>
      <c r="O24" s="46"/>
      <c r="P24" s="46"/>
      <c r="Q24" s="27"/>
      <c r="R24" s="27"/>
      <c r="S24" s="27"/>
      <c r="T24" s="30"/>
      <c r="Y24" s="27"/>
      <c r="Z24" s="27"/>
      <c r="AA24" s="27"/>
      <c r="AB24" s="22"/>
      <c r="AC24" s="27"/>
      <c r="AD24" s="27"/>
      <c r="AE24" s="15"/>
      <c r="AF24" s="15"/>
      <c r="AG24" s="15"/>
      <c r="AH24" s="15"/>
    </row>
    <row r="25" spans="1:34" x14ac:dyDescent="0.25">
      <c r="A25" s="51" t="s">
        <v>196</v>
      </c>
      <c r="B25" s="51" t="s">
        <v>225</v>
      </c>
      <c r="C25" s="52" t="s">
        <v>226</v>
      </c>
      <c r="E25" s="40" t="s">
        <v>196</v>
      </c>
      <c r="F25" s="53" t="s">
        <v>225</v>
      </c>
      <c r="G25" s="40" t="s">
        <v>197</v>
      </c>
      <c r="I25" s="84">
        <v>80.194999999999993</v>
      </c>
      <c r="J25" s="85">
        <v>99.893000000000001</v>
      </c>
      <c r="K25" s="86">
        <v>98.09</v>
      </c>
      <c r="L25" s="87">
        <v>92.373999999999995</v>
      </c>
      <c r="M25" s="10">
        <v>20</v>
      </c>
      <c r="N25" s="10"/>
      <c r="O25" s="46"/>
      <c r="P25" s="46"/>
      <c r="Q25" s="27"/>
      <c r="R25" s="27"/>
      <c r="S25" s="27"/>
      <c r="T25" s="30"/>
      <c r="Y25" s="27"/>
      <c r="Z25" s="27"/>
      <c r="AA25" s="27"/>
      <c r="AB25" s="22"/>
      <c r="AC25" s="27"/>
      <c r="AD25" s="27"/>
      <c r="AE25" s="15"/>
      <c r="AF25" s="15"/>
      <c r="AG25" s="15"/>
      <c r="AH25" s="15"/>
    </row>
    <row r="26" spans="1:34" x14ac:dyDescent="0.25">
      <c r="A26" s="54" t="s">
        <v>196</v>
      </c>
      <c r="B26" s="54" t="s">
        <v>225</v>
      </c>
      <c r="C26" s="55" t="s">
        <v>226</v>
      </c>
      <c r="D26" s="32"/>
      <c r="E26" s="56" t="s">
        <v>196</v>
      </c>
      <c r="F26" s="57" t="s">
        <v>225</v>
      </c>
      <c r="G26" s="56" t="s">
        <v>197</v>
      </c>
      <c r="I26" s="84">
        <v>80.941000000000003</v>
      </c>
      <c r="J26" s="88">
        <v>98.492999999999995</v>
      </c>
      <c r="K26" s="89">
        <v>97.36</v>
      </c>
      <c r="L26" s="90">
        <v>91.99</v>
      </c>
      <c r="M26" s="10">
        <v>21</v>
      </c>
      <c r="N26" s="10"/>
      <c r="O26" s="46"/>
      <c r="P26" s="46"/>
      <c r="Q26" s="27"/>
      <c r="R26" s="27"/>
      <c r="S26" s="27"/>
      <c r="T26" s="30"/>
      <c r="Y26" s="27"/>
      <c r="Z26" s="27"/>
      <c r="AA26" s="27"/>
      <c r="AB26" s="22"/>
      <c r="AC26" s="27"/>
      <c r="AD26" s="27"/>
      <c r="AE26" s="15"/>
      <c r="AF26" s="15"/>
      <c r="AG26" s="15"/>
      <c r="AH26" s="15"/>
    </row>
    <row r="27" spans="1:34" x14ac:dyDescent="0.25">
      <c r="A27" s="47" t="s">
        <v>227</v>
      </c>
      <c r="B27" s="47" t="s">
        <v>228</v>
      </c>
      <c r="C27" s="48" t="s">
        <v>229</v>
      </c>
      <c r="D27" s="42"/>
      <c r="E27" s="49" t="s">
        <v>198</v>
      </c>
      <c r="F27" s="50" t="s">
        <v>228</v>
      </c>
      <c r="G27" s="49" t="s">
        <v>199</v>
      </c>
      <c r="H27" s="8">
        <v>8</v>
      </c>
      <c r="I27" s="84">
        <v>81.847999999999999</v>
      </c>
      <c r="J27" s="85">
        <v>116.875</v>
      </c>
      <c r="K27" s="86">
        <v>114.297</v>
      </c>
      <c r="L27" s="87">
        <v>109.321</v>
      </c>
      <c r="M27" s="10">
        <v>22</v>
      </c>
      <c r="N27" s="10"/>
      <c r="O27" s="46"/>
      <c r="P27" s="46"/>
      <c r="Q27" s="27"/>
      <c r="R27" s="27"/>
      <c r="S27" s="27"/>
      <c r="T27" s="30"/>
      <c r="Y27" s="27"/>
      <c r="Z27" s="27"/>
      <c r="AA27" s="27"/>
      <c r="AB27" s="22"/>
      <c r="AC27" s="27"/>
      <c r="AD27" s="27"/>
      <c r="AE27" s="15"/>
      <c r="AF27" s="15"/>
      <c r="AG27" s="15"/>
      <c r="AH27" s="15"/>
    </row>
    <row r="28" spans="1:34" x14ac:dyDescent="0.25">
      <c r="A28" s="51" t="s">
        <v>227</v>
      </c>
      <c r="B28" s="51" t="s">
        <v>228</v>
      </c>
      <c r="C28" s="52" t="s">
        <v>229</v>
      </c>
      <c r="E28" s="40" t="s">
        <v>198</v>
      </c>
      <c r="F28" s="53" t="s">
        <v>228</v>
      </c>
      <c r="G28" s="40" t="s">
        <v>199</v>
      </c>
      <c r="I28" s="84">
        <v>80.194999999999993</v>
      </c>
      <c r="J28" s="85">
        <v>115.691</v>
      </c>
      <c r="K28" s="86">
        <v>114.554</v>
      </c>
      <c r="L28" s="87">
        <v>110.97799999999999</v>
      </c>
      <c r="M28" s="10">
        <v>23</v>
      </c>
      <c r="N28" s="10"/>
      <c r="O28" s="46"/>
      <c r="P28" s="46"/>
      <c r="Q28" s="27"/>
      <c r="R28" s="27"/>
      <c r="S28" s="27"/>
      <c r="T28" s="30"/>
      <c r="Y28" s="27"/>
      <c r="Z28" s="27"/>
      <c r="AA28" s="27"/>
      <c r="AB28" s="22"/>
      <c r="AC28" s="27"/>
      <c r="AD28" s="27"/>
      <c r="AE28" s="15"/>
      <c r="AF28" s="15"/>
      <c r="AG28" s="15"/>
      <c r="AH28" s="15"/>
    </row>
    <row r="29" spans="1:34" x14ac:dyDescent="0.25">
      <c r="A29" s="54" t="s">
        <v>227</v>
      </c>
      <c r="B29" s="54" t="s">
        <v>228</v>
      </c>
      <c r="C29" s="55" t="s">
        <v>229</v>
      </c>
      <c r="D29" s="32"/>
      <c r="E29" s="56" t="s">
        <v>198</v>
      </c>
      <c r="F29" s="57" t="s">
        <v>228</v>
      </c>
      <c r="G29" s="56" t="s">
        <v>199</v>
      </c>
      <c r="I29" s="84">
        <v>80.941000000000003</v>
      </c>
      <c r="J29" s="88">
        <v>120.437</v>
      </c>
      <c r="K29" s="89">
        <v>119.378</v>
      </c>
      <c r="L29" s="90">
        <v>112.871</v>
      </c>
      <c r="M29" s="10">
        <v>24</v>
      </c>
      <c r="N29" s="10"/>
      <c r="O29" s="46"/>
      <c r="P29" s="46"/>
      <c r="Q29" s="27"/>
      <c r="R29" s="27"/>
      <c r="S29" s="27"/>
      <c r="T29" s="30"/>
      <c r="Y29" s="27"/>
      <c r="Z29" s="27"/>
      <c r="AA29" s="27"/>
      <c r="AB29" s="22"/>
      <c r="AC29" s="27"/>
      <c r="AD29" s="27"/>
      <c r="AE29" s="15"/>
      <c r="AF29" s="15"/>
      <c r="AG29" s="15"/>
      <c r="AH29" s="15"/>
    </row>
    <row r="30" spans="1:34" x14ac:dyDescent="0.25">
      <c r="A30" s="58" t="s">
        <v>200</v>
      </c>
      <c r="B30" s="59" t="s">
        <v>230</v>
      </c>
      <c r="C30" s="60" t="s">
        <v>231</v>
      </c>
      <c r="D30" s="42"/>
      <c r="E30" s="58" t="s">
        <v>200</v>
      </c>
      <c r="F30" s="61" t="s">
        <v>230</v>
      </c>
      <c r="G30" s="58" t="s">
        <v>201</v>
      </c>
      <c r="H30" s="8">
        <v>9</v>
      </c>
      <c r="I30" s="91">
        <v>81.847999999999999</v>
      </c>
      <c r="J30" s="92">
        <v>111.587</v>
      </c>
      <c r="K30" s="93">
        <v>109.462</v>
      </c>
      <c r="L30" s="94">
        <v>104.935</v>
      </c>
      <c r="M30" s="10">
        <v>25</v>
      </c>
      <c r="N30" s="10"/>
      <c r="O30" s="62"/>
      <c r="P30" s="62"/>
      <c r="Q30" s="27"/>
      <c r="R30" s="27"/>
      <c r="S30" s="27"/>
      <c r="T30" s="30"/>
      <c r="Y30" s="27"/>
      <c r="Z30" s="27"/>
      <c r="AA30" s="27"/>
      <c r="AB30" s="22"/>
      <c r="AC30" s="27"/>
      <c r="AD30" s="27"/>
      <c r="AE30" s="15"/>
      <c r="AF30" s="15"/>
      <c r="AG30" s="15"/>
      <c r="AH30" s="15"/>
    </row>
    <row r="31" spans="1:34" x14ac:dyDescent="0.25">
      <c r="A31" s="45" t="s">
        <v>200</v>
      </c>
      <c r="B31" s="63" t="s">
        <v>230</v>
      </c>
      <c r="C31" s="64" t="s">
        <v>231</v>
      </c>
      <c r="E31" s="45" t="s">
        <v>200</v>
      </c>
      <c r="F31" s="65" t="s">
        <v>230</v>
      </c>
      <c r="G31" s="45" t="s">
        <v>201</v>
      </c>
      <c r="I31" s="91">
        <v>80.194999999999993</v>
      </c>
      <c r="J31" s="92">
        <v>109.154</v>
      </c>
      <c r="K31" s="93">
        <v>107.49</v>
      </c>
      <c r="L31" s="94">
        <v>101.514</v>
      </c>
      <c r="M31" s="10">
        <v>26</v>
      </c>
      <c r="N31" s="10"/>
      <c r="O31" s="62"/>
      <c r="P31" s="62"/>
      <c r="Q31" s="27"/>
      <c r="R31" s="27"/>
      <c r="S31" s="27"/>
      <c r="T31" s="30"/>
      <c r="Y31" s="27"/>
      <c r="Z31" s="27"/>
      <c r="AA31" s="27"/>
      <c r="AB31" s="22"/>
      <c r="AC31" s="27"/>
      <c r="AD31" s="27"/>
      <c r="AE31" s="15"/>
      <c r="AF31" s="15"/>
      <c r="AG31" s="15"/>
      <c r="AH31" s="15"/>
    </row>
    <row r="32" spans="1:34" x14ac:dyDescent="0.25">
      <c r="A32" s="66" t="s">
        <v>200</v>
      </c>
      <c r="B32" s="67" t="s">
        <v>230</v>
      </c>
      <c r="C32" s="68" t="s">
        <v>231</v>
      </c>
      <c r="D32" s="32"/>
      <c r="E32" s="66" t="s">
        <v>200</v>
      </c>
      <c r="F32" s="69" t="s">
        <v>230</v>
      </c>
      <c r="G32" s="66" t="s">
        <v>201</v>
      </c>
      <c r="I32" s="91">
        <v>80.941000000000003</v>
      </c>
      <c r="J32" s="95">
        <v>109.26600000000001</v>
      </c>
      <c r="K32" s="96">
        <v>108.31399999999999</v>
      </c>
      <c r="L32" s="97">
        <v>103.22199999999999</v>
      </c>
      <c r="M32" s="10">
        <v>27</v>
      </c>
      <c r="N32" s="10"/>
      <c r="O32" s="62"/>
      <c r="P32" s="62"/>
      <c r="Q32" s="27"/>
      <c r="R32" s="27"/>
      <c r="S32" s="27"/>
      <c r="T32" s="30"/>
      <c r="Y32" s="27"/>
      <c r="Z32" s="27"/>
      <c r="AA32" s="27"/>
      <c r="AB32" s="22"/>
      <c r="AC32" s="27"/>
      <c r="AD32" s="27"/>
      <c r="AE32" s="15"/>
      <c r="AF32" s="15"/>
      <c r="AG32" s="15"/>
      <c r="AH32" s="15"/>
    </row>
    <row r="33" spans="1:34" x14ac:dyDescent="0.25">
      <c r="A33" s="45" t="s">
        <v>205</v>
      </c>
      <c r="B33" s="63" t="s">
        <v>232</v>
      </c>
      <c r="C33" s="64" t="s">
        <v>233</v>
      </c>
      <c r="E33" s="45" t="s">
        <v>205</v>
      </c>
      <c r="F33" s="65" t="s">
        <v>232</v>
      </c>
      <c r="G33" s="45" t="s">
        <v>206</v>
      </c>
      <c r="H33" s="8">
        <v>10</v>
      </c>
      <c r="I33" s="91">
        <v>81.847999999999999</v>
      </c>
      <c r="J33" s="92">
        <v>107.86</v>
      </c>
      <c r="K33" s="93">
        <v>106.176</v>
      </c>
      <c r="L33" s="94">
        <v>102.021</v>
      </c>
      <c r="M33" s="10">
        <v>28</v>
      </c>
      <c r="N33" s="10"/>
      <c r="O33" s="62"/>
      <c r="P33" s="62"/>
      <c r="Q33" s="27"/>
      <c r="R33" s="27"/>
      <c r="S33" s="27"/>
      <c r="T33" s="30"/>
      <c r="Y33" s="27"/>
      <c r="Z33" s="27"/>
      <c r="AA33" s="27"/>
      <c r="AB33" s="22"/>
      <c r="AC33" s="27"/>
      <c r="AD33" s="27"/>
      <c r="AE33" s="15"/>
      <c r="AF33" s="15"/>
      <c r="AG33" s="15"/>
      <c r="AH33" s="15"/>
    </row>
    <row r="34" spans="1:34" x14ac:dyDescent="0.25">
      <c r="A34" s="45" t="s">
        <v>205</v>
      </c>
      <c r="B34" s="63" t="s">
        <v>232</v>
      </c>
      <c r="C34" s="64" t="s">
        <v>233</v>
      </c>
      <c r="E34" s="45" t="s">
        <v>205</v>
      </c>
      <c r="F34" s="65" t="s">
        <v>232</v>
      </c>
      <c r="G34" s="45" t="s">
        <v>206</v>
      </c>
      <c r="I34" s="91">
        <v>80.194999999999993</v>
      </c>
      <c r="J34" s="92">
        <v>107.47199999999999</v>
      </c>
      <c r="K34" s="93">
        <v>106.337</v>
      </c>
      <c r="L34" s="94">
        <v>101.755</v>
      </c>
      <c r="M34" s="10">
        <v>29</v>
      </c>
      <c r="N34" s="10"/>
      <c r="O34" s="62"/>
      <c r="P34" s="62"/>
      <c r="Q34" s="27"/>
      <c r="R34" s="27"/>
      <c r="S34" s="27"/>
      <c r="T34" s="30"/>
      <c r="Y34" s="27"/>
      <c r="Z34" s="27"/>
      <c r="AA34" s="27"/>
      <c r="AB34" s="22"/>
      <c r="AC34" s="27"/>
      <c r="AD34" s="27"/>
      <c r="AE34" s="15"/>
      <c r="AF34" s="15"/>
      <c r="AG34" s="15"/>
      <c r="AH34" s="15"/>
    </row>
    <row r="35" spans="1:34" x14ac:dyDescent="0.25">
      <c r="A35" s="66" t="s">
        <v>205</v>
      </c>
      <c r="B35" s="67" t="s">
        <v>232</v>
      </c>
      <c r="C35" s="68" t="s">
        <v>233</v>
      </c>
      <c r="D35" s="32"/>
      <c r="E35" s="66" t="s">
        <v>205</v>
      </c>
      <c r="F35" s="69" t="s">
        <v>232</v>
      </c>
      <c r="G35" s="66" t="s">
        <v>206</v>
      </c>
      <c r="I35" s="91">
        <v>80.941000000000003</v>
      </c>
      <c r="J35" s="95">
        <v>108.899</v>
      </c>
      <c r="K35" s="96">
        <v>108.36799999999999</v>
      </c>
      <c r="L35" s="97">
        <v>103.56100000000001</v>
      </c>
      <c r="M35" s="10">
        <v>30</v>
      </c>
      <c r="N35" s="10"/>
      <c r="O35" s="62"/>
      <c r="P35" s="62"/>
      <c r="Q35" s="27"/>
      <c r="R35" s="27"/>
      <c r="S35" s="27"/>
      <c r="T35" s="30"/>
      <c r="Y35" s="27"/>
      <c r="Z35" s="27"/>
      <c r="AA35" s="27"/>
      <c r="AB35" s="22"/>
      <c r="AC35" s="27"/>
      <c r="AD35" s="27"/>
      <c r="AE35" s="15"/>
      <c r="AF35" s="15"/>
      <c r="AG35" s="15"/>
      <c r="AH35" s="15"/>
    </row>
    <row r="36" spans="1:34" x14ac:dyDescent="0.25">
      <c r="A36" s="45" t="s">
        <v>207</v>
      </c>
      <c r="B36" s="63" t="s">
        <v>234</v>
      </c>
      <c r="C36" s="64" t="s">
        <v>235</v>
      </c>
      <c r="E36" s="45" t="s">
        <v>207</v>
      </c>
      <c r="F36" s="65" t="s">
        <v>234</v>
      </c>
      <c r="G36" s="45" t="s">
        <v>208</v>
      </c>
      <c r="H36" s="8">
        <v>11</v>
      </c>
      <c r="I36" s="91">
        <v>81.847999999999999</v>
      </c>
      <c r="J36" s="92">
        <v>106.67</v>
      </c>
      <c r="K36" s="93">
        <v>106.113</v>
      </c>
      <c r="L36" s="94">
        <v>102.51600000000001</v>
      </c>
      <c r="M36" s="10">
        <v>31</v>
      </c>
      <c r="N36" s="10"/>
      <c r="O36" s="62"/>
      <c r="P36" s="62"/>
      <c r="Q36" s="27"/>
      <c r="R36" s="27"/>
      <c r="S36" s="27"/>
      <c r="T36" s="30"/>
      <c r="Y36" s="27"/>
      <c r="Z36" s="27"/>
      <c r="AA36" s="27"/>
      <c r="AB36" s="22"/>
      <c r="AC36" s="27"/>
      <c r="AD36" s="27"/>
      <c r="AE36" s="15"/>
      <c r="AF36" s="15"/>
      <c r="AG36" s="15"/>
      <c r="AH36" s="15"/>
    </row>
    <row r="37" spans="1:34" x14ac:dyDescent="0.25">
      <c r="A37" s="45" t="s">
        <v>207</v>
      </c>
      <c r="B37" s="63" t="s">
        <v>234</v>
      </c>
      <c r="C37" s="64" t="s">
        <v>235</v>
      </c>
      <c r="E37" s="45" t="s">
        <v>207</v>
      </c>
      <c r="F37" s="65" t="s">
        <v>234</v>
      </c>
      <c r="G37" s="45" t="s">
        <v>208</v>
      </c>
      <c r="I37" s="91">
        <v>80.194999999999993</v>
      </c>
      <c r="J37" s="92">
        <v>108.502</v>
      </c>
      <c r="K37" s="93">
        <v>107.264</v>
      </c>
      <c r="L37" s="94">
        <v>102.033</v>
      </c>
      <c r="M37" s="10">
        <v>32</v>
      </c>
      <c r="N37" s="10"/>
      <c r="O37" s="62"/>
      <c r="P37" s="62"/>
      <c r="Q37" s="27"/>
      <c r="R37" s="27"/>
      <c r="S37" s="27"/>
      <c r="T37" s="30"/>
      <c r="Y37" s="27"/>
      <c r="Z37" s="27"/>
      <c r="AA37" s="27"/>
      <c r="AB37" s="22"/>
      <c r="AC37" s="27"/>
      <c r="AD37" s="27"/>
      <c r="AE37" s="15"/>
      <c r="AF37" s="15"/>
      <c r="AG37" s="15"/>
      <c r="AH37" s="15"/>
    </row>
    <row r="38" spans="1:34" x14ac:dyDescent="0.25">
      <c r="A38" s="66" t="s">
        <v>207</v>
      </c>
      <c r="B38" s="67" t="s">
        <v>234</v>
      </c>
      <c r="C38" s="68" t="s">
        <v>235</v>
      </c>
      <c r="D38" s="32"/>
      <c r="E38" s="66" t="s">
        <v>207</v>
      </c>
      <c r="F38" s="69" t="s">
        <v>234</v>
      </c>
      <c r="G38" s="66" t="s">
        <v>208</v>
      </c>
      <c r="I38" s="91">
        <v>80.941000000000003</v>
      </c>
      <c r="J38" s="95">
        <v>109.10299999999999</v>
      </c>
      <c r="K38" s="96">
        <v>108.095</v>
      </c>
      <c r="L38" s="97">
        <v>102.26</v>
      </c>
      <c r="M38" s="10">
        <v>33</v>
      </c>
      <c r="N38" s="10"/>
      <c r="O38" s="62"/>
      <c r="P38" s="62"/>
      <c r="Q38" s="27"/>
      <c r="R38" s="27"/>
      <c r="S38" s="27"/>
      <c r="T38" s="30"/>
      <c r="Y38" s="27"/>
      <c r="Z38" s="27"/>
      <c r="AA38" s="27"/>
      <c r="AB38" s="22"/>
      <c r="AC38" s="27"/>
      <c r="AD38" s="27"/>
      <c r="AE38" s="15"/>
      <c r="AF38" s="15"/>
      <c r="AG38" s="15"/>
      <c r="AH38" s="15"/>
    </row>
    <row r="39" spans="1:34" x14ac:dyDescent="0.25">
      <c r="A39" s="58" t="s">
        <v>209</v>
      </c>
      <c r="B39" s="59" t="s">
        <v>236</v>
      </c>
      <c r="C39" s="60" t="s">
        <v>237</v>
      </c>
      <c r="D39" s="42"/>
      <c r="E39" s="58" t="s">
        <v>209</v>
      </c>
      <c r="F39" s="61" t="s">
        <v>236</v>
      </c>
      <c r="G39" s="58" t="s">
        <v>210</v>
      </c>
      <c r="H39" s="8">
        <v>12</v>
      </c>
      <c r="I39" s="91">
        <v>81.847999999999999</v>
      </c>
      <c r="J39" s="92">
        <v>104.92</v>
      </c>
      <c r="K39" s="93">
        <v>104.36199999999999</v>
      </c>
      <c r="L39" s="94">
        <v>100.277</v>
      </c>
      <c r="M39" s="10">
        <v>34</v>
      </c>
      <c r="N39" s="10"/>
      <c r="O39" s="62"/>
      <c r="P39" s="62"/>
      <c r="Q39" s="27"/>
      <c r="R39" s="27"/>
      <c r="S39" s="27"/>
      <c r="T39" s="30"/>
      <c r="Y39" s="27"/>
      <c r="Z39" s="27"/>
      <c r="AA39" s="27"/>
      <c r="AB39" s="22"/>
      <c r="AC39" s="27"/>
      <c r="AD39" s="27"/>
      <c r="AE39" s="15"/>
      <c r="AF39" s="15"/>
      <c r="AG39" s="15"/>
      <c r="AH39" s="15"/>
    </row>
    <row r="40" spans="1:34" x14ac:dyDescent="0.25">
      <c r="A40" s="45" t="s">
        <v>209</v>
      </c>
      <c r="B40" s="63" t="s">
        <v>236</v>
      </c>
      <c r="C40" s="64" t="s">
        <v>237</v>
      </c>
      <c r="E40" s="45" t="s">
        <v>209</v>
      </c>
      <c r="F40" s="65" t="s">
        <v>236</v>
      </c>
      <c r="G40" s="45" t="s">
        <v>210</v>
      </c>
      <c r="I40" s="91">
        <v>80.194999999999993</v>
      </c>
      <c r="J40" s="92">
        <v>107.11</v>
      </c>
      <c r="K40" s="93">
        <v>105.997</v>
      </c>
      <c r="L40" s="94">
        <v>101.33799999999999</v>
      </c>
      <c r="M40" s="10">
        <v>35</v>
      </c>
      <c r="N40" s="10"/>
      <c r="O40" s="62"/>
      <c r="P40" s="62"/>
      <c r="Q40" s="27"/>
      <c r="R40" s="27"/>
      <c r="S40" s="27"/>
      <c r="T40" s="30"/>
      <c r="Y40" s="27"/>
      <c r="Z40" s="27"/>
      <c r="AA40" s="27"/>
      <c r="AB40" s="22"/>
      <c r="AC40" s="27"/>
      <c r="AD40" s="27"/>
      <c r="AE40" s="15"/>
      <c r="AF40" s="15"/>
      <c r="AG40" s="15"/>
      <c r="AH40" s="15"/>
    </row>
    <row r="41" spans="1:34" x14ac:dyDescent="0.25">
      <c r="A41" s="66" t="s">
        <v>209</v>
      </c>
      <c r="B41" s="67" t="s">
        <v>236</v>
      </c>
      <c r="C41" s="68" t="s">
        <v>237</v>
      </c>
      <c r="D41" s="32"/>
      <c r="E41" s="66" t="s">
        <v>209</v>
      </c>
      <c r="F41" s="69" t="s">
        <v>236</v>
      </c>
      <c r="G41" s="66" t="s">
        <v>210</v>
      </c>
      <c r="I41" s="91">
        <v>80.941000000000003</v>
      </c>
      <c r="J41" s="98">
        <v>107.907</v>
      </c>
      <c r="K41" s="96">
        <v>107.23699999999999</v>
      </c>
      <c r="L41" s="97">
        <v>103.066</v>
      </c>
      <c r="M41" s="10">
        <v>36</v>
      </c>
      <c r="N41" s="10"/>
      <c r="O41" s="62"/>
      <c r="P41" s="62"/>
      <c r="Q41" s="27"/>
      <c r="R41" s="27"/>
      <c r="S41" s="27"/>
      <c r="T41" s="30"/>
      <c r="Y41" s="27"/>
      <c r="Z41" s="27"/>
      <c r="AA41" s="27"/>
      <c r="AB41" s="22"/>
      <c r="AC41" s="27"/>
      <c r="AD41" s="27"/>
      <c r="AE41" s="15"/>
      <c r="AF41" s="15"/>
      <c r="AG41" s="15"/>
      <c r="AH41" s="15"/>
    </row>
    <row r="42" spans="1:34" x14ac:dyDescent="0.25">
      <c r="A42" s="43" t="s">
        <v>214</v>
      </c>
      <c r="B42" s="42" t="s">
        <v>238</v>
      </c>
      <c r="C42" s="42" t="s">
        <v>239</v>
      </c>
      <c r="D42" s="42"/>
      <c r="E42" s="43" t="s">
        <v>214</v>
      </c>
      <c r="F42" s="44" t="s">
        <v>238</v>
      </c>
      <c r="G42" s="43" t="s">
        <v>215</v>
      </c>
      <c r="H42" s="8">
        <v>13</v>
      </c>
      <c r="I42" s="70">
        <v>81.847999999999999</v>
      </c>
      <c r="J42" s="27">
        <v>76.201999999999998</v>
      </c>
      <c r="K42" s="22">
        <v>76.471999999999994</v>
      </c>
      <c r="L42" s="28">
        <v>73.881</v>
      </c>
      <c r="M42" s="10">
        <v>37</v>
      </c>
      <c r="N42" s="10"/>
      <c r="O42" s="62"/>
      <c r="P42" s="62"/>
      <c r="Q42" s="27"/>
      <c r="R42" s="27"/>
      <c r="S42" s="27"/>
      <c r="T42" s="30"/>
      <c r="Y42" s="27"/>
      <c r="Z42" s="27"/>
      <c r="AA42" s="27"/>
      <c r="AB42" s="22"/>
      <c r="AC42" s="27"/>
      <c r="AD42" s="27"/>
      <c r="AE42" s="15"/>
      <c r="AF42" s="15"/>
      <c r="AG42" s="15"/>
      <c r="AH42" s="15"/>
    </row>
    <row r="43" spans="1:34" x14ac:dyDescent="0.25">
      <c r="A43" s="24" t="s">
        <v>214</v>
      </c>
      <c r="B43" s="8" t="s">
        <v>238</v>
      </c>
      <c r="C43" s="8" t="s">
        <v>239</v>
      </c>
      <c r="E43" s="24" t="s">
        <v>214</v>
      </c>
      <c r="F43" s="39" t="s">
        <v>238</v>
      </c>
      <c r="G43" s="24" t="s">
        <v>215</v>
      </c>
      <c r="I43" s="26">
        <v>80.194999999999993</v>
      </c>
      <c r="J43" s="27">
        <v>76.426000000000002</v>
      </c>
      <c r="K43" s="22">
        <v>76.388000000000005</v>
      </c>
      <c r="L43" s="28">
        <v>71.831999999999994</v>
      </c>
      <c r="M43" s="10">
        <v>38</v>
      </c>
      <c r="N43" s="10"/>
      <c r="O43" s="62"/>
      <c r="P43" s="62"/>
      <c r="Q43" s="27"/>
      <c r="R43" s="27"/>
      <c r="S43" s="27"/>
      <c r="T43" s="30"/>
      <c r="Y43" s="27"/>
      <c r="Z43" s="27"/>
      <c r="AA43" s="27"/>
      <c r="AB43" s="22"/>
      <c r="AC43" s="27"/>
      <c r="AD43" s="27"/>
      <c r="AE43" s="15"/>
      <c r="AF43" s="15"/>
      <c r="AG43" s="15"/>
      <c r="AH43" s="15"/>
    </row>
    <row r="44" spans="1:34" x14ac:dyDescent="0.25">
      <c r="A44" s="34" t="s">
        <v>214</v>
      </c>
      <c r="B44" s="32" t="s">
        <v>238</v>
      </c>
      <c r="C44" s="32" t="s">
        <v>239</v>
      </c>
      <c r="D44" s="32"/>
      <c r="E44" s="34" t="s">
        <v>214</v>
      </c>
      <c r="F44" s="41" t="s">
        <v>238</v>
      </c>
      <c r="G44" s="34" t="s">
        <v>215</v>
      </c>
      <c r="I44" s="26">
        <v>80.941000000000003</v>
      </c>
      <c r="J44" s="36">
        <v>76.436999999999998</v>
      </c>
      <c r="K44" s="37">
        <v>76.623999999999995</v>
      </c>
      <c r="L44" s="38">
        <v>71.652000000000001</v>
      </c>
      <c r="M44" s="10">
        <v>39</v>
      </c>
      <c r="N44" s="10"/>
      <c r="O44" s="62"/>
      <c r="P44" s="62"/>
      <c r="Q44" s="27"/>
      <c r="R44" s="27"/>
      <c r="S44" s="27"/>
      <c r="T44" s="30"/>
      <c r="Y44" s="27"/>
      <c r="Z44" s="27"/>
      <c r="AA44" s="27"/>
      <c r="AB44" s="22"/>
      <c r="AC44" s="27"/>
      <c r="AD44" s="27"/>
      <c r="AE44" s="15"/>
      <c r="AF44" s="15"/>
      <c r="AG44" s="15"/>
      <c r="AH44" s="15"/>
    </row>
    <row r="45" spans="1:34" x14ac:dyDescent="0.25">
      <c r="A45" s="24" t="s">
        <v>216</v>
      </c>
      <c r="B45" s="8" t="s">
        <v>240</v>
      </c>
      <c r="C45" s="99" t="s">
        <v>241</v>
      </c>
      <c r="E45" s="24" t="s">
        <v>216</v>
      </c>
      <c r="F45" s="39" t="s">
        <v>240</v>
      </c>
      <c r="G45" s="24" t="s">
        <v>217</v>
      </c>
      <c r="H45" s="8">
        <v>14</v>
      </c>
      <c r="I45" s="26">
        <v>81.847999999999999</v>
      </c>
      <c r="J45" s="27">
        <v>83.834000000000003</v>
      </c>
      <c r="K45" s="22">
        <v>85.772999999999996</v>
      </c>
      <c r="L45" s="28">
        <v>78.944999999999993</v>
      </c>
      <c r="M45" s="10">
        <v>40</v>
      </c>
      <c r="N45" s="10"/>
      <c r="O45" s="62"/>
      <c r="P45" s="62"/>
      <c r="Q45" s="27"/>
      <c r="R45" s="27"/>
      <c r="S45" s="27"/>
      <c r="T45" s="30"/>
      <c r="Y45" s="27"/>
      <c r="Z45" s="27"/>
      <c r="AA45" s="27"/>
      <c r="AB45" s="22"/>
      <c r="AC45" s="27"/>
      <c r="AD45" s="27"/>
      <c r="AE45" s="15"/>
      <c r="AF45" s="15"/>
      <c r="AG45" s="15"/>
      <c r="AH45" s="15"/>
    </row>
    <row r="46" spans="1:34" x14ac:dyDescent="0.25">
      <c r="A46" s="24" t="s">
        <v>216</v>
      </c>
      <c r="B46" s="8" t="s">
        <v>240</v>
      </c>
      <c r="C46" s="99" t="s">
        <v>241</v>
      </c>
      <c r="E46" s="24" t="s">
        <v>216</v>
      </c>
      <c r="F46" s="39" t="s">
        <v>240</v>
      </c>
      <c r="G46" s="24" t="s">
        <v>217</v>
      </c>
      <c r="I46" s="26">
        <v>80.194999999999993</v>
      </c>
      <c r="J46" s="27">
        <v>88.447999999999993</v>
      </c>
      <c r="K46" s="22">
        <v>88.834000000000003</v>
      </c>
      <c r="L46" s="28">
        <v>82.134</v>
      </c>
      <c r="M46" s="10">
        <v>41</v>
      </c>
      <c r="N46" s="10"/>
      <c r="O46" s="62"/>
      <c r="P46" s="62"/>
      <c r="Q46" s="27"/>
      <c r="R46" s="27"/>
      <c r="S46" s="27"/>
      <c r="T46" s="30"/>
      <c r="Y46" s="27"/>
      <c r="Z46" s="27"/>
      <c r="AA46" s="27"/>
      <c r="AB46" s="22"/>
      <c r="AC46" s="27"/>
      <c r="AD46" s="27"/>
      <c r="AE46" s="15"/>
      <c r="AF46" s="15"/>
      <c r="AG46" s="15"/>
      <c r="AH46" s="15"/>
    </row>
    <row r="47" spans="1:34" x14ac:dyDescent="0.25">
      <c r="A47" s="34" t="s">
        <v>216</v>
      </c>
      <c r="B47" s="32" t="s">
        <v>240</v>
      </c>
      <c r="C47" s="100" t="s">
        <v>241</v>
      </c>
      <c r="D47" s="32"/>
      <c r="E47" s="34" t="s">
        <v>216</v>
      </c>
      <c r="F47" s="41" t="s">
        <v>240</v>
      </c>
      <c r="G47" s="34" t="s">
        <v>217</v>
      </c>
      <c r="I47" s="26">
        <v>80.941000000000003</v>
      </c>
      <c r="J47" s="36">
        <v>86.081999999999994</v>
      </c>
      <c r="K47" s="37">
        <v>86.335999999999999</v>
      </c>
      <c r="L47" s="38">
        <v>82.578999999999994</v>
      </c>
      <c r="M47" s="10">
        <v>42</v>
      </c>
      <c r="N47" s="10"/>
      <c r="O47" s="62"/>
      <c r="P47" s="62"/>
      <c r="Q47" s="27"/>
      <c r="R47" s="27"/>
      <c r="S47" s="27"/>
      <c r="T47" s="30"/>
      <c r="Y47" s="27"/>
      <c r="Z47" s="27"/>
      <c r="AA47" s="27"/>
      <c r="AB47" s="22"/>
      <c r="AC47" s="27"/>
      <c r="AD47" s="27"/>
      <c r="AE47" s="15"/>
      <c r="AF47" s="15"/>
      <c r="AG47" s="15"/>
      <c r="AH47" s="15"/>
    </row>
    <row r="48" spans="1:34" x14ac:dyDescent="0.25">
      <c r="A48" s="24" t="s">
        <v>218</v>
      </c>
      <c r="B48" s="8" t="s">
        <v>242</v>
      </c>
      <c r="C48" s="99" t="s">
        <v>243</v>
      </c>
      <c r="E48" s="24" t="s">
        <v>218</v>
      </c>
      <c r="F48" s="39" t="s">
        <v>242</v>
      </c>
      <c r="G48" s="24" t="s">
        <v>219</v>
      </c>
      <c r="H48" s="8">
        <v>15</v>
      </c>
      <c r="I48" s="26">
        <v>81.847999999999999</v>
      </c>
      <c r="J48" s="27">
        <v>92.873999999999995</v>
      </c>
      <c r="K48" s="22">
        <v>94.531000000000006</v>
      </c>
      <c r="L48" s="28">
        <v>88.051000000000002</v>
      </c>
      <c r="M48" s="10">
        <v>43</v>
      </c>
      <c r="N48" s="10"/>
      <c r="O48" s="62"/>
      <c r="P48" s="62"/>
      <c r="Q48" s="27"/>
      <c r="R48" s="27"/>
      <c r="S48" s="27"/>
      <c r="T48" s="30"/>
      <c r="Y48" s="27"/>
      <c r="Z48" s="27"/>
      <c r="AA48" s="27"/>
      <c r="AB48" s="22"/>
      <c r="AC48" s="27"/>
      <c r="AD48" s="27"/>
      <c r="AE48" s="15"/>
      <c r="AF48" s="15"/>
      <c r="AG48" s="15"/>
      <c r="AH48" s="15"/>
    </row>
    <row r="49" spans="1:34" x14ac:dyDescent="0.25">
      <c r="A49" s="24" t="s">
        <v>218</v>
      </c>
      <c r="B49" s="8" t="s">
        <v>242</v>
      </c>
      <c r="C49" s="99" t="s">
        <v>243</v>
      </c>
      <c r="E49" s="24" t="s">
        <v>218</v>
      </c>
      <c r="F49" s="39" t="s">
        <v>242</v>
      </c>
      <c r="G49" s="24" t="s">
        <v>219</v>
      </c>
      <c r="I49" s="26">
        <v>80.194999999999993</v>
      </c>
      <c r="J49" s="27">
        <v>98.495000000000005</v>
      </c>
      <c r="K49" s="22">
        <v>97.378</v>
      </c>
      <c r="L49" s="28">
        <v>92.667000000000002</v>
      </c>
      <c r="M49" s="10">
        <v>44</v>
      </c>
      <c r="N49" s="10"/>
      <c r="O49" s="62"/>
      <c r="P49" s="62"/>
      <c r="Q49" s="27"/>
      <c r="R49" s="27"/>
      <c r="S49" s="27"/>
      <c r="T49" s="30"/>
      <c r="Y49" s="27"/>
      <c r="Z49" s="27"/>
      <c r="AA49" s="27"/>
      <c r="AB49" s="22"/>
      <c r="AC49" s="27"/>
      <c r="AD49" s="27"/>
      <c r="AE49" s="15"/>
      <c r="AF49" s="15"/>
      <c r="AG49" s="15"/>
      <c r="AH49" s="15"/>
    </row>
    <row r="50" spans="1:34" x14ac:dyDescent="0.25">
      <c r="A50" s="34" t="s">
        <v>218</v>
      </c>
      <c r="B50" s="32" t="s">
        <v>242</v>
      </c>
      <c r="C50" s="100" t="s">
        <v>243</v>
      </c>
      <c r="D50" s="32"/>
      <c r="E50" s="34" t="s">
        <v>218</v>
      </c>
      <c r="F50" s="41" t="s">
        <v>242</v>
      </c>
      <c r="G50" s="34" t="s">
        <v>219</v>
      </c>
      <c r="I50" s="26">
        <v>80.941000000000003</v>
      </c>
      <c r="J50" s="36">
        <v>95.248000000000005</v>
      </c>
      <c r="K50" s="37">
        <v>94.429000000000002</v>
      </c>
      <c r="L50" s="38">
        <v>90.507000000000005</v>
      </c>
      <c r="M50" s="10">
        <v>45</v>
      </c>
      <c r="N50" s="10"/>
      <c r="O50" s="62"/>
      <c r="P50" s="62"/>
      <c r="Q50" s="27"/>
      <c r="R50" s="27"/>
      <c r="S50" s="27"/>
      <c r="T50" s="30"/>
      <c r="Y50" s="27"/>
      <c r="Z50" s="27"/>
      <c r="AA50" s="27"/>
      <c r="AB50" s="22"/>
      <c r="AC50" s="27"/>
      <c r="AD50" s="27"/>
      <c r="AE50" s="15"/>
      <c r="AF50" s="15"/>
      <c r="AG50" s="15"/>
      <c r="AH50" s="15"/>
    </row>
    <row r="51" spans="1:34" x14ac:dyDescent="0.25">
      <c r="A51" s="24" t="s">
        <v>223</v>
      </c>
      <c r="B51" s="8" t="s">
        <v>244</v>
      </c>
      <c r="C51" s="99" t="s">
        <v>245</v>
      </c>
      <c r="E51" s="24" t="s">
        <v>223</v>
      </c>
      <c r="F51" s="39" t="s">
        <v>244</v>
      </c>
      <c r="G51" s="24" t="s">
        <v>179</v>
      </c>
      <c r="H51" s="8">
        <v>16</v>
      </c>
      <c r="I51" s="26">
        <v>81.847999999999999</v>
      </c>
      <c r="J51" s="27">
        <v>107.693</v>
      </c>
      <c r="K51" s="22">
        <v>106.15600000000001</v>
      </c>
      <c r="L51" s="28">
        <v>101.73399999999999</v>
      </c>
      <c r="M51" s="10">
        <v>46</v>
      </c>
      <c r="N51" s="10"/>
      <c r="O51" s="62"/>
      <c r="P51" s="62"/>
      <c r="Q51" s="27"/>
      <c r="R51" s="27"/>
      <c r="S51" s="27"/>
      <c r="T51" s="30"/>
      <c r="Y51" s="27"/>
      <c r="Z51" s="27"/>
      <c r="AA51" s="27"/>
      <c r="AB51" s="22"/>
      <c r="AC51" s="27"/>
      <c r="AD51" s="27"/>
      <c r="AE51" s="15"/>
      <c r="AF51" s="15"/>
      <c r="AG51" s="15"/>
      <c r="AH51" s="15"/>
    </row>
    <row r="52" spans="1:34" x14ac:dyDescent="0.25">
      <c r="A52" s="24" t="s">
        <v>223</v>
      </c>
      <c r="B52" s="8" t="s">
        <v>244</v>
      </c>
      <c r="C52" s="99" t="s">
        <v>245</v>
      </c>
      <c r="E52" s="24" t="s">
        <v>223</v>
      </c>
      <c r="F52" s="39" t="s">
        <v>244</v>
      </c>
      <c r="G52" s="24" t="s">
        <v>179</v>
      </c>
      <c r="I52" s="26">
        <v>80.194999999999993</v>
      </c>
      <c r="J52" s="27">
        <v>106.58</v>
      </c>
      <c r="K52" s="22">
        <v>105.425</v>
      </c>
      <c r="L52" s="28">
        <v>101.866</v>
      </c>
      <c r="M52" s="10">
        <v>47</v>
      </c>
      <c r="N52" s="10"/>
      <c r="O52" s="62"/>
      <c r="P52" s="62"/>
      <c r="Q52" s="27"/>
      <c r="R52" s="27"/>
      <c r="S52" s="27"/>
      <c r="T52" s="30"/>
      <c r="Y52" s="27"/>
      <c r="Z52" s="27"/>
      <c r="AA52" s="27"/>
      <c r="AB52" s="22"/>
      <c r="AC52" s="27"/>
      <c r="AD52" s="27"/>
      <c r="AE52" s="15"/>
      <c r="AF52" s="15"/>
      <c r="AG52" s="15"/>
      <c r="AH52" s="15"/>
    </row>
    <row r="53" spans="1:34" x14ac:dyDescent="0.25">
      <c r="A53" s="34" t="s">
        <v>223</v>
      </c>
      <c r="B53" s="32" t="s">
        <v>244</v>
      </c>
      <c r="C53" s="100" t="s">
        <v>245</v>
      </c>
      <c r="D53" s="32"/>
      <c r="E53" s="34" t="s">
        <v>223</v>
      </c>
      <c r="F53" s="41" t="s">
        <v>244</v>
      </c>
      <c r="G53" s="34" t="s">
        <v>179</v>
      </c>
      <c r="I53" s="26">
        <v>80.941000000000003</v>
      </c>
      <c r="J53" s="36">
        <v>107.979</v>
      </c>
      <c r="K53" s="37">
        <v>106.949</v>
      </c>
      <c r="L53" s="38">
        <v>102.001</v>
      </c>
      <c r="M53" s="10">
        <v>48</v>
      </c>
      <c r="N53" s="10"/>
      <c r="O53" s="62"/>
      <c r="P53" s="62"/>
      <c r="Q53" s="27"/>
      <c r="R53" s="27"/>
      <c r="S53" s="27"/>
      <c r="T53" s="30"/>
      <c r="Y53" s="27"/>
      <c r="Z53" s="27"/>
      <c r="AA53" s="27"/>
      <c r="AB53" s="22"/>
      <c r="AC53" s="27"/>
      <c r="AD53" s="27"/>
      <c r="AE53" s="15"/>
      <c r="AF53" s="15"/>
      <c r="AG53" s="15"/>
      <c r="AH53" s="15"/>
    </row>
    <row r="54" spans="1:34" x14ac:dyDescent="0.25">
      <c r="B54" s="8" t="s">
        <v>246</v>
      </c>
      <c r="C54" s="99" t="s">
        <v>247</v>
      </c>
      <c r="E54" s="24"/>
      <c r="F54" s="39" t="s">
        <v>246</v>
      </c>
      <c r="G54" s="24" t="s">
        <v>224</v>
      </c>
      <c r="H54" s="8">
        <v>17</v>
      </c>
      <c r="I54" s="26">
        <v>81.847999999999999</v>
      </c>
      <c r="J54" s="27">
        <v>119.331</v>
      </c>
      <c r="K54" s="22">
        <v>117.575</v>
      </c>
      <c r="L54" s="28">
        <v>113.20699999999999</v>
      </c>
      <c r="M54" s="10">
        <v>49</v>
      </c>
      <c r="N54" s="10"/>
      <c r="O54" s="62"/>
      <c r="P54" s="62"/>
      <c r="Q54" s="27"/>
      <c r="R54" s="27"/>
      <c r="S54" s="27"/>
      <c r="T54" s="30"/>
      <c r="Y54" s="27"/>
      <c r="Z54" s="27"/>
      <c r="AA54" s="27"/>
      <c r="AB54" s="22"/>
      <c r="AC54" s="27"/>
      <c r="AD54" s="27"/>
      <c r="AE54" s="15"/>
      <c r="AF54" s="15"/>
      <c r="AG54" s="15"/>
      <c r="AH54" s="15"/>
    </row>
    <row r="55" spans="1:34" x14ac:dyDescent="0.25">
      <c r="B55" s="8" t="s">
        <v>246</v>
      </c>
      <c r="C55" s="99" t="s">
        <v>247</v>
      </c>
      <c r="E55" s="24"/>
      <c r="F55" s="39" t="s">
        <v>246</v>
      </c>
      <c r="G55" s="24" t="s">
        <v>224</v>
      </c>
      <c r="I55" s="26">
        <v>80.194999999999993</v>
      </c>
      <c r="J55" s="27">
        <v>116.56699999999999</v>
      </c>
      <c r="K55" s="22">
        <v>115.256</v>
      </c>
      <c r="L55" s="28">
        <v>109.343</v>
      </c>
      <c r="M55" s="10">
        <v>50</v>
      </c>
      <c r="N55" s="10"/>
      <c r="O55" s="62"/>
      <c r="P55" s="62"/>
      <c r="Q55" s="27"/>
      <c r="R55" s="27"/>
      <c r="S55" s="27"/>
      <c r="T55" s="30"/>
      <c r="Y55" s="27"/>
      <c r="Z55" s="27"/>
      <c r="AA55" s="27"/>
      <c r="AB55" s="22"/>
      <c r="AC55" s="27"/>
      <c r="AD55" s="27"/>
      <c r="AE55" s="15"/>
      <c r="AF55" s="15"/>
      <c r="AG55" s="15"/>
      <c r="AH55" s="15"/>
    </row>
    <row r="56" spans="1:34" x14ac:dyDescent="0.25">
      <c r="A56" s="32"/>
      <c r="B56" s="32" t="s">
        <v>246</v>
      </c>
      <c r="C56" s="100" t="s">
        <v>247</v>
      </c>
      <c r="D56" s="32"/>
      <c r="E56" s="34"/>
      <c r="F56" s="41" t="s">
        <v>246</v>
      </c>
      <c r="G56" s="34" t="s">
        <v>224</v>
      </c>
      <c r="I56" s="26">
        <v>80.941000000000003</v>
      </c>
      <c r="J56" s="36">
        <v>117.499</v>
      </c>
      <c r="K56" s="37">
        <v>116.703</v>
      </c>
      <c r="L56" s="38">
        <v>109.464</v>
      </c>
      <c r="M56" s="10">
        <v>51</v>
      </c>
      <c r="N56" s="10"/>
      <c r="O56" s="62"/>
      <c r="P56" s="62"/>
      <c r="Q56" s="27"/>
      <c r="R56" s="27"/>
      <c r="S56" s="27"/>
      <c r="T56" s="30"/>
      <c r="Y56" s="27"/>
      <c r="Z56" s="27"/>
      <c r="AA56" s="27"/>
      <c r="AB56" s="22"/>
      <c r="AC56" s="27"/>
      <c r="AD56" s="27"/>
      <c r="AE56" s="15"/>
      <c r="AF56" s="15"/>
      <c r="AG56" s="15"/>
      <c r="AH56" s="15"/>
    </row>
    <row r="57" spans="1:34" x14ac:dyDescent="0.25">
      <c r="I57" s="22"/>
      <c r="J57" s="27"/>
      <c r="K57" s="22"/>
      <c r="L57" s="27"/>
      <c r="M57" s="14"/>
      <c r="N57" s="14"/>
      <c r="O57" s="62"/>
      <c r="P57" s="62"/>
      <c r="Q57" s="27"/>
      <c r="R57" s="27"/>
      <c r="S57" s="27"/>
      <c r="T57" s="30"/>
      <c r="Y57" s="27"/>
      <c r="Z57" s="27"/>
      <c r="AA57" s="27"/>
      <c r="AB57" s="22"/>
      <c r="AC57" s="27"/>
      <c r="AD57" s="27"/>
      <c r="AE57" s="15"/>
      <c r="AF57" s="15"/>
      <c r="AG57" s="15"/>
      <c r="AH57" s="15"/>
    </row>
    <row r="58" spans="1:34" x14ac:dyDescent="0.25">
      <c r="I58" s="22"/>
      <c r="J58" s="27"/>
      <c r="K58" s="22"/>
      <c r="L58" s="27"/>
      <c r="M58" s="14"/>
      <c r="N58" s="14"/>
      <c r="O58" s="62"/>
      <c r="P58" s="62"/>
      <c r="Q58" s="27"/>
      <c r="R58" s="27"/>
      <c r="S58" s="27"/>
      <c r="T58" s="30"/>
      <c r="Y58" s="27"/>
      <c r="Z58" s="27"/>
      <c r="AA58" s="27"/>
      <c r="AB58" s="22"/>
      <c r="AC58" s="27"/>
      <c r="AD58" s="27"/>
      <c r="AE58" s="15"/>
      <c r="AF58" s="15"/>
      <c r="AG58" s="15"/>
      <c r="AH58" s="15"/>
    </row>
    <row r="59" spans="1:34" x14ac:dyDescent="0.25">
      <c r="I59" s="22"/>
      <c r="J59" s="27"/>
      <c r="K59" s="22"/>
      <c r="L59" s="27"/>
      <c r="M59" s="14"/>
      <c r="N59" s="14"/>
      <c r="O59" s="62"/>
      <c r="P59" s="62"/>
      <c r="Q59" s="27"/>
      <c r="R59" s="27"/>
      <c r="S59" s="27"/>
      <c r="T59" s="30"/>
      <c r="Y59" s="27"/>
      <c r="Z59" s="27"/>
      <c r="AA59" s="27"/>
      <c r="AB59" s="22"/>
      <c r="AC59" s="27"/>
      <c r="AD59" s="27"/>
      <c r="AE59" s="15"/>
      <c r="AF59" s="15"/>
      <c r="AG59" s="15"/>
      <c r="AH59" s="15"/>
    </row>
    <row r="60" spans="1:34" x14ac:dyDescent="0.25">
      <c r="I60" s="22"/>
      <c r="J60" s="27"/>
      <c r="K60" s="22"/>
      <c r="L60" s="27"/>
      <c r="M60" s="14"/>
      <c r="N60" s="14"/>
      <c r="O60" s="62"/>
      <c r="P60" s="62"/>
      <c r="Q60" s="27"/>
      <c r="R60" s="27"/>
      <c r="S60" s="27"/>
      <c r="T60" s="30"/>
      <c r="Y60" s="27"/>
      <c r="Z60" s="27"/>
      <c r="AA60" s="27"/>
      <c r="AB60" s="22"/>
      <c r="AC60" s="27"/>
      <c r="AD60" s="27"/>
      <c r="AE60" s="15"/>
      <c r="AF60" s="15"/>
      <c r="AG60" s="15"/>
      <c r="AH60" s="15"/>
    </row>
    <row r="61" spans="1:34" x14ac:dyDescent="0.25">
      <c r="I61" s="22"/>
      <c r="J61" s="27"/>
      <c r="K61" s="22"/>
      <c r="L61" s="27"/>
      <c r="M61" s="14"/>
      <c r="N61" s="14"/>
      <c r="O61" s="62"/>
      <c r="P61" s="62"/>
      <c r="Q61" s="27"/>
      <c r="R61" s="27"/>
      <c r="S61" s="27"/>
      <c r="T61" s="30"/>
      <c r="Y61" s="27"/>
      <c r="Z61" s="27"/>
      <c r="AA61" s="27"/>
      <c r="AB61" s="22"/>
      <c r="AC61" s="27"/>
      <c r="AD61" s="27"/>
      <c r="AE61" s="15"/>
      <c r="AF61" s="15"/>
      <c r="AG61" s="15"/>
      <c r="AH61" s="15"/>
    </row>
    <row r="62" spans="1:34" x14ac:dyDescent="0.25">
      <c r="I62" s="22"/>
      <c r="J62" s="27"/>
      <c r="K62" s="22"/>
      <c r="L62" s="27"/>
      <c r="M62" s="14"/>
      <c r="N62" s="14"/>
      <c r="O62" s="62"/>
      <c r="P62" s="62"/>
      <c r="Q62" s="27"/>
      <c r="R62" s="27"/>
      <c r="S62" s="27"/>
      <c r="T62" s="30"/>
      <c r="Y62" s="27"/>
      <c r="Z62" s="27"/>
      <c r="AA62" s="27"/>
      <c r="AB62" s="22"/>
      <c r="AC62" s="27"/>
      <c r="AD62" s="27"/>
      <c r="AE62" s="15"/>
      <c r="AF62" s="15"/>
      <c r="AG62" s="15"/>
      <c r="AH62" s="15"/>
    </row>
    <row r="63" spans="1:34" x14ac:dyDescent="0.25">
      <c r="I63" s="22"/>
      <c r="J63" s="27"/>
      <c r="K63" s="22"/>
      <c r="L63" s="27"/>
      <c r="M63" s="14"/>
      <c r="N63" s="14"/>
      <c r="O63" s="62"/>
      <c r="P63" s="62"/>
      <c r="Q63" s="27"/>
      <c r="R63" s="27"/>
      <c r="S63" s="27"/>
      <c r="T63" s="30"/>
      <c r="Y63" s="27"/>
      <c r="Z63" s="27"/>
      <c r="AA63" s="27"/>
      <c r="AB63" s="22"/>
      <c r="AC63" s="27"/>
      <c r="AD63" s="27"/>
      <c r="AE63" s="15"/>
      <c r="AF63" s="15"/>
      <c r="AG63" s="15"/>
      <c r="AH63" s="15"/>
    </row>
    <row r="64" spans="1:34" x14ac:dyDescent="0.25">
      <c r="I64" s="22"/>
      <c r="J64" s="27"/>
      <c r="K64" s="22"/>
      <c r="L64" s="27"/>
      <c r="M64" s="14"/>
      <c r="N64" s="14"/>
      <c r="O64" s="62"/>
      <c r="P64" s="62"/>
      <c r="Q64" s="27"/>
      <c r="R64" s="27"/>
      <c r="S64" s="27"/>
      <c r="T64" s="30"/>
      <c r="Y64" s="27"/>
      <c r="Z64" s="27"/>
      <c r="AA64" s="27"/>
      <c r="AB64" s="22"/>
      <c r="AC64" s="27"/>
      <c r="AD64" s="27"/>
      <c r="AE64" s="15"/>
      <c r="AF64" s="15"/>
      <c r="AG64" s="15"/>
      <c r="AH64" s="15"/>
    </row>
    <row r="65" spans="9:34" x14ac:dyDescent="0.25">
      <c r="I65" s="22"/>
      <c r="J65" s="27"/>
      <c r="K65" s="22"/>
      <c r="L65" s="27"/>
      <c r="M65" s="14"/>
      <c r="N65" s="14"/>
      <c r="O65" s="62"/>
      <c r="P65" s="62"/>
      <c r="Q65" s="27"/>
      <c r="R65" s="27"/>
      <c r="S65" s="27"/>
      <c r="T65" s="30"/>
      <c r="Y65" s="27"/>
      <c r="Z65" s="27"/>
      <c r="AA65" s="27"/>
      <c r="AB65" s="22"/>
      <c r="AC65" s="27"/>
      <c r="AD65" s="27"/>
      <c r="AE65" s="15"/>
      <c r="AF65" s="15"/>
      <c r="AG65" s="15"/>
      <c r="AH65" s="15"/>
    </row>
    <row r="66" spans="9:34" x14ac:dyDescent="0.25">
      <c r="I66" s="22"/>
      <c r="J66" s="27"/>
      <c r="K66" s="22"/>
      <c r="L66" s="27"/>
      <c r="M66" s="14"/>
      <c r="N66" s="14"/>
      <c r="O66" s="62"/>
      <c r="P66" s="62"/>
      <c r="Q66" s="27"/>
      <c r="R66" s="27"/>
      <c r="S66" s="27"/>
      <c r="T66" s="30"/>
      <c r="Y66" s="27"/>
      <c r="Z66" s="27"/>
      <c r="AA66" s="27"/>
      <c r="AB66" s="22"/>
      <c r="AC66" s="27"/>
      <c r="AD66" s="27"/>
      <c r="AE66" s="15"/>
      <c r="AF66" s="15"/>
      <c r="AG66" s="15"/>
      <c r="AH66" s="15"/>
    </row>
    <row r="67" spans="9:34" x14ac:dyDescent="0.25">
      <c r="I67" s="22"/>
      <c r="J67" s="27"/>
      <c r="K67" s="22"/>
      <c r="L67" s="27"/>
      <c r="M67" s="14"/>
      <c r="N67" s="14"/>
      <c r="O67" s="62"/>
      <c r="P67" s="62"/>
      <c r="Q67" s="27"/>
      <c r="R67" s="27"/>
      <c r="S67" s="27"/>
      <c r="T67" s="30"/>
      <c r="Y67" s="27"/>
      <c r="Z67" s="27"/>
      <c r="AA67" s="27"/>
      <c r="AB67" s="22"/>
      <c r="AC67" s="27"/>
      <c r="AD67" s="27"/>
      <c r="AE67" s="15"/>
      <c r="AF67" s="15"/>
      <c r="AG67" s="15"/>
      <c r="AH67" s="15"/>
    </row>
    <row r="68" spans="9:34" x14ac:dyDescent="0.25">
      <c r="I68" s="22"/>
      <c r="J68" s="27"/>
      <c r="K68" s="22"/>
      <c r="L68" s="27"/>
      <c r="M68" s="14"/>
      <c r="N68" s="14"/>
      <c r="O68" s="62"/>
      <c r="P68" s="62"/>
      <c r="Q68" s="27"/>
      <c r="R68" s="27"/>
      <c r="S68" s="27"/>
      <c r="T68" s="30"/>
      <c r="Y68" s="27"/>
      <c r="Z68" s="27"/>
      <c r="AA68" s="27"/>
      <c r="AB68" s="22"/>
      <c r="AC68" s="27"/>
      <c r="AD68" s="27"/>
      <c r="AE68" s="15"/>
      <c r="AF68" s="15"/>
      <c r="AG68" s="15"/>
      <c r="AH68" s="15"/>
    </row>
    <row r="69" spans="9:34" x14ac:dyDescent="0.25">
      <c r="I69" s="22"/>
      <c r="J69" s="27"/>
      <c r="K69" s="22"/>
      <c r="L69" s="27"/>
      <c r="M69" s="14"/>
      <c r="N69" s="14"/>
      <c r="O69" s="62"/>
      <c r="P69" s="62"/>
      <c r="Q69" s="27"/>
      <c r="R69" s="27"/>
      <c r="S69" s="27"/>
      <c r="T69" s="30"/>
      <c r="Y69" s="27"/>
      <c r="Z69" s="27"/>
      <c r="AA69" s="27"/>
      <c r="AB69" s="22"/>
      <c r="AC69" s="27"/>
      <c r="AD69" s="27"/>
      <c r="AE69" s="15"/>
      <c r="AF69" s="15"/>
      <c r="AG69" s="15"/>
      <c r="AH69" s="15"/>
    </row>
    <row r="70" spans="9:34" x14ac:dyDescent="0.25">
      <c r="I70" s="22"/>
      <c r="J70" s="27"/>
      <c r="K70" s="22"/>
      <c r="L70" s="27"/>
      <c r="M70" s="14"/>
      <c r="N70" s="14"/>
      <c r="O70" s="62"/>
      <c r="P70" s="62"/>
      <c r="Q70" s="27"/>
      <c r="R70" s="27"/>
      <c r="S70" s="27"/>
      <c r="T70" s="30"/>
      <c r="Y70" s="27"/>
      <c r="Z70" s="27"/>
      <c r="AA70" s="27"/>
      <c r="AB70" s="22"/>
      <c r="AC70" s="27"/>
      <c r="AD70" s="27"/>
      <c r="AE70" s="15"/>
      <c r="AF70" s="15"/>
      <c r="AG70" s="15"/>
      <c r="AH70" s="15"/>
    </row>
    <row r="71" spans="9:34" x14ac:dyDescent="0.25">
      <c r="I71" s="22"/>
      <c r="J71" s="27"/>
      <c r="K71" s="22"/>
      <c r="L71" s="27"/>
      <c r="M71" s="14"/>
      <c r="N71" s="14"/>
      <c r="O71" s="62"/>
      <c r="P71" s="62"/>
      <c r="Q71" s="27"/>
      <c r="R71" s="27"/>
      <c r="S71" s="27"/>
      <c r="T71" s="30"/>
      <c r="Y71" s="27"/>
      <c r="Z71" s="27"/>
      <c r="AA71" s="27"/>
      <c r="AB71" s="22"/>
      <c r="AC71" s="27"/>
      <c r="AD71" s="27"/>
      <c r="AE71" s="15"/>
      <c r="AF71" s="15"/>
      <c r="AG71" s="15"/>
      <c r="AH71" s="15"/>
    </row>
    <row r="72" spans="9:34" x14ac:dyDescent="0.25">
      <c r="I72" s="22"/>
      <c r="J72" s="27"/>
      <c r="K72" s="22"/>
      <c r="L72" s="27"/>
      <c r="M72" s="14"/>
      <c r="N72" s="14"/>
      <c r="O72" s="62"/>
      <c r="P72" s="62"/>
      <c r="Q72" s="27"/>
      <c r="R72" s="27"/>
      <c r="S72" s="27"/>
      <c r="T72" s="30"/>
      <c r="Y72" s="27"/>
      <c r="Z72" s="27"/>
      <c r="AA72" s="27"/>
      <c r="AB72" s="22"/>
      <c r="AC72" s="27"/>
      <c r="AD72" s="27"/>
      <c r="AE72" s="15"/>
      <c r="AF72" s="15"/>
      <c r="AG72" s="15"/>
      <c r="AH72" s="15"/>
    </row>
    <row r="73" spans="9:34" x14ac:dyDescent="0.25">
      <c r="I73" s="22"/>
      <c r="J73" s="27"/>
      <c r="K73" s="22"/>
      <c r="L73" s="27"/>
      <c r="M73" s="14"/>
      <c r="N73" s="14"/>
      <c r="O73" s="62"/>
      <c r="P73" s="62"/>
      <c r="Q73" s="27"/>
      <c r="R73" s="27"/>
      <c r="S73" s="27"/>
      <c r="T73" s="30"/>
      <c r="Y73" s="27"/>
      <c r="Z73" s="27"/>
      <c r="AA73" s="27"/>
      <c r="AB73" s="22"/>
      <c r="AC73" s="27"/>
      <c r="AD73" s="27"/>
      <c r="AE73" s="15"/>
      <c r="AF73" s="15"/>
      <c r="AG73" s="15"/>
      <c r="AH73" s="15"/>
    </row>
    <row r="74" spans="9:34" x14ac:dyDescent="0.25">
      <c r="I74" s="22"/>
      <c r="J74" s="27"/>
      <c r="K74" s="22"/>
      <c r="L74" s="27"/>
      <c r="M74" s="14"/>
      <c r="N74" s="14"/>
      <c r="O74" s="62"/>
      <c r="P74" s="62"/>
      <c r="Q74" s="27"/>
      <c r="R74" s="27"/>
      <c r="S74" s="27"/>
      <c r="T74" s="30"/>
      <c r="Y74" s="27"/>
      <c r="Z74" s="27"/>
      <c r="AA74" s="27"/>
      <c r="AB74" s="22"/>
      <c r="AC74" s="27"/>
      <c r="AD74" s="27"/>
      <c r="AE74" s="15"/>
      <c r="AF74" s="15"/>
      <c r="AG74" s="15"/>
      <c r="AH74" s="15"/>
    </row>
    <row r="75" spans="9:34" x14ac:dyDescent="0.25">
      <c r="I75" s="22"/>
      <c r="J75" s="27"/>
      <c r="K75" s="22"/>
      <c r="L75" s="27"/>
      <c r="M75" s="14"/>
      <c r="N75" s="14"/>
      <c r="O75" s="62"/>
      <c r="P75" s="62"/>
      <c r="Q75" s="27"/>
      <c r="R75" s="27"/>
      <c r="S75" s="27"/>
      <c r="T75" s="30"/>
      <c r="Y75" s="27"/>
      <c r="Z75" s="27"/>
      <c r="AA75" s="27"/>
      <c r="AB75" s="22"/>
      <c r="AC75" s="27"/>
      <c r="AD75" s="27"/>
      <c r="AE75" s="15"/>
      <c r="AF75" s="15"/>
      <c r="AG75" s="15"/>
      <c r="AH75" s="15"/>
    </row>
    <row r="76" spans="9:34" x14ac:dyDescent="0.25">
      <c r="I76" s="22"/>
      <c r="J76" s="27"/>
      <c r="K76" s="22"/>
      <c r="L76" s="27"/>
      <c r="M76" s="14"/>
      <c r="N76" s="14"/>
      <c r="O76" s="62"/>
      <c r="P76" s="62"/>
      <c r="Q76" s="27"/>
      <c r="R76" s="27"/>
      <c r="S76" s="27"/>
      <c r="T76" s="30"/>
      <c r="Y76" s="27"/>
      <c r="Z76" s="27"/>
      <c r="AA76" s="27"/>
      <c r="AB76" s="22"/>
      <c r="AC76" s="27"/>
      <c r="AD76" s="27"/>
      <c r="AE76" s="15"/>
      <c r="AF76" s="15"/>
      <c r="AG76" s="15"/>
      <c r="AH76" s="15"/>
    </row>
    <row r="77" spans="9:34" x14ac:dyDescent="0.25">
      <c r="I77" s="22"/>
      <c r="J77" s="27"/>
      <c r="K77" s="22"/>
      <c r="L77" s="27"/>
      <c r="M77" s="14"/>
      <c r="N77" s="14"/>
      <c r="O77" s="62"/>
      <c r="P77" s="62"/>
      <c r="Q77" s="27"/>
      <c r="R77" s="27"/>
      <c r="S77" s="27"/>
      <c r="T77" s="30"/>
      <c r="Y77" s="27"/>
      <c r="Z77" s="27"/>
      <c r="AA77" s="27"/>
      <c r="AB77" s="22"/>
      <c r="AC77" s="27"/>
      <c r="AD77" s="27"/>
      <c r="AE77" s="15"/>
      <c r="AF77" s="15"/>
      <c r="AG77" s="15"/>
      <c r="AH77" s="15"/>
    </row>
    <row r="78" spans="9:34" x14ac:dyDescent="0.25">
      <c r="I78" s="22"/>
      <c r="J78" s="27"/>
      <c r="K78" s="22"/>
      <c r="L78" s="27"/>
      <c r="M78" s="14"/>
      <c r="N78" s="14"/>
      <c r="O78" s="62"/>
      <c r="P78" s="62"/>
      <c r="Q78" s="27"/>
      <c r="R78" s="27"/>
      <c r="S78" s="27"/>
      <c r="T78" s="30"/>
      <c r="Y78" s="27"/>
      <c r="Z78" s="27"/>
      <c r="AA78" s="27"/>
      <c r="AB78" s="22"/>
      <c r="AC78" s="27"/>
      <c r="AD78" s="27"/>
      <c r="AE78" s="15"/>
      <c r="AF78" s="15"/>
      <c r="AG78" s="15"/>
      <c r="AH78" s="15"/>
    </row>
    <row r="79" spans="9:34" x14ac:dyDescent="0.25">
      <c r="I79" s="22"/>
      <c r="J79" s="27"/>
      <c r="K79" s="22"/>
      <c r="L79" s="27"/>
      <c r="M79" s="14"/>
      <c r="N79" s="14"/>
      <c r="O79" s="62"/>
      <c r="P79" s="62"/>
      <c r="Q79" s="27"/>
      <c r="R79" s="27"/>
      <c r="S79" s="27"/>
      <c r="T79" s="30"/>
      <c r="Y79" s="27"/>
      <c r="Z79" s="27"/>
      <c r="AA79" s="27"/>
      <c r="AB79" s="22"/>
      <c r="AC79" s="27"/>
      <c r="AD79" s="27"/>
      <c r="AE79" s="15"/>
      <c r="AF79" s="15"/>
      <c r="AG79" s="15"/>
      <c r="AH79" s="15"/>
    </row>
    <row r="80" spans="9:34" x14ac:dyDescent="0.25">
      <c r="I80" s="22"/>
      <c r="J80" s="27"/>
      <c r="K80" s="22"/>
      <c r="L80" s="27"/>
      <c r="M80" s="14"/>
      <c r="N80" s="14"/>
      <c r="O80" s="62"/>
      <c r="P80" s="62"/>
      <c r="Q80" s="27"/>
      <c r="R80" s="27"/>
      <c r="S80" s="27"/>
      <c r="T80" s="30"/>
      <c r="Y80" s="27"/>
      <c r="Z80" s="27"/>
      <c r="AA80" s="27"/>
      <c r="AB80" s="22"/>
      <c r="AC80" s="27"/>
      <c r="AD80" s="27"/>
      <c r="AE80" s="15"/>
      <c r="AF80" s="15"/>
      <c r="AG80" s="15"/>
      <c r="AH80" s="15"/>
    </row>
    <row r="81" spans="9:34" x14ac:dyDescent="0.25">
      <c r="I81" s="22"/>
      <c r="J81" s="27"/>
      <c r="K81" s="22"/>
      <c r="L81" s="71"/>
      <c r="M81" s="14"/>
      <c r="N81" s="14"/>
      <c r="O81" s="62"/>
      <c r="P81" s="62"/>
      <c r="Q81" s="27"/>
      <c r="R81" s="27"/>
      <c r="S81" s="27"/>
      <c r="T81" s="30"/>
      <c r="Y81" s="27"/>
      <c r="Z81" s="27"/>
      <c r="AA81" s="27"/>
      <c r="AB81" s="22"/>
      <c r="AC81" s="27"/>
      <c r="AD81" s="27"/>
      <c r="AE81" s="15"/>
      <c r="AF81" s="15"/>
      <c r="AG81" s="15"/>
      <c r="AH81" s="15"/>
    </row>
    <row r="82" spans="9:34" x14ac:dyDescent="0.25">
      <c r="I82" s="22"/>
      <c r="J82" s="27"/>
      <c r="K82" s="22"/>
      <c r="L82" s="27"/>
      <c r="M82" s="14"/>
      <c r="N82" s="14"/>
      <c r="O82" s="15"/>
      <c r="P82" s="15"/>
      <c r="Q82" s="15"/>
      <c r="R82" s="15"/>
      <c r="S82" s="15"/>
      <c r="T82" s="15"/>
      <c r="Y82" s="15"/>
      <c r="Z82" s="22"/>
      <c r="AA82" s="22"/>
      <c r="AB82" s="22"/>
      <c r="AC82" s="22"/>
      <c r="AD82" s="22"/>
      <c r="AE82" s="22"/>
      <c r="AF82" s="15"/>
      <c r="AG82" s="15"/>
      <c r="AH82" s="15"/>
    </row>
    <row r="83" spans="9:34" x14ac:dyDescent="0.25">
      <c r="I83" s="22"/>
      <c r="J83" s="27"/>
      <c r="K83" s="22"/>
      <c r="L83" s="27"/>
      <c r="M83" s="15"/>
      <c r="N83" s="15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7"/>
      <c r="AE83" s="27"/>
      <c r="AF83" s="15"/>
      <c r="AG83" s="15"/>
      <c r="AH83" s="15"/>
    </row>
    <row r="84" spans="9:34" x14ac:dyDescent="0.25">
      <c r="I84" s="22"/>
      <c r="J84" s="27"/>
      <c r="K84" s="22"/>
      <c r="L84" s="27"/>
      <c r="M84" s="30"/>
      <c r="N84" s="30"/>
      <c r="O84" s="72"/>
      <c r="P84" s="72"/>
      <c r="Q84" s="62"/>
      <c r="R84" s="6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7"/>
      <c r="AE84" s="27"/>
      <c r="AF84" s="15"/>
      <c r="AG84" s="15"/>
      <c r="AH84" s="15"/>
    </row>
    <row r="85" spans="9:34" x14ac:dyDescent="0.25">
      <c r="I85" s="22"/>
      <c r="J85" s="27"/>
      <c r="K85" s="22"/>
      <c r="L85" s="27"/>
      <c r="M85" s="30"/>
      <c r="N85" s="30"/>
      <c r="O85" s="27"/>
      <c r="P85" s="27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7"/>
      <c r="AE85" s="27"/>
      <c r="AF85" s="15"/>
      <c r="AG85" s="15"/>
      <c r="AH85" s="15"/>
    </row>
    <row r="86" spans="9:34" x14ac:dyDescent="0.25">
      <c r="I86" s="22"/>
      <c r="J86" s="27"/>
      <c r="K86" s="22"/>
      <c r="L86" s="27"/>
      <c r="M86" s="30"/>
      <c r="N86" s="30"/>
      <c r="O86" s="22"/>
      <c r="P86" s="22"/>
      <c r="Q86" s="27"/>
      <c r="R86" s="27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7"/>
      <c r="AE86" s="27"/>
      <c r="AF86" s="15"/>
      <c r="AG86" s="15"/>
      <c r="AH86" s="15"/>
    </row>
    <row r="87" spans="9:34" x14ac:dyDescent="0.25">
      <c r="I87" s="22"/>
      <c r="J87" s="73"/>
      <c r="K87" s="22"/>
      <c r="L87" s="27"/>
      <c r="M87" s="22"/>
      <c r="N87" s="22"/>
      <c r="O87" s="27"/>
      <c r="P87" s="27"/>
      <c r="Q87" s="27"/>
      <c r="R87" s="27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7"/>
      <c r="AE87" s="27"/>
      <c r="AF87" s="15"/>
      <c r="AG87" s="15"/>
      <c r="AH87" s="15"/>
    </row>
    <row r="88" spans="9:34" x14ac:dyDescent="0.25">
      <c r="I88" s="22"/>
      <c r="J88" s="73"/>
      <c r="K88" s="22"/>
      <c r="L88" s="27"/>
      <c r="M88" s="22"/>
      <c r="N88" s="22"/>
      <c r="O88" s="15"/>
      <c r="P88" s="15"/>
      <c r="Q88" s="15"/>
      <c r="R88" s="15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7"/>
      <c r="AE88" s="27"/>
      <c r="AF88" s="15"/>
      <c r="AG88" s="15"/>
      <c r="AH88" s="15"/>
    </row>
    <row r="89" spans="9:34" x14ac:dyDescent="0.25">
      <c r="I89" s="22"/>
      <c r="J89" s="73"/>
      <c r="K89" s="22"/>
      <c r="L89" s="27"/>
      <c r="M89" s="22"/>
      <c r="N89" s="22"/>
      <c r="O89" s="15"/>
      <c r="P89" s="15"/>
      <c r="Q89" s="15"/>
      <c r="R89" s="15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15"/>
      <c r="AD89" s="27"/>
      <c r="AE89" s="27"/>
      <c r="AF89" s="15"/>
      <c r="AG89" s="15"/>
      <c r="AH89" s="15"/>
    </row>
    <row r="90" spans="9:34" x14ac:dyDescent="0.25">
      <c r="I90" s="22"/>
      <c r="J90" s="73"/>
      <c r="K90" s="22"/>
      <c r="L90" s="27"/>
      <c r="M90" s="22"/>
      <c r="N90" s="22"/>
      <c r="O90" s="27"/>
      <c r="P90" s="27"/>
      <c r="Q90" s="27"/>
      <c r="R90" s="27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7"/>
      <c r="AE90" s="27"/>
      <c r="AF90" s="15"/>
      <c r="AG90" s="15"/>
      <c r="AH90" s="15"/>
    </row>
    <row r="91" spans="9:34" x14ac:dyDescent="0.25">
      <c r="I91" s="11"/>
      <c r="J91" s="73"/>
      <c r="K91" s="10"/>
      <c r="L91" s="9"/>
      <c r="M91" s="22"/>
      <c r="N91" s="22"/>
      <c r="O91" s="15"/>
      <c r="P91" s="15"/>
      <c r="Q91" s="15"/>
      <c r="R91" s="15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15"/>
      <c r="AD91" s="27"/>
      <c r="AE91" s="27"/>
      <c r="AF91" s="15"/>
      <c r="AG91" s="15"/>
      <c r="AH91" s="15"/>
    </row>
    <row r="92" spans="9:34" x14ac:dyDescent="0.25">
      <c r="I92" s="11"/>
      <c r="J92" s="73"/>
      <c r="K92" s="10"/>
      <c r="L92" s="9"/>
      <c r="M92" s="22"/>
      <c r="N92" s="22"/>
      <c r="O92" s="15"/>
      <c r="P92" s="15"/>
      <c r="Q92" s="15"/>
      <c r="R92" s="15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15"/>
      <c r="AD92" s="27"/>
      <c r="AE92" s="27"/>
      <c r="AF92" s="15"/>
      <c r="AG92" s="15"/>
      <c r="AH92" s="15"/>
    </row>
    <row r="93" spans="9:34" x14ac:dyDescent="0.25">
      <c r="I93" s="18"/>
      <c r="J93" s="73"/>
      <c r="K93" s="17"/>
      <c r="L93" s="9"/>
      <c r="M93" s="22"/>
      <c r="N93" s="22"/>
      <c r="O93" s="27"/>
      <c r="P93" s="27"/>
      <c r="Q93" s="27"/>
      <c r="R93" s="27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15"/>
      <c r="AD93" s="27"/>
      <c r="AE93" s="27"/>
      <c r="AF93" s="15"/>
      <c r="AG93" s="15"/>
      <c r="AH93" s="15"/>
    </row>
    <row r="94" spans="9:34" x14ac:dyDescent="0.25">
      <c r="I94" s="11"/>
      <c r="J94" s="73"/>
      <c r="K94" s="10"/>
      <c r="L94" s="9"/>
      <c r="M94" s="22"/>
      <c r="N94" s="22"/>
      <c r="O94" s="15"/>
      <c r="P94" s="15"/>
      <c r="Q94" s="15"/>
      <c r="R94" s="15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15"/>
      <c r="AD94" s="27"/>
      <c r="AE94" s="27"/>
      <c r="AF94" s="15"/>
      <c r="AG94" s="15"/>
      <c r="AH94" s="15"/>
    </row>
    <row r="95" spans="9:34" x14ac:dyDescent="0.25">
      <c r="J95" s="73"/>
      <c r="M95" s="22"/>
      <c r="N95" s="22"/>
      <c r="O95" s="22"/>
      <c r="P95" s="22"/>
      <c r="Q95" s="22"/>
      <c r="R95" s="22"/>
    </row>
    <row r="96" spans="9:34" x14ac:dyDescent="0.25">
      <c r="J96" s="73"/>
      <c r="M96" s="22"/>
      <c r="N96" s="22"/>
      <c r="O96" s="27"/>
      <c r="P96" s="27"/>
      <c r="Q96" s="27"/>
      <c r="R96" s="27"/>
    </row>
    <row r="97" spans="9:30" x14ac:dyDescent="0.25">
      <c r="J97" s="73"/>
      <c r="M97" s="22"/>
      <c r="N97" s="22"/>
      <c r="O97" s="22"/>
      <c r="P97" s="22"/>
      <c r="Q97" s="22"/>
      <c r="R97" s="22"/>
    </row>
    <row r="98" spans="9:30" x14ac:dyDescent="0.25">
      <c r="J98" s="73"/>
      <c r="M98" s="22"/>
      <c r="N98" s="22"/>
      <c r="O98" s="22"/>
      <c r="P98" s="22"/>
      <c r="Q98" s="22"/>
      <c r="R98" s="22"/>
    </row>
    <row r="99" spans="9:30" x14ac:dyDescent="0.25">
      <c r="J99" s="73"/>
      <c r="K99" s="24"/>
      <c r="L99" s="24"/>
      <c r="M99" s="22"/>
      <c r="N99" s="22"/>
      <c r="O99" s="27"/>
      <c r="P99" s="27"/>
      <c r="Q99" s="27"/>
      <c r="R99" s="27"/>
    </row>
    <row r="100" spans="9:30" x14ac:dyDescent="0.25">
      <c r="J100" s="73"/>
      <c r="K100" s="24"/>
      <c r="L100" s="24"/>
      <c r="M100" s="22"/>
      <c r="N100" s="22"/>
      <c r="O100" s="22"/>
      <c r="P100" s="22"/>
      <c r="Q100" s="22"/>
      <c r="R100" s="22"/>
      <c r="S100" s="73"/>
      <c r="T100" s="74"/>
      <c r="U100" s="74"/>
      <c r="V100" s="74"/>
      <c r="X100" s="74"/>
      <c r="Y100" s="74"/>
    </row>
    <row r="101" spans="9:30" x14ac:dyDescent="0.25">
      <c r="J101" s="73"/>
      <c r="K101" s="24"/>
      <c r="L101" s="24"/>
      <c r="M101" s="22"/>
      <c r="N101" s="22"/>
      <c r="O101" s="24"/>
      <c r="P101" s="24"/>
      <c r="Q101" s="24"/>
      <c r="R101" s="24"/>
      <c r="S101" s="24"/>
      <c r="T101" s="74"/>
      <c r="U101" s="74"/>
      <c r="V101" s="74"/>
      <c r="X101" s="74"/>
      <c r="Y101" s="74"/>
    </row>
    <row r="102" spans="9:30" x14ac:dyDescent="0.25">
      <c r="J102" s="24"/>
      <c r="K102" s="24"/>
      <c r="L102" s="24"/>
      <c r="M102" s="75"/>
      <c r="N102" s="75"/>
      <c r="O102" s="24"/>
      <c r="P102" s="24"/>
      <c r="Q102" s="24"/>
      <c r="R102" s="24"/>
      <c r="S102" s="24"/>
      <c r="T102" s="74"/>
      <c r="U102" s="74"/>
      <c r="V102" s="74"/>
      <c r="X102" s="74"/>
      <c r="Y102" s="74"/>
    </row>
    <row r="103" spans="9:30" x14ac:dyDescent="0.25"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74"/>
      <c r="U103" s="74"/>
      <c r="V103" s="74"/>
      <c r="X103" s="74"/>
      <c r="Y103" s="74"/>
    </row>
    <row r="104" spans="9:30" x14ac:dyDescent="0.25"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</row>
    <row r="105" spans="9:30" x14ac:dyDescent="0.25">
      <c r="I105" s="24"/>
      <c r="J105" s="24"/>
      <c r="K105" s="24"/>
      <c r="L105" s="24"/>
      <c r="M105" s="24"/>
      <c r="N105" s="24"/>
      <c r="O105" s="24"/>
      <c r="P105" s="24"/>
      <c r="Q105" s="24"/>
      <c r="R105" s="76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</row>
    <row r="106" spans="9:30" x14ac:dyDescent="0.25">
      <c r="I106" s="24"/>
      <c r="J106" s="24"/>
      <c r="K106" s="24"/>
      <c r="L106" s="24"/>
      <c r="M106" s="24"/>
      <c r="N106" s="24"/>
      <c r="O106" s="24"/>
      <c r="P106" s="24"/>
      <c r="Q106" s="24"/>
      <c r="R106" s="76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</row>
    <row r="107" spans="9:30" x14ac:dyDescent="0.25"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</row>
    <row r="108" spans="9:30" x14ac:dyDescent="0.25"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T108" s="24"/>
      <c r="U108" s="24"/>
      <c r="V108" s="24"/>
      <c r="W108" s="24"/>
      <c r="X108" s="29"/>
      <c r="Y108" s="29"/>
      <c r="Z108" s="24"/>
      <c r="AA108" s="24"/>
      <c r="AB108" s="24"/>
      <c r="AC108" s="24"/>
      <c r="AD108" s="24"/>
    </row>
    <row r="109" spans="9:30" x14ac:dyDescent="0.25"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T109" s="24"/>
      <c r="U109" s="24"/>
      <c r="V109" s="24"/>
      <c r="W109" s="24"/>
      <c r="X109" s="29"/>
      <c r="Y109" s="29"/>
      <c r="Z109" s="24"/>
      <c r="AA109" s="24"/>
      <c r="AB109" s="24"/>
      <c r="AC109" s="24"/>
      <c r="AD109" s="24"/>
    </row>
    <row r="110" spans="9:30" x14ac:dyDescent="0.25"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T110" s="24"/>
      <c r="U110" s="24"/>
      <c r="V110" s="24"/>
      <c r="W110" s="24"/>
      <c r="X110" s="29"/>
      <c r="Y110" s="29"/>
      <c r="Z110" s="24"/>
      <c r="AA110" s="24"/>
      <c r="AB110" s="24"/>
      <c r="AC110" s="24"/>
      <c r="AD110" s="24"/>
    </row>
    <row r="111" spans="9:30" x14ac:dyDescent="0.25"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T111" s="24"/>
      <c r="U111" s="24"/>
      <c r="V111" s="24"/>
      <c r="W111" s="24"/>
      <c r="X111" s="29"/>
      <c r="Y111" s="29"/>
      <c r="Z111" s="24"/>
      <c r="AA111" s="24"/>
      <c r="AB111" s="24"/>
      <c r="AC111" s="24"/>
      <c r="AD111" s="24"/>
    </row>
    <row r="112" spans="9:30" x14ac:dyDescent="0.25"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T112" s="24"/>
      <c r="U112" s="24"/>
      <c r="V112" s="24"/>
      <c r="W112" s="24"/>
      <c r="X112" s="29"/>
      <c r="Y112" s="29"/>
      <c r="Z112" s="24"/>
      <c r="AA112" s="24"/>
      <c r="AB112" s="24"/>
      <c r="AC112" s="24"/>
      <c r="AD112" s="24"/>
    </row>
    <row r="113" spans="9:30" x14ac:dyDescent="0.25"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T113" s="24"/>
      <c r="U113" s="24"/>
      <c r="V113" s="24"/>
      <c r="W113" s="24"/>
      <c r="X113" s="29"/>
      <c r="Y113" s="29"/>
      <c r="Z113" s="24"/>
      <c r="AA113" s="24"/>
      <c r="AB113" s="24"/>
      <c r="AC113" s="24"/>
      <c r="AD113" s="24"/>
    </row>
    <row r="114" spans="9:30" x14ac:dyDescent="0.25"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T114" s="24"/>
      <c r="U114" s="24"/>
      <c r="V114" s="24"/>
      <c r="W114" s="24"/>
      <c r="X114" s="29"/>
      <c r="Y114" s="29"/>
      <c r="Z114" s="24"/>
      <c r="AA114" s="24"/>
      <c r="AB114" s="24"/>
      <c r="AC114" s="24"/>
      <c r="AD114" s="24"/>
    </row>
    <row r="115" spans="9:30" x14ac:dyDescent="0.25"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T115" s="24"/>
      <c r="U115" s="24"/>
      <c r="V115" s="24"/>
      <c r="W115" s="24"/>
      <c r="X115" s="29"/>
      <c r="Y115" s="29"/>
      <c r="Z115" s="24"/>
      <c r="AA115" s="24"/>
      <c r="AB115" s="24"/>
      <c r="AC115" s="24"/>
      <c r="AD115" s="24"/>
    </row>
    <row r="116" spans="9:30" x14ac:dyDescent="0.25"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T116" s="24"/>
      <c r="U116" s="24"/>
      <c r="V116" s="24"/>
      <c r="W116" s="24"/>
      <c r="X116" s="29"/>
      <c r="Y116" s="29"/>
      <c r="Z116" s="24"/>
      <c r="AA116" s="24"/>
      <c r="AB116" s="24"/>
      <c r="AC116" s="24"/>
      <c r="AD116" s="24"/>
    </row>
    <row r="117" spans="9:30" x14ac:dyDescent="0.25"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T117" s="24"/>
      <c r="U117" s="24"/>
      <c r="V117" s="24"/>
      <c r="W117" s="24"/>
      <c r="X117" s="29"/>
      <c r="Y117" s="29"/>
      <c r="Z117" s="24"/>
      <c r="AA117" s="24"/>
      <c r="AB117" s="24"/>
      <c r="AC117" s="24"/>
      <c r="AD117" s="24"/>
    </row>
    <row r="118" spans="9:30" x14ac:dyDescent="0.25"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T118" s="24"/>
      <c r="U118" s="24"/>
      <c r="V118" s="24"/>
      <c r="W118" s="24"/>
      <c r="X118" s="29"/>
      <c r="Y118" s="29"/>
      <c r="Z118" s="24"/>
      <c r="AA118" s="24"/>
      <c r="AB118" s="24"/>
      <c r="AC118" s="24"/>
      <c r="AD118" s="24"/>
    </row>
    <row r="119" spans="9:30" x14ac:dyDescent="0.25"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T119" s="24"/>
      <c r="U119" s="24"/>
      <c r="V119" s="24"/>
      <c r="W119" s="24"/>
      <c r="X119" s="29"/>
      <c r="Y119" s="29"/>
      <c r="Z119" s="24"/>
      <c r="AA119" s="24"/>
      <c r="AB119" s="24"/>
      <c r="AC119" s="24"/>
      <c r="AD119" s="24"/>
    </row>
    <row r="120" spans="9:30" x14ac:dyDescent="0.25"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T120" s="24"/>
      <c r="U120" s="24"/>
      <c r="V120" s="24"/>
      <c r="W120" s="24"/>
      <c r="X120" s="29"/>
      <c r="Y120" s="29"/>
      <c r="Z120" s="24"/>
    </row>
    <row r="121" spans="9:30" x14ac:dyDescent="0.25">
      <c r="I121" s="24"/>
      <c r="J121" s="24"/>
      <c r="K121" s="24"/>
      <c r="L121" s="24"/>
      <c r="M121" s="24"/>
      <c r="N121" s="24"/>
      <c r="O121" s="24"/>
      <c r="P121" s="24"/>
      <c r="Q121" s="24"/>
      <c r="R121" s="76"/>
      <c r="T121" s="24"/>
      <c r="U121" s="24"/>
      <c r="V121" s="24"/>
      <c r="W121" s="24"/>
      <c r="X121" s="29"/>
      <c r="Y121" s="29"/>
      <c r="Z121" s="24"/>
    </row>
    <row r="122" spans="9:30" x14ac:dyDescent="0.25">
      <c r="I122" s="24"/>
      <c r="J122" s="24"/>
      <c r="K122" s="24"/>
      <c r="L122" s="24"/>
      <c r="M122" s="24"/>
      <c r="N122" s="24"/>
      <c r="O122" s="24"/>
      <c r="P122" s="24"/>
      <c r="Q122" s="24"/>
      <c r="R122" s="76"/>
      <c r="T122" s="24"/>
      <c r="U122" s="24"/>
      <c r="V122" s="24"/>
      <c r="W122" s="24"/>
      <c r="X122" s="29"/>
      <c r="Y122" s="29"/>
      <c r="Z122" s="24"/>
    </row>
    <row r="123" spans="9:30" x14ac:dyDescent="0.25"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T123" s="24"/>
      <c r="U123" s="24"/>
      <c r="V123" s="24"/>
      <c r="W123" s="24"/>
      <c r="X123" s="29"/>
      <c r="Y123" s="29"/>
      <c r="Z123" s="24"/>
    </row>
    <row r="124" spans="9:30" x14ac:dyDescent="0.25"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9"/>
      <c r="Y124" s="29"/>
      <c r="Z124" s="24"/>
    </row>
    <row r="125" spans="9:30" x14ac:dyDescent="0.25"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9"/>
      <c r="Y125" s="29"/>
      <c r="Z125" s="24"/>
    </row>
    <row r="126" spans="9:30" x14ac:dyDescent="0.25"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9"/>
      <c r="Y126" s="29"/>
      <c r="Z126" s="24"/>
    </row>
    <row r="127" spans="9:30" x14ac:dyDescent="0.25"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9"/>
      <c r="Y127" s="29"/>
      <c r="Z127" s="24"/>
    </row>
    <row r="128" spans="9:30" x14ac:dyDescent="0.25"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9"/>
      <c r="Y128" s="29"/>
      <c r="Z128" s="24"/>
    </row>
    <row r="129" spans="9:26" x14ac:dyDescent="0.25"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9"/>
      <c r="Y129" s="29"/>
      <c r="Z129" s="24"/>
    </row>
    <row r="130" spans="9:26" x14ac:dyDescent="0.25"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9"/>
      <c r="Y130" s="29"/>
      <c r="Z130" s="24"/>
    </row>
    <row r="131" spans="9:26" x14ac:dyDescent="0.25"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9"/>
      <c r="Y131" s="29"/>
      <c r="Z131" s="24"/>
    </row>
    <row r="132" spans="9:26" x14ac:dyDescent="0.25"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9"/>
      <c r="Y132" s="29"/>
      <c r="Z132" s="24"/>
    </row>
    <row r="133" spans="9:26" x14ac:dyDescent="0.25"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9"/>
      <c r="Y133" s="29"/>
      <c r="Z133" s="24"/>
    </row>
    <row r="134" spans="9:26" x14ac:dyDescent="0.25"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9"/>
      <c r="Y134" s="29"/>
      <c r="Z134" s="24"/>
    </row>
    <row r="135" spans="9:26" x14ac:dyDescent="0.25"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9"/>
      <c r="Y135" s="29"/>
      <c r="Z135" s="24"/>
    </row>
    <row r="136" spans="9:26" x14ac:dyDescent="0.25"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9"/>
      <c r="Y136" s="29"/>
      <c r="Z136" s="24"/>
    </row>
    <row r="137" spans="9:26" x14ac:dyDescent="0.25"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9"/>
      <c r="Y137" s="29"/>
      <c r="Z137" s="24"/>
    </row>
    <row r="138" spans="9:26" x14ac:dyDescent="0.25"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9"/>
      <c r="Y138" s="29"/>
      <c r="Z138" s="24"/>
    </row>
    <row r="139" spans="9:26" x14ac:dyDescent="0.25"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9"/>
      <c r="Y139" s="29"/>
      <c r="Z139" s="24"/>
    </row>
    <row r="140" spans="9:26" x14ac:dyDescent="0.25"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9"/>
      <c r="Y140" s="29"/>
      <c r="Z140" s="24"/>
    </row>
    <row r="141" spans="9:26" x14ac:dyDescent="0.25"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9"/>
      <c r="Y141" s="29"/>
      <c r="Z141" s="24"/>
    </row>
    <row r="142" spans="9:26" x14ac:dyDescent="0.25"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9"/>
      <c r="Y142" s="29"/>
      <c r="Z142" s="24"/>
    </row>
    <row r="143" spans="9:26" x14ac:dyDescent="0.25"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9"/>
      <c r="Y143" s="29"/>
      <c r="Z143" s="24"/>
    </row>
    <row r="144" spans="9:26" x14ac:dyDescent="0.25"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9"/>
      <c r="Y144" s="29"/>
      <c r="Z144" s="24"/>
    </row>
    <row r="145" spans="9:26" x14ac:dyDescent="0.25"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9"/>
      <c r="Y145" s="29"/>
      <c r="Z145" s="24"/>
    </row>
    <row r="146" spans="9:26" x14ac:dyDescent="0.25"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9"/>
      <c r="Y146" s="29"/>
      <c r="Z146" s="24"/>
    </row>
    <row r="147" spans="9:26" x14ac:dyDescent="0.25"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9"/>
      <c r="Y147" s="29"/>
      <c r="Z147" s="24"/>
    </row>
    <row r="148" spans="9:26" x14ac:dyDescent="0.25"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9"/>
      <c r="Y148" s="29"/>
      <c r="Z148" s="24"/>
    </row>
    <row r="149" spans="9:26" x14ac:dyDescent="0.25"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9"/>
      <c r="Y149" s="29"/>
      <c r="Z149" s="24"/>
    </row>
    <row r="150" spans="9:26" x14ac:dyDescent="0.25"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9"/>
      <c r="Y150" s="29"/>
      <c r="Z150" s="24"/>
    </row>
    <row r="151" spans="9:26" x14ac:dyDescent="0.25"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9"/>
      <c r="Y151" s="29"/>
      <c r="Z151" s="24"/>
    </row>
    <row r="152" spans="9:26" x14ac:dyDescent="0.25"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9"/>
      <c r="Y152" s="29"/>
      <c r="Z152" s="24"/>
    </row>
    <row r="153" spans="9:26" x14ac:dyDescent="0.25">
      <c r="I153" s="73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9"/>
      <c r="Y153" s="29"/>
      <c r="Z153" s="24"/>
    </row>
    <row r="154" spans="9:26" x14ac:dyDescent="0.25"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9"/>
      <c r="Y154" s="29"/>
      <c r="Z154" s="24"/>
    </row>
    <row r="155" spans="9:26" x14ac:dyDescent="0.25"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9"/>
      <c r="Y155" s="29"/>
      <c r="Z155" s="24"/>
    </row>
    <row r="156" spans="9:26" x14ac:dyDescent="0.25"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9"/>
      <c r="Y156" s="29"/>
      <c r="Z156" s="24"/>
    </row>
    <row r="157" spans="9:26" x14ac:dyDescent="0.25"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9"/>
      <c r="Y157" s="29"/>
      <c r="Z157" s="24"/>
    </row>
    <row r="158" spans="9:26" x14ac:dyDescent="0.25"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9"/>
      <c r="Y158" s="29"/>
      <c r="Z158" s="24"/>
    </row>
    <row r="159" spans="9:26" x14ac:dyDescent="0.25"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9"/>
      <c r="Y159" s="29"/>
      <c r="Z159" s="24"/>
    </row>
    <row r="160" spans="9:26" x14ac:dyDescent="0.25"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9"/>
      <c r="Y160" s="29"/>
      <c r="Z160" s="24"/>
    </row>
    <row r="161" spans="9:26" x14ac:dyDescent="0.25"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9"/>
      <c r="Y161" s="29"/>
      <c r="Z161" s="24"/>
    </row>
    <row r="162" spans="9:26" x14ac:dyDescent="0.25"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9"/>
      <c r="Y162" s="29"/>
      <c r="Z162" s="24"/>
    </row>
    <row r="163" spans="9:26" x14ac:dyDescent="0.25"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9"/>
      <c r="Y163" s="29"/>
      <c r="Z163" s="24"/>
    </row>
    <row r="164" spans="9:26" x14ac:dyDescent="0.25">
      <c r="T164" s="24"/>
      <c r="U164" s="24"/>
      <c r="V164" s="24"/>
      <c r="W164" s="24"/>
      <c r="X164" s="29"/>
      <c r="Y164" s="29"/>
      <c r="Z164" s="24"/>
    </row>
    <row r="165" spans="9:26" x14ac:dyDescent="0.25">
      <c r="T165" s="24"/>
      <c r="U165" s="24"/>
      <c r="V165" s="24"/>
      <c r="W165" s="24"/>
      <c r="X165" s="29"/>
      <c r="Y165" s="29"/>
      <c r="Z165" s="24"/>
    </row>
    <row r="166" spans="9:26" x14ac:dyDescent="0.25">
      <c r="T166" s="24"/>
      <c r="U166" s="24"/>
      <c r="V166" s="24"/>
      <c r="W166" s="24"/>
      <c r="X166" s="29"/>
      <c r="Y166" s="29"/>
      <c r="Z166" s="24"/>
    </row>
    <row r="167" spans="9:26" x14ac:dyDescent="0.25">
      <c r="X167" s="29"/>
      <c r="Y167" s="29"/>
    </row>
    <row r="168" spans="9:26" x14ac:dyDescent="0.25">
      <c r="X168" s="29"/>
      <c r="Y168" s="29"/>
    </row>
    <row r="169" spans="9:26" x14ac:dyDescent="0.25">
      <c r="X169" s="29"/>
      <c r="Y169" s="29"/>
    </row>
    <row r="170" spans="9:26" x14ac:dyDescent="0.25">
      <c r="X170" s="29"/>
      <c r="Y170" s="29"/>
    </row>
  </sheetData>
  <pageMargins left="0.7" right="0.7" top="0.75" bottom="0.75" header="0.3" footer="0.3"/>
  <pageSetup scale="2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31E8-D6AA-48C8-9A78-FF237403AF63}">
  <sheetPr>
    <pageSetUpPr fitToPage="1"/>
  </sheetPr>
  <dimension ref="A1:AH170"/>
  <sheetViews>
    <sheetView topLeftCell="G1" workbookViewId="0">
      <selection activeCell="L6" sqref="L6:L56"/>
    </sheetView>
  </sheetViews>
  <sheetFormatPr defaultRowHeight="15" x14ac:dyDescent="0.25"/>
  <cols>
    <col min="1" max="1" width="33.140625" style="8" bestFit="1" customWidth="1"/>
    <col min="2" max="2" width="5.7109375" style="8" bestFit="1" customWidth="1"/>
    <col min="3" max="3" width="36.28515625" style="8" bestFit="1" customWidth="1"/>
    <col min="4" max="4" width="9.140625" style="8"/>
    <col min="5" max="5" width="33.140625" style="8" bestFit="1" customWidth="1"/>
    <col min="6" max="6" width="5.7109375" style="8" bestFit="1" customWidth="1"/>
    <col min="7" max="7" width="32.140625" style="8" bestFit="1" customWidth="1"/>
    <col min="8" max="8" width="9.140625" style="8"/>
    <col min="9" max="12" width="10.7109375" style="8" customWidth="1"/>
    <col min="13" max="13" width="9.140625" style="8"/>
    <col min="14" max="14" width="33.140625" style="8" bestFit="1" customWidth="1"/>
    <col min="15" max="15" width="32.140625" style="8" bestFit="1" customWidth="1"/>
    <col min="16" max="19" width="10.7109375" style="8" customWidth="1"/>
    <col min="20" max="16384" width="9.140625" style="8"/>
  </cols>
  <sheetData>
    <row r="1" spans="1:34" x14ac:dyDescent="0.25">
      <c r="E1" s="77"/>
      <c r="F1" s="77"/>
      <c r="G1" s="77"/>
      <c r="H1" s="77"/>
      <c r="I1" s="12"/>
      <c r="J1" s="13"/>
      <c r="K1" s="10"/>
      <c r="L1" s="10"/>
      <c r="M1" s="14"/>
      <c r="N1" s="14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</row>
    <row r="2" spans="1:34" x14ac:dyDescent="0.25">
      <c r="E2" s="77"/>
      <c r="F2" s="77"/>
      <c r="G2" s="77"/>
      <c r="H2" s="77"/>
      <c r="I2" s="13"/>
      <c r="J2" s="16"/>
      <c r="K2" s="10"/>
      <c r="L2" s="10"/>
      <c r="M2" s="14"/>
      <c r="N2" s="14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 x14ac:dyDescent="0.25">
      <c r="E3" s="77"/>
      <c r="F3" s="77"/>
      <c r="G3" s="77"/>
      <c r="H3" s="77"/>
      <c r="I3" s="11"/>
      <c r="J3" s="16"/>
      <c r="K3" s="9"/>
      <c r="L3" s="14"/>
      <c r="M3" s="14"/>
      <c r="N3" s="124" t="s">
        <v>2</v>
      </c>
      <c r="O3" s="14"/>
      <c r="P3" s="14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 x14ac:dyDescent="0.25">
      <c r="I4" s="11"/>
      <c r="J4" s="11"/>
      <c r="K4" s="11"/>
      <c r="L4" s="11"/>
      <c r="M4" s="14"/>
      <c r="N4" s="14" t="s">
        <v>252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 x14ac:dyDescent="0.25">
      <c r="I5" s="19" t="s">
        <v>248</v>
      </c>
      <c r="J5" s="19" t="s">
        <v>172</v>
      </c>
      <c r="K5" s="20" t="s">
        <v>173</v>
      </c>
      <c r="L5" s="20" t="s">
        <v>174</v>
      </c>
      <c r="M5" s="14"/>
      <c r="N5" s="14"/>
      <c r="O5" s="15"/>
      <c r="P5" s="26" t="s">
        <v>248</v>
      </c>
      <c r="Q5" s="19" t="s">
        <v>172</v>
      </c>
      <c r="R5" s="20" t="s">
        <v>173</v>
      </c>
      <c r="S5" s="20" t="s">
        <v>174</v>
      </c>
      <c r="T5" s="21"/>
      <c r="U5" s="21"/>
      <c r="V5" s="15"/>
      <c r="W5" s="22"/>
      <c r="X5" s="22"/>
      <c r="Y5" s="22"/>
      <c r="Z5" s="22"/>
      <c r="AA5" s="22"/>
      <c r="AB5" s="22"/>
      <c r="AC5" s="22"/>
      <c r="AD5" s="22"/>
      <c r="AE5" s="15"/>
      <c r="AF5" s="15"/>
      <c r="AG5" s="15"/>
      <c r="AH5" s="15"/>
    </row>
    <row r="6" spans="1:34" x14ac:dyDescent="0.25">
      <c r="A6" s="73" t="s">
        <v>175</v>
      </c>
      <c r="B6" s="103" t="s">
        <v>176</v>
      </c>
      <c r="C6" s="73" t="s">
        <v>177</v>
      </c>
      <c r="D6" s="73"/>
      <c r="E6" s="73" t="s">
        <v>178</v>
      </c>
      <c r="F6" s="104" t="s">
        <v>176</v>
      </c>
      <c r="G6" s="73" t="s">
        <v>179</v>
      </c>
      <c r="H6" s="8">
        <v>1</v>
      </c>
      <c r="I6" s="83">
        <v>4.4400000000000004</v>
      </c>
      <c r="J6" s="27">
        <v>2.2839999999999998</v>
      </c>
      <c r="K6" s="22">
        <v>1.4710000000000001</v>
      </c>
      <c r="L6" s="28">
        <v>1.8540000000000001</v>
      </c>
      <c r="M6" s="10">
        <v>1</v>
      </c>
      <c r="N6" s="73" t="s">
        <v>178</v>
      </c>
      <c r="O6" s="31" t="s">
        <v>179</v>
      </c>
      <c r="P6" s="27">
        <f>AVERAGE(I6:I8)</f>
        <v>3.9949999999999997</v>
      </c>
      <c r="Q6" s="27">
        <f>AVERAGE(J6:J8)</f>
        <v>1.3856666666666666</v>
      </c>
      <c r="R6" s="27">
        <f t="shared" ref="R6:S6" si="0">AVERAGE(K6:K8)</f>
        <v>0.49033333333333334</v>
      </c>
      <c r="S6" s="27">
        <f t="shared" si="0"/>
        <v>0.8650000000000001</v>
      </c>
      <c r="T6" s="30"/>
      <c r="U6" s="30"/>
      <c r="V6" s="22"/>
      <c r="W6" s="31"/>
      <c r="X6" s="27"/>
      <c r="Y6" s="27"/>
      <c r="Z6" s="27"/>
      <c r="AA6" s="27"/>
      <c r="AB6" s="22"/>
      <c r="AC6" s="27"/>
      <c r="AD6" s="27"/>
      <c r="AE6" s="15"/>
      <c r="AF6" s="15"/>
      <c r="AG6" s="15"/>
      <c r="AH6" s="15"/>
    </row>
    <row r="7" spans="1:34" x14ac:dyDescent="0.25">
      <c r="A7" s="73" t="s">
        <v>175</v>
      </c>
      <c r="B7" s="103" t="s">
        <v>176</v>
      </c>
      <c r="C7" s="73" t="s">
        <v>177</v>
      </c>
      <c r="D7" s="73"/>
      <c r="E7" s="73" t="s">
        <v>178</v>
      </c>
      <c r="F7" s="104" t="s">
        <v>176</v>
      </c>
      <c r="G7" s="73" t="s">
        <v>179</v>
      </c>
      <c r="I7" s="83">
        <v>4.1289999999999996</v>
      </c>
      <c r="J7" s="27">
        <v>0.92100000000000004</v>
      </c>
      <c r="K7" s="22">
        <v>0</v>
      </c>
      <c r="L7" s="28">
        <v>0.51300000000000001</v>
      </c>
      <c r="M7" s="10">
        <v>2</v>
      </c>
      <c r="N7" s="73" t="s">
        <v>180</v>
      </c>
      <c r="O7" s="31" t="s">
        <v>181</v>
      </c>
      <c r="P7" s="27">
        <f>AVERAGE(I9:I11)</f>
        <v>3.9949999999999997</v>
      </c>
      <c r="Q7" s="27">
        <f>AVERAGE(J9:J11)</f>
        <v>1.3559999999999999</v>
      </c>
      <c r="R7" s="27">
        <f t="shared" ref="R7:S7" si="1">AVERAGE(K9:K11)</f>
        <v>9.0333333333333335E-2</v>
      </c>
      <c r="S7" s="27">
        <f t="shared" si="1"/>
        <v>0.7543333333333333</v>
      </c>
      <c r="T7" s="30"/>
      <c r="U7" s="30"/>
      <c r="V7" s="22"/>
      <c r="W7" s="31"/>
      <c r="X7" s="27"/>
      <c r="Y7" s="27"/>
      <c r="Z7" s="27"/>
      <c r="AA7" s="27"/>
      <c r="AB7" s="22"/>
      <c r="AC7" s="27"/>
      <c r="AD7" s="27"/>
      <c r="AE7" s="15"/>
      <c r="AF7" s="15"/>
      <c r="AG7" s="15"/>
      <c r="AH7" s="15"/>
    </row>
    <row r="8" spans="1:34" x14ac:dyDescent="0.25">
      <c r="A8" s="105" t="s">
        <v>175</v>
      </c>
      <c r="B8" s="106" t="s">
        <v>176</v>
      </c>
      <c r="C8" s="105" t="s">
        <v>177</v>
      </c>
      <c r="D8" s="105"/>
      <c r="E8" s="105" t="s">
        <v>178</v>
      </c>
      <c r="F8" s="107" t="s">
        <v>176</v>
      </c>
      <c r="G8" s="105" t="s">
        <v>179</v>
      </c>
      <c r="I8" s="83">
        <v>3.4159999999999999</v>
      </c>
      <c r="J8" s="36">
        <v>0.95199999999999996</v>
      </c>
      <c r="K8" s="37">
        <v>0</v>
      </c>
      <c r="L8" s="38">
        <v>0.22800000000000001</v>
      </c>
      <c r="M8" s="10">
        <v>3</v>
      </c>
      <c r="N8" s="73" t="s">
        <v>182</v>
      </c>
      <c r="O8" s="31" t="s">
        <v>183</v>
      </c>
      <c r="P8" s="27">
        <f>AVERAGE(I12:I14)</f>
        <v>3.9949999999999997</v>
      </c>
      <c r="Q8" s="27">
        <f>AVERAGE(J12:J14)</f>
        <v>1.3523333333333332</v>
      </c>
      <c r="R8" s="27">
        <f t="shared" ref="R8:S8" si="2">AVERAGE(K12:K14)</f>
        <v>0.16633333333333333</v>
      </c>
      <c r="S8" s="27">
        <f t="shared" si="2"/>
        <v>1.1983333333333335</v>
      </c>
      <c r="T8" s="30"/>
      <c r="U8" s="30"/>
      <c r="V8" s="22"/>
      <c r="W8" s="31"/>
      <c r="X8" s="27"/>
      <c r="Y8" s="27"/>
      <c r="Z8" s="27"/>
      <c r="AA8" s="27"/>
      <c r="AB8" s="22"/>
      <c r="AC8" s="27"/>
      <c r="AD8" s="27"/>
      <c r="AE8" s="15"/>
      <c r="AF8" s="15"/>
      <c r="AG8" s="15"/>
      <c r="AH8" s="15"/>
    </row>
    <row r="9" spans="1:34" x14ac:dyDescent="0.25">
      <c r="A9" s="73" t="s">
        <v>184</v>
      </c>
      <c r="B9" s="73" t="s">
        <v>185</v>
      </c>
      <c r="C9" s="73" t="s">
        <v>186</v>
      </c>
      <c r="D9" s="73"/>
      <c r="E9" s="73" t="s">
        <v>180</v>
      </c>
      <c r="F9" s="103" t="s">
        <v>185</v>
      </c>
      <c r="G9" s="73" t="s">
        <v>181</v>
      </c>
      <c r="H9" s="8">
        <v>2</v>
      </c>
      <c r="I9" s="83">
        <v>4.4400000000000004</v>
      </c>
      <c r="J9" s="27">
        <v>2.0579999999999998</v>
      </c>
      <c r="K9" s="22">
        <v>0.27100000000000002</v>
      </c>
      <c r="L9" s="28">
        <v>0.76600000000000001</v>
      </c>
      <c r="M9" s="10">
        <v>4</v>
      </c>
      <c r="N9" s="73" t="s">
        <v>187</v>
      </c>
      <c r="O9" s="31" t="s">
        <v>188</v>
      </c>
      <c r="P9" s="27">
        <f>AVERAGE(I15:I17)</f>
        <v>3.9949999999999997</v>
      </c>
      <c r="Q9" s="27">
        <f>AVERAGE(J15:J17)</f>
        <v>1.4246666666666667</v>
      </c>
      <c r="R9" s="27">
        <f t="shared" ref="R9:S9" si="3">AVERAGE(K15:K17)</f>
        <v>0.65933333333333333</v>
      </c>
      <c r="S9" s="27">
        <f t="shared" si="3"/>
        <v>1.7869999999999999</v>
      </c>
      <c r="T9" s="30"/>
      <c r="U9" s="30"/>
      <c r="V9" s="22"/>
      <c r="W9" s="31"/>
      <c r="X9" s="27"/>
      <c r="Y9" s="27"/>
      <c r="Z9" s="27"/>
      <c r="AA9" s="27"/>
      <c r="AB9" s="22"/>
      <c r="AC9" s="27"/>
      <c r="AD9" s="27"/>
      <c r="AE9" s="15"/>
      <c r="AF9" s="15"/>
      <c r="AG9" s="15"/>
      <c r="AH9" s="15"/>
    </row>
    <row r="10" spans="1:34" x14ac:dyDescent="0.25">
      <c r="A10" s="73" t="s">
        <v>184</v>
      </c>
      <c r="B10" s="73" t="s">
        <v>185</v>
      </c>
      <c r="C10" s="73" t="s">
        <v>186</v>
      </c>
      <c r="D10" s="73"/>
      <c r="E10" s="73" t="s">
        <v>180</v>
      </c>
      <c r="F10" s="103" t="s">
        <v>185</v>
      </c>
      <c r="G10" s="73" t="s">
        <v>181</v>
      </c>
      <c r="I10" s="83">
        <v>4.1289999999999996</v>
      </c>
      <c r="J10" s="27">
        <v>1.119</v>
      </c>
      <c r="K10" s="22">
        <v>0</v>
      </c>
      <c r="L10" s="28">
        <v>1.169</v>
      </c>
      <c r="M10" s="10">
        <v>5</v>
      </c>
      <c r="N10" s="78" t="s">
        <v>189</v>
      </c>
      <c r="O10" s="122" t="s">
        <v>190</v>
      </c>
      <c r="P10" s="85">
        <f>AVERAGE(I18:I20)</f>
        <v>5.198999999999999</v>
      </c>
      <c r="Q10" s="85">
        <f>AVERAGE(J18:J20)</f>
        <v>3.0609999999999999</v>
      </c>
      <c r="R10" s="85">
        <f t="shared" ref="R10:S10" si="4">AVERAGE(K18:K20)</f>
        <v>1.0606666666666666</v>
      </c>
      <c r="S10" s="85">
        <f t="shared" si="4"/>
        <v>1.393</v>
      </c>
      <c r="T10" s="30"/>
      <c r="U10" s="30"/>
      <c r="V10" s="22"/>
      <c r="W10" s="31"/>
      <c r="X10" s="27"/>
      <c r="Y10" s="27"/>
      <c r="Z10" s="27"/>
      <c r="AA10" s="27"/>
      <c r="AB10" s="22"/>
      <c r="AC10" s="27"/>
      <c r="AD10" s="27"/>
      <c r="AE10" s="15"/>
      <c r="AF10" s="15"/>
      <c r="AG10" s="15"/>
      <c r="AH10" s="15"/>
    </row>
    <row r="11" spans="1:34" x14ac:dyDescent="0.25">
      <c r="A11" s="105" t="s">
        <v>184</v>
      </c>
      <c r="B11" s="105" t="s">
        <v>185</v>
      </c>
      <c r="C11" s="105" t="s">
        <v>186</v>
      </c>
      <c r="D11" s="105"/>
      <c r="E11" s="105" t="s">
        <v>180</v>
      </c>
      <c r="F11" s="106" t="s">
        <v>185</v>
      </c>
      <c r="G11" s="105" t="s">
        <v>181</v>
      </c>
      <c r="I11" s="83">
        <v>3.4159999999999999</v>
      </c>
      <c r="J11" s="36">
        <v>0.89100000000000001</v>
      </c>
      <c r="K11" s="37">
        <v>0</v>
      </c>
      <c r="L11" s="38">
        <v>0.32800000000000001</v>
      </c>
      <c r="M11" s="10">
        <v>6</v>
      </c>
      <c r="N11" s="78" t="s">
        <v>191</v>
      </c>
      <c r="O11" s="122" t="s">
        <v>192</v>
      </c>
      <c r="P11" s="85">
        <f>AVERAGE(I21:I23)</f>
        <v>5.198999999999999</v>
      </c>
      <c r="Q11" s="85">
        <f>AVERAGE(J21:J23)</f>
        <v>2.7846666666666668</v>
      </c>
      <c r="R11" s="85">
        <f t="shared" ref="R11:S11" si="5">AVERAGE(K21:K23)</f>
        <v>0.49199999999999999</v>
      </c>
      <c r="S11" s="85">
        <f t="shared" si="5"/>
        <v>0.69433333333333336</v>
      </c>
      <c r="T11" s="30"/>
      <c r="U11" s="30"/>
      <c r="V11" s="22"/>
      <c r="W11" s="31"/>
      <c r="X11" s="27"/>
      <c r="Y11" s="27"/>
      <c r="Z11" s="27"/>
      <c r="AA11" s="27"/>
      <c r="AB11" s="22"/>
      <c r="AC11" s="27"/>
      <c r="AD11" s="27"/>
      <c r="AE11" s="15"/>
      <c r="AF11" s="15"/>
      <c r="AG11" s="15"/>
      <c r="AH11" s="15"/>
    </row>
    <row r="12" spans="1:34" x14ac:dyDescent="0.25">
      <c r="A12" s="108" t="s">
        <v>193</v>
      </c>
      <c r="B12" s="108" t="s">
        <v>194</v>
      </c>
      <c r="C12" s="108" t="s">
        <v>195</v>
      </c>
      <c r="D12" s="108"/>
      <c r="E12" s="108" t="s">
        <v>182</v>
      </c>
      <c r="F12" s="109" t="s">
        <v>194</v>
      </c>
      <c r="G12" s="108" t="s">
        <v>183</v>
      </c>
      <c r="H12" s="8">
        <v>3</v>
      </c>
      <c r="I12" s="83">
        <v>4.4400000000000004</v>
      </c>
      <c r="J12" s="27">
        <v>2.577</v>
      </c>
      <c r="K12" s="22">
        <v>0.499</v>
      </c>
      <c r="L12" s="28">
        <v>2.2770000000000001</v>
      </c>
      <c r="M12" s="10">
        <v>7</v>
      </c>
      <c r="N12" s="78" t="s">
        <v>196</v>
      </c>
      <c r="O12" s="122" t="s">
        <v>197</v>
      </c>
      <c r="P12" s="85">
        <f>AVERAGE(I24:I26)</f>
        <v>5.198999999999999</v>
      </c>
      <c r="Q12" s="85">
        <f>AVERAGE(J24:J26)</f>
        <v>3.1739999999999999</v>
      </c>
      <c r="R12" s="85">
        <f t="shared" ref="R12:S12" si="6">AVERAGE(K24:K26)</f>
        <v>0.16166666666666668</v>
      </c>
      <c r="S12" s="85">
        <f t="shared" si="6"/>
        <v>0.23966666666666667</v>
      </c>
      <c r="T12" s="30"/>
      <c r="U12" s="30"/>
      <c r="V12" s="22"/>
      <c r="W12" s="31"/>
      <c r="X12" s="27"/>
      <c r="Y12" s="27"/>
      <c r="Z12" s="27"/>
      <c r="AA12" s="27"/>
      <c r="AB12" s="22"/>
      <c r="AC12" s="27"/>
      <c r="AD12" s="27"/>
      <c r="AE12" s="15"/>
      <c r="AF12" s="15"/>
      <c r="AG12" s="15"/>
      <c r="AH12" s="15"/>
    </row>
    <row r="13" spans="1:34" x14ac:dyDescent="0.25">
      <c r="A13" s="73" t="s">
        <v>193</v>
      </c>
      <c r="B13" s="73" t="s">
        <v>194</v>
      </c>
      <c r="C13" s="73" t="s">
        <v>195</v>
      </c>
      <c r="D13" s="73"/>
      <c r="E13" s="73" t="s">
        <v>182</v>
      </c>
      <c r="F13" s="103" t="s">
        <v>194</v>
      </c>
      <c r="G13" s="73" t="s">
        <v>183</v>
      </c>
      <c r="I13" s="83">
        <v>4.1289999999999996</v>
      </c>
      <c r="J13" s="27">
        <v>0.86799999999999999</v>
      </c>
      <c r="K13" s="22">
        <v>0</v>
      </c>
      <c r="L13" s="28">
        <v>0.95</v>
      </c>
      <c r="M13" s="10">
        <v>8</v>
      </c>
      <c r="N13" s="78" t="s">
        <v>198</v>
      </c>
      <c r="O13" s="122" t="s">
        <v>199</v>
      </c>
      <c r="P13" s="85">
        <f>AVERAGE(I27:I29)</f>
        <v>5.198999999999999</v>
      </c>
      <c r="Q13" s="85">
        <f>AVERAGE(J27:J29)</f>
        <v>3.1620000000000004</v>
      </c>
      <c r="R13" s="85">
        <f t="shared" ref="R13:S13" si="7">AVERAGE(K27:K29)</f>
        <v>0.4306666666666667</v>
      </c>
      <c r="S13" s="85">
        <f t="shared" si="7"/>
        <v>0.25966666666666666</v>
      </c>
      <c r="T13" s="30"/>
      <c r="U13" s="30"/>
      <c r="V13" s="22"/>
      <c r="W13" s="31"/>
      <c r="X13" s="27"/>
      <c r="Y13" s="27"/>
      <c r="Z13" s="27"/>
      <c r="AA13" s="27"/>
      <c r="AB13" s="22"/>
      <c r="AC13" s="27"/>
      <c r="AD13" s="27"/>
      <c r="AE13" s="15"/>
      <c r="AF13" s="15"/>
      <c r="AG13" s="15"/>
      <c r="AH13" s="15"/>
    </row>
    <row r="14" spans="1:34" x14ac:dyDescent="0.25">
      <c r="A14" s="105" t="s">
        <v>193</v>
      </c>
      <c r="B14" s="105" t="s">
        <v>194</v>
      </c>
      <c r="C14" s="105" t="s">
        <v>195</v>
      </c>
      <c r="D14" s="105"/>
      <c r="E14" s="105" t="s">
        <v>182</v>
      </c>
      <c r="F14" s="106" t="s">
        <v>194</v>
      </c>
      <c r="G14" s="105" t="s">
        <v>183</v>
      </c>
      <c r="I14" s="83">
        <v>3.4159999999999999</v>
      </c>
      <c r="J14" s="36">
        <v>0.61199999999999999</v>
      </c>
      <c r="K14" s="37">
        <v>0</v>
      </c>
      <c r="L14" s="38">
        <v>0.36799999999999999</v>
      </c>
      <c r="M14" s="10">
        <v>9</v>
      </c>
      <c r="N14" s="79" t="s">
        <v>200</v>
      </c>
      <c r="O14" s="123" t="s">
        <v>201</v>
      </c>
      <c r="P14" s="92">
        <f>AVERAGE(I30:I32)</f>
        <v>5.198999999999999</v>
      </c>
      <c r="Q14" s="92">
        <f>AVERAGE(J30:J32)</f>
        <v>4.2276666666666669</v>
      </c>
      <c r="R14" s="92">
        <f t="shared" ref="R14:S14" si="8">AVERAGE(K30:K32)</f>
        <v>0.87366666666666681</v>
      </c>
      <c r="S14" s="92">
        <f t="shared" si="8"/>
        <v>0.67200000000000004</v>
      </c>
      <c r="T14" s="30"/>
      <c r="U14" s="30"/>
      <c r="V14" s="22"/>
      <c r="W14" s="31"/>
      <c r="X14" s="27"/>
      <c r="Y14" s="27"/>
      <c r="Z14" s="27"/>
      <c r="AA14" s="27"/>
      <c r="AB14" s="22"/>
      <c r="AC14" s="27"/>
      <c r="AD14" s="27"/>
      <c r="AE14" s="15"/>
      <c r="AF14" s="15"/>
      <c r="AG14" s="15"/>
      <c r="AH14" s="15"/>
    </row>
    <row r="15" spans="1:34" x14ac:dyDescent="0.25">
      <c r="A15" s="108" t="s">
        <v>202</v>
      </c>
      <c r="B15" s="108" t="s">
        <v>203</v>
      </c>
      <c r="C15" s="108" t="s">
        <v>204</v>
      </c>
      <c r="D15" s="108"/>
      <c r="E15" s="108" t="s">
        <v>187</v>
      </c>
      <c r="F15" s="109" t="s">
        <v>203</v>
      </c>
      <c r="G15" s="108" t="s">
        <v>188</v>
      </c>
      <c r="H15" s="8">
        <v>4</v>
      </c>
      <c r="I15" s="83">
        <v>4.4400000000000004</v>
      </c>
      <c r="J15" s="27">
        <v>2.31</v>
      </c>
      <c r="K15" s="22">
        <v>1.978</v>
      </c>
      <c r="L15" s="28">
        <v>3.3119999999999998</v>
      </c>
      <c r="M15" s="10">
        <v>10</v>
      </c>
      <c r="N15" s="79" t="s">
        <v>205</v>
      </c>
      <c r="O15" s="123" t="s">
        <v>206</v>
      </c>
      <c r="P15" s="92">
        <f>AVERAGE(I33:I35)</f>
        <v>5.198999999999999</v>
      </c>
      <c r="Q15" s="92">
        <f>AVERAGE(J33:J35)</f>
        <v>4.157</v>
      </c>
      <c r="R15" s="92">
        <f t="shared" ref="R15:S15" si="9">AVERAGE(K33:K35)</f>
        <v>0.64766666666666672</v>
      </c>
      <c r="S15" s="92">
        <f t="shared" si="9"/>
        <v>0.35000000000000003</v>
      </c>
      <c r="T15" s="30"/>
      <c r="U15" s="30"/>
      <c r="V15" s="22"/>
      <c r="W15" s="31"/>
      <c r="X15" s="27"/>
      <c r="Y15" s="27"/>
      <c r="Z15" s="27"/>
      <c r="AA15" s="27"/>
      <c r="AB15" s="22"/>
      <c r="AC15" s="27"/>
      <c r="AD15" s="27"/>
      <c r="AE15" s="15"/>
      <c r="AF15" s="15"/>
      <c r="AG15" s="15"/>
      <c r="AH15" s="15"/>
    </row>
    <row r="16" spans="1:34" x14ac:dyDescent="0.25">
      <c r="A16" s="73" t="s">
        <v>202</v>
      </c>
      <c r="B16" s="73" t="s">
        <v>203</v>
      </c>
      <c r="C16" s="73" t="s">
        <v>204</v>
      </c>
      <c r="D16" s="73"/>
      <c r="E16" s="73" t="s">
        <v>187</v>
      </c>
      <c r="F16" s="103" t="s">
        <v>203</v>
      </c>
      <c r="G16" s="73" t="s">
        <v>188</v>
      </c>
      <c r="I16" s="83">
        <v>4.1289999999999996</v>
      </c>
      <c r="J16" s="27">
        <v>0.98199999999999998</v>
      </c>
      <c r="K16" s="22">
        <v>0</v>
      </c>
      <c r="L16" s="28">
        <v>1.2050000000000001</v>
      </c>
      <c r="M16" s="10">
        <v>11</v>
      </c>
      <c r="N16" s="79" t="s">
        <v>207</v>
      </c>
      <c r="O16" s="123" t="s">
        <v>208</v>
      </c>
      <c r="P16" s="92">
        <f>AVERAGE(I36:I38)</f>
        <v>5.198999999999999</v>
      </c>
      <c r="Q16" s="92">
        <f>AVERAGE(J36:J38)</f>
        <v>2.5436666666666667</v>
      </c>
      <c r="R16" s="92">
        <f t="shared" ref="R16:S16" si="10">AVERAGE(K36:K38)</f>
        <v>1.101</v>
      </c>
      <c r="S16" s="92">
        <f t="shared" si="10"/>
        <v>0.74099999999999999</v>
      </c>
      <c r="T16" s="30"/>
      <c r="U16" s="30"/>
      <c r="V16" s="22"/>
      <c r="W16" s="31"/>
      <c r="X16" s="27"/>
      <c r="Y16" s="27"/>
      <c r="Z16" s="27"/>
      <c r="AA16" s="27"/>
      <c r="AB16" s="22"/>
      <c r="AC16" s="27"/>
      <c r="AD16" s="27"/>
      <c r="AE16" s="15"/>
      <c r="AF16" s="15"/>
      <c r="AG16" s="15"/>
      <c r="AH16" s="15"/>
    </row>
    <row r="17" spans="1:34" x14ac:dyDescent="0.25">
      <c r="A17" s="105" t="s">
        <v>202</v>
      </c>
      <c r="B17" s="105" t="s">
        <v>203</v>
      </c>
      <c r="C17" s="105" t="s">
        <v>204</v>
      </c>
      <c r="D17" s="105"/>
      <c r="E17" s="105" t="s">
        <v>187</v>
      </c>
      <c r="F17" s="106" t="s">
        <v>203</v>
      </c>
      <c r="G17" s="105" t="s">
        <v>188</v>
      </c>
      <c r="I17" s="83">
        <v>3.4159999999999999</v>
      </c>
      <c r="J17" s="36">
        <v>0.98199999999999998</v>
      </c>
      <c r="K17" s="37">
        <v>0</v>
      </c>
      <c r="L17" s="38">
        <v>0.84399999999999997</v>
      </c>
      <c r="M17" s="10">
        <v>12</v>
      </c>
      <c r="N17" s="79" t="s">
        <v>209</v>
      </c>
      <c r="O17" s="123" t="s">
        <v>210</v>
      </c>
      <c r="P17" s="92">
        <f>AVERAGE(I39:I41)</f>
        <v>5.198999999999999</v>
      </c>
      <c r="Q17" s="92">
        <f>AVERAGE(J39:J41)</f>
        <v>2.9556666666666671</v>
      </c>
      <c r="R17" s="92">
        <f t="shared" ref="R17:S17" si="11">AVERAGE(K39:K41)</f>
        <v>1.1313333333333333</v>
      </c>
      <c r="S17" s="92">
        <f t="shared" si="11"/>
        <v>0.4383333333333333</v>
      </c>
      <c r="T17" s="30"/>
      <c r="U17" s="30"/>
      <c r="V17" s="22"/>
      <c r="W17" s="31"/>
      <c r="X17" s="27"/>
      <c r="Y17" s="27"/>
      <c r="Z17" s="27"/>
      <c r="AA17" s="27"/>
      <c r="AB17" s="22"/>
      <c r="AC17" s="27"/>
      <c r="AD17" s="27"/>
      <c r="AE17" s="15"/>
      <c r="AF17" s="15"/>
      <c r="AG17" s="15"/>
      <c r="AH17" s="15"/>
    </row>
    <row r="18" spans="1:34" x14ac:dyDescent="0.25">
      <c r="A18" s="110" t="s">
        <v>211</v>
      </c>
      <c r="B18" s="110" t="s">
        <v>212</v>
      </c>
      <c r="C18" s="110" t="s">
        <v>213</v>
      </c>
      <c r="D18" s="108"/>
      <c r="E18" s="110" t="s">
        <v>189</v>
      </c>
      <c r="F18" s="110" t="s">
        <v>212</v>
      </c>
      <c r="G18" s="110" t="s">
        <v>190</v>
      </c>
      <c r="H18" s="8">
        <v>5</v>
      </c>
      <c r="I18" s="101">
        <v>5.0629999999999997</v>
      </c>
      <c r="J18" s="85">
        <v>4.2309999999999999</v>
      </c>
      <c r="K18" s="86">
        <v>2.9470000000000001</v>
      </c>
      <c r="L18" s="87">
        <v>3.0739999999999998</v>
      </c>
      <c r="M18" s="10">
        <v>13</v>
      </c>
      <c r="N18" s="73" t="s">
        <v>214</v>
      </c>
      <c r="O18" s="80" t="s">
        <v>215</v>
      </c>
      <c r="P18" s="27">
        <f>AVERAGE(I42:I44)</f>
        <v>5.198999999999999</v>
      </c>
      <c r="Q18" s="27">
        <f>AVERAGE(J42:J44)</f>
        <v>2.2406666666666664</v>
      </c>
      <c r="R18" s="27">
        <f t="shared" ref="R18:S18" si="12">AVERAGE(K42:K44)</f>
        <v>1.1096666666666668</v>
      </c>
      <c r="S18" s="27">
        <f t="shared" si="12"/>
        <v>0.87533333333333341</v>
      </c>
      <c r="T18" s="30"/>
      <c r="U18" s="30"/>
      <c r="V18" s="22"/>
      <c r="X18" s="27"/>
      <c r="Y18" s="27"/>
      <c r="Z18" s="27"/>
      <c r="AA18" s="27"/>
      <c r="AB18" s="22"/>
      <c r="AC18" s="27"/>
      <c r="AD18" s="27"/>
      <c r="AE18" s="15"/>
      <c r="AF18" s="15"/>
      <c r="AG18" s="15"/>
      <c r="AH18" s="15"/>
    </row>
    <row r="19" spans="1:34" x14ac:dyDescent="0.25">
      <c r="A19" s="78" t="s">
        <v>211</v>
      </c>
      <c r="B19" s="78" t="s">
        <v>212</v>
      </c>
      <c r="C19" s="78" t="s">
        <v>213</v>
      </c>
      <c r="D19" s="73"/>
      <c r="E19" s="78" t="s">
        <v>189</v>
      </c>
      <c r="F19" s="78" t="s">
        <v>212</v>
      </c>
      <c r="G19" s="78" t="s">
        <v>190</v>
      </c>
      <c r="I19" s="101">
        <v>5.5579999999999998</v>
      </c>
      <c r="J19" s="85">
        <v>2.512</v>
      </c>
      <c r="K19" s="86">
        <v>0</v>
      </c>
      <c r="L19" s="87">
        <v>0.14499999999999999</v>
      </c>
      <c r="M19" s="10">
        <v>14</v>
      </c>
      <c r="N19" s="73" t="s">
        <v>216</v>
      </c>
      <c r="O19" s="80" t="s">
        <v>217</v>
      </c>
      <c r="P19" s="27">
        <f>AVERAGE(I45:I47)</f>
        <v>5.198999999999999</v>
      </c>
      <c r="Q19" s="27">
        <f>AVERAGE(J45:J47)</f>
        <v>2.2650000000000001</v>
      </c>
      <c r="R19" s="27">
        <f t="shared" ref="R19:S19" si="13">AVERAGE(K45:K47)</f>
        <v>1.0606666666666666</v>
      </c>
      <c r="S19" s="27">
        <f t="shared" si="13"/>
        <v>0.77566666666666684</v>
      </c>
      <c r="T19" s="30"/>
      <c r="U19" s="30"/>
      <c r="V19" s="22"/>
      <c r="X19" s="27"/>
      <c r="Y19" s="27"/>
      <c r="Z19" s="27"/>
      <c r="AA19" s="27"/>
      <c r="AB19" s="22"/>
      <c r="AC19" s="27"/>
      <c r="AD19" s="27"/>
      <c r="AE19" s="15"/>
      <c r="AF19" s="15"/>
      <c r="AG19" s="15"/>
      <c r="AH19" s="15"/>
    </row>
    <row r="20" spans="1:34" x14ac:dyDescent="0.25">
      <c r="A20" s="111" t="s">
        <v>211</v>
      </c>
      <c r="B20" s="111" t="s">
        <v>212</v>
      </c>
      <c r="C20" s="111" t="s">
        <v>213</v>
      </c>
      <c r="D20" s="105"/>
      <c r="E20" s="111" t="s">
        <v>189</v>
      </c>
      <c r="F20" s="111" t="s">
        <v>212</v>
      </c>
      <c r="G20" s="111" t="s">
        <v>190</v>
      </c>
      <c r="I20" s="101">
        <v>4.976</v>
      </c>
      <c r="J20" s="88">
        <v>2.44</v>
      </c>
      <c r="K20" s="89">
        <v>0.23499999999999999</v>
      </c>
      <c r="L20" s="90">
        <v>0.96</v>
      </c>
      <c r="M20" s="10">
        <v>15</v>
      </c>
      <c r="N20" s="73" t="s">
        <v>218</v>
      </c>
      <c r="O20" s="80" t="s">
        <v>219</v>
      </c>
      <c r="P20" s="27">
        <f>AVERAGE(I48:I50)</f>
        <v>5.198999999999999</v>
      </c>
      <c r="Q20" s="27">
        <f>AVERAGE(J48:J50)</f>
        <v>2.3303333333333334</v>
      </c>
      <c r="R20" s="27">
        <f t="shared" ref="R20:S20" si="14">AVERAGE(K48:K50)</f>
        <v>1.921</v>
      </c>
      <c r="S20" s="27">
        <f t="shared" si="14"/>
        <v>1.056</v>
      </c>
      <c r="T20" s="30"/>
      <c r="U20" s="30"/>
      <c r="V20" s="22"/>
      <c r="W20" s="27"/>
      <c r="X20" s="27"/>
      <c r="Y20" s="27"/>
      <c r="Z20" s="27"/>
      <c r="AA20" s="27"/>
      <c r="AB20" s="22"/>
      <c r="AC20" s="27"/>
      <c r="AD20" s="27"/>
      <c r="AE20" s="15"/>
      <c r="AF20" s="15"/>
      <c r="AG20" s="15"/>
      <c r="AH20" s="15"/>
    </row>
    <row r="21" spans="1:34" x14ac:dyDescent="0.25">
      <c r="A21" s="110" t="s">
        <v>220</v>
      </c>
      <c r="B21" s="110" t="s">
        <v>221</v>
      </c>
      <c r="C21" s="112" t="s">
        <v>222</v>
      </c>
      <c r="D21" s="108"/>
      <c r="E21" s="110" t="s">
        <v>191</v>
      </c>
      <c r="F21" s="112" t="s">
        <v>221</v>
      </c>
      <c r="G21" s="110" t="s">
        <v>192</v>
      </c>
      <c r="H21" s="8">
        <v>6</v>
      </c>
      <c r="I21" s="101">
        <v>5.0629999999999997</v>
      </c>
      <c r="J21" s="85">
        <v>3.6480000000000001</v>
      </c>
      <c r="K21" s="86">
        <v>1.1839999999999999</v>
      </c>
      <c r="L21" s="87">
        <v>0.30399999999999999</v>
      </c>
      <c r="M21" s="10">
        <v>16</v>
      </c>
      <c r="N21" s="73" t="s">
        <v>223</v>
      </c>
      <c r="O21" s="80" t="s">
        <v>179</v>
      </c>
      <c r="P21" s="27">
        <f>AVERAGE(I51:I53)</f>
        <v>5.198999999999999</v>
      </c>
      <c r="Q21" s="27">
        <f>AVERAGE(J51:J53)</f>
        <v>2.6223333333333336</v>
      </c>
      <c r="R21" s="27">
        <f t="shared" ref="R21:S21" si="15">AVERAGE(K51:K53)</f>
        <v>0.40466666666666667</v>
      </c>
      <c r="S21" s="27">
        <f t="shared" si="15"/>
        <v>0.14933333333333335</v>
      </c>
      <c r="T21" s="30"/>
      <c r="U21" s="30"/>
      <c r="V21" s="22"/>
      <c r="W21" s="27"/>
      <c r="X21" s="27"/>
      <c r="Y21" s="27"/>
      <c r="Z21" s="27"/>
      <c r="AA21" s="27"/>
      <c r="AB21" s="22"/>
      <c r="AC21" s="27"/>
      <c r="AD21" s="27"/>
      <c r="AE21" s="15"/>
      <c r="AF21" s="15"/>
      <c r="AG21" s="15"/>
      <c r="AH21" s="15"/>
    </row>
    <row r="22" spans="1:34" x14ac:dyDescent="0.25">
      <c r="A22" s="78" t="s">
        <v>220</v>
      </c>
      <c r="B22" s="78" t="s">
        <v>221</v>
      </c>
      <c r="C22" s="113" t="s">
        <v>222</v>
      </c>
      <c r="D22" s="73"/>
      <c r="E22" s="78" t="s">
        <v>191</v>
      </c>
      <c r="F22" s="113" t="s">
        <v>221</v>
      </c>
      <c r="G22" s="78" t="s">
        <v>192</v>
      </c>
      <c r="I22" s="101">
        <v>5.5579999999999998</v>
      </c>
      <c r="J22" s="85">
        <v>2.4569999999999999</v>
      </c>
      <c r="K22" s="86">
        <v>0.29199999999999998</v>
      </c>
      <c r="L22" s="87">
        <v>0.128</v>
      </c>
      <c r="M22" s="10">
        <v>17</v>
      </c>
      <c r="N22" s="80" t="s">
        <v>224</v>
      </c>
      <c r="O22" s="80" t="s">
        <v>224</v>
      </c>
      <c r="P22" s="27">
        <f>AVERAGE(I54:I56)</f>
        <v>5.198999999999999</v>
      </c>
      <c r="Q22" s="27">
        <f>AVERAGE(J54:J56)</f>
        <v>1.97</v>
      </c>
      <c r="R22" s="27">
        <f t="shared" ref="R22:S22" si="16">AVERAGE(K54:K56)</f>
        <v>0.13733333333333334</v>
      </c>
      <c r="S22" s="27">
        <f t="shared" si="16"/>
        <v>0.56333333333333335</v>
      </c>
      <c r="T22" s="30"/>
      <c r="U22" s="30"/>
      <c r="V22" s="22"/>
      <c r="W22" s="27"/>
      <c r="X22" s="27"/>
      <c r="Y22" s="27"/>
      <c r="Z22" s="27"/>
      <c r="AA22" s="27"/>
      <c r="AB22" s="22"/>
      <c r="AC22" s="27"/>
      <c r="AD22" s="27"/>
      <c r="AE22" s="15"/>
      <c r="AF22" s="15"/>
      <c r="AG22" s="15"/>
      <c r="AH22" s="15"/>
    </row>
    <row r="23" spans="1:34" x14ac:dyDescent="0.25">
      <c r="A23" s="111" t="s">
        <v>220</v>
      </c>
      <c r="B23" s="111" t="s">
        <v>221</v>
      </c>
      <c r="C23" s="114" t="s">
        <v>222</v>
      </c>
      <c r="D23" s="105"/>
      <c r="E23" s="111" t="s">
        <v>191</v>
      </c>
      <c r="F23" s="114" t="s">
        <v>221</v>
      </c>
      <c r="G23" s="111" t="s">
        <v>192</v>
      </c>
      <c r="I23" s="101">
        <v>4.976</v>
      </c>
      <c r="J23" s="88">
        <v>2.2490000000000001</v>
      </c>
      <c r="K23" s="89">
        <v>0</v>
      </c>
      <c r="L23" s="90">
        <v>1.651</v>
      </c>
      <c r="M23" s="10">
        <v>18</v>
      </c>
      <c r="N23" s="10"/>
      <c r="O23" s="46"/>
      <c r="P23" s="46"/>
      <c r="Q23" s="27"/>
      <c r="R23" s="27"/>
      <c r="S23" s="27"/>
      <c r="T23" s="30"/>
      <c r="U23" s="30"/>
      <c r="V23" s="22"/>
      <c r="W23" s="27"/>
      <c r="X23" s="27"/>
      <c r="Y23" s="27"/>
      <c r="Z23" s="27"/>
      <c r="AA23" s="27"/>
      <c r="AB23" s="22"/>
      <c r="AC23" s="27"/>
      <c r="AD23" s="27"/>
      <c r="AE23" s="15"/>
      <c r="AF23" s="15"/>
      <c r="AG23" s="15"/>
      <c r="AH23" s="15"/>
    </row>
    <row r="24" spans="1:34" x14ac:dyDescent="0.25">
      <c r="A24" s="110" t="s">
        <v>196</v>
      </c>
      <c r="B24" s="110" t="s">
        <v>225</v>
      </c>
      <c r="C24" s="112" t="s">
        <v>226</v>
      </c>
      <c r="D24" s="108"/>
      <c r="E24" s="110" t="s">
        <v>196</v>
      </c>
      <c r="F24" s="112" t="s">
        <v>225</v>
      </c>
      <c r="G24" s="110" t="s">
        <v>197</v>
      </c>
      <c r="H24" s="8">
        <v>7</v>
      </c>
      <c r="I24" s="101">
        <v>5.0629999999999997</v>
      </c>
      <c r="J24" s="85">
        <v>4.5949999999999998</v>
      </c>
      <c r="K24" s="86">
        <v>0.33300000000000002</v>
      </c>
      <c r="L24" s="87">
        <v>0.57999999999999996</v>
      </c>
      <c r="M24" s="10">
        <v>19</v>
      </c>
      <c r="N24" s="10"/>
      <c r="O24" s="46"/>
      <c r="P24" s="46"/>
      <c r="Q24" s="27"/>
      <c r="R24" s="27"/>
      <c r="S24" s="27"/>
      <c r="T24" s="30"/>
      <c r="Y24" s="27"/>
      <c r="Z24" s="27"/>
      <c r="AA24" s="27"/>
      <c r="AB24" s="22"/>
      <c r="AC24" s="27"/>
      <c r="AD24" s="27"/>
      <c r="AE24" s="15"/>
      <c r="AF24" s="15"/>
      <c r="AG24" s="15"/>
      <c r="AH24" s="15"/>
    </row>
    <row r="25" spans="1:34" x14ac:dyDescent="0.25">
      <c r="A25" s="78" t="s">
        <v>196</v>
      </c>
      <c r="B25" s="78" t="s">
        <v>225</v>
      </c>
      <c r="C25" s="113" t="s">
        <v>226</v>
      </c>
      <c r="D25" s="73"/>
      <c r="E25" s="78" t="s">
        <v>196</v>
      </c>
      <c r="F25" s="113" t="s">
        <v>225</v>
      </c>
      <c r="G25" s="78" t="s">
        <v>197</v>
      </c>
      <c r="I25" s="101">
        <v>5.5579999999999998</v>
      </c>
      <c r="J25" s="85">
        <v>2.831</v>
      </c>
      <c r="K25" s="86">
        <v>7.5999999999999998E-2</v>
      </c>
      <c r="L25" s="87">
        <v>4.9000000000000002E-2</v>
      </c>
      <c r="M25" s="10">
        <v>20</v>
      </c>
      <c r="N25" s="10"/>
      <c r="O25" s="46"/>
      <c r="P25" s="46"/>
      <c r="Q25" s="27"/>
      <c r="R25" s="27"/>
      <c r="S25" s="27"/>
      <c r="T25" s="30"/>
      <c r="Y25" s="27"/>
      <c r="Z25" s="27"/>
      <c r="AA25" s="27"/>
      <c r="AB25" s="22"/>
      <c r="AC25" s="27"/>
      <c r="AD25" s="27"/>
      <c r="AE25" s="15"/>
      <c r="AF25" s="15"/>
      <c r="AG25" s="15"/>
      <c r="AH25" s="15"/>
    </row>
    <row r="26" spans="1:34" x14ac:dyDescent="0.25">
      <c r="A26" s="111" t="s">
        <v>196</v>
      </c>
      <c r="B26" s="111" t="s">
        <v>225</v>
      </c>
      <c r="C26" s="114" t="s">
        <v>226</v>
      </c>
      <c r="D26" s="105"/>
      <c r="E26" s="111" t="s">
        <v>196</v>
      </c>
      <c r="F26" s="114" t="s">
        <v>225</v>
      </c>
      <c r="G26" s="111" t="s">
        <v>197</v>
      </c>
      <c r="I26" s="101">
        <v>4.976</v>
      </c>
      <c r="J26" s="88">
        <v>2.0960000000000001</v>
      </c>
      <c r="K26" s="89">
        <v>7.5999999999999998E-2</v>
      </c>
      <c r="L26" s="90">
        <v>0.09</v>
      </c>
      <c r="M26" s="10">
        <v>21</v>
      </c>
      <c r="N26" s="10"/>
      <c r="O26" s="46"/>
      <c r="P26" s="46"/>
      <c r="Q26" s="27"/>
      <c r="R26" s="27"/>
      <c r="S26" s="27"/>
      <c r="T26" s="30"/>
      <c r="Y26" s="27"/>
      <c r="Z26" s="27"/>
      <c r="AA26" s="27"/>
      <c r="AB26" s="22"/>
      <c r="AC26" s="27"/>
      <c r="AD26" s="27"/>
      <c r="AE26" s="15"/>
      <c r="AF26" s="15"/>
      <c r="AG26" s="15"/>
      <c r="AH26" s="15"/>
    </row>
    <row r="27" spans="1:34" x14ac:dyDescent="0.25">
      <c r="A27" s="110" t="s">
        <v>227</v>
      </c>
      <c r="B27" s="110" t="s">
        <v>228</v>
      </c>
      <c r="C27" s="112" t="s">
        <v>229</v>
      </c>
      <c r="D27" s="108"/>
      <c r="E27" s="110" t="s">
        <v>198</v>
      </c>
      <c r="F27" s="112" t="s">
        <v>228</v>
      </c>
      <c r="G27" s="110" t="s">
        <v>199</v>
      </c>
      <c r="H27" s="8">
        <v>8</v>
      </c>
      <c r="I27" s="101">
        <v>5.0629999999999997</v>
      </c>
      <c r="J27" s="85">
        <v>4.8959999999999999</v>
      </c>
      <c r="K27" s="86">
        <v>0.28399999999999997</v>
      </c>
      <c r="L27" s="87">
        <v>0.17399999999999999</v>
      </c>
      <c r="M27" s="10">
        <v>22</v>
      </c>
      <c r="N27" s="10"/>
      <c r="O27" s="46"/>
      <c r="P27" s="46"/>
      <c r="Q27" s="27"/>
      <c r="R27" s="27"/>
      <c r="S27" s="27"/>
      <c r="T27" s="30"/>
      <c r="Y27" s="27"/>
      <c r="Z27" s="27"/>
      <c r="AA27" s="27"/>
      <c r="AB27" s="22"/>
      <c r="AC27" s="27"/>
      <c r="AD27" s="27"/>
      <c r="AE27" s="15"/>
      <c r="AF27" s="15"/>
      <c r="AG27" s="15"/>
      <c r="AH27" s="15"/>
    </row>
    <row r="28" spans="1:34" x14ac:dyDescent="0.25">
      <c r="A28" s="78" t="s">
        <v>227</v>
      </c>
      <c r="B28" s="78" t="s">
        <v>228</v>
      </c>
      <c r="C28" s="113" t="s">
        <v>229</v>
      </c>
      <c r="D28" s="73"/>
      <c r="E28" s="78" t="s">
        <v>198</v>
      </c>
      <c r="F28" s="113" t="s">
        <v>228</v>
      </c>
      <c r="G28" s="78" t="s">
        <v>199</v>
      </c>
      <c r="I28" s="101">
        <v>5.5579999999999998</v>
      </c>
      <c r="J28" s="85">
        <v>2.3650000000000002</v>
      </c>
      <c r="K28" s="86">
        <v>0.56100000000000005</v>
      </c>
      <c r="L28" s="87">
        <v>0.39700000000000002</v>
      </c>
      <c r="M28" s="10">
        <v>23</v>
      </c>
      <c r="N28" s="10"/>
      <c r="O28" s="46"/>
      <c r="P28" s="46"/>
      <c r="Q28" s="27"/>
      <c r="R28" s="27"/>
      <c r="S28" s="27"/>
      <c r="T28" s="30"/>
      <c r="Y28" s="27"/>
      <c r="Z28" s="27"/>
      <c r="AA28" s="27"/>
      <c r="AB28" s="22"/>
      <c r="AC28" s="27"/>
      <c r="AD28" s="27"/>
      <c r="AE28" s="15"/>
      <c r="AF28" s="15"/>
      <c r="AG28" s="15"/>
      <c r="AH28" s="15"/>
    </row>
    <row r="29" spans="1:34" x14ac:dyDescent="0.25">
      <c r="A29" s="111" t="s">
        <v>227</v>
      </c>
      <c r="B29" s="111" t="s">
        <v>228</v>
      </c>
      <c r="C29" s="114" t="s">
        <v>229</v>
      </c>
      <c r="D29" s="105"/>
      <c r="E29" s="111" t="s">
        <v>198</v>
      </c>
      <c r="F29" s="114" t="s">
        <v>228</v>
      </c>
      <c r="G29" s="111" t="s">
        <v>199</v>
      </c>
      <c r="I29" s="101">
        <v>4.976</v>
      </c>
      <c r="J29" s="88">
        <v>2.2250000000000001</v>
      </c>
      <c r="K29" s="89">
        <v>0.44700000000000001</v>
      </c>
      <c r="L29" s="90">
        <v>0.20799999999999999</v>
      </c>
      <c r="M29" s="10">
        <v>24</v>
      </c>
      <c r="N29" s="10"/>
      <c r="O29" s="46"/>
      <c r="P29" s="46"/>
      <c r="Q29" s="27"/>
      <c r="R29" s="27"/>
      <c r="S29" s="27"/>
      <c r="T29" s="30"/>
      <c r="Y29" s="27"/>
      <c r="Z29" s="27"/>
      <c r="AA29" s="27"/>
      <c r="AB29" s="22"/>
      <c r="AC29" s="27"/>
      <c r="AD29" s="27"/>
      <c r="AE29" s="15"/>
      <c r="AF29" s="15"/>
      <c r="AG29" s="15"/>
      <c r="AH29" s="15"/>
    </row>
    <row r="30" spans="1:34" x14ac:dyDescent="0.25">
      <c r="A30" s="115" t="s">
        <v>200</v>
      </c>
      <c r="B30" s="115" t="s">
        <v>230</v>
      </c>
      <c r="C30" s="116" t="s">
        <v>231</v>
      </c>
      <c r="D30" s="108"/>
      <c r="E30" s="115" t="s">
        <v>200</v>
      </c>
      <c r="F30" s="116" t="s">
        <v>230</v>
      </c>
      <c r="G30" s="115" t="s">
        <v>201</v>
      </c>
      <c r="H30" s="8">
        <v>9</v>
      </c>
      <c r="I30" s="101">
        <v>5.0629999999999997</v>
      </c>
      <c r="J30" s="92">
        <v>5.8860000000000001</v>
      </c>
      <c r="K30" s="93">
        <v>1.0880000000000001</v>
      </c>
      <c r="L30" s="94">
        <v>1.0669999999999999</v>
      </c>
      <c r="M30" s="10">
        <v>25</v>
      </c>
      <c r="N30" s="10"/>
      <c r="O30" s="62"/>
      <c r="P30" s="62"/>
      <c r="Q30" s="27"/>
      <c r="R30" s="27"/>
      <c r="S30" s="27"/>
      <c r="T30" s="30"/>
      <c r="Y30" s="27"/>
      <c r="Z30" s="27"/>
      <c r="AA30" s="27"/>
      <c r="AB30" s="22"/>
      <c r="AC30" s="27"/>
      <c r="AD30" s="27"/>
      <c r="AE30" s="15"/>
      <c r="AF30" s="15"/>
      <c r="AG30" s="15"/>
      <c r="AH30" s="15"/>
    </row>
    <row r="31" spans="1:34" x14ac:dyDescent="0.25">
      <c r="A31" s="79" t="s">
        <v>200</v>
      </c>
      <c r="B31" s="79" t="s">
        <v>230</v>
      </c>
      <c r="C31" s="117" t="s">
        <v>231</v>
      </c>
      <c r="D31" s="73"/>
      <c r="E31" s="79" t="s">
        <v>200</v>
      </c>
      <c r="F31" s="117" t="s">
        <v>230</v>
      </c>
      <c r="G31" s="79" t="s">
        <v>201</v>
      </c>
      <c r="I31" s="101">
        <v>5.5579999999999998</v>
      </c>
      <c r="J31" s="92">
        <v>3.226</v>
      </c>
      <c r="K31" s="93">
        <v>0.96599999999999997</v>
      </c>
      <c r="L31" s="94">
        <v>0.71</v>
      </c>
      <c r="M31" s="10">
        <v>26</v>
      </c>
      <c r="N31" s="10"/>
      <c r="O31" s="62"/>
      <c r="P31" s="62"/>
      <c r="Q31" s="27"/>
      <c r="R31" s="27"/>
      <c r="S31" s="27"/>
      <c r="T31" s="30"/>
      <c r="Y31" s="27"/>
      <c r="Z31" s="27"/>
      <c r="AA31" s="27"/>
      <c r="AB31" s="22"/>
      <c r="AC31" s="27"/>
      <c r="AD31" s="27"/>
      <c r="AE31" s="15"/>
      <c r="AF31" s="15"/>
      <c r="AG31" s="15"/>
      <c r="AH31" s="15"/>
    </row>
    <row r="32" spans="1:34" x14ac:dyDescent="0.25">
      <c r="A32" s="118" t="s">
        <v>200</v>
      </c>
      <c r="B32" s="118" t="s">
        <v>230</v>
      </c>
      <c r="C32" s="119" t="s">
        <v>231</v>
      </c>
      <c r="D32" s="105"/>
      <c r="E32" s="118" t="s">
        <v>200</v>
      </c>
      <c r="F32" s="119" t="s">
        <v>230</v>
      </c>
      <c r="G32" s="118" t="s">
        <v>201</v>
      </c>
      <c r="I32" s="101">
        <v>4.976</v>
      </c>
      <c r="J32" s="95">
        <v>3.5710000000000002</v>
      </c>
      <c r="K32" s="96">
        <v>0.56699999999999995</v>
      </c>
      <c r="L32" s="97">
        <v>0.23899999999999999</v>
      </c>
      <c r="M32" s="10">
        <v>27</v>
      </c>
      <c r="N32" s="10"/>
      <c r="O32" s="62"/>
      <c r="P32" s="62"/>
      <c r="Q32" s="27"/>
      <c r="R32" s="27"/>
      <c r="S32" s="27"/>
      <c r="T32" s="30"/>
      <c r="Y32" s="27"/>
      <c r="Z32" s="27"/>
      <c r="AA32" s="27"/>
      <c r="AB32" s="22"/>
      <c r="AC32" s="27"/>
      <c r="AD32" s="27"/>
      <c r="AE32" s="15"/>
      <c r="AF32" s="15"/>
      <c r="AG32" s="15"/>
      <c r="AH32" s="15"/>
    </row>
    <row r="33" spans="1:34" x14ac:dyDescent="0.25">
      <c r="A33" s="79" t="s">
        <v>205</v>
      </c>
      <c r="B33" s="79" t="s">
        <v>232</v>
      </c>
      <c r="C33" s="117" t="s">
        <v>233</v>
      </c>
      <c r="D33" s="73"/>
      <c r="E33" s="79" t="s">
        <v>205</v>
      </c>
      <c r="F33" s="117" t="s">
        <v>232</v>
      </c>
      <c r="G33" s="79" t="s">
        <v>206</v>
      </c>
      <c r="H33" s="8">
        <v>10</v>
      </c>
      <c r="I33" s="101">
        <v>5.0629999999999997</v>
      </c>
      <c r="J33" s="92">
        <v>5.8979999999999997</v>
      </c>
      <c r="K33" s="93">
        <v>0.72399999999999998</v>
      </c>
      <c r="L33" s="94">
        <v>0.47599999999999998</v>
      </c>
      <c r="M33" s="10">
        <v>28</v>
      </c>
      <c r="N33" s="10"/>
      <c r="O33" s="62"/>
      <c r="P33" s="62"/>
      <c r="Q33" s="27"/>
      <c r="R33" s="27"/>
      <c r="S33" s="27"/>
      <c r="T33" s="30"/>
      <c r="Y33" s="27"/>
      <c r="Z33" s="27"/>
      <c r="AA33" s="27"/>
      <c r="AB33" s="22"/>
      <c r="AC33" s="27"/>
      <c r="AD33" s="27"/>
      <c r="AE33" s="15"/>
      <c r="AF33" s="15"/>
      <c r="AG33" s="15"/>
      <c r="AH33" s="15"/>
    </row>
    <row r="34" spans="1:34" x14ac:dyDescent="0.25">
      <c r="A34" s="79" t="s">
        <v>205</v>
      </c>
      <c r="B34" s="79" t="s">
        <v>232</v>
      </c>
      <c r="C34" s="117" t="s">
        <v>233</v>
      </c>
      <c r="D34" s="73"/>
      <c r="E34" s="79" t="s">
        <v>205</v>
      </c>
      <c r="F34" s="117" t="s">
        <v>232</v>
      </c>
      <c r="G34" s="79" t="s">
        <v>206</v>
      </c>
      <c r="I34" s="101">
        <v>5.5579999999999998</v>
      </c>
      <c r="J34" s="92">
        <v>3.3490000000000002</v>
      </c>
      <c r="K34" s="93">
        <v>0.44500000000000001</v>
      </c>
      <c r="L34" s="94">
        <v>0.437</v>
      </c>
      <c r="M34" s="10">
        <v>29</v>
      </c>
      <c r="N34" s="10"/>
      <c r="O34" s="62"/>
      <c r="P34" s="62"/>
      <c r="Q34" s="27"/>
      <c r="R34" s="27"/>
      <c r="S34" s="27"/>
      <c r="T34" s="30"/>
      <c r="Y34" s="27"/>
      <c r="Z34" s="27"/>
      <c r="AA34" s="27"/>
      <c r="AB34" s="22"/>
      <c r="AC34" s="27"/>
      <c r="AD34" s="27"/>
      <c r="AE34" s="15"/>
      <c r="AF34" s="15"/>
      <c r="AG34" s="15"/>
      <c r="AH34" s="15"/>
    </row>
    <row r="35" spans="1:34" x14ac:dyDescent="0.25">
      <c r="A35" s="118" t="s">
        <v>205</v>
      </c>
      <c r="B35" s="118" t="s">
        <v>232</v>
      </c>
      <c r="C35" s="119" t="s">
        <v>233</v>
      </c>
      <c r="D35" s="105"/>
      <c r="E35" s="118" t="s">
        <v>205</v>
      </c>
      <c r="F35" s="119" t="s">
        <v>232</v>
      </c>
      <c r="G35" s="118" t="s">
        <v>206</v>
      </c>
      <c r="I35" s="101">
        <v>4.976</v>
      </c>
      <c r="J35" s="95">
        <v>3.2240000000000002</v>
      </c>
      <c r="K35" s="96">
        <v>0.77400000000000002</v>
      </c>
      <c r="L35" s="97">
        <v>0.13700000000000001</v>
      </c>
      <c r="M35" s="10">
        <v>30</v>
      </c>
      <c r="N35" s="10"/>
      <c r="O35" s="62"/>
      <c r="P35" s="62"/>
      <c r="Q35" s="27"/>
      <c r="R35" s="27"/>
      <c r="S35" s="27"/>
      <c r="T35" s="30"/>
      <c r="Y35" s="27"/>
      <c r="Z35" s="27"/>
      <c r="AA35" s="27"/>
      <c r="AB35" s="22"/>
      <c r="AC35" s="27"/>
      <c r="AD35" s="27"/>
      <c r="AE35" s="15"/>
      <c r="AF35" s="15"/>
      <c r="AG35" s="15"/>
      <c r="AH35" s="15"/>
    </row>
    <row r="36" spans="1:34" x14ac:dyDescent="0.25">
      <c r="A36" s="79" t="s">
        <v>207</v>
      </c>
      <c r="B36" s="79" t="s">
        <v>234</v>
      </c>
      <c r="C36" s="117" t="s">
        <v>235</v>
      </c>
      <c r="D36" s="73"/>
      <c r="E36" s="79" t="s">
        <v>207</v>
      </c>
      <c r="F36" s="117" t="s">
        <v>234</v>
      </c>
      <c r="G36" s="79" t="s">
        <v>208</v>
      </c>
      <c r="H36" s="8">
        <v>11</v>
      </c>
      <c r="I36" s="101">
        <v>5.0629999999999997</v>
      </c>
      <c r="J36" s="92">
        <v>2.8130000000000002</v>
      </c>
      <c r="K36" s="93">
        <v>2.899</v>
      </c>
      <c r="L36" s="94">
        <v>2.0249999999999999</v>
      </c>
      <c r="M36" s="10">
        <v>31</v>
      </c>
      <c r="N36" s="10"/>
      <c r="O36" s="62"/>
      <c r="P36" s="62"/>
      <c r="Q36" s="27"/>
      <c r="R36" s="27"/>
      <c r="S36" s="27"/>
      <c r="T36" s="30"/>
      <c r="Y36" s="27"/>
      <c r="Z36" s="27"/>
      <c r="AA36" s="27"/>
      <c r="AB36" s="22"/>
      <c r="AC36" s="27"/>
      <c r="AD36" s="27"/>
      <c r="AE36" s="15"/>
      <c r="AF36" s="15"/>
      <c r="AG36" s="15"/>
      <c r="AH36" s="15"/>
    </row>
    <row r="37" spans="1:34" x14ac:dyDescent="0.25">
      <c r="A37" s="79" t="s">
        <v>207</v>
      </c>
      <c r="B37" s="79" t="s">
        <v>234</v>
      </c>
      <c r="C37" s="117" t="s">
        <v>235</v>
      </c>
      <c r="D37" s="73"/>
      <c r="E37" s="79" t="s">
        <v>207</v>
      </c>
      <c r="F37" s="117" t="s">
        <v>234</v>
      </c>
      <c r="G37" s="79" t="s">
        <v>208</v>
      </c>
      <c r="I37" s="101">
        <v>5.5579999999999998</v>
      </c>
      <c r="J37" s="92">
        <v>2.302</v>
      </c>
      <c r="K37" s="93">
        <v>0.40400000000000003</v>
      </c>
      <c r="L37" s="94">
        <v>0.14799999999999999</v>
      </c>
      <c r="M37" s="10">
        <v>32</v>
      </c>
      <c r="N37" s="10"/>
      <c r="O37" s="62"/>
      <c r="P37" s="62"/>
      <c r="Q37" s="27"/>
      <c r="R37" s="27"/>
      <c r="S37" s="27"/>
      <c r="T37" s="30"/>
      <c r="Y37" s="27"/>
      <c r="Z37" s="27"/>
      <c r="AA37" s="27"/>
      <c r="AB37" s="22"/>
      <c r="AC37" s="27"/>
      <c r="AD37" s="27"/>
      <c r="AE37" s="15"/>
      <c r="AF37" s="15"/>
      <c r="AG37" s="15"/>
      <c r="AH37" s="15"/>
    </row>
    <row r="38" spans="1:34" x14ac:dyDescent="0.25">
      <c r="A38" s="118" t="s">
        <v>207</v>
      </c>
      <c r="B38" s="118" t="s">
        <v>234</v>
      </c>
      <c r="C38" s="119" t="s">
        <v>235</v>
      </c>
      <c r="D38" s="105"/>
      <c r="E38" s="118" t="s">
        <v>207</v>
      </c>
      <c r="F38" s="119" t="s">
        <v>234</v>
      </c>
      <c r="G38" s="118" t="s">
        <v>208</v>
      </c>
      <c r="I38" s="101">
        <v>4.976</v>
      </c>
      <c r="J38" s="95">
        <v>2.516</v>
      </c>
      <c r="K38" s="96">
        <v>0</v>
      </c>
      <c r="L38" s="97">
        <v>0.05</v>
      </c>
      <c r="M38" s="10">
        <v>33</v>
      </c>
      <c r="N38" s="10"/>
      <c r="O38" s="62"/>
      <c r="P38" s="62"/>
      <c r="Q38" s="27"/>
      <c r="R38" s="27"/>
      <c r="S38" s="27"/>
      <c r="T38" s="30"/>
      <c r="Y38" s="27"/>
      <c r="Z38" s="27"/>
      <c r="AA38" s="27"/>
      <c r="AB38" s="22"/>
      <c r="AC38" s="27"/>
      <c r="AD38" s="27"/>
      <c r="AE38" s="15"/>
      <c r="AF38" s="15"/>
      <c r="AG38" s="15"/>
      <c r="AH38" s="15"/>
    </row>
    <row r="39" spans="1:34" x14ac:dyDescent="0.25">
      <c r="A39" s="115" t="s">
        <v>209</v>
      </c>
      <c r="B39" s="115" t="s">
        <v>236</v>
      </c>
      <c r="C39" s="116" t="s">
        <v>237</v>
      </c>
      <c r="D39" s="108"/>
      <c r="E39" s="115" t="s">
        <v>209</v>
      </c>
      <c r="F39" s="116" t="s">
        <v>236</v>
      </c>
      <c r="G39" s="115" t="s">
        <v>210</v>
      </c>
      <c r="H39" s="8">
        <v>12</v>
      </c>
      <c r="I39" s="101">
        <v>5.0629999999999997</v>
      </c>
      <c r="J39" s="92">
        <v>3.8740000000000001</v>
      </c>
      <c r="K39" s="93">
        <v>2.2709999999999999</v>
      </c>
      <c r="L39" s="94">
        <v>1.018</v>
      </c>
      <c r="M39" s="10">
        <v>34</v>
      </c>
      <c r="N39" s="10"/>
      <c r="O39" s="62"/>
      <c r="P39" s="62"/>
      <c r="Q39" s="27"/>
      <c r="R39" s="27"/>
      <c r="S39" s="27"/>
      <c r="T39" s="30"/>
      <c r="Y39" s="27"/>
      <c r="Z39" s="27"/>
      <c r="AA39" s="27"/>
      <c r="AB39" s="22"/>
      <c r="AC39" s="27"/>
      <c r="AD39" s="27"/>
      <c r="AE39" s="15"/>
      <c r="AF39" s="15"/>
      <c r="AG39" s="15"/>
      <c r="AH39" s="15"/>
    </row>
    <row r="40" spans="1:34" x14ac:dyDescent="0.25">
      <c r="A40" s="79" t="s">
        <v>209</v>
      </c>
      <c r="B40" s="79" t="s">
        <v>236</v>
      </c>
      <c r="C40" s="117" t="s">
        <v>237</v>
      </c>
      <c r="D40" s="73"/>
      <c r="E40" s="79" t="s">
        <v>209</v>
      </c>
      <c r="F40" s="117" t="s">
        <v>236</v>
      </c>
      <c r="G40" s="79" t="s">
        <v>210</v>
      </c>
      <c r="I40" s="101">
        <v>5.5579999999999998</v>
      </c>
      <c r="J40" s="92">
        <v>2.5419999999999998</v>
      </c>
      <c r="K40" s="93">
        <v>0.75</v>
      </c>
      <c r="L40" s="94">
        <v>0.29699999999999999</v>
      </c>
      <c r="M40" s="10">
        <v>35</v>
      </c>
      <c r="N40" s="10"/>
      <c r="O40" s="62"/>
      <c r="P40" s="62"/>
      <c r="Q40" s="27"/>
      <c r="R40" s="27"/>
      <c r="S40" s="27"/>
      <c r="T40" s="30"/>
      <c r="Y40" s="27"/>
      <c r="Z40" s="27"/>
      <c r="AA40" s="27"/>
      <c r="AB40" s="22"/>
      <c r="AC40" s="27"/>
      <c r="AD40" s="27"/>
      <c r="AE40" s="15"/>
      <c r="AF40" s="15"/>
      <c r="AG40" s="15"/>
      <c r="AH40" s="15"/>
    </row>
    <row r="41" spans="1:34" x14ac:dyDescent="0.25">
      <c r="A41" s="118" t="s">
        <v>209</v>
      </c>
      <c r="B41" s="118" t="s">
        <v>236</v>
      </c>
      <c r="C41" s="119" t="s">
        <v>237</v>
      </c>
      <c r="D41" s="105"/>
      <c r="E41" s="118" t="s">
        <v>209</v>
      </c>
      <c r="F41" s="119" t="s">
        <v>236</v>
      </c>
      <c r="G41" s="118" t="s">
        <v>210</v>
      </c>
      <c r="I41" s="101">
        <v>4.976</v>
      </c>
      <c r="J41" s="98">
        <v>2.4510000000000001</v>
      </c>
      <c r="K41" s="96">
        <v>0.373</v>
      </c>
      <c r="L41" s="97">
        <v>0</v>
      </c>
      <c r="M41" s="10">
        <v>36</v>
      </c>
      <c r="N41" s="10"/>
      <c r="O41" s="62"/>
      <c r="P41" s="62"/>
      <c r="Q41" s="27"/>
      <c r="R41" s="27"/>
      <c r="S41" s="27"/>
      <c r="T41" s="30"/>
      <c r="Y41" s="27"/>
      <c r="Z41" s="27"/>
      <c r="AA41" s="27"/>
      <c r="AB41" s="22"/>
      <c r="AC41" s="27"/>
      <c r="AD41" s="27"/>
      <c r="AE41" s="15"/>
      <c r="AF41" s="15"/>
      <c r="AG41" s="15"/>
      <c r="AH41" s="15"/>
    </row>
    <row r="42" spans="1:34" x14ac:dyDescent="0.25">
      <c r="A42" s="108" t="s">
        <v>214</v>
      </c>
      <c r="B42" s="108" t="s">
        <v>238</v>
      </c>
      <c r="C42" s="108" t="s">
        <v>239</v>
      </c>
      <c r="D42" s="108"/>
      <c r="E42" s="108" t="s">
        <v>214</v>
      </c>
      <c r="F42" s="109" t="s">
        <v>238</v>
      </c>
      <c r="G42" s="108" t="s">
        <v>215</v>
      </c>
      <c r="H42" s="8">
        <v>13</v>
      </c>
      <c r="I42" s="102">
        <v>5.0629999999999997</v>
      </c>
      <c r="J42" s="27">
        <v>2.1509999999999998</v>
      </c>
      <c r="K42" s="22">
        <v>2.8620000000000001</v>
      </c>
      <c r="L42" s="28">
        <v>1.4830000000000001</v>
      </c>
      <c r="M42" s="10">
        <v>37</v>
      </c>
      <c r="N42" s="10"/>
      <c r="O42" s="62"/>
      <c r="P42" s="62"/>
      <c r="Q42" s="27"/>
      <c r="R42" s="27"/>
      <c r="S42" s="27"/>
      <c r="T42" s="30"/>
      <c r="Y42" s="27"/>
      <c r="Z42" s="27"/>
      <c r="AA42" s="27"/>
      <c r="AB42" s="22"/>
      <c r="AC42" s="27"/>
      <c r="AD42" s="27"/>
      <c r="AE42" s="15"/>
      <c r="AF42" s="15"/>
      <c r="AG42" s="15"/>
      <c r="AH42" s="15"/>
    </row>
    <row r="43" spans="1:34" x14ac:dyDescent="0.25">
      <c r="A43" s="73" t="s">
        <v>214</v>
      </c>
      <c r="B43" s="73" t="s">
        <v>238</v>
      </c>
      <c r="C43" s="73" t="s">
        <v>239</v>
      </c>
      <c r="D43" s="73"/>
      <c r="E43" s="73" t="s">
        <v>214</v>
      </c>
      <c r="F43" s="103" t="s">
        <v>238</v>
      </c>
      <c r="G43" s="73" t="s">
        <v>215</v>
      </c>
      <c r="I43" s="101">
        <v>5.5579999999999998</v>
      </c>
      <c r="J43" s="27">
        <v>2.0939999999999999</v>
      </c>
      <c r="K43" s="22">
        <v>0.46700000000000003</v>
      </c>
      <c r="L43" s="28">
        <v>0.34200000000000003</v>
      </c>
      <c r="M43" s="10">
        <v>38</v>
      </c>
      <c r="N43" s="10"/>
      <c r="O43" s="62"/>
      <c r="P43" s="62"/>
      <c r="Q43" s="27"/>
      <c r="R43" s="27"/>
      <c r="S43" s="27"/>
      <c r="T43" s="30"/>
      <c r="Y43" s="27"/>
      <c r="Z43" s="27"/>
      <c r="AA43" s="27"/>
      <c r="AB43" s="22"/>
      <c r="AC43" s="27"/>
      <c r="AD43" s="27"/>
      <c r="AE43" s="15"/>
      <c r="AF43" s="15"/>
      <c r="AG43" s="15"/>
      <c r="AH43" s="15"/>
    </row>
    <row r="44" spans="1:34" x14ac:dyDescent="0.25">
      <c r="A44" s="105" t="s">
        <v>214</v>
      </c>
      <c r="B44" s="105" t="s">
        <v>238</v>
      </c>
      <c r="C44" s="105" t="s">
        <v>239</v>
      </c>
      <c r="D44" s="105"/>
      <c r="E44" s="105" t="s">
        <v>214</v>
      </c>
      <c r="F44" s="106" t="s">
        <v>238</v>
      </c>
      <c r="G44" s="105" t="s">
        <v>215</v>
      </c>
      <c r="I44" s="101">
        <v>4.976</v>
      </c>
      <c r="J44" s="36">
        <v>2.4769999999999999</v>
      </c>
      <c r="K44" s="37">
        <v>0</v>
      </c>
      <c r="L44" s="38">
        <v>0.80100000000000005</v>
      </c>
      <c r="M44" s="10">
        <v>39</v>
      </c>
      <c r="N44" s="10"/>
      <c r="O44" s="62"/>
      <c r="P44" s="62"/>
      <c r="Q44" s="27"/>
      <c r="R44" s="27"/>
      <c r="S44" s="27"/>
      <c r="T44" s="30"/>
      <c r="Y44" s="27"/>
      <c r="Z44" s="27"/>
      <c r="AA44" s="27"/>
      <c r="AB44" s="22"/>
      <c r="AC44" s="27"/>
      <c r="AD44" s="27"/>
      <c r="AE44" s="15"/>
      <c r="AF44" s="15"/>
      <c r="AG44" s="15"/>
      <c r="AH44" s="15"/>
    </row>
    <row r="45" spans="1:34" x14ac:dyDescent="0.25">
      <c r="A45" s="73" t="s">
        <v>216</v>
      </c>
      <c r="B45" s="73" t="s">
        <v>240</v>
      </c>
      <c r="C45" s="120" t="s">
        <v>241</v>
      </c>
      <c r="D45" s="73"/>
      <c r="E45" s="73" t="s">
        <v>216</v>
      </c>
      <c r="F45" s="103" t="s">
        <v>240</v>
      </c>
      <c r="G45" s="73" t="s">
        <v>217</v>
      </c>
      <c r="H45" s="8">
        <v>14</v>
      </c>
      <c r="I45" s="101">
        <v>5.0629999999999997</v>
      </c>
      <c r="J45" s="27">
        <v>2.9350000000000001</v>
      </c>
      <c r="K45" s="22">
        <v>2.6139999999999999</v>
      </c>
      <c r="L45" s="28">
        <v>1.84</v>
      </c>
      <c r="M45" s="10">
        <v>40</v>
      </c>
      <c r="N45" s="10"/>
      <c r="O45" s="62"/>
      <c r="P45" s="62"/>
      <c r="Q45" s="27"/>
      <c r="R45" s="27"/>
      <c r="S45" s="27"/>
      <c r="T45" s="30"/>
      <c r="Y45" s="27"/>
      <c r="Z45" s="27"/>
      <c r="AA45" s="27"/>
      <c r="AB45" s="22"/>
      <c r="AC45" s="27"/>
      <c r="AD45" s="27"/>
      <c r="AE45" s="15"/>
      <c r="AF45" s="15"/>
      <c r="AG45" s="15"/>
      <c r="AH45" s="15"/>
    </row>
    <row r="46" spans="1:34" x14ac:dyDescent="0.25">
      <c r="A46" s="73" t="s">
        <v>216</v>
      </c>
      <c r="B46" s="73" t="s">
        <v>240</v>
      </c>
      <c r="C46" s="120" t="s">
        <v>241</v>
      </c>
      <c r="D46" s="73"/>
      <c r="E46" s="73" t="s">
        <v>216</v>
      </c>
      <c r="F46" s="103" t="s">
        <v>240</v>
      </c>
      <c r="G46" s="73" t="s">
        <v>217</v>
      </c>
      <c r="I46" s="101">
        <v>5.5579999999999998</v>
      </c>
      <c r="J46" s="27">
        <v>1.4750000000000001</v>
      </c>
      <c r="K46" s="22">
        <v>0.55900000000000005</v>
      </c>
      <c r="L46" s="28">
        <v>0.315</v>
      </c>
      <c r="M46" s="10">
        <v>41</v>
      </c>
      <c r="N46" s="10"/>
      <c r="O46" s="62"/>
      <c r="P46" s="62"/>
      <c r="Q46" s="27"/>
      <c r="R46" s="27"/>
      <c r="S46" s="27"/>
      <c r="T46" s="30"/>
      <c r="Y46" s="27"/>
      <c r="Z46" s="27"/>
      <c r="AA46" s="27"/>
      <c r="AB46" s="22"/>
      <c r="AC46" s="27"/>
      <c r="AD46" s="27"/>
      <c r="AE46" s="15"/>
      <c r="AF46" s="15"/>
      <c r="AG46" s="15"/>
      <c r="AH46" s="15"/>
    </row>
    <row r="47" spans="1:34" x14ac:dyDescent="0.25">
      <c r="A47" s="105" t="s">
        <v>216</v>
      </c>
      <c r="B47" s="105" t="s">
        <v>240</v>
      </c>
      <c r="C47" s="121" t="s">
        <v>241</v>
      </c>
      <c r="D47" s="105"/>
      <c r="E47" s="105" t="s">
        <v>216</v>
      </c>
      <c r="F47" s="106" t="s">
        <v>240</v>
      </c>
      <c r="G47" s="105" t="s">
        <v>217</v>
      </c>
      <c r="I47" s="101">
        <v>4.976</v>
      </c>
      <c r="J47" s="36">
        <v>2.3849999999999998</v>
      </c>
      <c r="K47" s="37">
        <v>8.9999999999999993E-3</v>
      </c>
      <c r="L47" s="38">
        <v>0.17199999999999999</v>
      </c>
      <c r="M47" s="10">
        <v>42</v>
      </c>
      <c r="N47" s="10"/>
      <c r="O47" s="62"/>
      <c r="P47" s="62"/>
      <c r="Q47" s="27"/>
      <c r="R47" s="27"/>
      <c r="S47" s="27"/>
      <c r="T47" s="30"/>
      <c r="Y47" s="27"/>
      <c r="Z47" s="27"/>
      <c r="AA47" s="27"/>
      <c r="AB47" s="22"/>
      <c r="AC47" s="27"/>
      <c r="AD47" s="27"/>
      <c r="AE47" s="15"/>
      <c r="AF47" s="15"/>
      <c r="AG47" s="15"/>
      <c r="AH47" s="15"/>
    </row>
    <row r="48" spans="1:34" x14ac:dyDescent="0.25">
      <c r="A48" s="73" t="s">
        <v>218</v>
      </c>
      <c r="B48" s="73" t="s">
        <v>242</v>
      </c>
      <c r="C48" s="120" t="s">
        <v>243</v>
      </c>
      <c r="D48" s="73"/>
      <c r="E48" s="73" t="s">
        <v>218</v>
      </c>
      <c r="F48" s="103" t="s">
        <v>242</v>
      </c>
      <c r="G48" s="73" t="s">
        <v>219</v>
      </c>
      <c r="H48" s="8">
        <v>15</v>
      </c>
      <c r="I48" s="101">
        <v>5.0629999999999997</v>
      </c>
      <c r="J48" s="27">
        <v>2.996</v>
      </c>
      <c r="K48" s="22">
        <v>4.2880000000000003</v>
      </c>
      <c r="L48" s="28">
        <v>2.0939999999999999</v>
      </c>
      <c r="M48" s="10">
        <v>43</v>
      </c>
      <c r="N48" s="10"/>
      <c r="O48" s="62"/>
      <c r="P48" s="62"/>
      <c r="Q48" s="27"/>
      <c r="R48" s="27"/>
      <c r="S48" s="27"/>
      <c r="T48" s="30"/>
      <c r="Y48" s="27"/>
      <c r="Z48" s="27"/>
      <c r="AA48" s="27"/>
      <c r="AB48" s="22"/>
      <c r="AC48" s="27"/>
      <c r="AD48" s="27"/>
      <c r="AE48" s="15"/>
      <c r="AF48" s="15"/>
      <c r="AG48" s="15"/>
      <c r="AH48" s="15"/>
    </row>
    <row r="49" spans="1:34" x14ac:dyDescent="0.25">
      <c r="A49" s="73" t="s">
        <v>218</v>
      </c>
      <c r="B49" s="73" t="s">
        <v>242</v>
      </c>
      <c r="C49" s="120" t="s">
        <v>243</v>
      </c>
      <c r="D49" s="73"/>
      <c r="E49" s="73" t="s">
        <v>218</v>
      </c>
      <c r="F49" s="103" t="s">
        <v>242</v>
      </c>
      <c r="G49" s="73" t="s">
        <v>219</v>
      </c>
      <c r="I49" s="101">
        <v>5.5579999999999998</v>
      </c>
      <c r="J49" s="27">
        <v>2.2799999999999998</v>
      </c>
      <c r="K49" s="22">
        <v>0.42599999999999999</v>
      </c>
      <c r="L49" s="28">
        <v>0.54</v>
      </c>
      <c r="M49" s="10">
        <v>44</v>
      </c>
      <c r="N49" s="10"/>
      <c r="O49" s="62"/>
      <c r="P49" s="62"/>
      <c r="Q49" s="27"/>
      <c r="R49" s="27"/>
      <c r="S49" s="27"/>
      <c r="T49" s="30"/>
      <c r="Y49" s="27"/>
      <c r="Z49" s="27"/>
      <c r="AA49" s="27"/>
      <c r="AB49" s="22"/>
      <c r="AC49" s="27"/>
      <c r="AD49" s="27"/>
      <c r="AE49" s="15"/>
      <c r="AF49" s="15"/>
      <c r="AG49" s="15"/>
      <c r="AH49" s="15"/>
    </row>
    <row r="50" spans="1:34" x14ac:dyDescent="0.25">
      <c r="A50" s="105" t="s">
        <v>218</v>
      </c>
      <c r="B50" s="105" t="s">
        <v>242</v>
      </c>
      <c r="C50" s="121" t="s">
        <v>243</v>
      </c>
      <c r="D50" s="105"/>
      <c r="E50" s="105" t="s">
        <v>218</v>
      </c>
      <c r="F50" s="106" t="s">
        <v>242</v>
      </c>
      <c r="G50" s="105" t="s">
        <v>219</v>
      </c>
      <c r="I50" s="101">
        <v>4.976</v>
      </c>
      <c r="J50" s="36">
        <v>1.7150000000000001</v>
      </c>
      <c r="K50" s="37">
        <v>1.0489999999999999</v>
      </c>
      <c r="L50" s="38">
        <v>0.53400000000000003</v>
      </c>
      <c r="M50" s="10">
        <v>45</v>
      </c>
      <c r="N50" s="10"/>
      <c r="O50" s="62"/>
      <c r="P50" s="62"/>
      <c r="Q50" s="27"/>
      <c r="R50" s="27"/>
      <c r="S50" s="27"/>
      <c r="T50" s="30"/>
      <c r="Y50" s="27"/>
      <c r="Z50" s="27"/>
      <c r="AA50" s="27"/>
      <c r="AB50" s="22"/>
      <c r="AC50" s="27"/>
      <c r="AD50" s="27"/>
      <c r="AE50" s="15"/>
      <c r="AF50" s="15"/>
      <c r="AG50" s="15"/>
      <c r="AH50" s="15"/>
    </row>
    <row r="51" spans="1:34" x14ac:dyDescent="0.25">
      <c r="A51" s="73" t="s">
        <v>223</v>
      </c>
      <c r="B51" s="73" t="s">
        <v>244</v>
      </c>
      <c r="C51" s="120" t="s">
        <v>245</v>
      </c>
      <c r="D51" s="73"/>
      <c r="E51" s="73" t="s">
        <v>223</v>
      </c>
      <c r="F51" s="103" t="s">
        <v>244</v>
      </c>
      <c r="G51" s="73" t="s">
        <v>179</v>
      </c>
      <c r="H51" s="8">
        <v>16</v>
      </c>
      <c r="I51" s="101">
        <v>5.0629999999999997</v>
      </c>
      <c r="J51" s="27">
        <v>2.9209999999999998</v>
      </c>
      <c r="K51" s="22">
        <v>0.998</v>
      </c>
      <c r="L51" s="28">
        <v>0.17</v>
      </c>
      <c r="M51" s="10">
        <v>46</v>
      </c>
      <c r="N51" s="10"/>
      <c r="O51" s="62"/>
      <c r="P51" s="62"/>
      <c r="Q51" s="27"/>
      <c r="R51" s="27"/>
      <c r="S51" s="27"/>
      <c r="T51" s="30"/>
      <c r="Y51" s="27"/>
      <c r="Z51" s="27"/>
      <c r="AA51" s="27"/>
      <c r="AB51" s="22"/>
      <c r="AC51" s="27"/>
      <c r="AD51" s="27"/>
      <c r="AE51" s="15"/>
      <c r="AF51" s="15"/>
      <c r="AG51" s="15"/>
      <c r="AH51" s="15"/>
    </row>
    <row r="52" spans="1:34" x14ac:dyDescent="0.25">
      <c r="A52" s="73" t="s">
        <v>223</v>
      </c>
      <c r="B52" s="73" t="s">
        <v>244</v>
      </c>
      <c r="C52" s="120" t="s">
        <v>245</v>
      </c>
      <c r="D52" s="73"/>
      <c r="E52" s="73" t="s">
        <v>223</v>
      </c>
      <c r="F52" s="103" t="s">
        <v>244</v>
      </c>
      <c r="G52" s="73" t="s">
        <v>179</v>
      </c>
      <c r="I52" s="101">
        <v>5.5579999999999998</v>
      </c>
      <c r="J52" s="27">
        <v>2.931</v>
      </c>
      <c r="K52" s="22">
        <v>0.216</v>
      </c>
      <c r="L52" s="28">
        <v>0.108</v>
      </c>
      <c r="M52" s="10">
        <v>47</v>
      </c>
      <c r="N52" s="10"/>
      <c r="O52" s="62"/>
      <c r="P52" s="62"/>
      <c r="Q52" s="27"/>
      <c r="R52" s="27"/>
      <c r="S52" s="27"/>
      <c r="T52" s="30"/>
      <c r="Y52" s="27"/>
      <c r="Z52" s="27"/>
      <c r="AA52" s="27"/>
      <c r="AB52" s="22"/>
      <c r="AC52" s="27"/>
      <c r="AD52" s="27"/>
      <c r="AE52" s="15"/>
      <c r="AF52" s="15"/>
      <c r="AG52" s="15"/>
      <c r="AH52" s="15"/>
    </row>
    <row r="53" spans="1:34" x14ac:dyDescent="0.25">
      <c r="A53" s="105" t="s">
        <v>223</v>
      </c>
      <c r="B53" s="105" t="s">
        <v>244</v>
      </c>
      <c r="C53" s="121" t="s">
        <v>245</v>
      </c>
      <c r="D53" s="105"/>
      <c r="E53" s="105" t="s">
        <v>223</v>
      </c>
      <c r="F53" s="106" t="s">
        <v>244</v>
      </c>
      <c r="G53" s="105" t="s">
        <v>179</v>
      </c>
      <c r="I53" s="101">
        <v>4.976</v>
      </c>
      <c r="J53" s="36">
        <v>2.0150000000000001</v>
      </c>
      <c r="K53" s="37">
        <v>0</v>
      </c>
      <c r="L53" s="38">
        <v>0.17</v>
      </c>
      <c r="M53" s="10">
        <v>48</v>
      </c>
      <c r="N53" s="10"/>
      <c r="O53" s="62"/>
      <c r="P53" s="62"/>
      <c r="Q53" s="27"/>
      <c r="R53" s="27"/>
      <c r="S53" s="27"/>
      <c r="T53" s="30"/>
      <c r="Y53" s="27"/>
      <c r="Z53" s="27"/>
      <c r="AA53" s="27"/>
      <c r="AB53" s="22"/>
      <c r="AC53" s="27"/>
      <c r="AD53" s="27"/>
      <c r="AE53" s="15"/>
      <c r="AF53" s="15"/>
      <c r="AG53" s="15"/>
      <c r="AH53" s="15"/>
    </row>
    <row r="54" spans="1:34" x14ac:dyDescent="0.25">
      <c r="A54" s="73"/>
      <c r="B54" s="73" t="s">
        <v>246</v>
      </c>
      <c r="C54" s="120" t="s">
        <v>247</v>
      </c>
      <c r="D54" s="73"/>
      <c r="E54" s="73"/>
      <c r="F54" s="103" t="s">
        <v>246</v>
      </c>
      <c r="G54" s="73" t="s">
        <v>224</v>
      </c>
      <c r="H54" s="8">
        <v>17</v>
      </c>
      <c r="I54" s="101">
        <v>5.0629999999999997</v>
      </c>
      <c r="J54" s="27">
        <v>2.29</v>
      </c>
      <c r="K54" s="22">
        <v>0.41199999999999998</v>
      </c>
      <c r="L54" s="28">
        <v>0.35699999999999998</v>
      </c>
      <c r="M54" s="10">
        <v>49</v>
      </c>
      <c r="N54" s="10"/>
      <c r="O54" s="62"/>
      <c r="P54" s="62"/>
      <c r="Q54" s="27"/>
      <c r="R54" s="27"/>
      <c r="S54" s="27"/>
      <c r="T54" s="30"/>
      <c r="Y54" s="27"/>
      <c r="Z54" s="27"/>
      <c r="AA54" s="27"/>
      <c r="AB54" s="22"/>
      <c r="AC54" s="27"/>
      <c r="AD54" s="27"/>
      <c r="AE54" s="15"/>
      <c r="AF54" s="15"/>
      <c r="AG54" s="15"/>
      <c r="AH54" s="15"/>
    </row>
    <row r="55" spans="1:34" x14ac:dyDescent="0.25">
      <c r="A55" s="73"/>
      <c r="B55" s="73" t="s">
        <v>246</v>
      </c>
      <c r="C55" s="120" t="s">
        <v>247</v>
      </c>
      <c r="D55" s="73"/>
      <c r="E55" s="73"/>
      <c r="F55" s="103" t="s">
        <v>246</v>
      </c>
      <c r="G55" s="73" t="s">
        <v>224</v>
      </c>
      <c r="I55" s="101">
        <v>5.5579999999999998</v>
      </c>
      <c r="J55" s="27">
        <v>1.899</v>
      </c>
      <c r="K55" s="22">
        <v>0</v>
      </c>
      <c r="L55" s="28">
        <v>0.98</v>
      </c>
      <c r="M55" s="10">
        <v>50</v>
      </c>
      <c r="N55" s="10"/>
      <c r="O55" s="62"/>
      <c r="P55" s="62"/>
      <c r="Q55" s="27"/>
      <c r="R55" s="27"/>
      <c r="S55" s="27"/>
      <c r="T55" s="30"/>
      <c r="Y55" s="27"/>
      <c r="Z55" s="27"/>
      <c r="AA55" s="27"/>
      <c r="AB55" s="22"/>
      <c r="AC55" s="27"/>
      <c r="AD55" s="27"/>
      <c r="AE55" s="15"/>
      <c r="AF55" s="15"/>
      <c r="AG55" s="15"/>
      <c r="AH55" s="15"/>
    </row>
    <row r="56" spans="1:34" x14ac:dyDescent="0.25">
      <c r="A56" s="105"/>
      <c r="B56" s="105" t="s">
        <v>246</v>
      </c>
      <c r="C56" s="121" t="s">
        <v>247</v>
      </c>
      <c r="D56" s="105"/>
      <c r="E56" s="105"/>
      <c r="F56" s="106" t="s">
        <v>246</v>
      </c>
      <c r="G56" s="105" t="s">
        <v>224</v>
      </c>
      <c r="I56" s="101">
        <v>4.976</v>
      </c>
      <c r="J56" s="36">
        <v>1.7210000000000001</v>
      </c>
      <c r="K56" s="37">
        <v>0</v>
      </c>
      <c r="L56" s="38">
        <v>0.35299999999999998</v>
      </c>
      <c r="M56" s="10">
        <v>51</v>
      </c>
      <c r="N56" s="10"/>
      <c r="O56" s="62"/>
      <c r="P56" s="62"/>
      <c r="Q56" s="27"/>
      <c r="R56" s="27"/>
      <c r="S56" s="27"/>
      <c r="T56" s="30"/>
      <c r="Y56" s="27"/>
      <c r="Z56" s="27"/>
      <c r="AA56" s="27"/>
      <c r="AB56" s="22"/>
      <c r="AC56" s="27"/>
      <c r="AD56" s="27"/>
      <c r="AE56" s="15"/>
      <c r="AF56" s="15"/>
      <c r="AG56" s="15"/>
      <c r="AH56" s="15"/>
    </row>
    <row r="57" spans="1:34" x14ac:dyDescent="0.25">
      <c r="I57" s="22"/>
      <c r="J57" s="27"/>
      <c r="K57" s="22"/>
      <c r="L57" s="27"/>
      <c r="M57" s="14"/>
      <c r="N57" s="14"/>
      <c r="O57" s="62"/>
      <c r="P57" s="62"/>
      <c r="Q57" s="27"/>
      <c r="R57" s="27"/>
      <c r="S57" s="27"/>
      <c r="T57" s="30"/>
      <c r="Y57" s="27"/>
      <c r="Z57" s="27"/>
      <c r="AA57" s="27"/>
      <c r="AB57" s="22"/>
      <c r="AC57" s="27"/>
      <c r="AD57" s="27"/>
      <c r="AE57" s="15"/>
      <c r="AF57" s="15"/>
      <c r="AG57" s="15"/>
      <c r="AH57" s="15"/>
    </row>
    <row r="58" spans="1:34" x14ac:dyDescent="0.25">
      <c r="I58" s="22"/>
      <c r="J58" s="27"/>
      <c r="K58" s="22"/>
      <c r="L58" s="27"/>
      <c r="M58" s="14"/>
      <c r="N58" s="14"/>
      <c r="O58" s="62"/>
      <c r="P58" s="62"/>
      <c r="Q58" s="27"/>
      <c r="R58" s="27"/>
      <c r="S58" s="27"/>
      <c r="T58" s="30"/>
      <c r="Y58" s="27"/>
      <c r="Z58" s="27"/>
      <c r="AA58" s="27"/>
      <c r="AB58" s="22"/>
      <c r="AC58" s="27"/>
      <c r="AD58" s="27"/>
      <c r="AE58" s="15"/>
      <c r="AF58" s="15"/>
      <c r="AG58" s="15"/>
      <c r="AH58" s="15"/>
    </row>
    <row r="59" spans="1:34" x14ac:dyDescent="0.25">
      <c r="I59" s="22"/>
      <c r="J59" s="27"/>
      <c r="K59" s="22"/>
      <c r="L59" s="27"/>
      <c r="M59" s="14"/>
      <c r="N59" s="14"/>
      <c r="O59" s="62"/>
      <c r="P59" s="62"/>
      <c r="Q59" s="27"/>
      <c r="R59" s="27"/>
      <c r="S59" s="27"/>
      <c r="T59" s="30"/>
      <c r="Y59" s="27"/>
      <c r="Z59" s="27"/>
      <c r="AA59" s="27"/>
      <c r="AB59" s="22"/>
      <c r="AC59" s="27"/>
      <c r="AD59" s="27"/>
      <c r="AE59" s="15"/>
      <c r="AF59" s="15"/>
      <c r="AG59" s="15"/>
      <c r="AH59" s="15"/>
    </row>
    <row r="60" spans="1:34" x14ac:dyDescent="0.25">
      <c r="I60" s="22"/>
      <c r="J60" s="27"/>
      <c r="K60" s="22"/>
      <c r="L60" s="27"/>
      <c r="M60" s="14"/>
      <c r="N60" s="14"/>
      <c r="O60" s="62"/>
      <c r="P60" s="62"/>
      <c r="Q60" s="27"/>
      <c r="R60" s="27"/>
      <c r="S60" s="27"/>
      <c r="T60" s="30"/>
      <c r="Y60" s="27"/>
      <c r="Z60" s="27"/>
      <c r="AA60" s="27"/>
      <c r="AB60" s="22"/>
      <c r="AC60" s="27"/>
      <c r="AD60" s="27"/>
      <c r="AE60" s="15"/>
      <c r="AF60" s="15"/>
      <c r="AG60" s="15"/>
      <c r="AH60" s="15"/>
    </row>
    <row r="61" spans="1:34" x14ac:dyDescent="0.25">
      <c r="I61" s="22"/>
      <c r="J61" s="27"/>
      <c r="K61" s="22"/>
      <c r="L61" s="27"/>
      <c r="M61" s="14"/>
      <c r="N61" s="14"/>
      <c r="O61" s="62"/>
      <c r="P61" s="62"/>
      <c r="Q61" s="27"/>
      <c r="R61" s="27"/>
      <c r="S61" s="27"/>
      <c r="T61" s="30"/>
      <c r="Y61" s="27"/>
      <c r="Z61" s="27"/>
      <c r="AA61" s="27"/>
      <c r="AB61" s="22"/>
      <c r="AC61" s="27"/>
      <c r="AD61" s="27"/>
      <c r="AE61" s="15"/>
      <c r="AF61" s="15"/>
      <c r="AG61" s="15"/>
      <c r="AH61" s="15"/>
    </row>
    <row r="62" spans="1:34" x14ac:dyDescent="0.25">
      <c r="I62" s="22"/>
      <c r="J62" s="27"/>
      <c r="K62" s="22"/>
      <c r="L62" s="27"/>
      <c r="M62" s="14"/>
      <c r="N62" s="14"/>
      <c r="O62" s="62"/>
      <c r="P62" s="62"/>
      <c r="Q62" s="27"/>
      <c r="R62" s="27"/>
      <c r="S62" s="27"/>
      <c r="T62" s="30"/>
      <c r="Y62" s="27"/>
      <c r="Z62" s="27"/>
      <c r="AA62" s="27"/>
      <c r="AB62" s="22"/>
      <c r="AC62" s="27"/>
      <c r="AD62" s="27"/>
      <c r="AE62" s="15"/>
      <c r="AF62" s="15"/>
      <c r="AG62" s="15"/>
      <c r="AH62" s="15"/>
    </row>
    <row r="63" spans="1:34" x14ac:dyDescent="0.25">
      <c r="I63" s="22"/>
      <c r="J63" s="27"/>
      <c r="K63" s="22"/>
      <c r="L63" s="27"/>
      <c r="M63" s="14"/>
      <c r="N63" s="14"/>
      <c r="O63" s="62"/>
      <c r="P63" s="62"/>
      <c r="Q63" s="27"/>
      <c r="R63" s="27"/>
      <c r="S63" s="27"/>
      <c r="T63" s="30"/>
      <c r="Y63" s="27"/>
      <c r="Z63" s="27"/>
      <c r="AA63" s="27"/>
      <c r="AB63" s="22"/>
      <c r="AC63" s="27"/>
      <c r="AD63" s="27"/>
      <c r="AE63" s="15"/>
      <c r="AF63" s="15"/>
      <c r="AG63" s="15"/>
      <c r="AH63" s="15"/>
    </row>
    <row r="64" spans="1:34" x14ac:dyDescent="0.25">
      <c r="I64" s="22"/>
      <c r="J64" s="27"/>
      <c r="K64" s="22"/>
      <c r="L64" s="27"/>
      <c r="M64" s="14"/>
      <c r="N64" s="14"/>
      <c r="O64" s="62"/>
      <c r="P64" s="62"/>
      <c r="Q64" s="27"/>
      <c r="R64" s="27"/>
      <c r="S64" s="27"/>
      <c r="T64" s="30"/>
      <c r="Y64" s="27"/>
      <c r="Z64" s="27"/>
      <c r="AA64" s="27"/>
      <c r="AB64" s="22"/>
      <c r="AC64" s="27"/>
      <c r="AD64" s="27"/>
      <c r="AE64" s="15"/>
      <c r="AF64" s="15"/>
      <c r="AG64" s="15"/>
      <c r="AH64" s="15"/>
    </row>
    <row r="65" spans="9:34" x14ac:dyDescent="0.25">
      <c r="I65" s="22"/>
      <c r="J65" s="27"/>
      <c r="K65" s="22"/>
      <c r="L65" s="27"/>
      <c r="M65" s="14"/>
      <c r="N65" s="14"/>
      <c r="O65" s="62"/>
      <c r="P65" s="62"/>
      <c r="Q65" s="27"/>
      <c r="R65" s="27"/>
      <c r="S65" s="27"/>
      <c r="T65" s="30"/>
      <c r="Y65" s="27"/>
      <c r="Z65" s="27"/>
      <c r="AA65" s="27"/>
      <c r="AB65" s="22"/>
      <c r="AC65" s="27"/>
      <c r="AD65" s="27"/>
      <c r="AE65" s="15"/>
      <c r="AF65" s="15"/>
      <c r="AG65" s="15"/>
      <c r="AH65" s="15"/>
    </row>
    <row r="66" spans="9:34" x14ac:dyDescent="0.25">
      <c r="I66" s="22"/>
      <c r="J66" s="27"/>
      <c r="K66" s="22"/>
      <c r="L66" s="27"/>
      <c r="M66" s="14"/>
      <c r="N66" s="14"/>
      <c r="O66" s="62"/>
      <c r="P66" s="62"/>
      <c r="Q66" s="27"/>
      <c r="R66" s="27"/>
      <c r="S66" s="27"/>
      <c r="T66" s="30"/>
      <c r="Y66" s="27"/>
      <c r="Z66" s="27"/>
      <c r="AA66" s="27"/>
      <c r="AB66" s="22"/>
      <c r="AC66" s="27"/>
      <c r="AD66" s="27"/>
      <c r="AE66" s="15"/>
      <c r="AF66" s="15"/>
      <c r="AG66" s="15"/>
      <c r="AH66" s="15"/>
    </row>
    <row r="67" spans="9:34" x14ac:dyDescent="0.25">
      <c r="I67" s="22"/>
      <c r="J67" s="27"/>
      <c r="K67" s="22"/>
      <c r="L67" s="27"/>
      <c r="M67" s="14"/>
      <c r="N67" s="14"/>
      <c r="O67" s="62"/>
      <c r="P67" s="62"/>
      <c r="Q67" s="27"/>
      <c r="R67" s="27"/>
      <c r="S67" s="27"/>
      <c r="T67" s="30"/>
      <c r="Y67" s="27"/>
      <c r="Z67" s="27"/>
      <c r="AA67" s="27"/>
      <c r="AB67" s="22"/>
      <c r="AC67" s="27"/>
      <c r="AD67" s="27"/>
      <c r="AE67" s="15"/>
      <c r="AF67" s="15"/>
      <c r="AG67" s="15"/>
      <c r="AH67" s="15"/>
    </row>
    <row r="68" spans="9:34" x14ac:dyDescent="0.25">
      <c r="I68" s="22"/>
      <c r="J68" s="27"/>
      <c r="K68" s="22"/>
      <c r="L68" s="27"/>
      <c r="M68" s="14"/>
      <c r="N68" s="14"/>
      <c r="O68" s="62"/>
      <c r="P68" s="62"/>
      <c r="Q68" s="27"/>
      <c r="R68" s="27"/>
      <c r="S68" s="27"/>
      <c r="T68" s="30"/>
      <c r="Y68" s="27"/>
      <c r="Z68" s="27"/>
      <c r="AA68" s="27"/>
      <c r="AB68" s="22"/>
      <c r="AC68" s="27"/>
      <c r="AD68" s="27"/>
      <c r="AE68" s="15"/>
      <c r="AF68" s="15"/>
      <c r="AG68" s="15"/>
      <c r="AH68" s="15"/>
    </row>
    <row r="69" spans="9:34" x14ac:dyDescent="0.25">
      <c r="I69" s="22"/>
      <c r="J69" s="27"/>
      <c r="K69" s="22"/>
      <c r="L69" s="27"/>
      <c r="M69" s="14"/>
      <c r="N69" s="14"/>
      <c r="O69" s="62"/>
      <c r="P69" s="62"/>
      <c r="Q69" s="27"/>
      <c r="R69" s="27"/>
      <c r="S69" s="27"/>
      <c r="T69" s="30"/>
      <c r="Y69" s="27"/>
      <c r="Z69" s="27"/>
      <c r="AA69" s="27"/>
      <c r="AB69" s="22"/>
      <c r="AC69" s="27"/>
      <c r="AD69" s="27"/>
      <c r="AE69" s="15"/>
      <c r="AF69" s="15"/>
      <c r="AG69" s="15"/>
      <c r="AH69" s="15"/>
    </row>
    <row r="70" spans="9:34" x14ac:dyDescent="0.25">
      <c r="I70" s="22"/>
      <c r="J70" s="27"/>
      <c r="K70" s="22"/>
      <c r="L70" s="27"/>
      <c r="M70" s="14"/>
      <c r="N70" s="14"/>
      <c r="O70" s="62"/>
      <c r="P70" s="62"/>
      <c r="Q70" s="27"/>
      <c r="R70" s="27"/>
      <c r="S70" s="27"/>
      <c r="T70" s="30"/>
      <c r="Y70" s="27"/>
      <c r="Z70" s="27"/>
      <c r="AA70" s="27"/>
      <c r="AB70" s="22"/>
      <c r="AC70" s="27"/>
      <c r="AD70" s="27"/>
      <c r="AE70" s="15"/>
      <c r="AF70" s="15"/>
      <c r="AG70" s="15"/>
      <c r="AH70" s="15"/>
    </row>
    <row r="71" spans="9:34" x14ac:dyDescent="0.25">
      <c r="I71" s="22"/>
      <c r="J71" s="27"/>
      <c r="K71" s="22"/>
      <c r="L71" s="27"/>
      <c r="M71" s="14"/>
      <c r="N71" s="14"/>
      <c r="O71" s="62"/>
      <c r="P71" s="62"/>
      <c r="Q71" s="27"/>
      <c r="R71" s="27"/>
      <c r="S71" s="27"/>
      <c r="T71" s="30"/>
      <c r="Y71" s="27"/>
      <c r="Z71" s="27"/>
      <c r="AA71" s="27"/>
      <c r="AB71" s="22"/>
      <c r="AC71" s="27"/>
      <c r="AD71" s="27"/>
      <c r="AE71" s="15"/>
      <c r="AF71" s="15"/>
      <c r="AG71" s="15"/>
      <c r="AH71" s="15"/>
    </row>
    <row r="72" spans="9:34" x14ac:dyDescent="0.25">
      <c r="I72" s="22"/>
      <c r="J72" s="27"/>
      <c r="K72" s="22"/>
      <c r="L72" s="27"/>
      <c r="M72" s="14"/>
      <c r="N72" s="14"/>
      <c r="O72" s="62"/>
      <c r="P72" s="62"/>
      <c r="Q72" s="27"/>
      <c r="R72" s="27"/>
      <c r="S72" s="27"/>
      <c r="T72" s="30"/>
      <c r="Y72" s="27"/>
      <c r="Z72" s="27"/>
      <c r="AA72" s="27"/>
      <c r="AB72" s="22"/>
      <c r="AC72" s="27"/>
      <c r="AD72" s="27"/>
      <c r="AE72" s="15"/>
      <c r="AF72" s="15"/>
      <c r="AG72" s="15"/>
      <c r="AH72" s="15"/>
    </row>
    <row r="73" spans="9:34" x14ac:dyDescent="0.25">
      <c r="I73" s="22"/>
      <c r="J73" s="27"/>
      <c r="K73" s="22"/>
      <c r="L73" s="27"/>
      <c r="M73" s="14"/>
      <c r="N73" s="14"/>
      <c r="O73" s="62"/>
      <c r="P73" s="62"/>
      <c r="Q73" s="27"/>
      <c r="R73" s="27"/>
      <c r="S73" s="27"/>
      <c r="T73" s="30"/>
      <c r="Y73" s="27"/>
      <c r="Z73" s="27"/>
      <c r="AA73" s="27"/>
      <c r="AB73" s="22"/>
      <c r="AC73" s="27"/>
      <c r="AD73" s="27"/>
      <c r="AE73" s="15"/>
      <c r="AF73" s="15"/>
      <c r="AG73" s="15"/>
      <c r="AH73" s="15"/>
    </row>
    <row r="74" spans="9:34" x14ac:dyDescent="0.25">
      <c r="I74" s="22"/>
      <c r="J74" s="27"/>
      <c r="K74" s="22"/>
      <c r="L74" s="27"/>
      <c r="M74" s="14"/>
      <c r="N74" s="14"/>
      <c r="O74" s="62"/>
      <c r="P74" s="62"/>
      <c r="Q74" s="27"/>
      <c r="R74" s="27"/>
      <c r="S74" s="27"/>
      <c r="T74" s="30"/>
      <c r="Y74" s="27"/>
      <c r="Z74" s="27"/>
      <c r="AA74" s="27"/>
      <c r="AB74" s="22"/>
      <c r="AC74" s="27"/>
      <c r="AD74" s="27"/>
      <c r="AE74" s="15"/>
      <c r="AF74" s="15"/>
      <c r="AG74" s="15"/>
      <c r="AH74" s="15"/>
    </row>
    <row r="75" spans="9:34" x14ac:dyDescent="0.25">
      <c r="I75" s="22"/>
      <c r="J75" s="27"/>
      <c r="K75" s="22"/>
      <c r="L75" s="27"/>
      <c r="M75" s="14"/>
      <c r="N75" s="14"/>
      <c r="O75" s="62"/>
      <c r="P75" s="62"/>
      <c r="Q75" s="27"/>
      <c r="R75" s="27"/>
      <c r="S75" s="27"/>
      <c r="T75" s="30"/>
      <c r="Y75" s="27"/>
      <c r="Z75" s="27"/>
      <c r="AA75" s="27"/>
      <c r="AB75" s="22"/>
      <c r="AC75" s="27"/>
      <c r="AD75" s="27"/>
      <c r="AE75" s="15"/>
      <c r="AF75" s="15"/>
      <c r="AG75" s="15"/>
      <c r="AH75" s="15"/>
    </row>
    <row r="76" spans="9:34" x14ac:dyDescent="0.25">
      <c r="I76" s="22"/>
      <c r="J76" s="27"/>
      <c r="K76" s="22"/>
      <c r="L76" s="27"/>
      <c r="M76" s="14"/>
      <c r="N76" s="14"/>
      <c r="O76" s="62"/>
      <c r="P76" s="62"/>
      <c r="Q76" s="27"/>
      <c r="R76" s="27"/>
      <c r="S76" s="27"/>
      <c r="T76" s="30"/>
      <c r="Y76" s="27"/>
      <c r="Z76" s="27"/>
      <c r="AA76" s="27"/>
      <c r="AB76" s="22"/>
      <c r="AC76" s="27"/>
      <c r="AD76" s="27"/>
      <c r="AE76" s="15"/>
      <c r="AF76" s="15"/>
      <c r="AG76" s="15"/>
      <c r="AH76" s="15"/>
    </row>
    <row r="77" spans="9:34" x14ac:dyDescent="0.25">
      <c r="I77" s="22"/>
      <c r="J77" s="27"/>
      <c r="K77" s="22"/>
      <c r="L77" s="27"/>
      <c r="M77" s="14"/>
      <c r="N77" s="14"/>
      <c r="O77" s="62"/>
      <c r="P77" s="62"/>
      <c r="Q77" s="27"/>
      <c r="R77" s="27"/>
      <c r="S77" s="27"/>
      <c r="T77" s="30"/>
      <c r="Y77" s="27"/>
      <c r="Z77" s="27"/>
      <c r="AA77" s="27"/>
      <c r="AB77" s="22"/>
      <c r="AC77" s="27"/>
      <c r="AD77" s="27"/>
      <c r="AE77" s="15"/>
      <c r="AF77" s="15"/>
      <c r="AG77" s="15"/>
      <c r="AH77" s="15"/>
    </row>
    <row r="78" spans="9:34" x14ac:dyDescent="0.25">
      <c r="I78" s="22"/>
      <c r="J78" s="27"/>
      <c r="K78" s="22"/>
      <c r="L78" s="27"/>
      <c r="M78" s="14"/>
      <c r="N78" s="14"/>
      <c r="O78" s="62"/>
      <c r="P78" s="62"/>
      <c r="Q78" s="27"/>
      <c r="R78" s="27"/>
      <c r="S78" s="27"/>
      <c r="T78" s="30"/>
      <c r="Y78" s="27"/>
      <c r="Z78" s="27"/>
      <c r="AA78" s="27"/>
      <c r="AB78" s="22"/>
      <c r="AC78" s="27"/>
      <c r="AD78" s="27"/>
      <c r="AE78" s="15"/>
      <c r="AF78" s="15"/>
      <c r="AG78" s="15"/>
      <c r="AH78" s="15"/>
    </row>
    <row r="79" spans="9:34" x14ac:dyDescent="0.25">
      <c r="I79" s="22"/>
      <c r="J79" s="27"/>
      <c r="K79" s="22"/>
      <c r="L79" s="27"/>
      <c r="M79" s="14"/>
      <c r="N79" s="14"/>
      <c r="O79" s="62"/>
      <c r="P79" s="62"/>
      <c r="Q79" s="27"/>
      <c r="R79" s="27"/>
      <c r="S79" s="27"/>
      <c r="T79" s="30"/>
      <c r="Y79" s="27"/>
      <c r="Z79" s="27"/>
      <c r="AA79" s="27"/>
      <c r="AB79" s="22"/>
      <c r="AC79" s="27"/>
      <c r="AD79" s="27"/>
      <c r="AE79" s="15"/>
      <c r="AF79" s="15"/>
      <c r="AG79" s="15"/>
      <c r="AH79" s="15"/>
    </row>
    <row r="80" spans="9:34" x14ac:dyDescent="0.25">
      <c r="I80" s="22"/>
      <c r="J80" s="27"/>
      <c r="K80" s="22"/>
      <c r="L80" s="27"/>
      <c r="M80" s="14"/>
      <c r="N80" s="14"/>
      <c r="O80" s="62"/>
      <c r="P80" s="62"/>
      <c r="Q80" s="27"/>
      <c r="R80" s="27"/>
      <c r="S80" s="27"/>
      <c r="T80" s="30"/>
      <c r="Y80" s="27"/>
      <c r="Z80" s="27"/>
      <c r="AA80" s="27"/>
      <c r="AB80" s="22"/>
      <c r="AC80" s="27"/>
      <c r="AD80" s="27"/>
      <c r="AE80" s="15"/>
      <c r="AF80" s="15"/>
      <c r="AG80" s="15"/>
      <c r="AH80" s="15"/>
    </row>
    <row r="81" spans="9:34" x14ac:dyDescent="0.25">
      <c r="I81" s="22"/>
      <c r="J81" s="27"/>
      <c r="K81" s="22"/>
      <c r="L81" s="71"/>
      <c r="M81" s="14"/>
      <c r="N81" s="14"/>
      <c r="O81" s="62"/>
      <c r="P81" s="62"/>
      <c r="Q81" s="27"/>
      <c r="R81" s="27"/>
      <c r="S81" s="27"/>
      <c r="T81" s="30"/>
      <c r="Y81" s="27"/>
      <c r="Z81" s="27"/>
      <c r="AA81" s="27"/>
      <c r="AB81" s="22"/>
      <c r="AC81" s="27"/>
      <c r="AD81" s="27"/>
      <c r="AE81" s="15"/>
      <c r="AF81" s="15"/>
      <c r="AG81" s="15"/>
      <c r="AH81" s="15"/>
    </row>
    <row r="82" spans="9:34" x14ac:dyDescent="0.25">
      <c r="I82" s="22"/>
      <c r="J82" s="27"/>
      <c r="K82" s="22"/>
      <c r="L82" s="27"/>
      <c r="M82" s="14"/>
      <c r="N82" s="14"/>
      <c r="O82" s="15"/>
      <c r="P82" s="15"/>
      <c r="Q82" s="15"/>
      <c r="R82" s="15"/>
      <c r="S82" s="15"/>
      <c r="T82" s="15"/>
      <c r="Y82" s="15"/>
      <c r="Z82" s="22"/>
      <c r="AA82" s="22"/>
      <c r="AB82" s="22"/>
      <c r="AC82" s="22"/>
      <c r="AD82" s="22"/>
      <c r="AE82" s="22"/>
      <c r="AF82" s="15"/>
      <c r="AG82" s="15"/>
      <c r="AH82" s="15"/>
    </row>
    <row r="83" spans="9:34" x14ac:dyDescent="0.25">
      <c r="I83" s="22"/>
      <c r="J83" s="27"/>
      <c r="K83" s="22"/>
      <c r="L83" s="27"/>
      <c r="M83" s="15"/>
      <c r="N83" s="15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7"/>
      <c r="AE83" s="27"/>
      <c r="AF83" s="15"/>
      <c r="AG83" s="15"/>
      <c r="AH83" s="15"/>
    </row>
    <row r="84" spans="9:34" x14ac:dyDescent="0.25">
      <c r="I84" s="22"/>
      <c r="J84" s="27"/>
      <c r="K84" s="22"/>
      <c r="L84" s="27"/>
      <c r="M84" s="30"/>
      <c r="N84" s="30"/>
      <c r="O84" s="72"/>
      <c r="P84" s="72"/>
      <c r="Q84" s="62"/>
      <c r="R84" s="6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7"/>
      <c r="AE84" s="27"/>
      <c r="AF84" s="15"/>
      <c r="AG84" s="15"/>
      <c r="AH84" s="15"/>
    </row>
    <row r="85" spans="9:34" x14ac:dyDescent="0.25">
      <c r="I85" s="22"/>
      <c r="J85" s="27"/>
      <c r="K85" s="22"/>
      <c r="L85" s="27"/>
      <c r="M85" s="30"/>
      <c r="N85" s="30"/>
      <c r="O85" s="27"/>
      <c r="P85" s="27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7"/>
      <c r="AE85" s="27"/>
      <c r="AF85" s="15"/>
      <c r="AG85" s="15"/>
      <c r="AH85" s="15"/>
    </row>
    <row r="86" spans="9:34" x14ac:dyDescent="0.25">
      <c r="I86" s="22"/>
      <c r="J86" s="27"/>
      <c r="K86" s="22"/>
      <c r="L86" s="27"/>
      <c r="M86" s="30"/>
      <c r="N86" s="30"/>
      <c r="O86" s="22"/>
      <c r="P86" s="22"/>
      <c r="Q86" s="27"/>
      <c r="R86" s="27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7"/>
      <c r="AE86" s="27"/>
      <c r="AF86" s="15"/>
      <c r="AG86" s="15"/>
      <c r="AH86" s="15"/>
    </row>
    <row r="87" spans="9:34" x14ac:dyDescent="0.25">
      <c r="I87" s="22"/>
      <c r="J87" s="73"/>
      <c r="K87" s="22"/>
      <c r="L87" s="27"/>
      <c r="M87" s="22"/>
      <c r="N87" s="22"/>
      <c r="O87" s="27"/>
      <c r="P87" s="27"/>
      <c r="Q87" s="27"/>
      <c r="R87" s="27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7"/>
      <c r="AE87" s="27"/>
      <c r="AF87" s="15"/>
      <c r="AG87" s="15"/>
      <c r="AH87" s="15"/>
    </row>
    <row r="88" spans="9:34" x14ac:dyDescent="0.25">
      <c r="I88" s="22"/>
      <c r="J88" s="73"/>
      <c r="K88" s="22"/>
      <c r="L88" s="27"/>
      <c r="M88" s="22"/>
      <c r="N88" s="22"/>
      <c r="O88" s="15"/>
      <c r="P88" s="15"/>
      <c r="Q88" s="15"/>
      <c r="R88" s="15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7"/>
      <c r="AE88" s="27"/>
      <c r="AF88" s="15"/>
      <c r="AG88" s="15"/>
      <c r="AH88" s="15"/>
    </row>
    <row r="89" spans="9:34" x14ac:dyDescent="0.25">
      <c r="I89" s="22"/>
      <c r="J89" s="73"/>
      <c r="K89" s="22"/>
      <c r="L89" s="27"/>
      <c r="M89" s="22"/>
      <c r="N89" s="22"/>
      <c r="O89" s="15"/>
      <c r="P89" s="15"/>
      <c r="Q89" s="15"/>
      <c r="R89" s="15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15"/>
      <c r="AD89" s="27"/>
      <c r="AE89" s="27"/>
      <c r="AF89" s="15"/>
      <c r="AG89" s="15"/>
      <c r="AH89" s="15"/>
    </row>
    <row r="90" spans="9:34" x14ac:dyDescent="0.25">
      <c r="I90" s="22"/>
      <c r="J90" s="73"/>
      <c r="K90" s="22"/>
      <c r="L90" s="27"/>
      <c r="M90" s="22"/>
      <c r="N90" s="22"/>
      <c r="O90" s="27"/>
      <c r="P90" s="27"/>
      <c r="Q90" s="27"/>
      <c r="R90" s="27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7"/>
      <c r="AE90" s="27"/>
      <c r="AF90" s="15"/>
      <c r="AG90" s="15"/>
      <c r="AH90" s="15"/>
    </row>
    <row r="91" spans="9:34" x14ac:dyDescent="0.25">
      <c r="I91" s="11"/>
      <c r="J91" s="73"/>
      <c r="K91" s="10"/>
      <c r="L91" s="9"/>
      <c r="M91" s="22"/>
      <c r="N91" s="22"/>
      <c r="O91" s="15"/>
      <c r="P91" s="15"/>
      <c r="Q91" s="15"/>
      <c r="R91" s="15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15"/>
      <c r="AD91" s="27"/>
      <c r="AE91" s="27"/>
      <c r="AF91" s="15"/>
      <c r="AG91" s="15"/>
      <c r="AH91" s="15"/>
    </row>
    <row r="92" spans="9:34" x14ac:dyDescent="0.25">
      <c r="I92" s="11"/>
      <c r="J92" s="73"/>
      <c r="K92" s="10"/>
      <c r="L92" s="9"/>
      <c r="M92" s="22"/>
      <c r="N92" s="22"/>
      <c r="O92" s="15"/>
      <c r="P92" s="15"/>
      <c r="Q92" s="15"/>
      <c r="R92" s="15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15"/>
      <c r="AD92" s="27"/>
      <c r="AE92" s="27"/>
      <c r="AF92" s="15"/>
      <c r="AG92" s="15"/>
      <c r="AH92" s="15"/>
    </row>
    <row r="93" spans="9:34" x14ac:dyDescent="0.25">
      <c r="I93" s="18"/>
      <c r="J93" s="73"/>
      <c r="K93" s="17"/>
      <c r="L93" s="9"/>
      <c r="M93" s="22"/>
      <c r="N93" s="22"/>
      <c r="O93" s="27"/>
      <c r="P93" s="27"/>
      <c r="Q93" s="27"/>
      <c r="R93" s="27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15"/>
      <c r="AD93" s="27"/>
      <c r="AE93" s="27"/>
      <c r="AF93" s="15"/>
      <c r="AG93" s="15"/>
      <c r="AH93" s="15"/>
    </row>
    <row r="94" spans="9:34" x14ac:dyDescent="0.25">
      <c r="I94" s="11"/>
      <c r="J94" s="73"/>
      <c r="K94" s="10"/>
      <c r="L94" s="9"/>
      <c r="M94" s="22"/>
      <c r="N94" s="22"/>
      <c r="O94" s="15"/>
      <c r="P94" s="15"/>
      <c r="Q94" s="15"/>
      <c r="R94" s="15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15"/>
      <c r="AD94" s="27"/>
      <c r="AE94" s="27"/>
      <c r="AF94" s="15"/>
      <c r="AG94" s="15"/>
      <c r="AH94" s="15"/>
    </row>
    <row r="95" spans="9:34" x14ac:dyDescent="0.25">
      <c r="J95" s="73"/>
      <c r="M95" s="22"/>
      <c r="N95" s="22"/>
      <c r="O95" s="22"/>
      <c r="P95" s="22"/>
      <c r="Q95" s="22"/>
      <c r="R95" s="22"/>
    </row>
    <row r="96" spans="9:34" x14ac:dyDescent="0.25">
      <c r="J96" s="73"/>
      <c r="M96" s="22"/>
      <c r="N96" s="22"/>
      <c r="O96" s="27"/>
      <c r="P96" s="27"/>
      <c r="Q96" s="27"/>
      <c r="R96" s="27"/>
    </row>
    <row r="97" spans="9:30" x14ac:dyDescent="0.25">
      <c r="J97" s="73"/>
      <c r="M97" s="22"/>
      <c r="N97" s="22"/>
      <c r="O97" s="22"/>
      <c r="P97" s="22"/>
      <c r="Q97" s="22"/>
      <c r="R97" s="22"/>
    </row>
    <row r="98" spans="9:30" x14ac:dyDescent="0.25">
      <c r="J98" s="73"/>
      <c r="M98" s="22"/>
      <c r="N98" s="22"/>
      <c r="O98" s="22"/>
      <c r="P98" s="22"/>
      <c r="Q98" s="22"/>
      <c r="R98" s="22"/>
    </row>
    <row r="99" spans="9:30" x14ac:dyDescent="0.25">
      <c r="J99" s="73"/>
      <c r="K99" s="24"/>
      <c r="L99" s="24"/>
      <c r="M99" s="22"/>
      <c r="N99" s="22"/>
      <c r="O99" s="27"/>
      <c r="P99" s="27"/>
      <c r="Q99" s="27"/>
      <c r="R99" s="27"/>
    </row>
    <row r="100" spans="9:30" x14ac:dyDescent="0.25">
      <c r="J100" s="73"/>
      <c r="K100" s="24"/>
      <c r="L100" s="24"/>
      <c r="M100" s="22"/>
      <c r="N100" s="22"/>
      <c r="O100" s="22"/>
      <c r="P100" s="22"/>
      <c r="Q100" s="22"/>
      <c r="R100" s="22"/>
      <c r="S100" s="73"/>
      <c r="T100" s="74"/>
      <c r="U100" s="74"/>
      <c r="V100" s="74"/>
      <c r="X100" s="74"/>
      <c r="Y100" s="74"/>
    </row>
    <row r="101" spans="9:30" x14ac:dyDescent="0.25">
      <c r="J101" s="73"/>
      <c r="K101" s="24"/>
      <c r="L101" s="24"/>
      <c r="M101" s="22"/>
      <c r="N101" s="22"/>
      <c r="O101" s="24"/>
      <c r="P101" s="24"/>
      <c r="Q101" s="24"/>
      <c r="R101" s="24"/>
      <c r="S101" s="24"/>
      <c r="T101" s="74"/>
      <c r="U101" s="74"/>
      <c r="V101" s="74"/>
      <c r="X101" s="74"/>
      <c r="Y101" s="74"/>
    </row>
    <row r="102" spans="9:30" x14ac:dyDescent="0.25">
      <c r="J102" s="24"/>
      <c r="K102" s="24"/>
      <c r="L102" s="24"/>
      <c r="M102" s="75"/>
      <c r="N102" s="75"/>
      <c r="O102" s="24"/>
      <c r="P102" s="24"/>
      <c r="Q102" s="24"/>
      <c r="R102" s="24"/>
      <c r="S102" s="24"/>
      <c r="T102" s="74"/>
      <c r="U102" s="74"/>
      <c r="V102" s="74"/>
      <c r="X102" s="74"/>
      <c r="Y102" s="74"/>
    </row>
    <row r="103" spans="9:30" x14ac:dyDescent="0.25"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74"/>
      <c r="U103" s="74"/>
      <c r="V103" s="74"/>
      <c r="X103" s="74"/>
      <c r="Y103" s="74"/>
    </row>
    <row r="104" spans="9:30" x14ac:dyDescent="0.25"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</row>
    <row r="105" spans="9:30" x14ac:dyDescent="0.25">
      <c r="I105" s="24"/>
      <c r="J105" s="24"/>
      <c r="K105" s="24"/>
      <c r="L105" s="24"/>
      <c r="M105" s="24"/>
      <c r="N105" s="24"/>
      <c r="O105" s="24"/>
      <c r="P105" s="24"/>
      <c r="Q105" s="24"/>
      <c r="R105" s="76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</row>
    <row r="106" spans="9:30" x14ac:dyDescent="0.25">
      <c r="I106" s="24"/>
      <c r="J106" s="24"/>
      <c r="K106" s="24"/>
      <c r="L106" s="24"/>
      <c r="M106" s="24"/>
      <c r="N106" s="24"/>
      <c r="O106" s="24"/>
      <c r="P106" s="24"/>
      <c r="Q106" s="24"/>
      <c r="R106" s="76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</row>
    <row r="107" spans="9:30" x14ac:dyDescent="0.25"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</row>
    <row r="108" spans="9:30" x14ac:dyDescent="0.25"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T108" s="24"/>
      <c r="U108" s="24"/>
      <c r="V108" s="24"/>
      <c r="W108" s="24"/>
      <c r="X108" s="29"/>
      <c r="Y108" s="29"/>
      <c r="Z108" s="24"/>
      <c r="AA108" s="24"/>
      <c r="AB108" s="24"/>
      <c r="AC108" s="24"/>
      <c r="AD108" s="24"/>
    </row>
    <row r="109" spans="9:30" x14ac:dyDescent="0.25"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T109" s="24"/>
      <c r="U109" s="24"/>
      <c r="V109" s="24"/>
      <c r="W109" s="24"/>
      <c r="X109" s="29"/>
      <c r="Y109" s="29"/>
      <c r="Z109" s="24"/>
      <c r="AA109" s="24"/>
      <c r="AB109" s="24"/>
      <c r="AC109" s="24"/>
      <c r="AD109" s="24"/>
    </row>
    <row r="110" spans="9:30" x14ac:dyDescent="0.25"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T110" s="24"/>
      <c r="U110" s="24"/>
      <c r="V110" s="24"/>
      <c r="W110" s="24"/>
      <c r="X110" s="29"/>
      <c r="Y110" s="29"/>
      <c r="Z110" s="24"/>
      <c r="AA110" s="24"/>
      <c r="AB110" s="24"/>
      <c r="AC110" s="24"/>
      <c r="AD110" s="24"/>
    </row>
    <row r="111" spans="9:30" x14ac:dyDescent="0.25"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T111" s="24"/>
      <c r="U111" s="24"/>
      <c r="V111" s="24"/>
      <c r="W111" s="24"/>
      <c r="X111" s="29"/>
      <c r="Y111" s="29"/>
      <c r="Z111" s="24"/>
      <c r="AA111" s="24"/>
      <c r="AB111" s="24"/>
      <c r="AC111" s="24"/>
      <c r="AD111" s="24"/>
    </row>
    <row r="112" spans="9:30" x14ac:dyDescent="0.25"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T112" s="24"/>
      <c r="U112" s="24"/>
      <c r="V112" s="24"/>
      <c r="W112" s="24"/>
      <c r="X112" s="29"/>
      <c r="Y112" s="29"/>
      <c r="Z112" s="24"/>
      <c r="AA112" s="24"/>
      <c r="AB112" s="24"/>
      <c r="AC112" s="24"/>
      <c r="AD112" s="24"/>
    </row>
    <row r="113" spans="9:30" x14ac:dyDescent="0.25"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T113" s="24"/>
      <c r="U113" s="24"/>
      <c r="V113" s="24"/>
      <c r="W113" s="24"/>
      <c r="X113" s="29"/>
      <c r="Y113" s="29"/>
      <c r="Z113" s="24"/>
      <c r="AA113" s="24"/>
      <c r="AB113" s="24"/>
      <c r="AC113" s="24"/>
      <c r="AD113" s="24"/>
    </row>
    <row r="114" spans="9:30" x14ac:dyDescent="0.25"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T114" s="24"/>
      <c r="U114" s="24"/>
      <c r="V114" s="24"/>
      <c r="W114" s="24"/>
      <c r="X114" s="29"/>
      <c r="Y114" s="29"/>
      <c r="Z114" s="24"/>
      <c r="AA114" s="24"/>
      <c r="AB114" s="24"/>
      <c r="AC114" s="24"/>
      <c r="AD114" s="24"/>
    </row>
    <row r="115" spans="9:30" x14ac:dyDescent="0.25"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T115" s="24"/>
      <c r="U115" s="24"/>
      <c r="V115" s="24"/>
      <c r="W115" s="24"/>
      <c r="X115" s="29"/>
      <c r="Y115" s="29"/>
      <c r="Z115" s="24"/>
      <c r="AA115" s="24"/>
      <c r="AB115" s="24"/>
      <c r="AC115" s="24"/>
      <c r="AD115" s="24"/>
    </row>
    <row r="116" spans="9:30" x14ac:dyDescent="0.25"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T116" s="24"/>
      <c r="U116" s="24"/>
      <c r="V116" s="24"/>
      <c r="W116" s="24"/>
      <c r="X116" s="29"/>
      <c r="Y116" s="29"/>
      <c r="Z116" s="24"/>
      <c r="AA116" s="24"/>
      <c r="AB116" s="24"/>
      <c r="AC116" s="24"/>
      <c r="AD116" s="24"/>
    </row>
    <row r="117" spans="9:30" x14ac:dyDescent="0.25"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T117" s="24"/>
      <c r="U117" s="24"/>
      <c r="V117" s="24"/>
      <c r="W117" s="24"/>
      <c r="X117" s="29"/>
      <c r="Y117" s="29"/>
      <c r="Z117" s="24"/>
      <c r="AA117" s="24"/>
      <c r="AB117" s="24"/>
      <c r="AC117" s="24"/>
      <c r="AD117" s="24"/>
    </row>
    <row r="118" spans="9:30" x14ac:dyDescent="0.25"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T118" s="24"/>
      <c r="U118" s="24"/>
      <c r="V118" s="24"/>
      <c r="W118" s="24"/>
      <c r="X118" s="29"/>
      <c r="Y118" s="29"/>
      <c r="Z118" s="24"/>
      <c r="AA118" s="24"/>
      <c r="AB118" s="24"/>
      <c r="AC118" s="24"/>
      <c r="AD118" s="24"/>
    </row>
    <row r="119" spans="9:30" x14ac:dyDescent="0.25"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T119" s="24"/>
      <c r="U119" s="24"/>
      <c r="V119" s="24"/>
      <c r="W119" s="24"/>
      <c r="X119" s="29"/>
      <c r="Y119" s="29"/>
      <c r="Z119" s="24"/>
      <c r="AA119" s="24"/>
      <c r="AB119" s="24"/>
      <c r="AC119" s="24"/>
      <c r="AD119" s="24"/>
    </row>
    <row r="120" spans="9:30" x14ac:dyDescent="0.25"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T120" s="24"/>
      <c r="U120" s="24"/>
      <c r="V120" s="24"/>
      <c r="W120" s="24"/>
      <c r="X120" s="29"/>
      <c r="Y120" s="29"/>
      <c r="Z120" s="24"/>
    </row>
    <row r="121" spans="9:30" x14ac:dyDescent="0.25">
      <c r="I121" s="24"/>
      <c r="J121" s="24"/>
      <c r="K121" s="24"/>
      <c r="L121" s="24"/>
      <c r="M121" s="24"/>
      <c r="N121" s="24"/>
      <c r="O121" s="24"/>
      <c r="P121" s="24"/>
      <c r="Q121" s="24"/>
      <c r="R121" s="76"/>
      <c r="T121" s="24"/>
      <c r="U121" s="24"/>
      <c r="V121" s="24"/>
      <c r="W121" s="24"/>
      <c r="X121" s="29"/>
      <c r="Y121" s="29"/>
      <c r="Z121" s="24"/>
    </row>
    <row r="122" spans="9:30" x14ac:dyDescent="0.25">
      <c r="I122" s="24"/>
      <c r="J122" s="24"/>
      <c r="K122" s="24"/>
      <c r="L122" s="24"/>
      <c r="M122" s="24"/>
      <c r="N122" s="24"/>
      <c r="O122" s="24"/>
      <c r="P122" s="24"/>
      <c r="Q122" s="24"/>
      <c r="R122" s="76"/>
      <c r="T122" s="24"/>
      <c r="U122" s="24"/>
      <c r="V122" s="24"/>
      <c r="W122" s="24"/>
      <c r="X122" s="29"/>
      <c r="Y122" s="29"/>
      <c r="Z122" s="24"/>
    </row>
    <row r="123" spans="9:30" x14ac:dyDescent="0.25"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T123" s="24"/>
      <c r="U123" s="24"/>
      <c r="V123" s="24"/>
      <c r="W123" s="24"/>
      <c r="X123" s="29"/>
      <c r="Y123" s="29"/>
      <c r="Z123" s="24"/>
    </row>
    <row r="124" spans="9:30" x14ac:dyDescent="0.25"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9"/>
      <c r="Y124" s="29"/>
      <c r="Z124" s="24"/>
    </row>
    <row r="125" spans="9:30" x14ac:dyDescent="0.25"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9"/>
      <c r="Y125" s="29"/>
      <c r="Z125" s="24"/>
    </row>
    <row r="126" spans="9:30" x14ac:dyDescent="0.25"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9"/>
      <c r="Y126" s="29"/>
      <c r="Z126" s="24"/>
    </row>
    <row r="127" spans="9:30" x14ac:dyDescent="0.25"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9"/>
      <c r="Y127" s="29"/>
      <c r="Z127" s="24"/>
    </row>
    <row r="128" spans="9:30" x14ac:dyDescent="0.25"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9"/>
      <c r="Y128" s="29"/>
      <c r="Z128" s="24"/>
    </row>
    <row r="129" spans="9:26" x14ac:dyDescent="0.25"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9"/>
      <c r="Y129" s="29"/>
      <c r="Z129" s="24"/>
    </row>
    <row r="130" spans="9:26" x14ac:dyDescent="0.25"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9"/>
      <c r="Y130" s="29"/>
      <c r="Z130" s="24"/>
    </row>
    <row r="131" spans="9:26" x14ac:dyDescent="0.25"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9"/>
      <c r="Y131" s="29"/>
      <c r="Z131" s="24"/>
    </row>
    <row r="132" spans="9:26" x14ac:dyDescent="0.25"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9"/>
      <c r="Y132" s="29"/>
      <c r="Z132" s="24"/>
    </row>
    <row r="133" spans="9:26" x14ac:dyDescent="0.25"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9"/>
      <c r="Y133" s="29"/>
      <c r="Z133" s="24"/>
    </row>
    <row r="134" spans="9:26" x14ac:dyDescent="0.25"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9"/>
      <c r="Y134" s="29"/>
      <c r="Z134" s="24"/>
    </row>
    <row r="135" spans="9:26" x14ac:dyDescent="0.25"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9"/>
      <c r="Y135" s="29"/>
      <c r="Z135" s="24"/>
    </row>
    <row r="136" spans="9:26" x14ac:dyDescent="0.25"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9"/>
      <c r="Y136" s="29"/>
      <c r="Z136" s="24"/>
    </row>
    <row r="137" spans="9:26" x14ac:dyDescent="0.25"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9"/>
      <c r="Y137" s="29"/>
      <c r="Z137" s="24"/>
    </row>
    <row r="138" spans="9:26" x14ac:dyDescent="0.25"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9"/>
      <c r="Y138" s="29"/>
      <c r="Z138" s="24"/>
    </row>
    <row r="139" spans="9:26" x14ac:dyDescent="0.25"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9"/>
      <c r="Y139" s="29"/>
      <c r="Z139" s="24"/>
    </row>
    <row r="140" spans="9:26" x14ac:dyDescent="0.25"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9"/>
      <c r="Y140" s="29"/>
      <c r="Z140" s="24"/>
    </row>
    <row r="141" spans="9:26" x14ac:dyDescent="0.25"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9"/>
      <c r="Y141" s="29"/>
      <c r="Z141" s="24"/>
    </row>
    <row r="142" spans="9:26" x14ac:dyDescent="0.25"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9"/>
      <c r="Y142" s="29"/>
      <c r="Z142" s="24"/>
    </row>
    <row r="143" spans="9:26" x14ac:dyDescent="0.25"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9"/>
      <c r="Y143" s="29"/>
      <c r="Z143" s="24"/>
    </row>
    <row r="144" spans="9:26" x14ac:dyDescent="0.25"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9"/>
      <c r="Y144" s="29"/>
      <c r="Z144" s="24"/>
    </row>
    <row r="145" spans="9:26" x14ac:dyDescent="0.25"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9"/>
      <c r="Y145" s="29"/>
      <c r="Z145" s="24"/>
    </row>
    <row r="146" spans="9:26" x14ac:dyDescent="0.25"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9"/>
      <c r="Y146" s="29"/>
      <c r="Z146" s="24"/>
    </row>
    <row r="147" spans="9:26" x14ac:dyDescent="0.25"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9"/>
      <c r="Y147" s="29"/>
      <c r="Z147" s="24"/>
    </row>
    <row r="148" spans="9:26" x14ac:dyDescent="0.25"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9"/>
      <c r="Y148" s="29"/>
      <c r="Z148" s="24"/>
    </row>
    <row r="149" spans="9:26" x14ac:dyDescent="0.25"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9"/>
      <c r="Y149" s="29"/>
      <c r="Z149" s="24"/>
    </row>
    <row r="150" spans="9:26" x14ac:dyDescent="0.25"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9"/>
      <c r="Y150" s="29"/>
      <c r="Z150" s="24"/>
    </row>
    <row r="151" spans="9:26" x14ac:dyDescent="0.25"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9"/>
      <c r="Y151" s="29"/>
      <c r="Z151" s="24"/>
    </row>
    <row r="152" spans="9:26" x14ac:dyDescent="0.25"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9"/>
      <c r="Y152" s="29"/>
      <c r="Z152" s="24"/>
    </row>
    <row r="153" spans="9:26" x14ac:dyDescent="0.25">
      <c r="I153" s="73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9"/>
      <c r="Y153" s="29"/>
      <c r="Z153" s="24"/>
    </row>
    <row r="154" spans="9:26" x14ac:dyDescent="0.25"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9"/>
      <c r="Y154" s="29"/>
      <c r="Z154" s="24"/>
    </row>
    <row r="155" spans="9:26" x14ac:dyDescent="0.25"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9"/>
      <c r="Y155" s="29"/>
      <c r="Z155" s="24"/>
    </row>
    <row r="156" spans="9:26" x14ac:dyDescent="0.25"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9"/>
      <c r="Y156" s="29"/>
      <c r="Z156" s="24"/>
    </row>
    <row r="157" spans="9:26" x14ac:dyDescent="0.25"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9"/>
      <c r="Y157" s="29"/>
      <c r="Z157" s="24"/>
    </row>
    <row r="158" spans="9:26" x14ac:dyDescent="0.25"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9"/>
      <c r="Y158" s="29"/>
      <c r="Z158" s="24"/>
    </row>
    <row r="159" spans="9:26" x14ac:dyDescent="0.25"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9"/>
      <c r="Y159" s="29"/>
      <c r="Z159" s="24"/>
    </row>
    <row r="160" spans="9:26" x14ac:dyDescent="0.25"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9"/>
      <c r="Y160" s="29"/>
      <c r="Z160" s="24"/>
    </row>
    <row r="161" spans="9:26" x14ac:dyDescent="0.25"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9"/>
      <c r="Y161" s="29"/>
      <c r="Z161" s="24"/>
    </row>
    <row r="162" spans="9:26" x14ac:dyDescent="0.25"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9"/>
      <c r="Y162" s="29"/>
      <c r="Z162" s="24"/>
    </row>
    <row r="163" spans="9:26" x14ac:dyDescent="0.25"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9"/>
      <c r="Y163" s="29"/>
      <c r="Z163" s="24"/>
    </row>
    <row r="164" spans="9:26" x14ac:dyDescent="0.25">
      <c r="T164" s="24"/>
      <c r="U164" s="24"/>
      <c r="V164" s="24"/>
      <c r="W164" s="24"/>
      <c r="X164" s="29"/>
      <c r="Y164" s="29"/>
      <c r="Z164" s="24"/>
    </row>
    <row r="165" spans="9:26" x14ac:dyDescent="0.25">
      <c r="T165" s="24"/>
      <c r="U165" s="24"/>
      <c r="V165" s="24"/>
      <c r="W165" s="24"/>
      <c r="X165" s="29"/>
      <c r="Y165" s="29"/>
      <c r="Z165" s="24"/>
    </row>
    <row r="166" spans="9:26" x14ac:dyDescent="0.25">
      <c r="T166" s="24"/>
      <c r="U166" s="24"/>
      <c r="V166" s="24"/>
      <c r="W166" s="24"/>
      <c r="X166" s="29"/>
      <c r="Y166" s="29"/>
      <c r="Z166" s="24"/>
    </row>
    <row r="167" spans="9:26" x14ac:dyDescent="0.25">
      <c r="X167" s="29"/>
      <c r="Y167" s="29"/>
    </row>
    <row r="168" spans="9:26" x14ac:dyDescent="0.25">
      <c r="X168" s="29"/>
      <c r="Y168" s="29"/>
    </row>
    <row r="169" spans="9:26" x14ac:dyDescent="0.25">
      <c r="X169" s="29"/>
      <c r="Y169" s="29"/>
    </row>
    <row r="170" spans="9:26" x14ac:dyDescent="0.25">
      <c r="X170" s="29"/>
      <c r="Y170" s="29"/>
    </row>
  </sheetData>
  <pageMargins left="0.7" right="0.7" top="0.75" bottom="0.75" header="0.3" footer="0.3"/>
  <pageSetup scale="2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6CFB-401B-4867-AB17-9EBC3E506AB0}">
  <sheetPr>
    <pageSetUpPr fitToPage="1"/>
  </sheetPr>
  <dimension ref="A1:AH170"/>
  <sheetViews>
    <sheetView topLeftCell="G1" workbookViewId="0">
      <selection activeCell="N34" sqref="N34"/>
    </sheetView>
  </sheetViews>
  <sheetFormatPr defaultRowHeight="15" x14ac:dyDescent="0.25"/>
  <cols>
    <col min="1" max="1" width="33.140625" style="8" bestFit="1" customWidth="1"/>
    <col min="2" max="2" width="5.7109375" style="8" bestFit="1" customWidth="1"/>
    <col min="3" max="3" width="36.28515625" style="8" bestFit="1" customWidth="1"/>
    <col min="4" max="4" width="9.140625" style="8"/>
    <col min="5" max="5" width="33.140625" style="8" bestFit="1" customWidth="1"/>
    <col min="6" max="6" width="5.7109375" style="8" bestFit="1" customWidth="1"/>
    <col min="7" max="7" width="32.140625" style="8" bestFit="1" customWidth="1"/>
    <col min="8" max="8" width="9.140625" style="8"/>
    <col min="9" max="12" width="10.7109375" style="8" customWidth="1"/>
    <col min="13" max="13" width="9.140625" style="8"/>
    <col min="14" max="14" width="33.140625" style="8" bestFit="1" customWidth="1"/>
    <col min="15" max="15" width="32.140625" style="8" bestFit="1" customWidth="1"/>
    <col min="16" max="19" width="10.7109375" style="8" customWidth="1"/>
    <col min="20" max="16384" width="9.140625" style="8"/>
  </cols>
  <sheetData>
    <row r="1" spans="1:34" x14ac:dyDescent="0.25">
      <c r="E1" s="77"/>
      <c r="F1" s="77"/>
      <c r="G1" s="77"/>
      <c r="H1" s="77"/>
      <c r="I1" s="12"/>
      <c r="J1" s="13"/>
      <c r="K1" s="10"/>
      <c r="L1" s="10"/>
      <c r="M1" s="14"/>
      <c r="N1" s="14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</row>
    <row r="2" spans="1:34" x14ac:dyDescent="0.25">
      <c r="E2" s="77"/>
      <c r="F2" s="77"/>
      <c r="G2" s="77"/>
      <c r="H2" s="77"/>
      <c r="I2" s="13"/>
      <c r="J2" s="16"/>
      <c r="K2" s="10"/>
      <c r="L2" s="10"/>
      <c r="M2" s="14"/>
      <c r="N2" s="14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 x14ac:dyDescent="0.25">
      <c r="E3" s="77"/>
      <c r="F3" s="77"/>
      <c r="G3" s="77"/>
      <c r="H3" s="77"/>
      <c r="I3" s="11"/>
      <c r="J3" s="16"/>
      <c r="K3" s="9"/>
      <c r="L3" s="14"/>
      <c r="M3" s="14"/>
      <c r="N3" s="81" t="s">
        <v>3</v>
      </c>
      <c r="O3" s="14"/>
      <c r="P3" s="14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 x14ac:dyDescent="0.25">
      <c r="I4" s="11"/>
      <c r="J4" s="11"/>
      <c r="K4" s="11"/>
      <c r="L4" s="11"/>
      <c r="M4" s="14"/>
      <c r="N4" s="14" t="s">
        <v>252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 x14ac:dyDescent="0.25">
      <c r="I5" s="19" t="s">
        <v>248</v>
      </c>
      <c r="J5" s="19" t="s">
        <v>172</v>
      </c>
      <c r="K5" s="20" t="s">
        <v>173</v>
      </c>
      <c r="L5" s="20" t="s">
        <v>174</v>
      </c>
      <c r="M5" s="14"/>
      <c r="N5" s="14"/>
      <c r="O5" s="15"/>
      <c r="P5" s="26" t="s">
        <v>248</v>
      </c>
      <c r="Q5" s="19" t="s">
        <v>172</v>
      </c>
      <c r="R5" s="20" t="s">
        <v>173</v>
      </c>
      <c r="S5" s="20" t="s">
        <v>174</v>
      </c>
      <c r="T5" s="21"/>
      <c r="U5" s="21"/>
      <c r="V5" s="15"/>
      <c r="W5" s="22"/>
      <c r="X5" s="22"/>
      <c r="Y5" s="22"/>
      <c r="Z5" s="22"/>
      <c r="AA5" s="22"/>
      <c r="AB5" s="22"/>
      <c r="AC5" s="22"/>
      <c r="AD5" s="22"/>
      <c r="AE5" s="15"/>
      <c r="AF5" s="15"/>
      <c r="AG5" s="15"/>
      <c r="AH5" s="15"/>
    </row>
    <row r="6" spans="1:34" x14ac:dyDescent="0.25">
      <c r="A6" s="73" t="s">
        <v>175</v>
      </c>
      <c r="B6" s="103" t="s">
        <v>176</v>
      </c>
      <c r="C6" s="73" t="s">
        <v>177</v>
      </c>
      <c r="D6" s="73"/>
      <c r="E6" s="73" t="s">
        <v>178</v>
      </c>
      <c r="F6" s="104" t="s">
        <v>176</v>
      </c>
      <c r="G6" s="73" t="s">
        <v>179</v>
      </c>
      <c r="H6" s="8">
        <v>1</v>
      </c>
      <c r="I6" s="83">
        <v>1.9590000000000001</v>
      </c>
      <c r="J6" s="27">
        <v>1.829</v>
      </c>
      <c r="K6" s="22">
        <v>2.0379999999999998</v>
      </c>
      <c r="L6" s="28">
        <v>2.1539999999999999</v>
      </c>
      <c r="M6" s="10">
        <v>1</v>
      </c>
      <c r="N6" s="73" t="s">
        <v>178</v>
      </c>
      <c r="O6" s="31" t="s">
        <v>179</v>
      </c>
      <c r="P6" s="27">
        <f>AVERAGE(I6:I8)</f>
        <v>1.8026666666666669</v>
      </c>
      <c r="Q6" s="27">
        <f>AVERAGE(J6:J8)</f>
        <v>1.8419999999999999</v>
      </c>
      <c r="R6" s="27">
        <f t="shared" ref="R6:S6" si="0">AVERAGE(K6:K8)</f>
        <v>2.0223333333333331</v>
      </c>
      <c r="S6" s="27">
        <f t="shared" si="0"/>
        <v>2.1469999999999998</v>
      </c>
      <c r="T6" s="30"/>
      <c r="U6" s="30"/>
      <c r="V6" s="22"/>
      <c r="W6" s="31"/>
      <c r="X6" s="27"/>
      <c r="Y6" s="27"/>
      <c r="Z6" s="27"/>
      <c r="AA6" s="27"/>
      <c r="AB6" s="22"/>
      <c r="AC6" s="27"/>
      <c r="AD6" s="27"/>
      <c r="AE6" s="15"/>
      <c r="AF6" s="15"/>
      <c r="AG6" s="15"/>
      <c r="AH6" s="15"/>
    </row>
    <row r="7" spans="1:34" x14ac:dyDescent="0.25">
      <c r="A7" s="73" t="s">
        <v>175</v>
      </c>
      <c r="B7" s="103" t="s">
        <v>176</v>
      </c>
      <c r="C7" s="73" t="s">
        <v>177</v>
      </c>
      <c r="D7" s="73"/>
      <c r="E7" s="73" t="s">
        <v>178</v>
      </c>
      <c r="F7" s="104" t="s">
        <v>176</v>
      </c>
      <c r="G7" s="73" t="s">
        <v>179</v>
      </c>
      <c r="I7" s="83">
        <v>1.544</v>
      </c>
      <c r="J7" s="27">
        <v>1.8580000000000001</v>
      </c>
      <c r="K7" s="22">
        <v>2.0110000000000001</v>
      </c>
      <c r="L7" s="28">
        <v>2.1480000000000001</v>
      </c>
      <c r="M7" s="10">
        <v>2</v>
      </c>
      <c r="N7" s="73" t="s">
        <v>180</v>
      </c>
      <c r="O7" s="31" t="s">
        <v>181</v>
      </c>
      <c r="P7" s="27">
        <f>AVERAGE(I9:I11)</f>
        <v>1.8026666666666669</v>
      </c>
      <c r="Q7" s="27">
        <f>AVERAGE(J9:J11)</f>
        <v>1.8346666666666669</v>
      </c>
      <c r="R7" s="27">
        <f t="shared" ref="R7:S7" si="1">AVERAGE(K9:K11)</f>
        <v>1.9826666666666668</v>
      </c>
      <c r="S7" s="27">
        <f t="shared" si="1"/>
        <v>2.1116666666666668</v>
      </c>
      <c r="T7" s="30"/>
      <c r="U7" s="30"/>
      <c r="V7" s="22"/>
      <c r="W7" s="31"/>
      <c r="X7" s="27"/>
      <c r="Y7" s="27"/>
      <c r="Z7" s="27"/>
      <c r="AA7" s="27"/>
      <c r="AB7" s="22"/>
      <c r="AC7" s="27"/>
      <c r="AD7" s="27"/>
      <c r="AE7" s="15"/>
      <c r="AF7" s="15"/>
      <c r="AG7" s="15"/>
      <c r="AH7" s="15"/>
    </row>
    <row r="8" spans="1:34" x14ac:dyDescent="0.25">
      <c r="A8" s="105" t="s">
        <v>175</v>
      </c>
      <c r="B8" s="106" t="s">
        <v>176</v>
      </c>
      <c r="C8" s="105" t="s">
        <v>177</v>
      </c>
      <c r="D8" s="105"/>
      <c r="E8" s="105" t="s">
        <v>178</v>
      </c>
      <c r="F8" s="107" t="s">
        <v>176</v>
      </c>
      <c r="G8" s="105" t="s">
        <v>179</v>
      </c>
      <c r="I8" s="83">
        <v>1.905</v>
      </c>
      <c r="J8" s="36">
        <v>1.839</v>
      </c>
      <c r="K8" s="37">
        <v>2.0179999999999998</v>
      </c>
      <c r="L8" s="38">
        <v>2.1389999999999998</v>
      </c>
      <c r="M8" s="10">
        <v>3</v>
      </c>
      <c r="N8" s="73" t="s">
        <v>182</v>
      </c>
      <c r="O8" s="31" t="s">
        <v>183</v>
      </c>
      <c r="P8" s="27">
        <f>AVERAGE(I12:I14)</f>
        <v>1.8026666666666669</v>
      </c>
      <c r="Q8" s="27">
        <f>AVERAGE(J12:J14)</f>
        <v>1.8246666666666667</v>
      </c>
      <c r="R8" s="27">
        <f t="shared" ref="R8:S8" si="2">AVERAGE(K12:K14)</f>
        <v>1.9600000000000002</v>
      </c>
      <c r="S8" s="27">
        <f t="shared" si="2"/>
        <v>2.1103333333333332</v>
      </c>
      <c r="T8" s="30"/>
      <c r="U8" s="30"/>
      <c r="V8" s="22"/>
      <c r="W8" s="31"/>
      <c r="X8" s="27"/>
      <c r="Y8" s="27"/>
      <c r="Z8" s="27"/>
      <c r="AA8" s="27"/>
      <c r="AB8" s="22"/>
      <c r="AC8" s="27"/>
      <c r="AD8" s="27"/>
      <c r="AE8" s="15"/>
      <c r="AF8" s="15"/>
      <c r="AG8" s="15"/>
      <c r="AH8" s="15"/>
    </row>
    <row r="9" spans="1:34" x14ac:dyDescent="0.25">
      <c r="A9" s="73" t="s">
        <v>184</v>
      </c>
      <c r="B9" s="73" t="s">
        <v>185</v>
      </c>
      <c r="C9" s="73" t="s">
        <v>186</v>
      </c>
      <c r="D9" s="73"/>
      <c r="E9" s="73" t="s">
        <v>180</v>
      </c>
      <c r="F9" s="103" t="s">
        <v>185</v>
      </c>
      <c r="G9" s="73" t="s">
        <v>181</v>
      </c>
      <c r="H9" s="8">
        <v>2</v>
      </c>
      <c r="I9" s="83">
        <v>1.9590000000000001</v>
      </c>
      <c r="J9" s="27">
        <v>1.833</v>
      </c>
      <c r="K9" s="22">
        <v>2.0089999999999999</v>
      </c>
      <c r="L9" s="28">
        <v>2.1019999999999999</v>
      </c>
      <c r="M9" s="10">
        <v>4</v>
      </c>
      <c r="N9" s="73" t="s">
        <v>187</v>
      </c>
      <c r="O9" s="31" t="s">
        <v>188</v>
      </c>
      <c r="P9" s="27">
        <f>AVERAGE(I15:I17)</f>
        <v>1.8026666666666669</v>
      </c>
      <c r="Q9" s="27">
        <f>AVERAGE(J15:J17)</f>
        <v>1.835</v>
      </c>
      <c r="R9" s="27">
        <f t="shared" ref="R9:S9" si="3">AVERAGE(K15:K17)</f>
        <v>1.9793333333333332</v>
      </c>
      <c r="S9" s="27">
        <f t="shared" si="3"/>
        <v>2.1156666666666664</v>
      </c>
      <c r="T9" s="30"/>
      <c r="U9" s="30"/>
      <c r="V9" s="22"/>
      <c r="W9" s="31"/>
      <c r="X9" s="27"/>
      <c r="Y9" s="27"/>
      <c r="Z9" s="27"/>
      <c r="AA9" s="27"/>
      <c r="AB9" s="22"/>
      <c r="AC9" s="27"/>
      <c r="AD9" s="27"/>
      <c r="AE9" s="15"/>
      <c r="AF9" s="15"/>
      <c r="AG9" s="15"/>
      <c r="AH9" s="15"/>
    </row>
    <row r="10" spans="1:34" x14ac:dyDescent="0.25">
      <c r="A10" s="73" t="s">
        <v>184</v>
      </c>
      <c r="B10" s="73" t="s">
        <v>185</v>
      </c>
      <c r="C10" s="73" t="s">
        <v>186</v>
      </c>
      <c r="D10" s="73"/>
      <c r="E10" s="73" t="s">
        <v>180</v>
      </c>
      <c r="F10" s="103" t="s">
        <v>185</v>
      </c>
      <c r="G10" s="73" t="s">
        <v>181</v>
      </c>
      <c r="I10" s="83">
        <v>1.544</v>
      </c>
      <c r="J10" s="27">
        <v>1.83</v>
      </c>
      <c r="K10" s="22">
        <v>1.968</v>
      </c>
      <c r="L10" s="28">
        <v>2.1259999999999999</v>
      </c>
      <c r="M10" s="10">
        <v>5</v>
      </c>
      <c r="N10" s="78" t="s">
        <v>189</v>
      </c>
      <c r="O10" s="122" t="s">
        <v>190</v>
      </c>
      <c r="P10" s="85">
        <f>AVERAGE(I18:I20)</f>
        <v>0.75599999999999989</v>
      </c>
      <c r="Q10" s="85">
        <f>AVERAGE(J18:J20)</f>
        <v>0.74333333333333329</v>
      </c>
      <c r="R10" s="85">
        <f t="shared" ref="R10:S10" si="4">AVERAGE(K18:K20)</f>
        <v>0.79999999999999993</v>
      </c>
      <c r="S10" s="85">
        <f t="shared" si="4"/>
        <v>0.87266666666666659</v>
      </c>
      <c r="T10" s="30"/>
      <c r="U10" s="30"/>
      <c r="V10" s="22"/>
      <c r="W10" s="31"/>
      <c r="X10" s="27"/>
      <c r="Y10" s="27"/>
      <c r="Z10" s="27"/>
      <c r="AA10" s="27"/>
      <c r="AB10" s="22"/>
      <c r="AC10" s="27"/>
      <c r="AD10" s="27"/>
      <c r="AE10" s="15"/>
      <c r="AF10" s="15"/>
      <c r="AG10" s="15"/>
      <c r="AH10" s="15"/>
    </row>
    <row r="11" spans="1:34" x14ac:dyDescent="0.25">
      <c r="A11" s="105" t="s">
        <v>184</v>
      </c>
      <c r="B11" s="105" t="s">
        <v>185</v>
      </c>
      <c r="C11" s="105" t="s">
        <v>186</v>
      </c>
      <c r="D11" s="105"/>
      <c r="E11" s="105" t="s">
        <v>180</v>
      </c>
      <c r="F11" s="106" t="s">
        <v>185</v>
      </c>
      <c r="G11" s="105" t="s">
        <v>181</v>
      </c>
      <c r="I11" s="83">
        <v>1.905</v>
      </c>
      <c r="J11" s="36">
        <v>1.841</v>
      </c>
      <c r="K11" s="37">
        <v>1.9710000000000001</v>
      </c>
      <c r="L11" s="38">
        <v>2.1070000000000002</v>
      </c>
      <c r="M11" s="10">
        <v>6</v>
      </c>
      <c r="N11" s="78" t="s">
        <v>191</v>
      </c>
      <c r="O11" s="122" t="s">
        <v>192</v>
      </c>
      <c r="P11" s="85">
        <f>AVERAGE(I21:I23)</f>
        <v>0.75599999999999989</v>
      </c>
      <c r="Q11" s="85">
        <f>AVERAGE(J21:J23)</f>
        <v>0.72299999999999998</v>
      </c>
      <c r="R11" s="85">
        <f t="shared" ref="R11:S11" si="5">AVERAGE(K21:K23)</f>
        <v>0.76600000000000001</v>
      </c>
      <c r="S11" s="85">
        <f t="shared" si="5"/>
        <v>0.8673333333333334</v>
      </c>
      <c r="T11" s="30"/>
      <c r="U11" s="30"/>
      <c r="V11" s="22"/>
      <c r="W11" s="31"/>
      <c r="X11" s="27"/>
      <c r="Y11" s="27"/>
      <c r="Z11" s="27"/>
      <c r="AA11" s="27"/>
      <c r="AB11" s="22"/>
      <c r="AC11" s="27"/>
      <c r="AD11" s="27"/>
      <c r="AE11" s="15"/>
      <c r="AF11" s="15"/>
      <c r="AG11" s="15"/>
      <c r="AH11" s="15"/>
    </row>
    <row r="12" spans="1:34" x14ac:dyDescent="0.25">
      <c r="A12" s="108" t="s">
        <v>193</v>
      </c>
      <c r="B12" s="108" t="s">
        <v>194</v>
      </c>
      <c r="C12" s="108" t="s">
        <v>195</v>
      </c>
      <c r="D12" s="108"/>
      <c r="E12" s="108" t="s">
        <v>182</v>
      </c>
      <c r="F12" s="109" t="s">
        <v>194</v>
      </c>
      <c r="G12" s="108" t="s">
        <v>183</v>
      </c>
      <c r="H12" s="8">
        <v>3</v>
      </c>
      <c r="I12" s="83">
        <v>1.9590000000000001</v>
      </c>
      <c r="J12" s="27">
        <v>1.82</v>
      </c>
      <c r="K12" s="22">
        <v>1.9390000000000001</v>
      </c>
      <c r="L12" s="28">
        <v>2.0760000000000001</v>
      </c>
      <c r="M12" s="10">
        <v>7</v>
      </c>
      <c r="N12" s="78" t="s">
        <v>196</v>
      </c>
      <c r="O12" s="122" t="s">
        <v>197</v>
      </c>
      <c r="P12" s="85">
        <f>AVERAGE(I24:I26)</f>
        <v>0.75599999999999989</v>
      </c>
      <c r="Q12" s="85">
        <f>AVERAGE(J24:J26)</f>
        <v>0.76300000000000001</v>
      </c>
      <c r="R12" s="85">
        <f t="shared" ref="R12:S12" si="6">AVERAGE(K24:K26)</f>
        <v>0.78966666666666674</v>
      </c>
      <c r="S12" s="85">
        <f t="shared" si="6"/>
        <v>0.89066666666666672</v>
      </c>
      <c r="T12" s="30"/>
      <c r="U12" s="30"/>
      <c r="V12" s="22"/>
      <c r="W12" s="31"/>
      <c r="X12" s="27"/>
      <c r="Y12" s="27"/>
      <c r="Z12" s="27"/>
      <c r="AA12" s="27"/>
      <c r="AB12" s="22"/>
      <c r="AC12" s="27"/>
      <c r="AD12" s="27"/>
      <c r="AE12" s="15"/>
      <c r="AF12" s="15"/>
      <c r="AG12" s="15"/>
      <c r="AH12" s="15"/>
    </row>
    <row r="13" spans="1:34" x14ac:dyDescent="0.25">
      <c r="A13" s="73" t="s">
        <v>193</v>
      </c>
      <c r="B13" s="73" t="s">
        <v>194</v>
      </c>
      <c r="C13" s="73" t="s">
        <v>195</v>
      </c>
      <c r="D13" s="73"/>
      <c r="E13" s="73" t="s">
        <v>182</v>
      </c>
      <c r="F13" s="103" t="s">
        <v>194</v>
      </c>
      <c r="G13" s="73" t="s">
        <v>183</v>
      </c>
      <c r="I13" s="83">
        <v>1.544</v>
      </c>
      <c r="J13" s="27">
        <v>1.823</v>
      </c>
      <c r="K13" s="22">
        <v>1.9770000000000001</v>
      </c>
      <c r="L13" s="28">
        <v>2.117</v>
      </c>
      <c r="M13" s="10">
        <v>8</v>
      </c>
      <c r="N13" s="78" t="s">
        <v>198</v>
      </c>
      <c r="O13" s="122" t="s">
        <v>199</v>
      </c>
      <c r="P13" s="85">
        <f>AVERAGE(I27:I29)</f>
        <v>0.75599999999999989</v>
      </c>
      <c r="Q13" s="85">
        <f>AVERAGE(J27:J29)</f>
        <v>0.7596666666666666</v>
      </c>
      <c r="R13" s="85">
        <f t="shared" ref="R13:S13" si="7">AVERAGE(K27:K29)</f>
        <v>0.80766666666666664</v>
      </c>
      <c r="S13" s="85">
        <f t="shared" si="7"/>
        <v>0.92366666666666664</v>
      </c>
      <c r="T13" s="30"/>
      <c r="U13" s="30"/>
      <c r="V13" s="22"/>
      <c r="W13" s="31"/>
      <c r="X13" s="27"/>
      <c r="Y13" s="27"/>
      <c r="Z13" s="27"/>
      <c r="AA13" s="27"/>
      <c r="AB13" s="22"/>
      <c r="AC13" s="27"/>
      <c r="AD13" s="27"/>
      <c r="AE13" s="15"/>
      <c r="AF13" s="15"/>
      <c r="AG13" s="15"/>
      <c r="AH13" s="15"/>
    </row>
    <row r="14" spans="1:34" x14ac:dyDescent="0.25">
      <c r="A14" s="105" t="s">
        <v>193</v>
      </c>
      <c r="B14" s="105" t="s">
        <v>194</v>
      </c>
      <c r="C14" s="105" t="s">
        <v>195</v>
      </c>
      <c r="D14" s="105"/>
      <c r="E14" s="105" t="s">
        <v>182</v>
      </c>
      <c r="F14" s="106" t="s">
        <v>194</v>
      </c>
      <c r="G14" s="105" t="s">
        <v>183</v>
      </c>
      <c r="I14" s="83">
        <v>1.905</v>
      </c>
      <c r="J14" s="36">
        <v>1.831</v>
      </c>
      <c r="K14" s="37">
        <v>1.964</v>
      </c>
      <c r="L14" s="38">
        <v>2.1379999999999999</v>
      </c>
      <c r="M14" s="10">
        <v>9</v>
      </c>
      <c r="N14" s="79" t="s">
        <v>200</v>
      </c>
      <c r="O14" s="123" t="s">
        <v>201</v>
      </c>
      <c r="P14" s="92">
        <f>AVERAGE(I30:I32)</f>
        <v>0.75599999999999989</v>
      </c>
      <c r="Q14" s="92">
        <f>AVERAGE(J30:J32)</f>
        <v>0.77833333333333332</v>
      </c>
      <c r="R14" s="92">
        <f t="shared" ref="R14:S14" si="8">AVERAGE(K30:K32)</f>
        <v>0.79066666666666663</v>
      </c>
      <c r="S14" s="92">
        <f t="shared" si="8"/>
        <v>0.87999999999999989</v>
      </c>
      <c r="T14" s="30"/>
      <c r="U14" s="30"/>
      <c r="V14" s="22"/>
      <c r="W14" s="31"/>
      <c r="X14" s="27"/>
      <c r="Y14" s="27"/>
      <c r="Z14" s="27"/>
      <c r="AA14" s="27"/>
      <c r="AB14" s="22"/>
      <c r="AC14" s="27"/>
      <c r="AD14" s="27"/>
      <c r="AE14" s="15"/>
      <c r="AF14" s="15"/>
      <c r="AG14" s="15"/>
      <c r="AH14" s="15"/>
    </row>
    <row r="15" spans="1:34" x14ac:dyDescent="0.25">
      <c r="A15" s="108" t="s">
        <v>202</v>
      </c>
      <c r="B15" s="108" t="s">
        <v>203</v>
      </c>
      <c r="C15" s="108" t="s">
        <v>204</v>
      </c>
      <c r="D15" s="108"/>
      <c r="E15" s="108" t="s">
        <v>187</v>
      </c>
      <c r="F15" s="109" t="s">
        <v>203</v>
      </c>
      <c r="G15" s="108" t="s">
        <v>188</v>
      </c>
      <c r="H15" s="8">
        <v>4</v>
      </c>
      <c r="I15" s="83">
        <v>1.9590000000000001</v>
      </c>
      <c r="J15" s="27">
        <v>1.831</v>
      </c>
      <c r="K15" s="22">
        <v>1.984</v>
      </c>
      <c r="L15" s="28">
        <v>2.109</v>
      </c>
      <c r="M15" s="10">
        <v>10</v>
      </c>
      <c r="N15" s="79" t="s">
        <v>205</v>
      </c>
      <c r="O15" s="123" t="s">
        <v>206</v>
      </c>
      <c r="P15" s="92">
        <f>AVERAGE(I33:I35)</f>
        <v>0.75599999999999989</v>
      </c>
      <c r="Q15" s="92">
        <f>AVERAGE(J33:J35)</f>
        <v>0.77</v>
      </c>
      <c r="R15" s="92">
        <f t="shared" ref="R15:S15" si="9">AVERAGE(K33:K35)</f>
        <v>0.78733333333333333</v>
      </c>
      <c r="S15" s="92">
        <f t="shared" si="9"/>
        <v>0.874</v>
      </c>
      <c r="T15" s="30"/>
      <c r="U15" s="30"/>
      <c r="V15" s="22"/>
      <c r="W15" s="31"/>
      <c r="X15" s="27"/>
      <c r="Y15" s="27"/>
      <c r="Z15" s="27"/>
      <c r="AA15" s="27"/>
      <c r="AB15" s="22"/>
      <c r="AC15" s="27"/>
      <c r="AD15" s="27"/>
      <c r="AE15" s="15"/>
      <c r="AF15" s="15"/>
      <c r="AG15" s="15"/>
      <c r="AH15" s="15"/>
    </row>
    <row r="16" spans="1:34" x14ac:dyDescent="0.25">
      <c r="A16" s="73" t="s">
        <v>202</v>
      </c>
      <c r="B16" s="73" t="s">
        <v>203</v>
      </c>
      <c r="C16" s="73" t="s">
        <v>204</v>
      </c>
      <c r="D16" s="73"/>
      <c r="E16" s="73" t="s">
        <v>187</v>
      </c>
      <c r="F16" s="103" t="s">
        <v>203</v>
      </c>
      <c r="G16" s="73" t="s">
        <v>188</v>
      </c>
      <c r="I16" s="83">
        <v>1.544</v>
      </c>
      <c r="J16" s="27">
        <v>1.843</v>
      </c>
      <c r="K16" s="22">
        <v>1.986</v>
      </c>
      <c r="L16" s="28">
        <v>2.1269999999999998</v>
      </c>
      <c r="M16" s="10">
        <v>11</v>
      </c>
      <c r="N16" s="79" t="s">
        <v>207</v>
      </c>
      <c r="O16" s="123" t="s">
        <v>208</v>
      </c>
      <c r="P16" s="92">
        <f>AVERAGE(I36:I38)</f>
        <v>0.75599999999999989</v>
      </c>
      <c r="Q16" s="92">
        <f>AVERAGE(J36:J38)</f>
        <v>0.75166666666666659</v>
      </c>
      <c r="R16" s="92">
        <f t="shared" ref="R16:S16" si="10">AVERAGE(K36:K38)</f>
        <v>0.79666666666666675</v>
      </c>
      <c r="S16" s="92">
        <f t="shared" si="10"/>
        <v>0.86466666666666658</v>
      </c>
      <c r="T16" s="30"/>
      <c r="U16" s="30"/>
      <c r="V16" s="22"/>
      <c r="W16" s="31"/>
      <c r="X16" s="27"/>
      <c r="Y16" s="27"/>
      <c r="Z16" s="27"/>
      <c r="AA16" s="27"/>
      <c r="AB16" s="22"/>
      <c r="AC16" s="27"/>
      <c r="AD16" s="27"/>
      <c r="AE16" s="15"/>
      <c r="AF16" s="15"/>
      <c r="AG16" s="15"/>
      <c r="AH16" s="15"/>
    </row>
    <row r="17" spans="1:34" x14ac:dyDescent="0.25">
      <c r="A17" s="105" t="s">
        <v>202</v>
      </c>
      <c r="B17" s="105" t="s">
        <v>203</v>
      </c>
      <c r="C17" s="105" t="s">
        <v>204</v>
      </c>
      <c r="D17" s="105"/>
      <c r="E17" s="105" t="s">
        <v>187</v>
      </c>
      <c r="F17" s="106" t="s">
        <v>203</v>
      </c>
      <c r="G17" s="105" t="s">
        <v>188</v>
      </c>
      <c r="I17" s="83">
        <v>1.905</v>
      </c>
      <c r="J17" s="36">
        <v>1.831</v>
      </c>
      <c r="K17" s="37">
        <v>1.968</v>
      </c>
      <c r="L17" s="38">
        <v>2.1110000000000002</v>
      </c>
      <c r="M17" s="10">
        <v>12</v>
      </c>
      <c r="N17" s="79" t="s">
        <v>209</v>
      </c>
      <c r="O17" s="123" t="s">
        <v>210</v>
      </c>
      <c r="P17" s="92">
        <f>AVERAGE(I39:I41)</f>
        <v>0.75599999999999989</v>
      </c>
      <c r="Q17" s="92">
        <f>AVERAGE(J39:J41)</f>
        <v>0.73466666666666658</v>
      </c>
      <c r="R17" s="92">
        <f t="shared" ref="R17:S17" si="11">AVERAGE(K39:K41)</f>
        <v>0.80433333333333346</v>
      </c>
      <c r="S17" s="92">
        <f t="shared" si="11"/>
        <v>0.86133333333333317</v>
      </c>
      <c r="T17" s="30"/>
      <c r="U17" s="30"/>
      <c r="V17" s="22"/>
      <c r="W17" s="31"/>
      <c r="X17" s="27"/>
      <c r="Y17" s="27"/>
      <c r="Z17" s="27"/>
      <c r="AA17" s="27"/>
      <c r="AB17" s="22"/>
      <c r="AC17" s="27"/>
      <c r="AD17" s="27"/>
      <c r="AE17" s="15"/>
      <c r="AF17" s="15"/>
      <c r="AG17" s="15"/>
      <c r="AH17" s="15"/>
    </row>
    <row r="18" spans="1:34" x14ac:dyDescent="0.25">
      <c r="A18" s="110" t="s">
        <v>211</v>
      </c>
      <c r="B18" s="110" t="s">
        <v>212</v>
      </c>
      <c r="C18" s="110" t="s">
        <v>213</v>
      </c>
      <c r="D18" s="108"/>
      <c r="E18" s="110" t="s">
        <v>189</v>
      </c>
      <c r="F18" s="110" t="s">
        <v>212</v>
      </c>
      <c r="G18" s="110" t="s">
        <v>190</v>
      </c>
      <c r="H18" s="8">
        <v>5</v>
      </c>
      <c r="I18" s="101">
        <v>0.77</v>
      </c>
      <c r="J18" s="85">
        <v>0.73599999999999999</v>
      </c>
      <c r="K18" s="86">
        <v>0.82699999999999996</v>
      </c>
      <c r="L18" s="87">
        <v>0.88400000000000001</v>
      </c>
      <c r="M18" s="10">
        <v>13</v>
      </c>
      <c r="N18" s="73" t="s">
        <v>214</v>
      </c>
      <c r="O18" s="80" t="s">
        <v>215</v>
      </c>
      <c r="P18" s="27">
        <f>AVERAGE(I42:I44)</f>
        <v>0.75599999999999989</v>
      </c>
      <c r="Q18" s="27">
        <f>AVERAGE(J42:J44)</f>
        <v>0.71833333333333327</v>
      </c>
      <c r="R18" s="27">
        <f t="shared" ref="R18:S18" si="12">AVERAGE(K42:K44)</f>
        <v>0.76733333333333331</v>
      </c>
      <c r="S18" s="27">
        <f t="shared" si="12"/>
        <v>0.83233333333333326</v>
      </c>
      <c r="T18" s="30"/>
      <c r="U18" s="30"/>
      <c r="V18" s="22"/>
      <c r="X18" s="27"/>
      <c r="Y18" s="27"/>
      <c r="Z18" s="27"/>
      <c r="AA18" s="27"/>
      <c r="AB18" s="22"/>
      <c r="AC18" s="27"/>
      <c r="AD18" s="27"/>
      <c r="AE18" s="15"/>
      <c r="AF18" s="15"/>
      <c r="AG18" s="15"/>
      <c r="AH18" s="15"/>
    </row>
    <row r="19" spans="1:34" x14ac:dyDescent="0.25">
      <c r="A19" s="78" t="s">
        <v>211</v>
      </c>
      <c r="B19" s="78" t="s">
        <v>212</v>
      </c>
      <c r="C19" s="78" t="s">
        <v>213</v>
      </c>
      <c r="D19" s="73"/>
      <c r="E19" s="78" t="s">
        <v>189</v>
      </c>
      <c r="F19" s="78" t="s">
        <v>212</v>
      </c>
      <c r="G19" s="78" t="s">
        <v>190</v>
      </c>
      <c r="I19" s="101">
        <v>0.76400000000000001</v>
      </c>
      <c r="J19" s="85">
        <v>0.753</v>
      </c>
      <c r="K19" s="86">
        <v>0.79400000000000004</v>
      </c>
      <c r="L19" s="87">
        <v>0.88800000000000001</v>
      </c>
      <c r="M19" s="10">
        <v>14</v>
      </c>
      <c r="N19" s="73" t="s">
        <v>216</v>
      </c>
      <c r="O19" s="80" t="s">
        <v>217</v>
      </c>
      <c r="P19" s="27">
        <f>AVERAGE(I45:I47)</f>
        <v>0.75599999999999989</v>
      </c>
      <c r="Q19" s="27">
        <f>AVERAGE(J45:J47)</f>
        <v>0.71899999999999997</v>
      </c>
      <c r="R19" s="27">
        <f t="shared" ref="R19:S19" si="13">AVERAGE(K45:K47)</f>
        <v>0.79</v>
      </c>
      <c r="S19" s="27">
        <f t="shared" si="13"/>
        <v>0.87966666666666671</v>
      </c>
      <c r="T19" s="30"/>
      <c r="U19" s="30"/>
      <c r="V19" s="22"/>
      <c r="X19" s="27"/>
      <c r="Y19" s="27"/>
      <c r="Z19" s="27"/>
      <c r="AA19" s="27"/>
      <c r="AB19" s="22"/>
      <c r="AC19" s="27"/>
      <c r="AD19" s="27"/>
      <c r="AE19" s="15"/>
      <c r="AF19" s="15"/>
      <c r="AG19" s="15"/>
      <c r="AH19" s="15"/>
    </row>
    <row r="20" spans="1:34" x14ac:dyDescent="0.25">
      <c r="A20" s="111" t="s">
        <v>211</v>
      </c>
      <c r="B20" s="111" t="s">
        <v>212</v>
      </c>
      <c r="C20" s="111" t="s">
        <v>213</v>
      </c>
      <c r="D20" s="105"/>
      <c r="E20" s="111" t="s">
        <v>189</v>
      </c>
      <c r="F20" s="111" t="s">
        <v>212</v>
      </c>
      <c r="G20" s="111" t="s">
        <v>190</v>
      </c>
      <c r="I20" s="101">
        <v>0.73399999999999999</v>
      </c>
      <c r="J20" s="88">
        <v>0.74099999999999999</v>
      </c>
      <c r="K20" s="89">
        <v>0.77900000000000003</v>
      </c>
      <c r="L20" s="90">
        <v>0.84599999999999997</v>
      </c>
      <c r="M20" s="10">
        <v>15</v>
      </c>
      <c r="N20" s="73" t="s">
        <v>218</v>
      </c>
      <c r="O20" s="80" t="s">
        <v>219</v>
      </c>
      <c r="P20" s="27">
        <f>AVERAGE(I48:I50)</f>
        <v>0.75599999999999989</v>
      </c>
      <c r="Q20" s="27">
        <f>AVERAGE(J48:J50)</f>
        <v>0.72233333333333327</v>
      </c>
      <c r="R20" s="27">
        <f t="shared" ref="R20:S20" si="14">AVERAGE(K48:K50)</f>
        <v>0.78500000000000003</v>
      </c>
      <c r="S20" s="27">
        <f t="shared" si="14"/>
        <v>0.84866666666666657</v>
      </c>
      <c r="T20" s="30"/>
      <c r="U20" s="30"/>
      <c r="V20" s="22"/>
      <c r="W20" s="27"/>
      <c r="X20" s="27"/>
      <c r="Y20" s="27"/>
      <c r="Z20" s="27"/>
      <c r="AA20" s="27"/>
      <c r="AB20" s="22"/>
      <c r="AC20" s="27"/>
      <c r="AD20" s="27"/>
      <c r="AE20" s="15"/>
      <c r="AF20" s="15"/>
      <c r="AG20" s="15"/>
      <c r="AH20" s="15"/>
    </row>
    <row r="21" spans="1:34" x14ac:dyDescent="0.25">
      <c r="A21" s="110" t="s">
        <v>220</v>
      </c>
      <c r="B21" s="110" t="s">
        <v>221</v>
      </c>
      <c r="C21" s="112" t="s">
        <v>222</v>
      </c>
      <c r="D21" s="108"/>
      <c r="E21" s="110" t="s">
        <v>191</v>
      </c>
      <c r="F21" s="112" t="s">
        <v>221</v>
      </c>
      <c r="G21" s="110" t="s">
        <v>192</v>
      </c>
      <c r="H21" s="8">
        <v>6</v>
      </c>
      <c r="I21" s="101">
        <v>0.77</v>
      </c>
      <c r="J21" s="85">
        <v>0.71499999999999997</v>
      </c>
      <c r="K21" s="86">
        <v>0.73799999999999999</v>
      </c>
      <c r="L21" s="87">
        <v>0.83499999999999996</v>
      </c>
      <c r="M21" s="10">
        <v>16</v>
      </c>
      <c r="N21" s="73" t="s">
        <v>223</v>
      </c>
      <c r="O21" s="80" t="s">
        <v>179</v>
      </c>
      <c r="P21" s="27">
        <f>AVERAGE(I51:I53)</f>
        <v>0.75599999999999989</v>
      </c>
      <c r="Q21" s="27">
        <f>AVERAGE(J51:J53)</f>
        <v>0.74099999999999999</v>
      </c>
      <c r="R21" s="27">
        <f t="shared" ref="R21:S21" si="15">AVERAGE(K51:K53)</f>
        <v>0.80900000000000005</v>
      </c>
      <c r="S21" s="27">
        <f t="shared" si="15"/>
        <v>0.8613333333333334</v>
      </c>
      <c r="T21" s="30"/>
      <c r="U21" s="30"/>
      <c r="V21" s="22"/>
      <c r="W21" s="27"/>
      <c r="X21" s="27"/>
      <c r="Y21" s="27"/>
      <c r="Z21" s="27"/>
      <c r="AA21" s="27"/>
      <c r="AB21" s="22"/>
      <c r="AC21" s="27"/>
      <c r="AD21" s="27"/>
      <c r="AE21" s="15"/>
      <c r="AF21" s="15"/>
      <c r="AG21" s="15"/>
      <c r="AH21" s="15"/>
    </row>
    <row r="22" spans="1:34" x14ac:dyDescent="0.25">
      <c r="A22" s="78" t="s">
        <v>220</v>
      </c>
      <c r="B22" s="78" t="s">
        <v>221</v>
      </c>
      <c r="C22" s="113" t="s">
        <v>222</v>
      </c>
      <c r="D22" s="73"/>
      <c r="E22" s="78" t="s">
        <v>191</v>
      </c>
      <c r="F22" s="113" t="s">
        <v>221</v>
      </c>
      <c r="G22" s="78" t="s">
        <v>192</v>
      </c>
      <c r="I22" s="101">
        <v>0.76400000000000001</v>
      </c>
      <c r="J22" s="85">
        <v>0.71699999999999997</v>
      </c>
      <c r="K22" s="86">
        <v>0.76400000000000001</v>
      </c>
      <c r="L22" s="87">
        <v>0.86199999999999999</v>
      </c>
      <c r="M22" s="10">
        <v>17</v>
      </c>
      <c r="N22" s="80" t="s">
        <v>224</v>
      </c>
      <c r="O22" s="80" t="s">
        <v>224</v>
      </c>
      <c r="P22" s="27">
        <f>AVERAGE(I54:I56)</f>
        <v>0.75599999999999989</v>
      </c>
      <c r="Q22" s="27">
        <f>AVERAGE(J54:J56)</f>
        <v>0.7363333333333334</v>
      </c>
      <c r="R22" s="27">
        <f t="shared" ref="R22:S22" si="16">AVERAGE(K54:K56)</f>
        <v>0.80733333333333335</v>
      </c>
      <c r="S22" s="27">
        <f t="shared" si="16"/>
        <v>0.90633333333333332</v>
      </c>
      <c r="T22" s="30"/>
      <c r="U22" s="30"/>
      <c r="V22" s="22"/>
      <c r="W22" s="27"/>
      <c r="X22" s="27"/>
      <c r="Y22" s="27"/>
      <c r="Z22" s="27"/>
      <c r="AA22" s="27"/>
      <c r="AB22" s="22"/>
      <c r="AC22" s="27"/>
      <c r="AD22" s="27"/>
      <c r="AE22" s="15"/>
      <c r="AF22" s="15"/>
      <c r="AG22" s="15"/>
      <c r="AH22" s="15"/>
    </row>
    <row r="23" spans="1:34" x14ac:dyDescent="0.25">
      <c r="A23" s="111" t="s">
        <v>220</v>
      </c>
      <c r="B23" s="111" t="s">
        <v>221</v>
      </c>
      <c r="C23" s="114" t="s">
        <v>222</v>
      </c>
      <c r="D23" s="105"/>
      <c r="E23" s="111" t="s">
        <v>191</v>
      </c>
      <c r="F23" s="114" t="s">
        <v>221</v>
      </c>
      <c r="G23" s="111" t="s">
        <v>192</v>
      </c>
      <c r="I23" s="101">
        <v>0.73399999999999999</v>
      </c>
      <c r="J23" s="88">
        <v>0.73699999999999999</v>
      </c>
      <c r="K23" s="89">
        <v>0.79600000000000004</v>
      </c>
      <c r="L23" s="90">
        <v>0.90500000000000003</v>
      </c>
      <c r="M23" s="10">
        <v>18</v>
      </c>
      <c r="N23" s="10"/>
      <c r="O23" s="46"/>
      <c r="P23" s="46"/>
      <c r="Q23" s="27"/>
      <c r="R23" s="27"/>
      <c r="S23" s="27"/>
      <c r="T23" s="30"/>
      <c r="U23" s="30"/>
      <c r="V23" s="22"/>
      <c r="W23" s="27"/>
      <c r="X23" s="27"/>
      <c r="Y23" s="27"/>
      <c r="Z23" s="27"/>
      <c r="AA23" s="27"/>
      <c r="AB23" s="22"/>
      <c r="AC23" s="27"/>
      <c r="AD23" s="27"/>
      <c r="AE23" s="15"/>
      <c r="AF23" s="15"/>
      <c r="AG23" s="15"/>
      <c r="AH23" s="15"/>
    </row>
    <row r="24" spans="1:34" x14ac:dyDescent="0.25">
      <c r="A24" s="110" t="s">
        <v>196</v>
      </c>
      <c r="B24" s="110" t="s">
        <v>225</v>
      </c>
      <c r="C24" s="112" t="s">
        <v>226</v>
      </c>
      <c r="D24" s="108"/>
      <c r="E24" s="110" t="s">
        <v>196</v>
      </c>
      <c r="F24" s="112" t="s">
        <v>225</v>
      </c>
      <c r="G24" s="110" t="s">
        <v>197</v>
      </c>
      <c r="H24" s="8">
        <v>7</v>
      </c>
      <c r="I24" s="101">
        <v>0.77</v>
      </c>
      <c r="J24" s="85">
        <v>0.78800000000000003</v>
      </c>
      <c r="K24" s="86">
        <v>0.77100000000000002</v>
      </c>
      <c r="L24" s="87">
        <v>0.84899999999999998</v>
      </c>
      <c r="M24" s="10">
        <v>19</v>
      </c>
      <c r="N24" s="10"/>
      <c r="O24" s="46"/>
      <c r="P24" s="46"/>
      <c r="Q24" s="27"/>
      <c r="R24" s="27"/>
      <c r="S24" s="27"/>
      <c r="T24" s="30"/>
      <c r="Y24" s="27"/>
      <c r="Z24" s="27"/>
      <c r="AA24" s="27"/>
      <c r="AB24" s="22"/>
      <c r="AC24" s="27"/>
      <c r="AD24" s="27"/>
      <c r="AE24" s="15"/>
      <c r="AF24" s="15"/>
      <c r="AG24" s="15"/>
      <c r="AH24" s="15"/>
    </row>
    <row r="25" spans="1:34" x14ac:dyDescent="0.25">
      <c r="A25" s="78" t="s">
        <v>196</v>
      </c>
      <c r="B25" s="78" t="s">
        <v>225</v>
      </c>
      <c r="C25" s="113" t="s">
        <v>226</v>
      </c>
      <c r="D25" s="73"/>
      <c r="E25" s="78" t="s">
        <v>196</v>
      </c>
      <c r="F25" s="113" t="s">
        <v>225</v>
      </c>
      <c r="G25" s="78" t="s">
        <v>197</v>
      </c>
      <c r="I25" s="101">
        <v>0.76400000000000001</v>
      </c>
      <c r="J25" s="85">
        <v>0.76600000000000001</v>
      </c>
      <c r="K25" s="86">
        <v>0.80500000000000005</v>
      </c>
      <c r="L25" s="87">
        <v>0.90900000000000003</v>
      </c>
      <c r="M25" s="10">
        <v>20</v>
      </c>
      <c r="N25" s="10"/>
      <c r="O25" s="46"/>
      <c r="P25" s="46"/>
      <c r="Q25" s="27"/>
      <c r="R25" s="27"/>
      <c r="S25" s="27"/>
      <c r="T25" s="30"/>
      <c r="Y25" s="27"/>
      <c r="Z25" s="27"/>
      <c r="AA25" s="27"/>
      <c r="AB25" s="22"/>
      <c r="AC25" s="27"/>
      <c r="AD25" s="27"/>
      <c r="AE25" s="15"/>
      <c r="AF25" s="15"/>
      <c r="AG25" s="15"/>
      <c r="AH25" s="15"/>
    </row>
    <row r="26" spans="1:34" x14ac:dyDescent="0.25">
      <c r="A26" s="111" t="s">
        <v>196</v>
      </c>
      <c r="B26" s="111" t="s">
        <v>225</v>
      </c>
      <c r="C26" s="114" t="s">
        <v>226</v>
      </c>
      <c r="D26" s="105"/>
      <c r="E26" s="111" t="s">
        <v>196</v>
      </c>
      <c r="F26" s="114" t="s">
        <v>225</v>
      </c>
      <c r="G26" s="111" t="s">
        <v>197</v>
      </c>
      <c r="I26" s="101">
        <v>0.73399999999999999</v>
      </c>
      <c r="J26" s="88">
        <v>0.73499999999999999</v>
      </c>
      <c r="K26" s="89">
        <v>0.79300000000000004</v>
      </c>
      <c r="L26" s="90">
        <v>0.91400000000000003</v>
      </c>
      <c r="M26" s="10">
        <v>21</v>
      </c>
      <c r="N26" s="10"/>
      <c r="O26" s="46"/>
      <c r="P26" s="46"/>
      <c r="Q26" s="27"/>
      <c r="R26" s="27"/>
      <c r="S26" s="27"/>
      <c r="T26" s="30"/>
      <c r="Y26" s="27"/>
      <c r="Z26" s="27"/>
      <c r="AA26" s="27"/>
      <c r="AB26" s="22"/>
      <c r="AC26" s="27"/>
      <c r="AD26" s="27"/>
      <c r="AE26" s="15"/>
      <c r="AF26" s="15"/>
      <c r="AG26" s="15"/>
      <c r="AH26" s="15"/>
    </row>
    <row r="27" spans="1:34" x14ac:dyDescent="0.25">
      <c r="A27" s="110" t="s">
        <v>227</v>
      </c>
      <c r="B27" s="110" t="s">
        <v>228</v>
      </c>
      <c r="C27" s="112" t="s">
        <v>229</v>
      </c>
      <c r="D27" s="108"/>
      <c r="E27" s="110" t="s">
        <v>198</v>
      </c>
      <c r="F27" s="112" t="s">
        <v>228</v>
      </c>
      <c r="G27" s="110" t="s">
        <v>199</v>
      </c>
      <c r="H27" s="8">
        <v>8</v>
      </c>
      <c r="I27" s="101">
        <v>0.77</v>
      </c>
      <c r="J27" s="85">
        <v>0.754</v>
      </c>
      <c r="K27" s="86">
        <v>0.78200000000000003</v>
      </c>
      <c r="L27" s="87">
        <v>0.92400000000000004</v>
      </c>
      <c r="M27" s="10">
        <v>22</v>
      </c>
      <c r="N27" s="10"/>
      <c r="O27" s="46"/>
      <c r="P27" s="46"/>
      <c r="Q27" s="27"/>
      <c r="R27" s="27"/>
      <c r="S27" s="27"/>
      <c r="T27" s="30"/>
      <c r="Y27" s="27"/>
      <c r="Z27" s="27"/>
      <c r="AA27" s="27"/>
      <c r="AB27" s="22"/>
      <c r="AC27" s="27"/>
      <c r="AD27" s="27"/>
      <c r="AE27" s="15"/>
      <c r="AF27" s="15"/>
      <c r="AG27" s="15"/>
      <c r="AH27" s="15"/>
    </row>
    <row r="28" spans="1:34" x14ac:dyDescent="0.25">
      <c r="A28" s="78" t="s">
        <v>227</v>
      </c>
      <c r="B28" s="78" t="s">
        <v>228</v>
      </c>
      <c r="C28" s="113" t="s">
        <v>229</v>
      </c>
      <c r="D28" s="73"/>
      <c r="E28" s="78" t="s">
        <v>198</v>
      </c>
      <c r="F28" s="113" t="s">
        <v>228</v>
      </c>
      <c r="G28" s="78" t="s">
        <v>199</v>
      </c>
      <c r="I28" s="101">
        <v>0.76400000000000001</v>
      </c>
      <c r="J28" s="85">
        <v>0.748</v>
      </c>
      <c r="K28" s="86">
        <v>0.80500000000000005</v>
      </c>
      <c r="L28" s="87">
        <v>0.89400000000000002</v>
      </c>
      <c r="M28" s="10">
        <v>23</v>
      </c>
      <c r="N28" s="10"/>
      <c r="O28" s="46"/>
      <c r="P28" s="46"/>
      <c r="Q28" s="27"/>
      <c r="R28" s="27"/>
      <c r="S28" s="27"/>
      <c r="T28" s="30"/>
      <c r="Y28" s="27"/>
      <c r="Z28" s="27"/>
      <c r="AA28" s="27"/>
      <c r="AB28" s="22"/>
      <c r="AC28" s="27"/>
      <c r="AD28" s="27"/>
      <c r="AE28" s="15"/>
      <c r="AF28" s="15"/>
      <c r="AG28" s="15"/>
      <c r="AH28" s="15"/>
    </row>
    <row r="29" spans="1:34" x14ac:dyDescent="0.25">
      <c r="A29" s="111" t="s">
        <v>227</v>
      </c>
      <c r="B29" s="111" t="s">
        <v>228</v>
      </c>
      <c r="C29" s="114" t="s">
        <v>229</v>
      </c>
      <c r="D29" s="105"/>
      <c r="E29" s="111" t="s">
        <v>198</v>
      </c>
      <c r="F29" s="114" t="s">
        <v>228</v>
      </c>
      <c r="G29" s="111" t="s">
        <v>199</v>
      </c>
      <c r="I29" s="101">
        <v>0.73399999999999999</v>
      </c>
      <c r="J29" s="88">
        <v>0.77700000000000002</v>
      </c>
      <c r="K29" s="89">
        <v>0.83599999999999997</v>
      </c>
      <c r="L29" s="90">
        <v>0.95299999999999996</v>
      </c>
      <c r="M29" s="10">
        <v>24</v>
      </c>
      <c r="N29" s="10"/>
      <c r="O29" s="46"/>
      <c r="P29" s="46"/>
      <c r="Q29" s="27"/>
      <c r="R29" s="27"/>
      <c r="S29" s="27"/>
      <c r="T29" s="30"/>
      <c r="Y29" s="27"/>
      <c r="Z29" s="27"/>
      <c r="AA29" s="27"/>
      <c r="AB29" s="22"/>
      <c r="AC29" s="27"/>
      <c r="AD29" s="27"/>
      <c r="AE29" s="15"/>
      <c r="AF29" s="15"/>
      <c r="AG29" s="15"/>
      <c r="AH29" s="15"/>
    </row>
    <row r="30" spans="1:34" x14ac:dyDescent="0.25">
      <c r="A30" s="115" t="s">
        <v>200</v>
      </c>
      <c r="B30" s="115" t="s">
        <v>230</v>
      </c>
      <c r="C30" s="116" t="s">
        <v>231</v>
      </c>
      <c r="D30" s="108"/>
      <c r="E30" s="115" t="s">
        <v>200</v>
      </c>
      <c r="F30" s="116" t="s">
        <v>230</v>
      </c>
      <c r="G30" s="115" t="s">
        <v>201</v>
      </c>
      <c r="H30" s="8">
        <v>9</v>
      </c>
      <c r="I30" s="101">
        <v>0.77</v>
      </c>
      <c r="J30" s="92">
        <v>0.77700000000000002</v>
      </c>
      <c r="K30" s="93">
        <v>0.79700000000000004</v>
      </c>
      <c r="L30" s="94">
        <v>0.874</v>
      </c>
      <c r="M30" s="10">
        <v>25</v>
      </c>
      <c r="N30" s="10"/>
      <c r="O30" s="62"/>
      <c r="P30" s="62"/>
      <c r="Q30" s="27"/>
      <c r="R30" s="27"/>
      <c r="S30" s="27"/>
      <c r="T30" s="30"/>
      <c r="Y30" s="27"/>
      <c r="Z30" s="27"/>
      <c r="AA30" s="27"/>
      <c r="AB30" s="22"/>
      <c r="AC30" s="27"/>
      <c r="AD30" s="27"/>
      <c r="AE30" s="15"/>
      <c r="AF30" s="15"/>
      <c r="AG30" s="15"/>
      <c r="AH30" s="15"/>
    </row>
    <row r="31" spans="1:34" x14ac:dyDescent="0.25">
      <c r="A31" s="79" t="s">
        <v>200</v>
      </c>
      <c r="B31" s="79" t="s">
        <v>230</v>
      </c>
      <c r="C31" s="117" t="s">
        <v>231</v>
      </c>
      <c r="D31" s="73"/>
      <c r="E31" s="79" t="s">
        <v>200</v>
      </c>
      <c r="F31" s="117" t="s">
        <v>230</v>
      </c>
      <c r="G31" s="79" t="s">
        <v>201</v>
      </c>
      <c r="I31" s="101">
        <v>0.76400000000000001</v>
      </c>
      <c r="J31" s="92">
        <v>0.76200000000000001</v>
      </c>
      <c r="K31" s="93">
        <v>0.78400000000000003</v>
      </c>
      <c r="L31" s="94">
        <v>0.89300000000000002</v>
      </c>
      <c r="M31" s="10">
        <v>26</v>
      </c>
      <c r="N31" s="10"/>
      <c r="O31" s="62"/>
      <c r="P31" s="62"/>
      <c r="Q31" s="27"/>
      <c r="R31" s="27"/>
      <c r="S31" s="27"/>
      <c r="T31" s="30"/>
      <c r="Y31" s="27"/>
      <c r="Z31" s="27"/>
      <c r="AA31" s="27"/>
      <c r="AB31" s="22"/>
      <c r="AC31" s="27"/>
      <c r="AD31" s="27"/>
      <c r="AE31" s="15"/>
      <c r="AF31" s="15"/>
      <c r="AG31" s="15"/>
      <c r="AH31" s="15"/>
    </row>
    <row r="32" spans="1:34" x14ac:dyDescent="0.25">
      <c r="A32" s="118" t="s">
        <v>200</v>
      </c>
      <c r="B32" s="118" t="s">
        <v>230</v>
      </c>
      <c r="C32" s="119" t="s">
        <v>231</v>
      </c>
      <c r="D32" s="105"/>
      <c r="E32" s="118" t="s">
        <v>200</v>
      </c>
      <c r="F32" s="119" t="s">
        <v>230</v>
      </c>
      <c r="G32" s="118" t="s">
        <v>201</v>
      </c>
      <c r="I32" s="101">
        <v>0.73399999999999999</v>
      </c>
      <c r="J32" s="95">
        <v>0.79600000000000004</v>
      </c>
      <c r="K32" s="96">
        <v>0.79100000000000004</v>
      </c>
      <c r="L32" s="97">
        <v>0.873</v>
      </c>
      <c r="M32" s="10">
        <v>27</v>
      </c>
      <c r="N32" s="10"/>
      <c r="O32" s="62"/>
      <c r="P32" s="62"/>
      <c r="Q32" s="27"/>
      <c r="R32" s="27"/>
      <c r="S32" s="27"/>
      <c r="T32" s="30"/>
      <c r="Y32" s="27"/>
      <c r="Z32" s="27"/>
      <c r="AA32" s="27"/>
      <c r="AB32" s="22"/>
      <c r="AC32" s="27"/>
      <c r="AD32" s="27"/>
      <c r="AE32" s="15"/>
      <c r="AF32" s="15"/>
      <c r="AG32" s="15"/>
      <c r="AH32" s="15"/>
    </row>
    <row r="33" spans="1:34" x14ac:dyDescent="0.25">
      <c r="A33" s="79" t="s">
        <v>205</v>
      </c>
      <c r="B33" s="79" t="s">
        <v>232</v>
      </c>
      <c r="C33" s="117" t="s">
        <v>233</v>
      </c>
      <c r="D33" s="73"/>
      <c r="E33" s="79" t="s">
        <v>205</v>
      </c>
      <c r="F33" s="117" t="s">
        <v>232</v>
      </c>
      <c r="G33" s="79" t="s">
        <v>206</v>
      </c>
      <c r="H33" s="8">
        <v>10</v>
      </c>
      <c r="I33" s="101">
        <v>0.77</v>
      </c>
      <c r="J33" s="92">
        <v>0.79400000000000004</v>
      </c>
      <c r="K33" s="93">
        <v>0.78100000000000003</v>
      </c>
      <c r="L33" s="94">
        <v>0.86299999999999999</v>
      </c>
      <c r="M33" s="10">
        <v>28</v>
      </c>
      <c r="N33" s="10"/>
      <c r="O33" s="62"/>
      <c r="P33" s="62"/>
      <c r="Q33" s="27"/>
      <c r="R33" s="27"/>
      <c r="S33" s="27"/>
      <c r="T33" s="30"/>
      <c r="Y33" s="27"/>
      <c r="Z33" s="27"/>
      <c r="AA33" s="27"/>
      <c r="AB33" s="22"/>
      <c r="AC33" s="27"/>
      <c r="AD33" s="27"/>
      <c r="AE33" s="15"/>
      <c r="AF33" s="15"/>
      <c r="AG33" s="15"/>
      <c r="AH33" s="15"/>
    </row>
    <row r="34" spans="1:34" x14ac:dyDescent="0.25">
      <c r="A34" s="79" t="s">
        <v>205</v>
      </c>
      <c r="B34" s="79" t="s">
        <v>232</v>
      </c>
      <c r="C34" s="117" t="s">
        <v>233</v>
      </c>
      <c r="D34" s="73"/>
      <c r="E34" s="79" t="s">
        <v>205</v>
      </c>
      <c r="F34" s="117" t="s">
        <v>232</v>
      </c>
      <c r="G34" s="79" t="s">
        <v>206</v>
      </c>
      <c r="I34" s="101">
        <v>0.76400000000000001</v>
      </c>
      <c r="J34" s="92">
        <v>0.76100000000000001</v>
      </c>
      <c r="K34" s="93">
        <v>0.79100000000000004</v>
      </c>
      <c r="L34" s="94">
        <v>0.89600000000000002</v>
      </c>
      <c r="M34" s="10">
        <v>29</v>
      </c>
      <c r="N34" s="10"/>
      <c r="O34" s="62"/>
      <c r="P34" s="62"/>
      <c r="Q34" s="27"/>
      <c r="R34" s="27"/>
      <c r="S34" s="27"/>
      <c r="T34" s="30"/>
      <c r="Y34" s="27"/>
      <c r="Z34" s="27"/>
      <c r="AA34" s="27"/>
      <c r="AB34" s="22"/>
      <c r="AC34" s="27"/>
      <c r="AD34" s="27"/>
      <c r="AE34" s="15"/>
      <c r="AF34" s="15"/>
      <c r="AG34" s="15"/>
      <c r="AH34" s="15"/>
    </row>
    <row r="35" spans="1:34" x14ac:dyDescent="0.25">
      <c r="A35" s="118" t="s">
        <v>205</v>
      </c>
      <c r="B35" s="118" t="s">
        <v>232</v>
      </c>
      <c r="C35" s="119" t="s">
        <v>233</v>
      </c>
      <c r="D35" s="105"/>
      <c r="E35" s="118" t="s">
        <v>205</v>
      </c>
      <c r="F35" s="119" t="s">
        <v>232</v>
      </c>
      <c r="G35" s="118" t="s">
        <v>206</v>
      </c>
      <c r="I35" s="101">
        <v>0.73399999999999999</v>
      </c>
      <c r="J35" s="95">
        <v>0.755</v>
      </c>
      <c r="K35" s="96">
        <v>0.79</v>
      </c>
      <c r="L35" s="97">
        <v>0.86299999999999999</v>
      </c>
      <c r="M35" s="10">
        <v>30</v>
      </c>
      <c r="N35" s="10"/>
      <c r="O35" s="62"/>
      <c r="P35" s="62"/>
      <c r="Q35" s="27"/>
      <c r="R35" s="27"/>
      <c r="S35" s="27"/>
      <c r="T35" s="30"/>
      <c r="Y35" s="27"/>
      <c r="Z35" s="27"/>
      <c r="AA35" s="27"/>
      <c r="AB35" s="22"/>
      <c r="AC35" s="27"/>
      <c r="AD35" s="27"/>
      <c r="AE35" s="15"/>
      <c r="AF35" s="15"/>
      <c r="AG35" s="15"/>
      <c r="AH35" s="15"/>
    </row>
    <row r="36" spans="1:34" x14ac:dyDescent="0.25">
      <c r="A36" s="79" t="s">
        <v>207</v>
      </c>
      <c r="B36" s="79" t="s">
        <v>234</v>
      </c>
      <c r="C36" s="117" t="s">
        <v>235</v>
      </c>
      <c r="D36" s="73"/>
      <c r="E36" s="79" t="s">
        <v>207</v>
      </c>
      <c r="F36" s="117" t="s">
        <v>234</v>
      </c>
      <c r="G36" s="79" t="s">
        <v>208</v>
      </c>
      <c r="H36" s="8">
        <v>11</v>
      </c>
      <c r="I36" s="101">
        <v>0.77</v>
      </c>
      <c r="J36" s="92">
        <v>0.73699999999999999</v>
      </c>
      <c r="K36" s="93">
        <v>0.77700000000000002</v>
      </c>
      <c r="L36" s="94">
        <v>0.84</v>
      </c>
      <c r="M36" s="10">
        <v>31</v>
      </c>
      <c r="N36" s="10"/>
      <c r="O36" s="62"/>
      <c r="P36" s="62"/>
      <c r="Q36" s="27"/>
      <c r="R36" s="27"/>
      <c r="S36" s="27"/>
      <c r="T36" s="30"/>
      <c r="Y36" s="27"/>
      <c r="Z36" s="27"/>
      <c r="AA36" s="27"/>
      <c r="AB36" s="22"/>
      <c r="AC36" s="27"/>
      <c r="AD36" s="27"/>
      <c r="AE36" s="15"/>
      <c r="AF36" s="15"/>
      <c r="AG36" s="15"/>
      <c r="AH36" s="15"/>
    </row>
    <row r="37" spans="1:34" x14ac:dyDescent="0.25">
      <c r="A37" s="79" t="s">
        <v>207</v>
      </c>
      <c r="B37" s="79" t="s">
        <v>234</v>
      </c>
      <c r="C37" s="117" t="s">
        <v>235</v>
      </c>
      <c r="D37" s="73"/>
      <c r="E37" s="79" t="s">
        <v>207</v>
      </c>
      <c r="F37" s="117" t="s">
        <v>234</v>
      </c>
      <c r="G37" s="79" t="s">
        <v>208</v>
      </c>
      <c r="I37" s="101">
        <v>0.76400000000000001</v>
      </c>
      <c r="J37" s="92">
        <v>0.748</v>
      </c>
      <c r="K37" s="93">
        <v>0.80500000000000005</v>
      </c>
      <c r="L37" s="94">
        <v>0.86599999999999999</v>
      </c>
      <c r="M37" s="10">
        <v>32</v>
      </c>
      <c r="N37" s="10"/>
      <c r="O37" s="62"/>
      <c r="P37" s="62"/>
      <c r="Q37" s="27"/>
      <c r="R37" s="27"/>
      <c r="S37" s="27"/>
      <c r="T37" s="30"/>
      <c r="Y37" s="27"/>
      <c r="Z37" s="27"/>
      <c r="AA37" s="27"/>
      <c r="AB37" s="22"/>
      <c r="AC37" s="27"/>
      <c r="AD37" s="27"/>
      <c r="AE37" s="15"/>
      <c r="AF37" s="15"/>
      <c r="AG37" s="15"/>
      <c r="AH37" s="15"/>
    </row>
    <row r="38" spans="1:34" x14ac:dyDescent="0.25">
      <c r="A38" s="118" t="s">
        <v>207</v>
      </c>
      <c r="B38" s="118" t="s">
        <v>234</v>
      </c>
      <c r="C38" s="119" t="s">
        <v>235</v>
      </c>
      <c r="D38" s="105"/>
      <c r="E38" s="118" t="s">
        <v>207</v>
      </c>
      <c r="F38" s="119" t="s">
        <v>234</v>
      </c>
      <c r="G38" s="118" t="s">
        <v>208</v>
      </c>
      <c r="I38" s="101">
        <v>0.73399999999999999</v>
      </c>
      <c r="J38" s="95">
        <v>0.77</v>
      </c>
      <c r="K38" s="96">
        <v>0.80800000000000005</v>
      </c>
      <c r="L38" s="97">
        <v>0.88800000000000001</v>
      </c>
      <c r="M38" s="10">
        <v>33</v>
      </c>
      <c r="N38" s="10"/>
      <c r="O38" s="62"/>
      <c r="P38" s="62"/>
      <c r="Q38" s="27"/>
      <c r="R38" s="27"/>
      <c r="S38" s="27"/>
      <c r="T38" s="30"/>
      <c r="Y38" s="27"/>
      <c r="Z38" s="27"/>
      <c r="AA38" s="27"/>
      <c r="AB38" s="22"/>
      <c r="AC38" s="27"/>
      <c r="AD38" s="27"/>
      <c r="AE38" s="15"/>
      <c r="AF38" s="15"/>
      <c r="AG38" s="15"/>
      <c r="AH38" s="15"/>
    </row>
    <row r="39" spans="1:34" x14ac:dyDescent="0.25">
      <c r="A39" s="115" t="s">
        <v>209</v>
      </c>
      <c r="B39" s="115" t="s">
        <v>236</v>
      </c>
      <c r="C39" s="116" t="s">
        <v>237</v>
      </c>
      <c r="D39" s="108"/>
      <c r="E39" s="115" t="s">
        <v>209</v>
      </c>
      <c r="F39" s="116" t="s">
        <v>236</v>
      </c>
      <c r="G39" s="115" t="s">
        <v>210</v>
      </c>
      <c r="H39" s="8">
        <v>12</v>
      </c>
      <c r="I39" s="101">
        <v>0.77</v>
      </c>
      <c r="J39" s="92">
        <v>0.71599999999999997</v>
      </c>
      <c r="K39" s="93">
        <v>0.82899999999999996</v>
      </c>
      <c r="L39" s="94">
        <v>0.82599999999999996</v>
      </c>
      <c r="M39" s="10">
        <v>34</v>
      </c>
      <c r="N39" s="10"/>
      <c r="O39" s="62"/>
      <c r="P39" s="62"/>
      <c r="Q39" s="27"/>
      <c r="R39" s="27"/>
      <c r="S39" s="27"/>
      <c r="T39" s="30"/>
      <c r="Y39" s="27"/>
      <c r="Z39" s="27"/>
      <c r="AA39" s="27"/>
      <c r="AB39" s="22"/>
      <c r="AC39" s="27"/>
      <c r="AD39" s="27"/>
      <c r="AE39" s="15"/>
      <c r="AF39" s="15"/>
      <c r="AG39" s="15"/>
      <c r="AH39" s="15"/>
    </row>
    <row r="40" spans="1:34" x14ac:dyDescent="0.25">
      <c r="A40" s="79" t="s">
        <v>209</v>
      </c>
      <c r="B40" s="79" t="s">
        <v>236</v>
      </c>
      <c r="C40" s="117" t="s">
        <v>237</v>
      </c>
      <c r="D40" s="73"/>
      <c r="E40" s="79" t="s">
        <v>209</v>
      </c>
      <c r="F40" s="117" t="s">
        <v>236</v>
      </c>
      <c r="G40" s="79" t="s">
        <v>210</v>
      </c>
      <c r="I40" s="101">
        <v>0.76400000000000001</v>
      </c>
      <c r="J40" s="92">
        <v>0.73299999999999998</v>
      </c>
      <c r="K40" s="93">
        <v>0.78700000000000003</v>
      </c>
      <c r="L40" s="94">
        <v>0.88500000000000001</v>
      </c>
      <c r="M40" s="10">
        <v>35</v>
      </c>
      <c r="N40" s="10"/>
      <c r="O40" s="62"/>
      <c r="P40" s="62"/>
      <c r="Q40" s="27"/>
      <c r="R40" s="27"/>
      <c r="S40" s="27"/>
      <c r="T40" s="30"/>
      <c r="Y40" s="27"/>
      <c r="Z40" s="27"/>
      <c r="AA40" s="27"/>
      <c r="AB40" s="22"/>
      <c r="AC40" s="27"/>
      <c r="AD40" s="27"/>
      <c r="AE40" s="15"/>
      <c r="AF40" s="15"/>
      <c r="AG40" s="15"/>
      <c r="AH40" s="15"/>
    </row>
    <row r="41" spans="1:34" x14ac:dyDescent="0.25">
      <c r="A41" s="118" t="s">
        <v>209</v>
      </c>
      <c r="B41" s="118" t="s">
        <v>236</v>
      </c>
      <c r="C41" s="119" t="s">
        <v>237</v>
      </c>
      <c r="D41" s="105"/>
      <c r="E41" s="118" t="s">
        <v>209</v>
      </c>
      <c r="F41" s="119" t="s">
        <v>236</v>
      </c>
      <c r="G41" s="118" t="s">
        <v>210</v>
      </c>
      <c r="I41" s="101">
        <v>0.73399999999999999</v>
      </c>
      <c r="J41" s="98">
        <v>0.755</v>
      </c>
      <c r="K41" s="96">
        <v>0.79700000000000004</v>
      </c>
      <c r="L41" s="97">
        <v>0.873</v>
      </c>
      <c r="M41" s="10">
        <v>36</v>
      </c>
      <c r="N41" s="10"/>
      <c r="O41" s="62"/>
      <c r="P41" s="62"/>
      <c r="Q41" s="27"/>
      <c r="R41" s="27"/>
      <c r="S41" s="27"/>
      <c r="T41" s="30"/>
      <c r="Y41" s="27"/>
      <c r="Z41" s="27"/>
      <c r="AA41" s="27"/>
      <c r="AB41" s="22"/>
      <c r="AC41" s="27"/>
      <c r="AD41" s="27"/>
      <c r="AE41" s="15"/>
      <c r="AF41" s="15"/>
      <c r="AG41" s="15"/>
      <c r="AH41" s="15"/>
    </row>
    <row r="42" spans="1:34" x14ac:dyDescent="0.25">
      <c r="A42" s="108" t="s">
        <v>214</v>
      </c>
      <c r="B42" s="108" t="s">
        <v>238</v>
      </c>
      <c r="C42" s="108" t="s">
        <v>239</v>
      </c>
      <c r="D42" s="108"/>
      <c r="E42" s="108" t="s">
        <v>214</v>
      </c>
      <c r="F42" s="109" t="s">
        <v>238</v>
      </c>
      <c r="G42" s="108" t="s">
        <v>215</v>
      </c>
      <c r="H42" s="8">
        <v>13</v>
      </c>
      <c r="I42" s="102">
        <v>0.77</v>
      </c>
      <c r="J42" s="27">
        <v>0.71699999999999997</v>
      </c>
      <c r="K42" s="22">
        <v>0.79100000000000004</v>
      </c>
      <c r="L42" s="28">
        <v>0.82499999999999996</v>
      </c>
      <c r="M42" s="10">
        <v>37</v>
      </c>
      <c r="N42" s="10"/>
      <c r="O42" s="62"/>
      <c r="P42" s="62"/>
      <c r="Q42" s="27"/>
      <c r="R42" s="27"/>
      <c r="S42" s="27"/>
      <c r="T42" s="30"/>
      <c r="Y42" s="27"/>
      <c r="Z42" s="27"/>
      <c r="AA42" s="27"/>
      <c r="AB42" s="22"/>
      <c r="AC42" s="27"/>
      <c r="AD42" s="27"/>
      <c r="AE42" s="15"/>
      <c r="AF42" s="15"/>
      <c r="AG42" s="15"/>
      <c r="AH42" s="15"/>
    </row>
    <row r="43" spans="1:34" x14ac:dyDescent="0.25">
      <c r="A43" s="73" t="s">
        <v>214</v>
      </c>
      <c r="B43" s="73" t="s">
        <v>238</v>
      </c>
      <c r="C43" s="73" t="s">
        <v>239</v>
      </c>
      <c r="D43" s="73"/>
      <c r="E43" s="73" t="s">
        <v>214</v>
      </c>
      <c r="F43" s="103" t="s">
        <v>238</v>
      </c>
      <c r="G43" s="73" t="s">
        <v>215</v>
      </c>
      <c r="I43" s="101">
        <v>0.76400000000000001</v>
      </c>
      <c r="J43" s="27">
        <v>0.74299999999999999</v>
      </c>
      <c r="K43" s="22">
        <v>0.753</v>
      </c>
      <c r="L43" s="28">
        <v>0.82899999999999996</v>
      </c>
      <c r="M43" s="10">
        <v>38</v>
      </c>
      <c r="N43" s="10"/>
      <c r="O43" s="62"/>
      <c r="P43" s="62"/>
      <c r="Q43" s="27"/>
      <c r="R43" s="27"/>
      <c r="S43" s="27"/>
      <c r="T43" s="30"/>
      <c r="Y43" s="27"/>
      <c r="Z43" s="27"/>
      <c r="AA43" s="27"/>
      <c r="AB43" s="22"/>
      <c r="AC43" s="27"/>
      <c r="AD43" s="27"/>
      <c r="AE43" s="15"/>
      <c r="AF43" s="15"/>
      <c r="AG43" s="15"/>
      <c r="AH43" s="15"/>
    </row>
    <row r="44" spans="1:34" x14ac:dyDescent="0.25">
      <c r="A44" s="105" t="s">
        <v>214</v>
      </c>
      <c r="B44" s="105" t="s">
        <v>238</v>
      </c>
      <c r="C44" s="105" t="s">
        <v>239</v>
      </c>
      <c r="D44" s="105"/>
      <c r="E44" s="105" t="s">
        <v>214</v>
      </c>
      <c r="F44" s="106" t="s">
        <v>238</v>
      </c>
      <c r="G44" s="105" t="s">
        <v>215</v>
      </c>
      <c r="I44" s="101">
        <v>0.73399999999999999</v>
      </c>
      <c r="J44" s="36">
        <v>0.69499999999999995</v>
      </c>
      <c r="K44" s="37">
        <v>0.75800000000000001</v>
      </c>
      <c r="L44" s="38">
        <v>0.84299999999999997</v>
      </c>
      <c r="M44" s="10">
        <v>39</v>
      </c>
      <c r="N44" s="10"/>
      <c r="O44" s="62"/>
      <c r="P44" s="62"/>
      <c r="Q44" s="27"/>
      <c r="R44" s="27"/>
      <c r="S44" s="27"/>
      <c r="T44" s="30"/>
      <c r="Y44" s="27"/>
      <c r="Z44" s="27"/>
      <c r="AA44" s="27"/>
      <c r="AB44" s="22"/>
      <c r="AC44" s="27"/>
      <c r="AD44" s="27"/>
      <c r="AE44" s="15"/>
      <c r="AF44" s="15"/>
      <c r="AG44" s="15"/>
      <c r="AH44" s="15"/>
    </row>
    <row r="45" spans="1:34" x14ac:dyDescent="0.25">
      <c r="A45" s="73" t="s">
        <v>216</v>
      </c>
      <c r="B45" s="73" t="s">
        <v>240</v>
      </c>
      <c r="C45" s="120" t="s">
        <v>241</v>
      </c>
      <c r="D45" s="73"/>
      <c r="E45" s="73" t="s">
        <v>216</v>
      </c>
      <c r="F45" s="103" t="s">
        <v>240</v>
      </c>
      <c r="G45" s="73" t="s">
        <v>217</v>
      </c>
      <c r="H45" s="8">
        <v>14</v>
      </c>
      <c r="I45" s="101">
        <v>0.77</v>
      </c>
      <c r="J45" s="27">
        <v>0.69399999999999995</v>
      </c>
      <c r="K45" s="22">
        <v>0.79600000000000004</v>
      </c>
      <c r="L45" s="28">
        <v>0.872</v>
      </c>
      <c r="M45" s="10">
        <v>40</v>
      </c>
      <c r="N45" s="10"/>
      <c r="O45" s="62"/>
      <c r="P45" s="62"/>
      <c r="Q45" s="27"/>
      <c r="R45" s="27"/>
      <c r="S45" s="27"/>
      <c r="T45" s="30"/>
      <c r="Y45" s="27"/>
      <c r="Z45" s="27"/>
      <c r="AA45" s="27"/>
      <c r="AB45" s="22"/>
      <c r="AC45" s="27"/>
      <c r="AD45" s="27"/>
      <c r="AE45" s="15"/>
      <c r="AF45" s="15"/>
      <c r="AG45" s="15"/>
      <c r="AH45" s="15"/>
    </row>
    <row r="46" spans="1:34" x14ac:dyDescent="0.25">
      <c r="A46" s="73" t="s">
        <v>216</v>
      </c>
      <c r="B46" s="73" t="s">
        <v>240</v>
      </c>
      <c r="C46" s="120" t="s">
        <v>241</v>
      </c>
      <c r="D46" s="73"/>
      <c r="E46" s="73" t="s">
        <v>216</v>
      </c>
      <c r="F46" s="103" t="s">
        <v>240</v>
      </c>
      <c r="G46" s="73" t="s">
        <v>217</v>
      </c>
      <c r="I46" s="101">
        <v>0.76400000000000001</v>
      </c>
      <c r="J46" s="27">
        <v>0.73</v>
      </c>
      <c r="K46" s="22">
        <v>0.79700000000000004</v>
      </c>
      <c r="L46" s="28">
        <v>0.9</v>
      </c>
      <c r="M46" s="10">
        <v>41</v>
      </c>
      <c r="N46" s="10"/>
      <c r="O46" s="62"/>
      <c r="P46" s="62"/>
      <c r="Q46" s="27"/>
      <c r="R46" s="27"/>
      <c r="S46" s="27"/>
      <c r="T46" s="30"/>
      <c r="Y46" s="27"/>
      <c r="Z46" s="27"/>
      <c r="AA46" s="27"/>
      <c r="AB46" s="22"/>
      <c r="AC46" s="27"/>
      <c r="AD46" s="27"/>
      <c r="AE46" s="15"/>
      <c r="AF46" s="15"/>
      <c r="AG46" s="15"/>
      <c r="AH46" s="15"/>
    </row>
    <row r="47" spans="1:34" x14ac:dyDescent="0.25">
      <c r="A47" s="105" t="s">
        <v>216</v>
      </c>
      <c r="B47" s="105" t="s">
        <v>240</v>
      </c>
      <c r="C47" s="121" t="s">
        <v>241</v>
      </c>
      <c r="D47" s="105"/>
      <c r="E47" s="105" t="s">
        <v>216</v>
      </c>
      <c r="F47" s="106" t="s">
        <v>240</v>
      </c>
      <c r="G47" s="105" t="s">
        <v>217</v>
      </c>
      <c r="I47" s="101">
        <v>0.73399999999999999</v>
      </c>
      <c r="J47" s="36">
        <v>0.73299999999999998</v>
      </c>
      <c r="K47" s="37">
        <v>0.77700000000000002</v>
      </c>
      <c r="L47" s="38">
        <v>0.86699999999999999</v>
      </c>
      <c r="M47" s="10">
        <v>42</v>
      </c>
      <c r="N47" s="10"/>
      <c r="O47" s="62"/>
      <c r="P47" s="62"/>
      <c r="Q47" s="27"/>
      <c r="R47" s="27"/>
      <c r="S47" s="27"/>
      <c r="T47" s="30"/>
      <c r="Y47" s="27"/>
      <c r="Z47" s="27"/>
      <c r="AA47" s="27"/>
      <c r="AB47" s="22"/>
      <c r="AC47" s="27"/>
      <c r="AD47" s="27"/>
      <c r="AE47" s="15"/>
      <c r="AF47" s="15"/>
      <c r="AG47" s="15"/>
      <c r="AH47" s="15"/>
    </row>
    <row r="48" spans="1:34" x14ac:dyDescent="0.25">
      <c r="A48" s="73" t="s">
        <v>218</v>
      </c>
      <c r="B48" s="73" t="s">
        <v>242</v>
      </c>
      <c r="C48" s="120" t="s">
        <v>243</v>
      </c>
      <c r="D48" s="73"/>
      <c r="E48" s="73" t="s">
        <v>218</v>
      </c>
      <c r="F48" s="103" t="s">
        <v>242</v>
      </c>
      <c r="G48" s="73" t="s">
        <v>219</v>
      </c>
      <c r="H48" s="8">
        <v>15</v>
      </c>
      <c r="I48" s="101">
        <v>0.77</v>
      </c>
      <c r="J48" s="27">
        <v>0.69799999999999995</v>
      </c>
      <c r="K48" s="22">
        <v>0.76600000000000001</v>
      </c>
      <c r="L48" s="28">
        <v>0.83899999999999997</v>
      </c>
      <c r="M48" s="10">
        <v>43</v>
      </c>
      <c r="N48" s="10"/>
      <c r="O48" s="62"/>
      <c r="P48" s="62"/>
      <c r="Q48" s="27"/>
      <c r="R48" s="27"/>
      <c r="S48" s="27"/>
      <c r="T48" s="30"/>
      <c r="Y48" s="27"/>
      <c r="Z48" s="27"/>
      <c r="AA48" s="27"/>
      <c r="AB48" s="22"/>
      <c r="AC48" s="27"/>
      <c r="AD48" s="27"/>
      <c r="AE48" s="15"/>
      <c r="AF48" s="15"/>
      <c r="AG48" s="15"/>
      <c r="AH48" s="15"/>
    </row>
    <row r="49" spans="1:34" x14ac:dyDescent="0.25">
      <c r="A49" s="73" t="s">
        <v>218</v>
      </c>
      <c r="B49" s="73" t="s">
        <v>242</v>
      </c>
      <c r="C49" s="120" t="s">
        <v>243</v>
      </c>
      <c r="D49" s="73"/>
      <c r="E49" s="73" t="s">
        <v>218</v>
      </c>
      <c r="F49" s="103" t="s">
        <v>242</v>
      </c>
      <c r="G49" s="73" t="s">
        <v>219</v>
      </c>
      <c r="I49" s="101">
        <v>0.76400000000000001</v>
      </c>
      <c r="J49" s="27">
        <v>0.73699999999999999</v>
      </c>
      <c r="K49" s="22">
        <v>0.81299999999999994</v>
      </c>
      <c r="L49" s="28">
        <v>0.86099999999999999</v>
      </c>
      <c r="M49" s="10">
        <v>44</v>
      </c>
      <c r="N49" s="10"/>
      <c r="O49" s="62"/>
      <c r="P49" s="62"/>
      <c r="Q49" s="27"/>
      <c r="R49" s="27"/>
      <c r="S49" s="27"/>
      <c r="T49" s="30"/>
      <c r="Y49" s="27"/>
      <c r="Z49" s="27"/>
      <c r="AA49" s="27"/>
      <c r="AB49" s="22"/>
      <c r="AC49" s="27"/>
      <c r="AD49" s="27"/>
      <c r="AE49" s="15"/>
      <c r="AF49" s="15"/>
      <c r="AG49" s="15"/>
      <c r="AH49" s="15"/>
    </row>
    <row r="50" spans="1:34" x14ac:dyDescent="0.25">
      <c r="A50" s="105" t="s">
        <v>218</v>
      </c>
      <c r="B50" s="105" t="s">
        <v>242</v>
      </c>
      <c r="C50" s="121" t="s">
        <v>243</v>
      </c>
      <c r="D50" s="105"/>
      <c r="E50" s="105" t="s">
        <v>218</v>
      </c>
      <c r="F50" s="106" t="s">
        <v>242</v>
      </c>
      <c r="G50" s="105" t="s">
        <v>219</v>
      </c>
      <c r="I50" s="101">
        <v>0.73399999999999999</v>
      </c>
      <c r="J50" s="36">
        <v>0.73199999999999998</v>
      </c>
      <c r="K50" s="37">
        <v>0.77600000000000002</v>
      </c>
      <c r="L50" s="38">
        <v>0.84599999999999997</v>
      </c>
      <c r="M50" s="10">
        <v>45</v>
      </c>
      <c r="N50" s="10"/>
      <c r="O50" s="62"/>
      <c r="P50" s="62"/>
      <c r="Q50" s="27"/>
      <c r="R50" s="27"/>
      <c r="S50" s="27"/>
      <c r="T50" s="30"/>
      <c r="Y50" s="27"/>
      <c r="Z50" s="27"/>
      <c r="AA50" s="27"/>
      <c r="AB50" s="22"/>
      <c r="AC50" s="27"/>
      <c r="AD50" s="27"/>
      <c r="AE50" s="15"/>
      <c r="AF50" s="15"/>
      <c r="AG50" s="15"/>
      <c r="AH50" s="15"/>
    </row>
    <row r="51" spans="1:34" x14ac:dyDescent="0.25">
      <c r="A51" s="73" t="s">
        <v>223</v>
      </c>
      <c r="B51" s="73" t="s">
        <v>244</v>
      </c>
      <c r="C51" s="120" t="s">
        <v>245</v>
      </c>
      <c r="D51" s="73"/>
      <c r="E51" s="73" t="s">
        <v>223</v>
      </c>
      <c r="F51" s="103" t="s">
        <v>244</v>
      </c>
      <c r="G51" s="73" t="s">
        <v>179</v>
      </c>
      <c r="H51" s="8">
        <v>16</v>
      </c>
      <c r="I51" s="101">
        <v>0.77</v>
      </c>
      <c r="J51" s="27">
        <v>0.74399999999999999</v>
      </c>
      <c r="K51" s="22">
        <v>0.83</v>
      </c>
      <c r="L51" s="28">
        <v>0.85899999999999999</v>
      </c>
      <c r="M51" s="10">
        <v>46</v>
      </c>
      <c r="N51" s="10"/>
      <c r="O51" s="62"/>
      <c r="P51" s="62"/>
      <c r="Q51" s="27"/>
      <c r="R51" s="27"/>
      <c r="S51" s="27"/>
      <c r="T51" s="30"/>
      <c r="Y51" s="27"/>
      <c r="Z51" s="27"/>
      <c r="AA51" s="27"/>
      <c r="AB51" s="22"/>
      <c r="AC51" s="27"/>
      <c r="AD51" s="27"/>
      <c r="AE51" s="15"/>
      <c r="AF51" s="15"/>
      <c r="AG51" s="15"/>
      <c r="AH51" s="15"/>
    </row>
    <row r="52" spans="1:34" x14ac:dyDescent="0.25">
      <c r="A52" s="73" t="s">
        <v>223</v>
      </c>
      <c r="B52" s="73" t="s">
        <v>244</v>
      </c>
      <c r="C52" s="120" t="s">
        <v>245</v>
      </c>
      <c r="D52" s="73"/>
      <c r="E52" s="73" t="s">
        <v>223</v>
      </c>
      <c r="F52" s="103" t="s">
        <v>244</v>
      </c>
      <c r="G52" s="73" t="s">
        <v>179</v>
      </c>
      <c r="I52" s="101">
        <v>0.76400000000000001</v>
      </c>
      <c r="J52" s="27">
        <v>0.73299999999999998</v>
      </c>
      <c r="K52" s="22">
        <v>0.78200000000000003</v>
      </c>
      <c r="L52" s="28">
        <v>0.83</v>
      </c>
      <c r="M52" s="10">
        <v>47</v>
      </c>
      <c r="N52" s="10"/>
      <c r="O52" s="62"/>
      <c r="P52" s="62"/>
      <c r="Q52" s="27"/>
      <c r="R52" s="27"/>
      <c r="S52" s="27"/>
      <c r="T52" s="30"/>
      <c r="Y52" s="27"/>
      <c r="Z52" s="27"/>
      <c r="AA52" s="27"/>
      <c r="AB52" s="22"/>
      <c r="AC52" s="27"/>
      <c r="AD52" s="27"/>
      <c r="AE52" s="15"/>
      <c r="AF52" s="15"/>
      <c r="AG52" s="15"/>
      <c r="AH52" s="15"/>
    </row>
    <row r="53" spans="1:34" x14ac:dyDescent="0.25">
      <c r="A53" s="105" t="s">
        <v>223</v>
      </c>
      <c r="B53" s="105" t="s">
        <v>244</v>
      </c>
      <c r="C53" s="121" t="s">
        <v>245</v>
      </c>
      <c r="D53" s="105"/>
      <c r="E53" s="105" t="s">
        <v>223</v>
      </c>
      <c r="F53" s="106" t="s">
        <v>244</v>
      </c>
      <c r="G53" s="105" t="s">
        <v>179</v>
      </c>
      <c r="I53" s="101">
        <v>0.73399999999999999</v>
      </c>
      <c r="J53" s="36">
        <v>0.746</v>
      </c>
      <c r="K53" s="37">
        <v>0.81499999999999995</v>
      </c>
      <c r="L53" s="38">
        <v>0.89500000000000002</v>
      </c>
      <c r="M53" s="10">
        <v>48</v>
      </c>
      <c r="N53" s="10"/>
      <c r="O53" s="62"/>
      <c r="P53" s="62"/>
      <c r="Q53" s="27"/>
      <c r="R53" s="27"/>
      <c r="S53" s="27"/>
      <c r="T53" s="30"/>
      <c r="Y53" s="27"/>
      <c r="Z53" s="27"/>
      <c r="AA53" s="27"/>
      <c r="AB53" s="22"/>
      <c r="AC53" s="27"/>
      <c r="AD53" s="27"/>
      <c r="AE53" s="15"/>
      <c r="AF53" s="15"/>
      <c r="AG53" s="15"/>
      <c r="AH53" s="15"/>
    </row>
    <row r="54" spans="1:34" x14ac:dyDescent="0.25">
      <c r="A54" s="73"/>
      <c r="B54" s="73" t="s">
        <v>246</v>
      </c>
      <c r="C54" s="120" t="s">
        <v>247</v>
      </c>
      <c r="D54" s="73"/>
      <c r="E54" s="73"/>
      <c r="F54" s="103" t="s">
        <v>246</v>
      </c>
      <c r="G54" s="73" t="s">
        <v>224</v>
      </c>
      <c r="H54" s="8">
        <v>17</v>
      </c>
      <c r="I54" s="101">
        <v>0.77</v>
      </c>
      <c r="J54" s="27">
        <v>0.73799999999999999</v>
      </c>
      <c r="K54" s="22">
        <v>0.79900000000000004</v>
      </c>
      <c r="L54" s="28">
        <v>0.875</v>
      </c>
      <c r="M54" s="10">
        <v>49</v>
      </c>
      <c r="N54" s="10"/>
      <c r="O54" s="62"/>
      <c r="P54" s="62"/>
      <c r="Q54" s="27"/>
      <c r="R54" s="27"/>
      <c r="S54" s="27"/>
      <c r="T54" s="30"/>
      <c r="Y54" s="27"/>
      <c r="Z54" s="27"/>
      <c r="AA54" s="27"/>
      <c r="AB54" s="22"/>
      <c r="AC54" s="27"/>
      <c r="AD54" s="27"/>
      <c r="AE54" s="15"/>
      <c r="AF54" s="15"/>
      <c r="AG54" s="15"/>
      <c r="AH54" s="15"/>
    </row>
    <row r="55" spans="1:34" x14ac:dyDescent="0.25">
      <c r="A55" s="73"/>
      <c r="B55" s="73" t="s">
        <v>246</v>
      </c>
      <c r="C55" s="120" t="s">
        <v>247</v>
      </c>
      <c r="D55" s="73"/>
      <c r="E55" s="73"/>
      <c r="F55" s="103" t="s">
        <v>246</v>
      </c>
      <c r="G55" s="73" t="s">
        <v>224</v>
      </c>
      <c r="I55" s="101">
        <v>0.76400000000000001</v>
      </c>
      <c r="J55" s="27">
        <v>0.72399999999999998</v>
      </c>
      <c r="K55" s="22">
        <v>0.79200000000000004</v>
      </c>
      <c r="L55" s="28">
        <v>0.89300000000000002</v>
      </c>
      <c r="M55" s="10">
        <v>50</v>
      </c>
      <c r="N55" s="10"/>
      <c r="O55" s="62"/>
      <c r="P55" s="62"/>
      <c r="Q55" s="27"/>
      <c r="R55" s="27"/>
      <c r="S55" s="27"/>
      <c r="T55" s="30"/>
      <c r="Y55" s="27"/>
      <c r="Z55" s="27"/>
      <c r="AA55" s="27"/>
      <c r="AB55" s="22"/>
      <c r="AC55" s="27"/>
      <c r="AD55" s="27"/>
      <c r="AE55" s="15"/>
      <c r="AF55" s="15"/>
      <c r="AG55" s="15"/>
      <c r="AH55" s="15"/>
    </row>
    <row r="56" spans="1:34" x14ac:dyDescent="0.25">
      <c r="A56" s="105"/>
      <c r="B56" s="105" t="s">
        <v>246</v>
      </c>
      <c r="C56" s="121" t="s">
        <v>247</v>
      </c>
      <c r="D56" s="105"/>
      <c r="E56" s="105"/>
      <c r="F56" s="106" t="s">
        <v>246</v>
      </c>
      <c r="G56" s="105" t="s">
        <v>224</v>
      </c>
      <c r="I56" s="101">
        <v>0.73399999999999999</v>
      </c>
      <c r="J56" s="36">
        <v>0.747</v>
      </c>
      <c r="K56" s="37">
        <v>0.83099999999999996</v>
      </c>
      <c r="L56" s="38">
        <v>0.95099999999999996</v>
      </c>
      <c r="M56" s="10">
        <v>51</v>
      </c>
      <c r="N56" s="10"/>
      <c r="O56" s="62"/>
      <c r="P56" s="62"/>
      <c r="Q56" s="27"/>
      <c r="R56" s="27"/>
      <c r="S56" s="27"/>
      <c r="T56" s="30"/>
      <c r="Y56" s="27"/>
      <c r="Z56" s="27"/>
      <c r="AA56" s="27"/>
      <c r="AB56" s="22"/>
      <c r="AC56" s="27"/>
      <c r="AD56" s="27"/>
      <c r="AE56" s="15"/>
      <c r="AF56" s="15"/>
      <c r="AG56" s="15"/>
      <c r="AH56" s="15"/>
    </row>
    <row r="57" spans="1:34" x14ac:dyDescent="0.25">
      <c r="I57" s="22"/>
      <c r="J57" s="27"/>
      <c r="K57" s="22"/>
      <c r="L57" s="27"/>
      <c r="M57" s="14"/>
      <c r="N57" s="14"/>
      <c r="O57" s="62"/>
      <c r="P57" s="62"/>
      <c r="Q57" s="27"/>
      <c r="R57" s="27"/>
      <c r="S57" s="27"/>
      <c r="T57" s="30"/>
      <c r="Y57" s="27"/>
      <c r="Z57" s="27"/>
      <c r="AA57" s="27"/>
      <c r="AB57" s="22"/>
      <c r="AC57" s="27"/>
      <c r="AD57" s="27"/>
      <c r="AE57" s="15"/>
      <c r="AF57" s="15"/>
      <c r="AG57" s="15"/>
      <c r="AH57" s="15"/>
    </row>
    <row r="58" spans="1:34" x14ac:dyDescent="0.25">
      <c r="I58" s="22"/>
      <c r="J58" s="27"/>
      <c r="K58" s="22"/>
      <c r="L58" s="27"/>
      <c r="M58" s="14"/>
      <c r="N58" s="14"/>
      <c r="O58" s="62"/>
      <c r="P58" s="62"/>
      <c r="Q58" s="27"/>
      <c r="R58" s="27"/>
      <c r="S58" s="27"/>
      <c r="T58" s="30"/>
      <c r="Y58" s="27"/>
      <c r="Z58" s="27"/>
      <c r="AA58" s="27"/>
      <c r="AB58" s="22"/>
      <c r="AC58" s="27"/>
      <c r="AD58" s="27"/>
      <c r="AE58" s="15"/>
      <c r="AF58" s="15"/>
      <c r="AG58" s="15"/>
      <c r="AH58" s="15"/>
    </row>
    <row r="59" spans="1:34" x14ac:dyDescent="0.25">
      <c r="I59" s="22"/>
      <c r="J59" s="27"/>
      <c r="K59" s="22"/>
      <c r="L59" s="27"/>
      <c r="M59" s="14"/>
      <c r="N59" s="14"/>
      <c r="O59" s="62"/>
      <c r="P59" s="62"/>
      <c r="Q59" s="27"/>
      <c r="R59" s="27"/>
      <c r="S59" s="27"/>
      <c r="T59" s="30"/>
      <c r="Y59" s="27"/>
      <c r="Z59" s="27"/>
      <c r="AA59" s="27"/>
      <c r="AB59" s="22"/>
      <c r="AC59" s="27"/>
      <c r="AD59" s="27"/>
      <c r="AE59" s="15"/>
      <c r="AF59" s="15"/>
      <c r="AG59" s="15"/>
      <c r="AH59" s="15"/>
    </row>
    <row r="60" spans="1:34" x14ac:dyDescent="0.25">
      <c r="I60" s="22"/>
      <c r="J60" s="27"/>
      <c r="K60" s="22"/>
      <c r="L60" s="27"/>
      <c r="M60" s="14"/>
      <c r="N60" s="14"/>
      <c r="O60" s="62"/>
      <c r="P60" s="62"/>
      <c r="Q60" s="27"/>
      <c r="R60" s="27"/>
      <c r="S60" s="27"/>
      <c r="T60" s="30"/>
      <c r="Y60" s="27"/>
      <c r="Z60" s="27"/>
      <c r="AA60" s="27"/>
      <c r="AB60" s="22"/>
      <c r="AC60" s="27"/>
      <c r="AD60" s="27"/>
      <c r="AE60" s="15"/>
      <c r="AF60" s="15"/>
      <c r="AG60" s="15"/>
      <c r="AH60" s="15"/>
    </row>
    <row r="61" spans="1:34" x14ac:dyDescent="0.25">
      <c r="I61" s="22"/>
      <c r="J61" s="27"/>
      <c r="K61" s="22"/>
      <c r="L61" s="27"/>
      <c r="M61" s="14"/>
      <c r="N61" s="14"/>
      <c r="O61" s="62"/>
      <c r="P61" s="62"/>
      <c r="Q61" s="27"/>
      <c r="R61" s="27"/>
      <c r="S61" s="27"/>
      <c r="T61" s="30"/>
      <c r="Y61" s="27"/>
      <c r="Z61" s="27"/>
      <c r="AA61" s="27"/>
      <c r="AB61" s="22"/>
      <c r="AC61" s="27"/>
      <c r="AD61" s="27"/>
      <c r="AE61" s="15"/>
      <c r="AF61" s="15"/>
      <c r="AG61" s="15"/>
      <c r="AH61" s="15"/>
    </row>
    <row r="62" spans="1:34" x14ac:dyDescent="0.25">
      <c r="I62" s="22"/>
      <c r="J62" s="27"/>
      <c r="K62" s="22"/>
      <c r="L62" s="27"/>
      <c r="M62" s="14"/>
      <c r="N62" s="14"/>
      <c r="O62" s="62"/>
      <c r="P62" s="62"/>
      <c r="Q62" s="27"/>
      <c r="R62" s="27"/>
      <c r="S62" s="27"/>
      <c r="T62" s="30"/>
      <c r="Y62" s="27"/>
      <c r="Z62" s="27"/>
      <c r="AA62" s="27"/>
      <c r="AB62" s="22"/>
      <c r="AC62" s="27"/>
      <c r="AD62" s="27"/>
      <c r="AE62" s="15"/>
      <c r="AF62" s="15"/>
      <c r="AG62" s="15"/>
      <c r="AH62" s="15"/>
    </row>
    <row r="63" spans="1:34" x14ac:dyDescent="0.25">
      <c r="I63" s="22"/>
      <c r="J63" s="27"/>
      <c r="K63" s="22"/>
      <c r="L63" s="27"/>
      <c r="M63" s="14"/>
      <c r="N63" s="14"/>
      <c r="O63" s="62"/>
      <c r="P63" s="62"/>
      <c r="Q63" s="27"/>
      <c r="R63" s="27"/>
      <c r="S63" s="27"/>
      <c r="T63" s="30"/>
      <c r="Y63" s="27"/>
      <c r="Z63" s="27"/>
      <c r="AA63" s="27"/>
      <c r="AB63" s="22"/>
      <c r="AC63" s="27"/>
      <c r="AD63" s="27"/>
      <c r="AE63" s="15"/>
      <c r="AF63" s="15"/>
      <c r="AG63" s="15"/>
      <c r="AH63" s="15"/>
    </row>
    <row r="64" spans="1:34" x14ac:dyDescent="0.25">
      <c r="I64" s="22"/>
      <c r="J64" s="27"/>
      <c r="K64" s="22"/>
      <c r="L64" s="27"/>
      <c r="M64" s="14"/>
      <c r="N64" s="14"/>
      <c r="O64" s="62"/>
      <c r="P64" s="62"/>
      <c r="Q64" s="27"/>
      <c r="R64" s="27"/>
      <c r="S64" s="27"/>
      <c r="T64" s="30"/>
      <c r="Y64" s="27"/>
      <c r="Z64" s="27"/>
      <c r="AA64" s="27"/>
      <c r="AB64" s="22"/>
      <c r="AC64" s="27"/>
      <c r="AD64" s="27"/>
      <c r="AE64" s="15"/>
      <c r="AF64" s="15"/>
      <c r="AG64" s="15"/>
      <c r="AH64" s="15"/>
    </row>
    <row r="65" spans="9:34" x14ac:dyDescent="0.25">
      <c r="I65" s="22"/>
      <c r="J65" s="27"/>
      <c r="K65" s="22"/>
      <c r="L65" s="27"/>
      <c r="M65" s="14"/>
      <c r="N65" s="14"/>
      <c r="O65" s="62"/>
      <c r="P65" s="62"/>
      <c r="Q65" s="27"/>
      <c r="R65" s="27"/>
      <c r="S65" s="27"/>
      <c r="T65" s="30"/>
      <c r="Y65" s="27"/>
      <c r="Z65" s="27"/>
      <c r="AA65" s="27"/>
      <c r="AB65" s="22"/>
      <c r="AC65" s="27"/>
      <c r="AD65" s="27"/>
      <c r="AE65" s="15"/>
      <c r="AF65" s="15"/>
      <c r="AG65" s="15"/>
      <c r="AH65" s="15"/>
    </row>
    <row r="66" spans="9:34" x14ac:dyDescent="0.25">
      <c r="I66" s="22"/>
      <c r="J66" s="27"/>
      <c r="K66" s="22"/>
      <c r="L66" s="27"/>
      <c r="M66" s="14"/>
      <c r="N66" s="14"/>
      <c r="O66" s="62"/>
      <c r="P66" s="62"/>
      <c r="Q66" s="27"/>
      <c r="R66" s="27"/>
      <c r="S66" s="27"/>
      <c r="T66" s="30"/>
      <c r="Y66" s="27"/>
      <c r="Z66" s="27"/>
      <c r="AA66" s="27"/>
      <c r="AB66" s="22"/>
      <c r="AC66" s="27"/>
      <c r="AD66" s="27"/>
      <c r="AE66" s="15"/>
      <c r="AF66" s="15"/>
      <c r="AG66" s="15"/>
      <c r="AH66" s="15"/>
    </row>
    <row r="67" spans="9:34" x14ac:dyDescent="0.25">
      <c r="I67" s="22"/>
      <c r="J67" s="27"/>
      <c r="K67" s="22"/>
      <c r="L67" s="27"/>
      <c r="M67" s="14"/>
      <c r="N67" s="14"/>
      <c r="O67" s="62"/>
      <c r="P67" s="62"/>
      <c r="Q67" s="27"/>
      <c r="R67" s="27"/>
      <c r="S67" s="27"/>
      <c r="T67" s="30"/>
      <c r="Y67" s="27"/>
      <c r="Z67" s="27"/>
      <c r="AA67" s="27"/>
      <c r="AB67" s="22"/>
      <c r="AC67" s="27"/>
      <c r="AD67" s="27"/>
      <c r="AE67" s="15"/>
      <c r="AF67" s="15"/>
      <c r="AG67" s="15"/>
      <c r="AH67" s="15"/>
    </row>
    <row r="68" spans="9:34" x14ac:dyDescent="0.25">
      <c r="I68" s="22"/>
      <c r="J68" s="27"/>
      <c r="K68" s="22"/>
      <c r="L68" s="27"/>
      <c r="M68" s="14"/>
      <c r="N68" s="14"/>
      <c r="O68" s="62"/>
      <c r="P68" s="62"/>
      <c r="Q68" s="27"/>
      <c r="R68" s="27"/>
      <c r="S68" s="27"/>
      <c r="T68" s="30"/>
      <c r="Y68" s="27"/>
      <c r="Z68" s="27"/>
      <c r="AA68" s="27"/>
      <c r="AB68" s="22"/>
      <c r="AC68" s="27"/>
      <c r="AD68" s="27"/>
      <c r="AE68" s="15"/>
      <c r="AF68" s="15"/>
      <c r="AG68" s="15"/>
      <c r="AH68" s="15"/>
    </row>
    <row r="69" spans="9:34" x14ac:dyDescent="0.25">
      <c r="I69" s="22"/>
      <c r="J69" s="27"/>
      <c r="K69" s="22"/>
      <c r="L69" s="27"/>
      <c r="M69" s="14"/>
      <c r="N69" s="14"/>
      <c r="O69" s="62"/>
      <c r="P69" s="62"/>
      <c r="Q69" s="27"/>
      <c r="R69" s="27"/>
      <c r="S69" s="27"/>
      <c r="T69" s="30"/>
      <c r="Y69" s="27"/>
      <c r="Z69" s="27"/>
      <c r="AA69" s="27"/>
      <c r="AB69" s="22"/>
      <c r="AC69" s="27"/>
      <c r="AD69" s="27"/>
      <c r="AE69" s="15"/>
      <c r="AF69" s="15"/>
      <c r="AG69" s="15"/>
      <c r="AH69" s="15"/>
    </row>
    <row r="70" spans="9:34" x14ac:dyDescent="0.25">
      <c r="I70" s="22"/>
      <c r="J70" s="27"/>
      <c r="K70" s="22"/>
      <c r="L70" s="27"/>
      <c r="M70" s="14"/>
      <c r="N70" s="14"/>
      <c r="O70" s="62"/>
      <c r="P70" s="62"/>
      <c r="Q70" s="27"/>
      <c r="R70" s="27"/>
      <c r="S70" s="27"/>
      <c r="T70" s="30"/>
      <c r="Y70" s="27"/>
      <c r="Z70" s="27"/>
      <c r="AA70" s="27"/>
      <c r="AB70" s="22"/>
      <c r="AC70" s="27"/>
      <c r="AD70" s="27"/>
      <c r="AE70" s="15"/>
      <c r="AF70" s="15"/>
      <c r="AG70" s="15"/>
      <c r="AH70" s="15"/>
    </row>
    <row r="71" spans="9:34" x14ac:dyDescent="0.25">
      <c r="I71" s="22"/>
      <c r="J71" s="27"/>
      <c r="K71" s="22"/>
      <c r="L71" s="27"/>
      <c r="M71" s="14"/>
      <c r="N71" s="14"/>
      <c r="O71" s="62"/>
      <c r="P71" s="62"/>
      <c r="Q71" s="27"/>
      <c r="R71" s="27"/>
      <c r="S71" s="27"/>
      <c r="T71" s="30"/>
      <c r="Y71" s="27"/>
      <c r="Z71" s="27"/>
      <c r="AA71" s="27"/>
      <c r="AB71" s="22"/>
      <c r="AC71" s="27"/>
      <c r="AD71" s="27"/>
      <c r="AE71" s="15"/>
      <c r="AF71" s="15"/>
      <c r="AG71" s="15"/>
      <c r="AH71" s="15"/>
    </row>
    <row r="72" spans="9:34" x14ac:dyDescent="0.25">
      <c r="I72" s="22"/>
      <c r="J72" s="27"/>
      <c r="K72" s="22"/>
      <c r="L72" s="27"/>
      <c r="M72" s="14"/>
      <c r="N72" s="14"/>
      <c r="O72" s="62"/>
      <c r="P72" s="62"/>
      <c r="Q72" s="27"/>
      <c r="R72" s="27"/>
      <c r="S72" s="27"/>
      <c r="T72" s="30"/>
      <c r="Y72" s="27"/>
      <c r="Z72" s="27"/>
      <c r="AA72" s="27"/>
      <c r="AB72" s="22"/>
      <c r="AC72" s="27"/>
      <c r="AD72" s="27"/>
      <c r="AE72" s="15"/>
      <c r="AF72" s="15"/>
      <c r="AG72" s="15"/>
      <c r="AH72" s="15"/>
    </row>
    <row r="73" spans="9:34" x14ac:dyDescent="0.25">
      <c r="I73" s="22"/>
      <c r="J73" s="27"/>
      <c r="K73" s="22"/>
      <c r="L73" s="27"/>
      <c r="M73" s="14"/>
      <c r="N73" s="14"/>
      <c r="O73" s="62"/>
      <c r="P73" s="62"/>
      <c r="Q73" s="27"/>
      <c r="R73" s="27"/>
      <c r="S73" s="27"/>
      <c r="T73" s="30"/>
      <c r="Y73" s="27"/>
      <c r="Z73" s="27"/>
      <c r="AA73" s="27"/>
      <c r="AB73" s="22"/>
      <c r="AC73" s="27"/>
      <c r="AD73" s="27"/>
      <c r="AE73" s="15"/>
      <c r="AF73" s="15"/>
      <c r="AG73" s="15"/>
      <c r="AH73" s="15"/>
    </row>
    <row r="74" spans="9:34" x14ac:dyDescent="0.25">
      <c r="I74" s="22"/>
      <c r="J74" s="27"/>
      <c r="K74" s="22"/>
      <c r="L74" s="27"/>
      <c r="M74" s="14"/>
      <c r="N74" s="14"/>
      <c r="O74" s="62"/>
      <c r="P74" s="62"/>
      <c r="Q74" s="27"/>
      <c r="R74" s="27"/>
      <c r="S74" s="27"/>
      <c r="T74" s="30"/>
      <c r="Y74" s="27"/>
      <c r="Z74" s="27"/>
      <c r="AA74" s="27"/>
      <c r="AB74" s="22"/>
      <c r="AC74" s="27"/>
      <c r="AD74" s="27"/>
      <c r="AE74" s="15"/>
      <c r="AF74" s="15"/>
      <c r="AG74" s="15"/>
      <c r="AH74" s="15"/>
    </row>
    <row r="75" spans="9:34" x14ac:dyDescent="0.25">
      <c r="I75" s="22"/>
      <c r="J75" s="27"/>
      <c r="K75" s="22"/>
      <c r="L75" s="27"/>
      <c r="M75" s="14"/>
      <c r="N75" s="14"/>
      <c r="O75" s="62"/>
      <c r="P75" s="62"/>
      <c r="Q75" s="27"/>
      <c r="R75" s="27"/>
      <c r="S75" s="27"/>
      <c r="T75" s="30"/>
      <c r="Y75" s="27"/>
      <c r="Z75" s="27"/>
      <c r="AA75" s="27"/>
      <c r="AB75" s="22"/>
      <c r="AC75" s="27"/>
      <c r="AD75" s="27"/>
      <c r="AE75" s="15"/>
      <c r="AF75" s="15"/>
      <c r="AG75" s="15"/>
      <c r="AH75" s="15"/>
    </row>
    <row r="76" spans="9:34" x14ac:dyDescent="0.25">
      <c r="I76" s="22"/>
      <c r="J76" s="27"/>
      <c r="K76" s="22"/>
      <c r="L76" s="27"/>
      <c r="M76" s="14"/>
      <c r="N76" s="14"/>
      <c r="O76" s="62"/>
      <c r="P76" s="62"/>
      <c r="Q76" s="27"/>
      <c r="R76" s="27"/>
      <c r="S76" s="27"/>
      <c r="T76" s="30"/>
      <c r="Y76" s="27"/>
      <c r="Z76" s="27"/>
      <c r="AA76" s="27"/>
      <c r="AB76" s="22"/>
      <c r="AC76" s="27"/>
      <c r="AD76" s="27"/>
      <c r="AE76" s="15"/>
      <c r="AF76" s="15"/>
      <c r="AG76" s="15"/>
      <c r="AH76" s="15"/>
    </row>
    <row r="77" spans="9:34" x14ac:dyDescent="0.25">
      <c r="I77" s="22"/>
      <c r="J77" s="27"/>
      <c r="K77" s="22"/>
      <c r="L77" s="27"/>
      <c r="M77" s="14"/>
      <c r="N77" s="14"/>
      <c r="O77" s="62"/>
      <c r="P77" s="62"/>
      <c r="Q77" s="27"/>
      <c r="R77" s="27"/>
      <c r="S77" s="27"/>
      <c r="T77" s="30"/>
      <c r="Y77" s="27"/>
      <c r="Z77" s="27"/>
      <c r="AA77" s="27"/>
      <c r="AB77" s="22"/>
      <c r="AC77" s="27"/>
      <c r="AD77" s="27"/>
      <c r="AE77" s="15"/>
      <c r="AF77" s="15"/>
      <c r="AG77" s="15"/>
      <c r="AH77" s="15"/>
    </row>
    <row r="78" spans="9:34" x14ac:dyDescent="0.25">
      <c r="I78" s="22"/>
      <c r="J78" s="27"/>
      <c r="K78" s="22"/>
      <c r="L78" s="27"/>
      <c r="M78" s="14"/>
      <c r="N78" s="14"/>
      <c r="O78" s="62"/>
      <c r="P78" s="62"/>
      <c r="Q78" s="27"/>
      <c r="R78" s="27"/>
      <c r="S78" s="27"/>
      <c r="T78" s="30"/>
      <c r="Y78" s="27"/>
      <c r="Z78" s="27"/>
      <c r="AA78" s="27"/>
      <c r="AB78" s="22"/>
      <c r="AC78" s="27"/>
      <c r="AD78" s="27"/>
      <c r="AE78" s="15"/>
      <c r="AF78" s="15"/>
      <c r="AG78" s="15"/>
      <c r="AH78" s="15"/>
    </row>
    <row r="79" spans="9:34" x14ac:dyDescent="0.25">
      <c r="I79" s="22"/>
      <c r="J79" s="27"/>
      <c r="K79" s="22"/>
      <c r="L79" s="27"/>
      <c r="M79" s="14"/>
      <c r="N79" s="14"/>
      <c r="O79" s="62"/>
      <c r="P79" s="62"/>
      <c r="Q79" s="27"/>
      <c r="R79" s="27"/>
      <c r="S79" s="27"/>
      <c r="T79" s="30"/>
      <c r="Y79" s="27"/>
      <c r="Z79" s="27"/>
      <c r="AA79" s="27"/>
      <c r="AB79" s="22"/>
      <c r="AC79" s="27"/>
      <c r="AD79" s="27"/>
      <c r="AE79" s="15"/>
      <c r="AF79" s="15"/>
      <c r="AG79" s="15"/>
      <c r="AH79" s="15"/>
    </row>
    <row r="80" spans="9:34" x14ac:dyDescent="0.25">
      <c r="I80" s="22"/>
      <c r="J80" s="27"/>
      <c r="K80" s="22"/>
      <c r="L80" s="27"/>
      <c r="M80" s="14"/>
      <c r="N80" s="14"/>
      <c r="O80" s="62"/>
      <c r="P80" s="62"/>
      <c r="Q80" s="27"/>
      <c r="R80" s="27"/>
      <c r="S80" s="27"/>
      <c r="T80" s="30"/>
      <c r="Y80" s="27"/>
      <c r="Z80" s="27"/>
      <c r="AA80" s="27"/>
      <c r="AB80" s="22"/>
      <c r="AC80" s="27"/>
      <c r="AD80" s="27"/>
      <c r="AE80" s="15"/>
      <c r="AF80" s="15"/>
      <c r="AG80" s="15"/>
      <c r="AH80" s="15"/>
    </row>
    <row r="81" spans="9:34" x14ac:dyDescent="0.25">
      <c r="I81" s="22"/>
      <c r="J81" s="27"/>
      <c r="K81" s="22"/>
      <c r="L81" s="71"/>
      <c r="M81" s="14"/>
      <c r="N81" s="14"/>
      <c r="O81" s="62"/>
      <c r="P81" s="62"/>
      <c r="Q81" s="27"/>
      <c r="R81" s="27"/>
      <c r="S81" s="27"/>
      <c r="T81" s="30"/>
      <c r="Y81" s="27"/>
      <c r="Z81" s="27"/>
      <c r="AA81" s="27"/>
      <c r="AB81" s="22"/>
      <c r="AC81" s="27"/>
      <c r="AD81" s="27"/>
      <c r="AE81" s="15"/>
      <c r="AF81" s="15"/>
      <c r="AG81" s="15"/>
      <c r="AH81" s="15"/>
    </row>
    <row r="82" spans="9:34" x14ac:dyDescent="0.25">
      <c r="I82" s="22"/>
      <c r="J82" s="27"/>
      <c r="K82" s="22"/>
      <c r="L82" s="27"/>
      <c r="M82" s="14"/>
      <c r="N82" s="14"/>
      <c r="O82" s="15"/>
      <c r="P82" s="15"/>
      <c r="Q82" s="15"/>
      <c r="R82" s="15"/>
      <c r="S82" s="15"/>
      <c r="T82" s="15"/>
      <c r="Y82" s="15"/>
      <c r="Z82" s="22"/>
      <c r="AA82" s="22"/>
      <c r="AB82" s="22"/>
      <c r="AC82" s="22"/>
      <c r="AD82" s="22"/>
      <c r="AE82" s="22"/>
      <c r="AF82" s="15"/>
      <c r="AG82" s="15"/>
      <c r="AH82" s="15"/>
    </row>
    <row r="83" spans="9:34" x14ac:dyDescent="0.25">
      <c r="I83" s="22"/>
      <c r="J83" s="27"/>
      <c r="K83" s="22"/>
      <c r="L83" s="27"/>
      <c r="M83" s="15"/>
      <c r="N83" s="15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7"/>
      <c r="AE83" s="27"/>
      <c r="AF83" s="15"/>
      <c r="AG83" s="15"/>
      <c r="AH83" s="15"/>
    </row>
    <row r="84" spans="9:34" x14ac:dyDescent="0.25">
      <c r="I84" s="22"/>
      <c r="J84" s="27"/>
      <c r="K84" s="22"/>
      <c r="L84" s="27"/>
      <c r="M84" s="30"/>
      <c r="N84" s="30"/>
      <c r="O84" s="72"/>
      <c r="P84" s="72"/>
      <c r="Q84" s="62"/>
      <c r="R84" s="6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7"/>
      <c r="AE84" s="27"/>
      <c r="AF84" s="15"/>
      <c r="AG84" s="15"/>
      <c r="AH84" s="15"/>
    </row>
    <row r="85" spans="9:34" x14ac:dyDescent="0.25">
      <c r="I85" s="22"/>
      <c r="J85" s="27"/>
      <c r="K85" s="22"/>
      <c r="L85" s="27"/>
      <c r="M85" s="30"/>
      <c r="N85" s="30"/>
      <c r="O85" s="27"/>
      <c r="P85" s="27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7"/>
      <c r="AE85" s="27"/>
      <c r="AF85" s="15"/>
      <c r="AG85" s="15"/>
      <c r="AH85" s="15"/>
    </row>
    <row r="86" spans="9:34" x14ac:dyDescent="0.25">
      <c r="I86" s="22"/>
      <c r="J86" s="27"/>
      <c r="K86" s="22"/>
      <c r="L86" s="27"/>
      <c r="M86" s="30"/>
      <c r="N86" s="30"/>
      <c r="O86" s="22"/>
      <c r="P86" s="22"/>
      <c r="Q86" s="27"/>
      <c r="R86" s="27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7"/>
      <c r="AE86" s="27"/>
      <c r="AF86" s="15"/>
      <c r="AG86" s="15"/>
      <c r="AH86" s="15"/>
    </row>
    <row r="87" spans="9:34" x14ac:dyDescent="0.25">
      <c r="I87" s="22"/>
      <c r="J87" s="73"/>
      <c r="K87" s="22"/>
      <c r="L87" s="27"/>
      <c r="M87" s="22"/>
      <c r="N87" s="22"/>
      <c r="O87" s="27"/>
      <c r="P87" s="27"/>
      <c r="Q87" s="27"/>
      <c r="R87" s="27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7"/>
      <c r="AE87" s="27"/>
      <c r="AF87" s="15"/>
      <c r="AG87" s="15"/>
      <c r="AH87" s="15"/>
    </row>
    <row r="88" spans="9:34" x14ac:dyDescent="0.25">
      <c r="I88" s="22"/>
      <c r="J88" s="73"/>
      <c r="K88" s="22"/>
      <c r="L88" s="27"/>
      <c r="M88" s="22"/>
      <c r="N88" s="22"/>
      <c r="O88" s="15"/>
      <c r="P88" s="15"/>
      <c r="Q88" s="15"/>
      <c r="R88" s="15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7"/>
      <c r="AE88" s="27"/>
      <c r="AF88" s="15"/>
      <c r="AG88" s="15"/>
      <c r="AH88" s="15"/>
    </row>
    <row r="89" spans="9:34" x14ac:dyDescent="0.25">
      <c r="I89" s="22"/>
      <c r="J89" s="73"/>
      <c r="K89" s="22"/>
      <c r="L89" s="27"/>
      <c r="M89" s="22"/>
      <c r="N89" s="22"/>
      <c r="O89" s="15"/>
      <c r="P89" s="15"/>
      <c r="Q89" s="15"/>
      <c r="R89" s="15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15"/>
      <c r="AD89" s="27"/>
      <c r="AE89" s="27"/>
      <c r="AF89" s="15"/>
      <c r="AG89" s="15"/>
      <c r="AH89" s="15"/>
    </row>
    <row r="90" spans="9:34" x14ac:dyDescent="0.25">
      <c r="I90" s="22"/>
      <c r="J90" s="73"/>
      <c r="K90" s="22"/>
      <c r="L90" s="27"/>
      <c r="M90" s="22"/>
      <c r="N90" s="22"/>
      <c r="O90" s="27"/>
      <c r="P90" s="27"/>
      <c r="Q90" s="27"/>
      <c r="R90" s="27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7"/>
      <c r="AE90" s="27"/>
      <c r="AF90" s="15"/>
      <c r="AG90" s="15"/>
      <c r="AH90" s="15"/>
    </row>
    <row r="91" spans="9:34" x14ac:dyDescent="0.25">
      <c r="I91" s="11"/>
      <c r="J91" s="73"/>
      <c r="K91" s="10"/>
      <c r="L91" s="9"/>
      <c r="M91" s="22"/>
      <c r="N91" s="22"/>
      <c r="O91" s="15"/>
      <c r="P91" s="15"/>
      <c r="Q91" s="15"/>
      <c r="R91" s="15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15"/>
      <c r="AD91" s="27"/>
      <c r="AE91" s="27"/>
      <c r="AF91" s="15"/>
      <c r="AG91" s="15"/>
      <c r="AH91" s="15"/>
    </row>
    <row r="92" spans="9:34" x14ac:dyDescent="0.25">
      <c r="I92" s="11"/>
      <c r="J92" s="73"/>
      <c r="K92" s="10"/>
      <c r="L92" s="9"/>
      <c r="M92" s="22"/>
      <c r="N92" s="22"/>
      <c r="O92" s="15"/>
      <c r="P92" s="15"/>
      <c r="Q92" s="15"/>
      <c r="R92" s="15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15"/>
      <c r="AD92" s="27"/>
      <c r="AE92" s="27"/>
      <c r="AF92" s="15"/>
      <c r="AG92" s="15"/>
      <c r="AH92" s="15"/>
    </row>
    <row r="93" spans="9:34" x14ac:dyDescent="0.25">
      <c r="I93" s="18"/>
      <c r="J93" s="73"/>
      <c r="K93" s="17"/>
      <c r="L93" s="9"/>
      <c r="M93" s="22"/>
      <c r="N93" s="22"/>
      <c r="O93" s="27"/>
      <c r="P93" s="27"/>
      <c r="Q93" s="27"/>
      <c r="R93" s="27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15"/>
      <c r="AD93" s="27"/>
      <c r="AE93" s="27"/>
      <c r="AF93" s="15"/>
      <c r="AG93" s="15"/>
      <c r="AH93" s="15"/>
    </row>
    <row r="94" spans="9:34" x14ac:dyDescent="0.25">
      <c r="I94" s="11"/>
      <c r="J94" s="73"/>
      <c r="K94" s="10"/>
      <c r="L94" s="9"/>
      <c r="M94" s="22"/>
      <c r="N94" s="22"/>
      <c r="O94" s="15"/>
      <c r="P94" s="15"/>
      <c r="Q94" s="15"/>
      <c r="R94" s="15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15"/>
      <c r="AD94" s="27"/>
      <c r="AE94" s="27"/>
      <c r="AF94" s="15"/>
      <c r="AG94" s="15"/>
      <c r="AH94" s="15"/>
    </row>
    <row r="95" spans="9:34" x14ac:dyDescent="0.25">
      <c r="J95" s="73"/>
      <c r="M95" s="22"/>
      <c r="N95" s="22"/>
      <c r="O95" s="22"/>
      <c r="P95" s="22"/>
      <c r="Q95" s="22"/>
      <c r="R95" s="22"/>
    </row>
    <row r="96" spans="9:34" x14ac:dyDescent="0.25">
      <c r="J96" s="73"/>
      <c r="M96" s="22"/>
      <c r="N96" s="22"/>
      <c r="O96" s="27"/>
      <c r="P96" s="27"/>
      <c r="Q96" s="27"/>
      <c r="R96" s="27"/>
    </row>
    <row r="97" spans="9:30" x14ac:dyDescent="0.25">
      <c r="J97" s="73"/>
      <c r="M97" s="22"/>
      <c r="N97" s="22"/>
      <c r="O97" s="22"/>
      <c r="P97" s="22"/>
      <c r="Q97" s="22"/>
      <c r="R97" s="22"/>
    </row>
    <row r="98" spans="9:30" x14ac:dyDescent="0.25">
      <c r="J98" s="73"/>
      <c r="M98" s="22"/>
      <c r="N98" s="22"/>
      <c r="O98" s="22"/>
      <c r="P98" s="22"/>
      <c r="Q98" s="22"/>
      <c r="R98" s="22"/>
    </row>
    <row r="99" spans="9:30" x14ac:dyDescent="0.25">
      <c r="J99" s="73"/>
      <c r="K99" s="24"/>
      <c r="L99" s="24"/>
      <c r="M99" s="22"/>
      <c r="N99" s="22"/>
      <c r="O99" s="27"/>
      <c r="P99" s="27"/>
      <c r="Q99" s="27"/>
      <c r="R99" s="27"/>
    </row>
    <row r="100" spans="9:30" x14ac:dyDescent="0.25">
      <c r="J100" s="73"/>
      <c r="K100" s="24"/>
      <c r="L100" s="24"/>
      <c r="M100" s="22"/>
      <c r="N100" s="22"/>
      <c r="O100" s="22"/>
      <c r="P100" s="22"/>
      <c r="Q100" s="22"/>
      <c r="R100" s="22"/>
      <c r="S100" s="73"/>
      <c r="T100" s="74"/>
      <c r="U100" s="74"/>
      <c r="V100" s="74"/>
      <c r="X100" s="74"/>
      <c r="Y100" s="74"/>
    </row>
    <row r="101" spans="9:30" x14ac:dyDescent="0.25">
      <c r="J101" s="73"/>
      <c r="K101" s="24"/>
      <c r="L101" s="24"/>
      <c r="M101" s="22"/>
      <c r="N101" s="22"/>
      <c r="O101" s="24"/>
      <c r="P101" s="24"/>
      <c r="Q101" s="24"/>
      <c r="R101" s="24"/>
      <c r="S101" s="24"/>
      <c r="T101" s="74"/>
      <c r="U101" s="74"/>
      <c r="V101" s="74"/>
      <c r="X101" s="74"/>
      <c r="Y101" s="74"/>
    </row>
    <row r="102" spans="9:30" x14ac:dyDescent="0.25">
      <c r="J102" s="24"/>
      <c r="K102" s="24"/>
      <c r="L102" s="24"/>
      <c r="M102" s="75"/>
      <c r="N102" s="75"/>
      <c r="O102" s="24"/>
      <c r="P102" s="24"/>
      <c r="Q102" s="24"/>
      <c r="R102" s="24"/>
      <c r="S102" s="24"/>
      <c r="T102" s="74"/>
      <c r="U102" s="74"/>
      <c r="V102" s="74"/>
      <c r="X102" s="74"/>
      <c r="Y102" s="74"/>
    </row>
    <row r="103" spans="9:30" x14ac:dyDescent="0.25"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74"/>
      <c r="U103" s="74"/>
      <c r="V103" s="74"/>
      <c r="X103" s="74"/>
      <c r="Y103" s="74"/>
    </row>
    <row r="104" spans="9:30" x14ac:dyDescent="0.25"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</row>
    <row r="105" spans="9:30" x14ac:dyDescent="0.25">
      <c r="I105" s="24"/>
      <c r="J105" s="24"/>
      <c r="K105" s="24"/>
      <c r="L105" s="24"/>
      <c r="M105" s="24"/>
      <c r="N105" s="24"/>
      <c r="O105" s="24"/>
      <c r="P105" s="24"/>
      <c r="Q105" s="24"/>
      <c r="R105" s="76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</row>
    <row r="106" spans="9:30" x14ac:dyDescent="0.25">
      <c r="I106" s="24"/>
      <c r="J106" s="24"/>
      <c r="K106" s="24"/>
      <c r="L106" s="24"/>
      <c r="M106" s="24"/>
      <c r="N106" s="24"/>
      <c r="O106" s="24"/>
      <c r="P106" s="24"/>
      <c r="Q106" s="24"/>
      <c r="R106" s="76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</row>
    <row r="107" spans="9:30" x14ac:dyDescent="0.25"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</row>
    <row r="108" spans="9:30" x14ac:dyDescent="0.25"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T108" s="24"/>
      <c r="U108" s="24"/>
      <c r="V108" s="24"/>
      <c r="W108" s="24"/>
      <c r="X108" s="29"/>
      <c r="Y108" s="29"/>
      <c r="Z108" s="24"/>
      <c r="AA108" s="24"/>
      <c r="AB108" s="24"/>
      <c r="AC108" s="24"/>
      <c r="AD108" s="24"/>
    </row>
    <row r="109" spans="9:30" x14ac:dyDescent="0.25"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T109" s="24"/>
      <c r="U109" s="24"/>
      <c r="V109" s="24"/>
      <c r="W109" s="24"/>
      <c r="X109" s="29"/>
      <c r="Y109" s="29"/>
      <c r="Z109" s="24"/>
      <c r="AA109" s="24"/>
      <c r="AB109" s="24"/>
      <c r="AC109" s="24"/>
      <c r="AD109" s="24"/>
    </row>
    <row r="110" spans="9:30" x14ac:dyDescent="0.25"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T110" s="24"/>
      <c r="U110" s="24"/>
      <c r="V110" s="24"/>
      <c r="W110" s="24"/>
      <c r="X110" s="29"/>
      <c r="Y110" s="29"/>
      <c r="Z110" s="24"/>
      <c r="AA110" s="24"/>
      <c r="AB110" s="24"/>
      <c r="AC110" s="24"/>
      <c r="AD110" s="24"/>
    </row>
    <row r="111" spans="9:30" x14ac:dyDescent="0.25"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T111" s="24"/>
      <c r="U111" s="24"/>
      <c r="V111" s="24"/>
      <c r="W111" s="24"/>
      <c r="X111" s="29"/>
      <c r="Y111" s="29"/>
      <c r="Z111" s="24"/>
      <c r="AA111" s="24"/>
      <c r="AB111" s="24"/>
      <c r="AC111" s="24"/>
      <c r="AD111" s="24"/>
    </row>
    <row r="112" spans="9:30" x14ac:dyDescent="0.25"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T112" s="24"/>
      <c r="U112" s="24"/>
      <c r="V112" s="24"/>
      <c r="W112" s="24"/>
      <c r="X112" s="29"/>
      <c r="Y112" s="29"/>
      <c r="Z112" s="24"/>
      <c r="AA112" s="24"/>
      <c r="AB112" s="24"/>
      <c r="AC112" s="24"/>
      <c r="AD112" s="24"/>
    </row>
    <row r="113" spans="9:30" x14ac:dyDescent="0.25"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T113" s="24"/>
      <c r="U113" s="24"/>
      <c r="V113" s="24"/>
      <c r="W113" s="24"/>
      <c r="X113" s="29"/>
      <c r="Y113" s="29"/>
      <c r="Z113" s="24"/>
      <c r="AA113" s="24"/>
      <c r="AB113" s="24"/>
      <c r="AC113" s="24"/>
      <c r="AD113" s="24"/>
    </row>
    <row r="114" spans="9:30" x14ac:dyDescent="0.25"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T114" s="24"/>
      <c r="U114" s="24"/>
      <c r="V114" s="24"/>
      <c r="W114" s="24"/>
      <c r="X114" s="29"/>
      <c r="Y114" s="29"/>
      <c r="Z114" s="24"/>
      <c r="AA114" s="24"/>
      <c r="AB114" s="24"/>
      <c r="AC114" s="24"/>
      <c r="AD114" s="24"/>
    </row>
    <row r="115" spans="9:30" x14ac:dyDescent="0.25"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T115" s="24"/>
      <c r="U115" s="24"/>
      <c r="V115" s="24"/>
      <c r="W115" s="24"/>
      <c r="X115" s="29"/>
      <c r="Y115" s="29"/>
      <c r="Z115" s="24"/>
      <c r="AA115" s="24"/>
      <c r="AB115" s="24"/>
      <c r="AC115" s="24"/>
      <c r="AD115" s="24"/>
    </row>
    <row r="116" spans="9:30" x14ac:dyDescent="0.25"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T116" s="24"/>
      <c r="U116" s="24"/>
      <c r="V116" s="24"/>
      <c r="W116" s="24"/>
      <c r="X116" s="29"/>
      <c r="Y116" s="29"/>
      <c r="Z116" s="24"/>
      <c r="AA116" s="24"/>
      <c r="AB116" s="24"/>
      <c r="AC116" s="24"/>
      <c r="AD116" s="24"/>
    </row>
    <row r="117" spans="9:30" x14ac:dyDescent="0.25"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T117" s="24"/>
      <c r="U117" s="24"/>
      <c r="V117" s="24"/>
      <c r="W117" s="24"/>
      <c r="X117" s="29"/>
      <c r="Y117" s="29"/>
      <c r="Z117" s="24"/>
      <c r="AA117" s="24"/>
      <c r="AB117" s="24"/>
      <c r="AC117" s="24"/>
      <c r="AD117" s="24"/>
    </row>
    <row r="118" spans="9:30" x14ac:dyDescent="0.25"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T118" s="24"/>
      <c r="U118" s="24"/>
      <c r="V118" s="24"/>
      <c r="W118" s="24"/>
      <c r="X118" s="29"/>
      <c r="Y118" s="29"/>
      <c r="Z118" s="24"/>
      <c r="AA118" s="24"/>
      <c r="AB118" s="24"/>
      <c r="AC118" s="24"/>
      <c r="AD118" s="24"/>
    </row>
    <row r="119" spans="9:30" x14ac:dyDescent="0.25"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T119" s="24"/>
      <c r="U119" s="24"/>
      <c r="V119" s="24"/>
      <c r="W119" s="24"/>
      <c r="X119" s="29"/>
      <c r="Y119" s="29"/>
      <c r="Z119" s="24"/>
      <c r="AA119" s="24"/>
      <c r="AB119" s="24"/>
      <c r="AC119" s="24"/>
      <c r="AD119" s="24"/>
    </row>
    <row r="120" spans="9:30" x14ac:dyDescent="0.25"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T120" s="24"/>
      <c r="U120" s="24"/>
      <c r="V120" s="24"/>
      <c r="W120" s="24"/>
      <c r="X120" s="29"/>
      <c r="Y120" s="29"/>
      <c r="Z120" s="24"/>
    </row>
    <row r="121" spans="9:30" x14ac:dyDescent="0.25">
      <c r="I121" s="24"/>
      <c r="J121" s="24"/>
      <c r="K121" s="24"/>
      <c r="L121" s="24"/>
      <c r="M121" s="24"/>
      <c r="N121" s="24"/>
      <c r="O121" s="24"/>
      <c r="P121" s="24"/>
      <c r="Q121" s="24"/>
      <c r="R121" s="76"/>
      <c r="T121" s="24"/>
      <c r="U121" s="24"/>
      <c r="V121" s="24"/>
      <c r="W121" s="24"/>
      <c r="X121" s="29"/>
      <c r="Y121" s="29"/>
      <c r="Z121" s="24"/>
    </row>
    <row r="122" spans="9:30" x14ac:dyDescent="0.25">
      <c r="I122" s="24"/>
      <c r="J122" s="24"/>
      <c r="K122" s="24"/>
      <c r="L122" s="24"/>
      <c r="M122" s="24"/>
      <c r="N122" s="24"/>
      <c r="O122" s="24"/>
      <c r="P122" s="24"/>
      <c r="Q122" s="24"/>
      <c r="R122" s="76"/>
      <c r="T122" s="24"/>
      <c r="U122" s="24"/>
      <c r="V122" s="24"/>
      <c r="W122" s="24"/>
      <c r="X122" s="29"/>
      <c r="Y122" s="29"/>
      <c r="Z122" s="24"/>
    </row>
    <row r="123" spans="9:30" x14ac:dyDescent="0.25"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T123" s="24"/>
      <c r="U123" s="24"/>
      <c r="V123" s="24"/>
      <c r="W123" s="24"/>
      <c r="X123" s="29"/>
      <c r="Y123" s="29"/>
      <c r="Z123" s="24"/>
    </row>
    <row r="124" spans="9:30" x14ac:dyDescent="0.25"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9"/>
      <c r="Y124" s="29"/>
      <c r="Z124" s="24"/>
    </row>
    <row r="125" spans="9:30" x14ac:dyDescent="0.25"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9"/>
      <c r="Y125" s="29"/>
      <c r="Z125" s="24"/>
    </row>
    <row r="126" spans="9:30" x14ac:dyDescent="0.25"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9"/>
      <c r="Y126" s="29"/>
      <c r="Z126" s="24"/>
    </row>
    <row r="127" spans="9:30" x14ac:dyDescent="0.25"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9"/>
      <c r="Y127" s="29"/>
      <c r="Z127" s="24"/>
    </row>
    <row r="128" spans="9:30" x14ac:dyDescent="0.25"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9"/>
      <c r="Y128" s="29"/>
      <c r="Z128" s="24"/>
    </row>
    <row r="129" spans="9:26" x14ac:dyDescent="0.25"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9"/>
      <c r="Y129" s="29"/>
      <c r="Z129" s="24"/>
    </row>
    <row r="130" spans="9:26" x14ac:dyDescent="0.25"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9"/>
      <c r="Y130" s="29"/>
      <c r="Z130" s="24"/>
    </row>
    <row r="131" spans="9:26" x14ac:dyDescent="0.25"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9"/>
      <c r="Y131" s="29"/>
      <c r="Z131" s="24"/>
    </row>
    <row r="132" spans="9:26" x14ac:dyDescent="0.25"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9"/>
      <c r="Y132" s="29"/>
      <c r="Z132" s="24"/>
    </row>
    <row r="133" spans="9:26" x14ac:dyDescent="0.25"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9"/>
      <c r="Y133" s="29"/>
      <c r="Z133" s="24"/>
    </row>
    <row r="134" spans="9:26" x14ac:dyDescent="0.25"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9"/>
      <c r="Y134" s="29"/>
      <c r="Z134" s="24"/>
    </row>
    <row r="135" spans="9:26" x14ac:dyDescent="0.25"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9"/>
      <c r="Y135" s="29"/>
      <c r="Z135" s="24"/>
    </row>
    <row r="136" spans="9:26" x14ac:dyDescent="0.25"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9"/>
      <c r="Y136" s="29"/>
      <c r="Z136" s="24"/>
    </row>
    <row r="137" spans="9:26" x14ac:dyDescent="0.25"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9"/>
      <c r="Y137" s="29"/>
      <c r="Z137" s="24"/>
    </row>
    <row r="138" spans="9:26" x14ac:dyDescent="0.25"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9"/>
      <c r="Y138" s="29"/>
      <c r="Z138" s="24"/>
    </row>
    <row r="139" spans="9:26" x14ac:dyDescent="0.25"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9"/>
      <c r="Y139" s="29"/>
      <c r="Z139" s="24"/>
    </row>
    <row r="140" spans="9:26" x14ac:dyDescent="0.25"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9"/>
      <c r="Y140" s="29"/>
      <c r="Z140" s="24"/>
    </row>
    <row r="141" spans="9:26" x14ac:dyDescent="0.25"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9"/>
      <c r="Y141" s="29"/>
      <c r="Z141" s="24"/>
    </row>
    <row r="142" spans="9:26" x14ac:dyDescent="0.25"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9"/>
      <c r="Y142" s="29"/>
      <c r="Z142" s="24"/>
    </row>
    <row r="143" spans="9:26" x14ac:dyDescent="0.25"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9"/>
      <c r="Y143" s="29"/>
      <c r="Z143" s="24"/>
    </row>
    <row r="144" spans="9:26" x14ac:dyDescent="0.25"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9"/>
      <c r="Y144" s="29"/>
      <c r="Z144" s="24"/>
    </row>
    <row r="145" spans="9:26" x14ac:dyDescent="0.25"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9"/>
      <c r="Y145" s="29"/>
      <c r="Z145" s="24"/>
    </row>
    <row r="146" spans="9:26" x14ac:dyDescent="0.25"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9"/>
      <c r="Y146" s="29"/>
      <c r="Z146" s="24"/>
    </row>
    <row r="147" spans="9:26" x14ac:dyDescent="0.25"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9"/>
      <c r="Y147" s="29"/>
      <c r="Z147" s="24"/>
    </row>
    <row r="148" spans="9:26" x14ac:dyDescent="0.25"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9"/>
      <c r="Y148" s="29"/>
      <c r="Z148" s="24"/>
    </row>
    <row r="149" spans="9:26" x14ac:dyDescent="0.25"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9"/>
      <c r="Y149" s="29"/>
      <c r="Z149" s="24"/>
    </row>
    <row r="150" spans="9:26" x14ac:dyDescent="0.25"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9"/>
      <c r="Y150" s="29"/>
      <c r="Z150" s="24"/>
    </row>
    <row r="151" spans="9:26" x14ac:dyDescent="0.25"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9"/>
      <c r="Y151" s="29"/>
      <c r="Z151" s="24"/>
    </row>
    <row r="152" spans="9:26" x14ac:dyDescent="0.25"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9"/>
      <c r="Y152" s="29"/>
      <c r="Z152" s="24"/>
    </row>
    <row r="153" spans="9:26" x14ac:dyDescent="0.25">
      <c r="I153" s="73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9"/>
      <c r="Y153" s="29"/>
      <c r="Z153" s="24"/>
    </row>
    <row r="154" spans="9:26" x14ac:dyDescent="0.25"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9"/>
      <c r="Y154" s="29"/>
      <c r="Z154" s="24"/>
    </row>
    <row r="155" spans="9:26" x14ac:dyDescent="0.25"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9"/>
      <c r="Y155" s="29"/>
      <c r="Z155" s="24"/>
    </row>
    <row r="156" spans="9:26" x14ac:dyDescent="0.25"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9"/>
      <c r="Y156" s="29"/>
      <c r="Z156" s="24"/>
    </row>
    <row r="157" spans="9:26" x14ac:dyDescent="0.25"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9"/>
      <c r="Y157" s="29"/>
      <c r="Z157" s="24"/>
    </row>
    <row r="158" spans="9:26" x14ac:dyDescent="0.25"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9"/>
      <c r="Y158" s="29"/>
      <c r="Z158" s="24"/>
    </row>
    <row r="159" spans="9:26" x14ac:dyDescent="0.25"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9"/>
      <c r="Y159" s="29"/>
      <c r="Z159" s="24"/>
    </row>
    <row r="160" spans="9:26" x14ac:dyDescent="0.25"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9"/>
      <c r="Y160" s="29"/>
      <c r="Z160" s="24"/>
    </row>
    <row r="161" spans="9:26" x14ac:dyDescent="0.25"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9"/>
      <c r="Y161" s="29"/>
      <c r="Z161" s="24"/>
    </row>
    <row r="162" spans="9:26" x14ac:dyDescent="0.25"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9"/>
      <c r="Y162" s="29"/>
      <c r="Z162" s="24"/>
    </row>
    <row r="163" spans="9:26" x14ac:dyDescent="0.25"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9"/>
      <c r="Y163" s="29"/>
      <c r="Z163" s="24"/>
    </row>
    <row r="164" spans="9:26" x14ac:dyDescent="0.25">
      <c r="T164" s="24"/>
      <c r="U164" s="24"/>
      <c r="V164" s="24"/>
      <c r="W164" s="24"/>
      <c r="X164" s="29"/>
      <c r="Y164" s="29"/>
      <c r="Z164" s="24"/>
    </row>
    <row r="165" spans="9:26" x14ac:dyDescent="0.25">
      <c r="T165" s="24"/>
      <c r="U165" s="24"/>
      <c r="V165" s="24"/>
      <c r="W165" s="24"/>
      <c r="X165" s="29"/>
      <c r="Y165" s="29"/>
      <c r="Z165" s="24"/>
    </row>
    <row r="166" spans="9:26" x14ac:dyDescent="0.25">
      <c r="T166" s="24"/>
      <c r="U166" s="24"/>
      <c r="V166" s="24"/>
      <c r="W166" s="24"/>
      <c r="X166" s="29"/>
      <c r="Y166" s="29"/>
      <c r="Z166" s="24"/>
    </row>
    <row r="167" spans="9:26" x14ac:dyDescent="0.25">
      <c r="X167" s="29"/>
      <c r="Y167" s="29"/>
    </row>
    <row r="168" spans="9:26" x14ac:dyDescent="0.25">
      <c r="X168" s="29"/>
      <c r="Y168" s="29"/>
    </row>
    <row r="169" spans="9:26" x14ac:dyDescent="0.25">
      <c r="X169" s="29"/>
      <c r="Y169" s="29"/>
    </row>
    <row r="170" spans="9:26" x14ac:dyDescent="0.25">
      <c r="X170" s="29"/>
      <c r="Y170" s="29"/>
    </row>
  </sheetData>
  <pageMargins left="0.7" right="0.7" top="0.75" bottom="0.75" header="0.3" footer="0.3"/>
  <pageSetup scale="26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763F-5DA0-4B76-A4CA-332CF05428D2}">
  <sheetPr>
    <pageSetUpPr fitToPage="1"/>
  </sheetPr>
  <dimension ref="A1:AH170"/>
  <sheetViews>
    <sheetView topLeftCell="K1" workbookViewId="0">
      <selection activeCell="L6" sqref="L6:L56"/>
    </sheetView>
  </sheetViews>
  <sheetFormatPr defaultRowHeight="15" x14ac:dyDescent="0.25"/>
  <cols>
    <col min="1" max="1" width="33.140625" style="8" bestFit="1" customWidth="1"/>
    <col min="2" max="2" width="5.7109375" style="8" bestFit="1" customWidth="1"/>
    <col min="3" max="3" width="36.28515625" style="8" bestFit="1" customWidth="1"/>
    <col min="4" max="4" width="9.140625" style="8"/>
    <col min="5" max="5" width="33.140625" style="8" bestFit="1" customWidth="1"/>
    <col min="6" max="6" width="5.7109375" style="8" bestFit="1" customWidth="1"/>
    <col min="7" max="7" width="32.140625" style="8" bestFit="1" customWidth="1"/>
    <col min="8" max="8" width="9.140625" style="8"/>
    <col min="9" max="12" width="10.7109375" style="8" customWidth="1"/>
    <col min="13" max="13" width="9.140625" style="8"/>
    <col min="14" max="14" width="33.140625" style="8" bestFit="1" customWidth="1"/>
    <col min="15" max="15" width="32.140625" style="8" bestFit="1" customWidth="1"/>
    <col min="16" max="19" width="10.7109375" style="8" customWidth="1"/>
    <col min="20" max="16384" width="9.140625" style="8"/>
  </cols>
  <sheetData>
    <row r="1" spans="1:34" x14ac:dyDescent="0.25">
      <c r="E1" s="77"/>
      <c r="F1" s="77"/>
      <c r="G1" s="77"/>
      <c r="H1" s="77"/>
      <c r="I1" s="12"/>
      <c r="J1" s="13"/>
      <c r="K1" s="10"/>
      <c r="L1" s="10"/>
      <c r="M1" s="14"/>
      <c r="N1" s="14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</row>
    <row r="2" spans="1:34" x14ac:dyDescent="0.25">
      <c r="E2" s="77"/>
      <c r="F2" s="77"/>
      <c r="G2" s="77"/>
      <c r="H2" s="77"/>
      <c r="I2" s="13"/>
      <c r="J2" s="16"/>
      <c r="K2" s="10"/>
      <c r="L2" s="10"/>
      <c r="M2" s="14"/>
      <c r="N2" s="14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 x14ac:dyDescent="0.25">
      <c r="E3" s="77"/>
      <c r="F3" s="77"/>
      <c r="G3" s="77"/>
      <c r="H3" s="77"/>
      <c r="I3" s="11"/>
      <c r="J3" s="16"/>
      <c r="K3" s="9"/>
      <c r="L3" s="14"/>
      <c r="M3" s="14"/>
      <c r="N3" s="81" t="s">
        <v>4</v>
      </c>
      <c r="O3" s="14"/>
      <c r="P3" s="14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 x14ac:dyDescent="0.25">
      <c r="I4" s="11"/>
      <c r="J4" s="11"/>
      <c r="K4" s="11"/>
      <c r="L4" s="11"/>
      <c r="M4" s="14"/>
      <c r="N4" s="14" t="s">
        <v>252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 x14ac:dyDescent="0.25">
      <c r="I5" s="19" t="s">
        <v>248</v>
      </c>
      <c r="J5" s="19" t="s">
        <v>172</v>
      </c>
      <c r="K5" s="20" t="s">
        <v>173</v>
      </c>
      <c r="L5" s="20" t="s">
        <v>174</v>
      </c>
      <c r="M5" s="14"/>
      <c r="N5" s="14"/>
      <c r="O5" s="15"/>
      <c r="P5" s="26" t="s">
        <v>248</v>
      </c>
      <c r="Q5" s="19" t="s">
        <v>172</v>
      </c>
      <c r="R5" s="20" t="s">
        <v>173</v>
      </c>
      <c r="S5" s="20" t="s">
        <v>174</v>
      </c>
      <c r="T5" s="21"/>
      <c r="U5" s="21"/>
      <c r="V5" s="15"/>
      <c r="W5" s="22"/>
      <c r="X5" s="22"/>
      <c r="Y5" s="22"/>
      <c r="Z5" s="22"/>
      <c r="AA5" s="22"/>
      <c r="AB5" s="22"/>
      <c r="AC5" s="22"/>
      <c r="AD5" s="22"/>
      <c r="AE5" s="15"/>
      <c r="AF5" s="15"/>
      <c r="AG5" s="15"/>
      <c r="AH5" s="15"/>
    </row>
    <row r="6" spans="1:34" x14ac:dyDescent="0.25">
      <c r="A6" s="73" t="s">
        <v>175</v>
      </c>
      <c r="B6" s="103" t="s">
        <v>176</v>
      </c>
      <c r="C6" s="73" t="s">
        <v>177</v>
      </c>
      <c r="D6" s="73"/>
      <c r="E6" s="73" t="s">
        <v>178</v>
      </c>
      <c r="F6" s="104" t="s">
        <v>176</v>
      </c>
      <c r="G6" s="73" t="s">
        <v>179</v>
      </c>
      <c r="H6" s="8">
        <v>1</v>
      </c>
      <c r="I6" s="83">
        <v>1.3819999999999999</v>
      </c>
      <c r="J6" s="27">
        <v>1.605</v>
      </c>
      <c r="K6" s="22">
        <v>0.85299999999999998</v>
      </c>
      <c r="L6" s="28">
        <v>0.21299999999999999</v>
      </c>
      <c r="M6" s="10">
        <v>1</v>
      </c>
      <c r="N6" s="73" t="s">
        <v>178</v>
      </c>
      <c r="O6" s="31" t="s">
        <v>179</v>
      </c>
      <c r="P6" s="27">
        <f>AVERAGE(I6:I8)</f>
        <v>1.3053333333333332</v>
      </c>
      <c r="Q6" s="27">
        <f>AVERAGE(J6:J8)</f>
        <v>1.5629999999999999</v>
      </c>
      <c r="R6" s="27">
        <f t="shared" ref="R6:S6" si="0">AVERAGE(K6:K8)</f>
        <v>0.84499999999999986</v>
      </c>
      <c r="S6" s="27">
        <f t="shared" si="0"/>
        <v>0.21066666666666667</v>
      </c>
      <c r="T6" s="30"/>
      <c r="U6" s="30"/>
      <c r="V6" s="22"/>
      <c r="W6" s="31"/>
      <c r="X6" s="27"/>
      <c r="Y6" s="27"/>
      <c r="Z6" s="27"/>
      <c r="AA6" s="27"/>
      <c r="AB6" s="22"/>
      <c r="AC6" s="27"/>
      <c r="AD6" s="27"/>
      <c r="AE6" s="15"/>
      <c r="AF6" s="15"/>
      <c r="AG6" s="15"/>
      <c r="AH6" s="15"/>
    </row>
    <row r="7" spans="1:34" x14ac:dyDescent="0.25">
      <c r="A7" s="73" t="s">
        <v>175</v>
      </c>
      <c r="B7" s="103" t="s">
        <v>176</v>
      </c>
      <c r="C7" s="73" t="s">
        <v>177</v>
      </c>
      <c r="D7" s="73"/>
      <c r="E7" s="73" t="s">
        <v>178</v>
      </c>
      <c r="F7" s="104" t="s">
        <v>176</v>
      </c>
      <c r="G7" s="73" t="s">
        <v>179</v>
      </c>
      <c r="I7" s="83">
        <v>1.385</v>
      </c>
      <c r="J7" s="27">
        <v>1.55</v>
      </c>
      <c r="K7" s="22">
        <v>0.84199999999999997</v>
      </c>
      <c r="L7" s="28">
        <v>0.19</v>
      </c>
      <c r="M7" s="10">
        <v>2</v>
      </c>
      <c r="N7" s="73" t="s">
        <v>180</v>
      </c>
      <c r="O7" s="31" t="s">
        <v>181</v>
      </c>
      <c r="P7" s="27">
        <f>AVERAGE(I9:I11)</f>
        <v>1.3053333333333332</v>
      </c>
      <c r="Q7" s="27">
        <f>AVERAGE(J9:J11)</f>
        <v>1.5166666666666666</v>
      </c>
      <c r="R7" s="27">
        <f t="shared" ref="R7:S7" si="1">AVERAGE(K9:K11)</f>
        <v>0.89266666666666661</v>
      </c>
      <c r="S7" s="27">
        <f t="shared" si="1"/>
        <v>0.36233333333333334</v>
      </c>
      <c r="T7" s="30"/>
      <c r="U7" s="30"/>
      <c r="V7" s="22"/>
      <c r="W7" s="31"/>
      <c r="X7" s="27"/>
      <c r="Y7" s="27"/>
      <c r="Z7" s="27"/>
      <c r="AA7" s="27"/>
      <c r="AB7" s="22"/>
      <c r="AC7" s="27"/>
      <c r="AD7" s="27"/>
      <c r="AE7" s="15"/>
      <c r="AF7" s="15"/>
      <c r="AG7" s="15"/>
      <c r="AH7" s="15"/>
    </row>
    <row r="8" spans="1:34" x14ac:dyDescent="0.25">
      <c r="A8" s="105" t="s">
        <v>175</v>
      </c>
      <c r="B8" s="106" t="s">
        <v>176</v>
      </c>
      <c r="C8" s="105" t="s">
        <v>177</v>
      </c>
      <c r="D8" s="105"/>
      <c r="E8" s="105" t="s">
        <v>178</v>
      </c>
      <c r="F8" s="107" t="s">
        <v>176</v>
      </c>
      <c r="G8" s="105" t="s">
        <v>179</v>
      </c>
      <c r="I8" s="83">
        <v>1.149</v>
      </c>
      <c r="J8" s="36">
        <v>1.534</v>
      </c>
      <c r="K8" s="37">
        <v>0.84</v>
      </c>
      <c r="L8" s="38">
        <v>0.22900000000000001</v>
      </c>
      <c r="M8" s="10">
        <v>3</v>
      </c>
      <c r="N8" s="73" t="s">
        <v>182</v>
      </c>
      <c r="O8" s="31" t="s">
        <v>183</v>
      </c>
      <c r="P8" s="27">
        <f>AVERAGE(I12:I14)</f>
        <v>1.3053333333333332</v>
      </c>
      <c r="Q8" s="27">
        <f>AVERAGE(J12:J14)</f>
        <v>1.6413333333333331</v>
      </c>
      <c r="R8" s="27">
        <f t="shared" ref="R8:S8" si="2">AVERAGE(K12:K14)</f>
        <v>1.0029999999999999</v>
      </c>
      <c r="S8" s="27">
        <f t="shared" si="2"/>
        <v>0.35766666666666663</v>
      </c>
      <c r="T8" s="30"/>
      <c r="U8" s="30"/>
      <c r="V8" s="22"/>
      <c r="W8" s="31"/>
      <c r="X8" s="27"/>
      <c r="Y8" s="27"/>
      <c r="Z8" s="27"/>
      <c r="AA8" s="27"/>
      <c r="AB8" s="22"/>
      <c r="AC8" s="27"/>
      <c r="AD8" s="27"/>
      <c r="AE8" s="15"/>
      <c r="AF8" s="15"/>
      <c r="AG8" s="15"/>
      <c r="AH8" s="15"/>
    </row>
    <row r="9" spans="1:34" x14ac:dyDescent="0.25">
      <c r="A9" s="73" t="s">
        <v>184</v>
      </c>
      <c r="B9" s="73" t="s">
        <v>185</v>
      </c>
      <c r="C9" s="73" t="s">
        <v>186</v>
      </c>
      <c r="D9" s="73"/>
      <c r="E9" s="73" t="s">
        <v>180</v>
      </c>
      <c r="F9" s="103" t="s">
        <v>185</v>
      </c>
      <c r="G9" s="73" t="s">
        <v>181</v>
      </c>
      <c r="H9" s="8">
        <v>2</v>
      </c>
      <c r="I9" s="83">
        <v>1.3819999999999999</v>
      </c>
      <c r="J9" s="27">
        <v>1.5029999999999999</v>
      </c>
      <c r="K9" s="22">
        <v>0.89300000000000002</v>
      </c>
      <c r="L9" s="28">
        <v>0.34</v>
      </c>
      <c r="M9" s="10">
        <v>4</v>
      </c>
      <c r="N9" s="73" t="s">
        <v>187</v>
      </c>
      <c r="O9" s="31" t="s">
        <v>188</v>
      </c>
      <c r="P9" s="27">
        <f>AVERAGE(I15:I17)</f>
        <v>1.3053333333333332</v>
      </c>
      <c r="Q9" s="27">
        <f>AVERAGE(J15:J17)</f>
        <v>1.6026666666666667</v>
      </c>
      <c r="R9" s="27">
        <f t="shared" ref="R9:S9" si="3">AVERAGE(K15:K17)</f>
        <v>0.97100000000000009</v>
      </c>
      <c r="S9" s="27">
        <f t="shared" si="3"/>
        <v>0.41166666666666668</v>
      </c>
      <c r="T9" s="30"/>
      <c r="U9" s="30"/>
      <c r="V9" s="22"/>
      <c r="W9" s="31"/>
      <c r="X9" s="27"/>
      <c r="Y9" s="27"/>
      <c r="Z9" s="27"/>
      <c r="AA9" s="27"/>
      <c r="AB9" s="22"/>
      <c r="AC9" s="27"/>
      <c r="AD9" s="27"/>
      <c r="AE9" s="15"/>
      <c r="AF9" s="15"/>
      <c r="AG9" s="15"/>
      <c r="AH9" s="15"/>
    </row>
    <row r="10" spans="1:34" x14ac:dyDescent="0.25">
      <c r="A10" s="73" t="s">
        <v>184</v>
      </c>
      <c r="B10" s="73" t="s">
        <v>185</v>
      </c>
      <c r="C10" s="73" t="s">
        <v>186</v>
      </c>
      <c r="D10" s="73"/>
      <c r="E10" s="73" t="s">
        <v>180</v>
      </c>
      <c r="F10" s="103" t="s">
        <v>185</v>
      </c>
      <c r="G10" s="73" t="s">
        <v>181</v>
      </c>
      <c r="I10" s="83">
        <v>1.385</v>
      </c>
      <c r="J10" s="27">
        <v>1.51</v>
      </c>
      <c r="K10" s="22">
        <v>0.86299999999999999</v>
      </c>
      <c r="L10" s="28">
        <v>0.378</v>
      </c>
      <c r="M10" s="10">
        <v>5</v>
      </c>
      <c r="N10" s="78" t="s">
        <v>189</v>
      </c>
      <c r="O10" s="122" t="s">
        <v>190</v>
      </c>
      <c r="P10" s="85">
        <f>AVERAGE(I18:I20)</f>
        <v>0.43500000000000005</v>
      </c>
      <c r="Q10" s="85">
        <f>AVERAGE(J18:J20)</f>
        <v>0.77333333333333343</v>
      </c>
      <c r="R10" s="85">
        <f t="shared" ref="R10:S10" si="4">AVERAGE(K18:K20)</f>
        <v>0.48866666666666664</v>
      </c>
      <c r="S10" s="85">
        <f t="shared" si="4"/>
        <v>0.22966666666666666</v>
      </c>
      <c r="T10" s="30"/>
      <c r="U10" s="30"/>
      <c r="V10" s="22"/>
      <c r="W10" s="31"/>
      <c r="X10" s="27"/>
      <c r="Y10" s="27"/>
      <c r="Z10" s="27"/>
      <c r="AA10" s="27"/>
      <c r="AB10" s="22"/>
      <c r="AC10" s="27"/>
      <c r="AD10" s="27"/>
      <c r="AE10" s="15"/>
      <c r="AF10" s="15"/>
      <c r="AG10" s="15"/>
      <c r="AH10" s="15"/>
    </row>
    <row r="11" spans="1:34" x14ac:dyDescent="0.25">
      <c r="A11" s="105" t="s">
        <v>184</v>
      </c>
      <c r="B11" s="105" t="s">
        <v>185</v>
      </c>
      <c r="C11" s="105" t="s">
        <v>186</v>
      </c>
      <c r="D11" s="105"/>
      <c r="E11" s="105" t="s">
        <v>180</v>
      </c>
      <c r="F11" s="106" t="s">
        <v>185</v>
      </c>
      <c r="G11" s="105" t="s">
        <v>181</v>
      </c>
      <c r="I11" s="83">
        <v>1.149</v>
      </c>
      <c r="J11" s="36">
        <v>1.5369999999999999</v>
      </c>
      <c r="K11" s="37">
        <v>0.92200000000000004</v>
      </c>
      <c r="L11" s="38">
        <v>0.36899999999999999</v>
      </c>
      <c r="M11" s="10">
        <v>6</v>
      </c>
      <c r="N11" s="78" t="s">
        <v>191</v>
      </c>
      <c r="O11" s="122" t="s">
        <v>192</v>
      </c>
      <c r="P11" s="85">
        <f>AVERAGE(I21:I23)</f>
        <v>0.43500000000000005</v>
      </c>
      <c r="Q11" s="85">
        <f>AVERAGE(J21:J23)</f>
        <v>0.77766666666666673</v>
      </c>
      <c r="R11" s="85">
        <f t="shared" ref="R11:S11" si="5">AVERAGE(K21:K23)</f>
        <v>0.43566666666666665</v>
      </c>
      <c r="S11" s="85">
        <f t="shared" si="5"/>
        <v>0.22800000000000001</v>
      </c>
      <c r="T11" s="30"/>
      <c r="U11" s="30"/>
      <c r="V11" s="22"/>
      <c r="W11" s="31"/>
      <c r="X11" s="27"/>
      <c r="Y11" s="27"/>
      <c r="Z11" s="27"/>
      <c r="AA11" s="27"/>
      <c r="AB11" s="22"/>
      <c r="AC11" s="27"/>
      <c r="AD11" s="27"/>
      <c r="AE11" s="15"/>
      <c r="AF11" s="15"/>
      <c r="AG11" s="15"/>
      <c r="AH11" s="15"/>
    </row>
    <row r="12" spans="1:34" x14ac:dyDescent="0.25">
      <c r="A12" s="108" t="s">
        <v>193</v>
      </c>
      <c r="B12" s="108" t="s">
        <v>194</v>
      </c>
      <c r="C12" s="108" t="s">
        <v>195</v>
      </c>
      <c r="D12" s="108"/>
      <c r="E12" s="108" t="s">
        <v>182</v>
      </c>
      <c r="F12" s="109" t="s">
        <v>194</v>
      </c>
      <c r="G12" s="108" t="s">
        <v>183</v>
      </c>
      <c r="H12" s="8">
        <v>3</v>
      </c>
      <c r="I12" s="83">
        <v>1.3819999999999999</v>
      </c>
      <c r="J12" s="27">
        <v>1.6140000000000001</v>
      </c>
      <c r="K12" s="22">
        <v>0.92200000000000004</v>
      </c>
      <c r="L12" s="28">
        <v>0.36099999999999999</v>
      </c>
      <c r="M12" s="10">
        <v>7</v>
      </c>
      <c r="N12" s="78" t="s">
        <v>196</v>
      </c>
      <c r="O12" s="122" t="s">
        <v>197</v>
      </c>
      <c r="P12" s="85">
        <f>AVERAGE(I24:I26)</f>
        <v>0.43500000000000005</v>
      </c>
      <c r="Q12" s="85">
        <f>AVERAGE(J24:J26)</f>
        <v>0.7453333333333334</v>
      </c>
      <c r="R12" s="85">
        <f t="shared" ref="R12:S12" si="6">AVERAGE(K24:K26)</f>
        <v>0.4463333333333333</v>
      </c>
      <c r="S12" s="85">
        <f t="shared" si="6"/>
        <v>0.26099999999999995</v>
      </c>
      <c r="T12" s="30"/>
      <c r="U12" s="30"/>
      <c r="V12" s="22"/>
      <c r="W12" s="31"/>
      <c r="X12" s="27"/>
      <c r="Y12" s="27"/>
      <c r="Z12" s="27"/>
      <c r="AA12" s="27"/>
      <c r="AB12" s="22"/>
      <c r="AC12" s="27"/>
      <c r="AD12" s="27"/>
      <c r="AE12" s="15"/>
      <c r="AF12" s="15"/>
      <c r="AG12" s="15"/>
      <c r="AH12" s="15"/>
    </row>
    <row r="13" spans="1:34" x14ac:dyDescent="0.25">
      <c r="A13" s="73" t="s">
        <v>193</v>
      </c>
      <c r="B13" s="73" t="s">
        <v>194</v>
      </c>
      <c r="C13" s="73" t="s">
        <v>195</v>
      </c>
      <c r="D13" s="73"/>
      <c r="E13" s="73" t="s">
        <v>182</v>
      </c>
      <c r="F13" s="103" t="s">
        <v>194</v>
      </c>
      <c r="G13" s="73" t="s">
        <v>183</v>
      </c>
      <c r="I13" s="83">
        <v>1.385</v>
      </c>
      <c r="J13" s="27">
        <v>1.657</v>
      </c>
      <c r="K13" s="22">
        <v>1.0429999999999999</v>
      </c>
      <c r="L13" s="28">
        <v>0.4</v>
      </c>
      <c r="M13" s="10">
        <v>8</v>
      </c>
      <c r="N13" s="78" t="s">
        <v>198</v>
      </c>
      <c r="O13" s="122" t="s">
        <v>199</v>
      </c>
      <c r="P13" s="85">
        <f>AVERAGE(I27:I29)</f>
        <v>0.43500000000000005</v>
      </c>
      <c r="Q13" s="85">
        <f>AVERAGE(J27:J29)</f>
        <v>0.74966666666666659</v>
      </c>
      <c r="R13" s="85">
        <f t="shared" ref="R13:S13" si="7">AVERAGE(K27:K29)</f>
        <v>0.43733333333333335</v>
      </c>
      <c r="S13" s="85">
        <f t="shared" si="7"/>
        <v>0.23833333333333337</v>
      </c>
      <c r="T13" s="30"/>
      <c r="U13" s="30"/>
      <c r="V13" s="22"/>
      <c r="W13" s="31"/>
      <c r="X13" s="27"/>
      <c r="Y13" s="27"/>
      <c r="Z13" s="27"/>
      <c r="AA13" s="27"/>
      <c r="AB13" s="22"/>
      <c r="AC13" s="27"/>
      <c r="AD13" s="27"/>
      <c r="AE13" s="15"/>
      <c r="AF13" s="15"/>
      <c r="AG13" s="15"/>
      <c r="AH13" s="15"/>
    </row>
    <row r="14" spans="1:34" x14ac:dyDescent="0.25">
      <c r="A14" s="105" t="s">
        <v>193</v>
      </c>
      <c r="B14" s="105" t="s">
        <v>194</v>
      </c>
      <c r="C14" s="105" t="s">
        <v>195</v>
      </c>
      <c r="D14" s="105"/>
      <c r="E14" s="105" t="s">
        <v>182</v>
      </c>
      <c r="F14" s="106" t="s">
        <v>194</v>
      </c>
      <c r="G14" s="105" t="s">
        <v>183</v>
      </c>
      <c r="I14" s="83">
        <v>1.149</v>
      </c>
      <c r="J14" s="36">
        <v>1.653</v>
      </c>
      <c r="K14" s="37">
        <v>1.044</v>
      </c>
      <c r="L14" s="38">
        <v>0.312</v>
      </c>
      <c r="M14" s="10">
        <v>9</v>
      </c>
      <c r="N14" s="79" t="s">
        <v>200</v>
      </c>
      <c r="O14" s="123" t="s">
        <v>201</v>
      </c>
      <c r="P14" s="92">
        <f>AVERAGE(I30:I32)</f>
        <v>0.43500000000000005</v>
      </c>
      <c r="Q14" s="92">
        <f>AVERAGE(J30:J32)</f>
        <v>0.36833333333333335</v>
      </c>
      <c r="R14" s="92">
        <f t="shared" ref="R14:S14" si="8">AVERAGE(K30:K32)</f>
        <v>3.1666666666666669E-2</v>
      </c>
      <c r="S14" s="92">
        <f t="shared" si="8"/>
        <v>1E-3</v>
      </c>
      <c r="T14" s="30"/>
      <c r="U14" s="30"/>
      <c r="V14" s="22"/>
      <c r="W14" s="31"/>
      <c r="X14" s="27"/>
      <c r="Y14" s="27"/>
      <c r="Z14" s="27"/>
      <c r="AA14" s="27"/>
      <c r="AB14" s="22"/>
      <c r="AC14" s="27"/>
      <c r="AD14" s="27"/>
      <c r="AE14" s="15"/>
      <c r="AF14" s="15"/>
      <c r="AG14" s="15"/>
      <c r="AH14" s="15"/>
    </row>
    <row r="15" spans="1:34" x14ac:dyDescent="0.25">
      <c r="A15" s="108" t="s">
        <v>202</v>
      </c>
      <c r="B15" s="108" t="s">
        <v>203</v>
      </c>
      <c r="C15" s="108" t="s">
        <v>204</v>
      </c>
      <c r="D15" s="108"/>
      <c r="E15" s="108" t="s">
        <v>187</v>
      </c>
      <c r="F15" s="109" t="s">
        <v>203</v>
      </c>
      <c r="G15" s="108" t="s">
        <v>188</v>
      </c>
      <c r="H15" s="8">
        <v>4</v>
      </c>
      <c r="I15" s="83">
        <v>1.3819999999999999</v>
      </c>
      <c r="J15" s="27">
        <v>1.5860000000000001</v>
      </c>
      <c r="K15" s="22">
        <v>0.91100000000000003</v>
      </c>
      <c r="L15" s="28">
        <v>0.32500000000000001</v>
      </c>
      <c r="M15" s="10">
        <v>10</v>
      </c>
      <c r="N15" s="79" t="s">
        <v>205</v>
      </c>
      <c r="O15" s="123" t="s">
        <v>206</v>
      </c>
      <c r="P15" s="92">
        <f>AVERAGE(I33:I35)</f>
        <v>0.43500000000000005</v>
      </c>
      <c r="Q15" s="92">
        <f>AVERAGE(J33:J35)</f>
        <v>0.5053333333333333</v>
      </c>
      <c r="R15" s="92">
        <f t="shared" ref="R15:S15" si="9">AVERAGE(K33:K35)</f>
        <v>0.20000000000000004</v>
      </c>
      <c r="S15" s="92">
        <f t="shared" si="9"/>
        <v>5.3333333333333323E-2</v>
      </c>
      <c r="T15" s="30"/>
      <c r="U15" s="30"/>
      <c r="V15" s="22"/>
      <c r="W15" s="31"/>
      <c r="X15" s="27"/>
      <c r="Y15" s="27"/>
      <c r="Z15" s="27"/>
      <c r="AA15" s="27"/>
      <c r="AB15" s="22"/>
      <c r="AC15" s="27"/>
      <c r="AD15" s="27"/>
      <c r="AE15" s="15"/>
      <c r="AF15" s="15"/>
      <c r="AG15" s="15"/>
      <c r="AH15" s="15"/>
    </row>
    <row r="16" spans="1:34" x14ac:dyDescent="0.25">
      <c r="A16" s="73" t="s">
        <v>202</v>
      </c>
      <c r="B16" s="73" t="s">
        <v>203</v>
      </c>
      <c r="C16" s="73" t="s">
        <v>204</v>
      </c>
      <c r="D16" s="73"/>
      <c r="E16" s="73" t="s">
        <v>187</v>
      </c>
      <c r="F16" s="103" t="s">
        <v>203</v>
      </c>
      <c r="G16" s="73" t="s">
        <v>188</v>
      </c>
      <c r="I16" s="83">
        <v>1.385</v>
      </c>
      <c r="J16" s="27">
        <v>1.621</v>
      </c>
      <c r="K16" s="22">
        <v>0.99399999999999999</v>
      </c>
      <c r="L16" s="28">
        <v>0.45900000000000002</v>
      </c>
      <c r="M16" s="10">
        <v>11</v>
      </c>
      <c r="N16" s="79" t="s">
        <v>207</v>
      </c>
      <c r="O16" s="123" t="s">
        <v>208</v>
      </c>
      <c r="P16" s="92">
        <f>AVERAGE(I36:I38)</f>
        <v>0.43500000000000005</v>
      </c>
      <c r="Q16" s="92">
        <f>AVERAGE(J36:J38)</f>
        <v>0.59833333333333338</v>
      </c>
      <c r="R16" s="92">
        <f t="shared" ref="R16:S16" si="10">AVERAGE(K36:K38)</f>
        <v>0.21833333333333335</v>
      </c>
      <c r="S16" s="92">
        <f t="shared" si="10"/>
        <v>0.16900000000000001</v>
      </c>
      <c r="T16" s="30"/>
      <c r="U16" s="30"/>
      <c r="V16" s="22"/>
      <c r="W16" s="31"/>
      <c r="X16" s="27"/>
      <c r="Y16" s="27"/>
      <c r="Z16" s="27"/>
      <c r="AA16" s="27"/>
      <c r="AB16" s="22"/>
      <c r="AC16" s="27"/>
      <c r="AD16" s="27"/>
      <c r="AE16" s="15"/>
      <c r="AF16" s="15"/>
      <c r="AG16" s="15"/>
      <c r="AH16" s="15"/>
    </row>
    <row r="17" spans="1:34" x14ac:dyDescent="0.25">
      <c r="A17" s="105" t="s">
        <v>202</v>
      </c>
      <c r="B17" s="105" t="s">
        <v>203</v>
      </c>
      <c r="C17" s="105" t="s">
        <v>204</v>
      </c>
      <c r="D17" s="105"/>
      <c r="E17" s="105" t="s">
        <v>187</v>
      </c>
      <c r="F17" s="106" t="s">
        <v>203</v>
      </c>
      <c r="G17" s="105" t="s">
        <v>188</v>
      </c>
      <c r="I17" s="83">
        <v>1.149</v>
      </c>
      <c r="J17" s="36">
        <v>1.601</v>
      </c>
      <c r="K17" s="37">
        <v>1.008</v>
      </c>
      <c r="L17" s="38">
        <v>0.45100000000000001</v>
      </c>
      <c r="M17" s="10">
        <v>12</v>
      </c>
      <c r="N17" s="79" t="s">
        <v>209</v>
      </c>
      <c r="O17" s="123" t="s">
        <v>210</v>
      </c>
      <c r="P17" s="92">
        <f>AVERAGE(I39:I41)</f>
        <v>0.43500000000000005</v>
      </c>
      <c r="Q17" s="92">
        <f>AVERAGE(J39:J41)</f>
        <v>0.87666666666666659</v>
      </c>
      <c r="R17" s="92">
        <f t="shared" ref="R17:S17" si="11">AVERAGE(K39:K41)</f>
        <v>0.53500000000000003</v>
      </c>
      <c r="S17" s="92">
        <f t="shared" si="11"/>
        <v>0.37333333333333335</v>
      </c>
      <c r="T17" s="30"/>
      <c r="U17" s="30"/>
      <c r="V17" s="22"/>
      <c r="W17" s="31"/>
      <c r="X17" s="27"/>
      <c r="Y17" s="27"/>
      <c r="Z17" s="27"/>
      <c r="AA17" s="27"/>
      <c r="AB17" s="22"/>
      <c r="AC17" s="27"/>
      <c r="AD17" s="27"/>
      <c r="AE17" s="15"/>
      <c r="AF17" s="15"/>
      <c r="AG17" s="15"/>
      <c r="AH17" s="15"/>
    </row>
    <row r="18" spans="1:34" x14ac:dyDescent="0.25">
      <c r="A18" s="110" t="s">
        <v>211</v>
      </c>
      <c r="B18" s="110" t="s">
        <v>212</v>
      </c>
      <c r="C18" s="110" t="s">
        <v>213</v>
      </c>
      <c r="D18" s="108"/>
      <c r="E18" s="110" t="s">
        <v>189</v>
      </c>
      <c r="F18" s="110" t="s">
        <v>212</v>
      </c>
      <c r="G18" s="110" t="s">
        <v>190</v>
      </c>
      <c r="H18" s="8">
        <v>5</v>
      </c>
      <c r="I18" s="101">
        <v>0.39500000000000002</v>
      </c>
      <c r="J18" s="85">
        <v>0.80600000000000005</v>
      </c>
      <c r="K18" s="86">
        <v>0.52800000000000002</v>
      </c>
      <c r="L18" s="87">
        <v>0.21099999999999999</v>
      </c>
      <c r="M18" s="10">
        <v>13</v>
      </c>
      <c r="N18" s="73" t="s">
        <v>214</v>
      </c>
      <c r="O18" s="80" t="s">
        <v>215</v>
      </c>
      <c r="P18" s="27">
        <f>AVERAGE(I42:I44)</f>
        <v>0.43500000000000005</v>
      </c>
      <c r="Q18" s="27">
        <f>AVERAGE(J42:J44)</f>
        <v>0.31866666666666665</v>
      </c>
      <c r="R18" s="27">
        <f t="shared" ref="R18:S18" si="12">AVERAGE(K42:K44)</f>
        <v>0.107</v>
      </c>
      <c r="S18" s="27">
        <f t="shared" si="12"/>
        <v>3.4666666666666665E-2</v>
      </c>
      <c r="T18" s="30"/>
      <c r="U18" s="30"/>
      <c r="V18" s="22"/>
      <c r="X18" s="27"/>
      <c r="Y18" s="27"/>
      <c r="Z18" s="27"/>
      <c r="AA18" s="27"/>
      <c r="AB18" s="22"/>
      <c r="AC18" s="27"/>
      <c r="AD18" s="27"/>
      <c r="AE18" s="15"/>
      <c r="AF18" s="15"/>
      <c r="AG18" s="15"/>
      <c r="AH18" s="15"/>
    </row>
    <row r="19" spans="1:34" x14ac:dyDescent="0.25">
      <c r="A19" s="78" t="s">
        <v>211</v>
      </c>
      <c r="B19" s="78" t="s">
        <v>212</v>
      </c>
      <c r="C19" s="78" t="s">
        <v>213</v>
      </c>
      <c r="D19" s="73"/>
      <c r="E19" s="78" t="s">
        <v>189</v>
      </c>
      <c r="F19" s="78" t="s">
        <v>212</v>
      </c>
      <c r="G19" s="78" t="s">
        <v>190</v>
      </c>
      <c r="I19" s="101">
        <v>0.53800000000000003</v>
      </c>
      <c r="J19" s="85">
        <v>0.80900000000000005</v>
      </c>
      <c r="K19" s="86">
        <v>0.48799999999999999</v>
      </c>
      <c r="L19" s="87">
        <v>0.24299999999999999</v>
      </c>
      <c r="M19" s="10">
        <v>14</v>
      </c>
      <c r="N19" s="73" t="s">
        <v>216</v>
      </c>
      <c r="O19" s="80" t="s">
        <v>217</v>
      </c>
      <c r="P19" s="27">
        <f>AVERAGE(I45:I47)</f>
        <v>0.43500000000000005</v>
      </c>
      <c r="Q19" s="27">
        <f>AVERAGE(J45:J47)</f>
        <v>0.47366666666666668</v>
      </c>
      <c r="R19" s="27">
        <f t="shared" ref="R19:S19" si="13">AVERAGE(K45:K47)</f>
        <v>0.19233333333333333</v>
      </c>
      <c r="S19" s="27">
        <f t="shared" si="13"/>
        <v>4.3000000000000003E-2</v>
      </c>
      <c r="T19" s="30"/>
      <c r="U19" s="30"/>
      <c r="V19" s="22"/>
      <c r="X19" s="27"/>
      <c r="Y19" s="27"/>
      <c r="Z19" s="27"/>
      <c r="AA19" s="27"/>
      <c r="AB19" s="22"/>
      <c r="AC19" s="27"/>
      <c r="AD19" s="27"/>
      <c r="AE19" s="15"/>
      <c r="AF19" s="15"/>
      <c r="AG19" s="15"/>
      <c r="AH19" s="15"/>
    </row>
    <row r="20" spans="1:34" x14ac:dyDescent="0.25">
      <c r="A20" s="111" t="s">
        <v>211</v>
      </c>
      <c r="B20" s="111" t="s">
        <v>212</v>
      </c>
      <c r="C20" s="111" t="s">
        <v>213</v>
      </c>
      <c r="D20" s="105"/>
      <c r="E20" s="111" t="s">
        <v>189</v>
      </c>
      <c r="F20" s="111" t="s">
        <v>212</v>
      </c>
      <c r="G20" s="111" t="s">
        <v>190</v>
      </c>
      <c r="I20" s="101">
        <v>0.372</v>
      </c>
      <c r="J20" s="88">
        <v>0.70499999999999996</v>
      </c>
      <c r="K20" s="89">
        <v>0.45</v>
      </c>
      <c r="L20" s="90">
        <v>0.23499999999999999</v>
      </c>
      <c r="M20" s="10">
        <v>15</v>
      </c>
      <c r="N20" s="73" t="s">
        <v>218</v>
      </c>
      <c r="O20" s="80" t="s">
        <v>219</v>
      </c>
      <c r="P20" s="27">
        <f>AVERAGE(I48:I50)</f>
        <v>0.43500000000000005</v>
      </c>
      <c r="Q20" s="27">
        <f>AVERAGE(J48:J50)</f>
        <v>0.54166666666666663</v>
      </c>
      <c r="R20" s="27">
        <f t="shared" ref="R20:S20" si="14">AVERAGE(K48:K50)</f>
        <v>0.32</v>
      </c>
      <c r="S20" s="27">
        <f t="shared" si="14"/>
        <v>0.12566666666666668</v>
      </c>
      <c r="T20" s="30"/>
      <c r="U20" s="30"/>
      <c r="V20" s="22"/>
      <c r="W20" s="27"/>
      <c r="X20" s="27"/>
      <c r="Y20" s="27"/>
      <c r="Z20" s="27"/>
      <c r="AA20" s="27"/>
      <c r="AB20" s="22"/>
      <c r="AC20" s="27"/>
      <c r="AD20" s="27"/>
      <c r="AE20" s="15"/>
      <c r="AF20" s="15"/>
      <c r="AG20" s="15"/>
      <c r="AH20" s="15"/>
    </row>
    <row r="21" spans="1:34" x14ac:dyDescent="0.25">
      <c r="A21" s="110" t="s">
        <v>220</v>
      </c>
      <c r="B21" s="110" t="s">
        <v>221</v>
      </c>
      <c r="C21" s="112" t="s">
        <v>222</v>
      </c>
      <c r="D21" s="108"/>
      <c r="E21" s="110" t="s">
        <v>191</v>
      </c>
      <c r="F21" s="112" t="s">
        <v>221</v>
      </c>
      <c r="G21" s="110" t="s">
        <v>192</v>
      </c>
      <c r="H21" s="8">
        <v>6</v>
      </c>
      <c r="I21" s="101">
        <v>0.39500000000000002</v>
      </c>
      <c r="J21" s="85">
        <v>0.81100000000000005</v>
      </c>
      <c r="K21" s="86">
        <v>0.42699999999999999</v>
      </c>
      <c r="L21" s="87">
        <v>0.29399999999999998</v>
      </c>
      <c r="M21" s="10">
        <v>16</v>
      </c>
      <c r="N21" s="73" t="s">
        <v>223</v>
      </c>
      <c r="O21" s="80" t="s">
        <v>179</v>
      </c>
      <c r="P21" s="27">
        <f>AVERAGE(I51:I53)</f>
        <v>0.43500000000000005</v>
      </c>
      <c r="Q21" s="27">
        <f>AVERAGE(J51:J53)</f>
        <v>0.746</v>
      </c>
      <c r="R21" s="27">
        <f t="shared" ref="R21:S21" si="15">AVERAGE(K51:K53)</f>
        <v>0.49866666666666665</v>
      </c>
      <c r="S21" s="27">
        <f t="shared" si="15"/>
        <v>0.25699999999999995</v>
      </c>
      <c r="T21" s="30"/>
      <c r="U21" s="30"/>
      <c r="V21" s="22"/>
      <c r="W21" s="27"/>
      <c r="X21" s="27"/>
      <c r="Y21" s="27"/>
      <c r="Z21" s="27"/>
      <c r="AA21" s="27"/>
      <c r="AB21" s="22"/>
      <c r="AC21" s="27"/>
      <c r="AD21" s="27"/>
      <c r="AE21" s="15"/>
      <c r="AF21" s="15"/>
      <c r="AG21" s="15"/>
      <c r="AH21" s="15"/>
    </row>
    <row r="22" spans="1:34" x14ac:dyDescent="0.25">
      <c r="A22" s="78" t="s">
        <v>220</v>
      </c>
      <c r="B22" s="78" t="s">
        <v>221</v>
      </c>
      <c r="C22" s="113" t="s">
        <v>222</v>
      </c>
      <c r="D22" s="73"/>
      <c r="E22" s="78" t="s">
        <v>191</v>
      </c>
      <c r="F22" s="113" t="s">
        <v>221</v>
      </c>
      <c r="G22" s="78" t="s">
        <v>192</v>
      </c>
      <c r="I22" s="101">
        <v>0.53800000000000003</v>
      </c>
      <c r="J22" s="85">
        <v>0.755</v>
      </c>
      <c r="K22" s="86">
        <v>0.45500000000000002</v>
      </c>
      <c r="L22" s="87">
        <v>0.23799999999999999</v>
      </c>
      <c r="M22" s="10">
        <v>17</v>
      </c>
      <c r="N22" s="80" t="s">
        <v>224</v>
      </c>
      <c r="O22" s="80" t="s">
        <v>224</v>
      </c>
      <c r="P22" s="27">
        <f>AVERAGE(I54:I56)</f>
        <v>0.43500000000000005</v>
      </c>
      <c r="Q22" s="27">
        <f>AVERAGE(J54:J56)</f>
        <v>0.79599999999999993</v>
      </c>
      <c r="R22" s="27">
        <f t="shared" ref="R22:S22" si="16">AVERAGE(K54:K56)</f>
        <v>0.51300000000000001</v>
      </c>
      <c r="S22" s="27">
        <f t="shared" si="16"/>
        <v>0.37433333333333335</v>
      </c>
      <c r="T22" s="30"/>
      <c r="U22" s="30"/>
      <c r="V22" s="22"/>
      <c r="W22" s="27"/>
      <c r="X22" s="27"/>
      <c r="Y22" s="27"/>
      <c r="Z22" s="27"/>
      <c r="AA22" s="27"/>
      <c r="AB22" s="22"/>
      <c r="AC22" s="27"/>
      <c r="AD22" s="27"/>
      <c r="AE22" s="15"/>
      <c r="AF22" s="15"/>
      <c r="AG22" s="15"/>
      <c r="AH22" s="15"/>
    </row>
    <row r="23" spans="1:34" x14ac:dyDescent="0.25">
      <c r="A23" s="111" t="s">
        <v>220</v>
      </c>
      <c r="B23" s="111" t="s">
        <v>221</v>
      </c>
      <c r="C23" s="114" t="s">
        <v>222</v>
      </c>
      <c r="D23" s="105"/>
      <c r="E23" s="111" t="s">
        <v>191</v>
      </c>
      <c r="F23" s="114" t="s">
        <v>221</v>
      </c>
      <c r="G23" s="111" t="s">
        <v>192</v>
      </c>
      <c r="I23" s="101">
        <v>0.372</v>
      </c>
      <c r="J23" s="88">
        <v>0.76700000000000002</v>
      </c>
      <c r="K23" s="89">
        <v>0.42499999999999999</v>
      </c>
      <c r="L23" s="90">
        <v>0.152</v>
      </c>
      <c r="M23" s="10">
        <v>18</v>
      </c>
      <c r="N23" s="10"/>
      <c r="O23" s="46"/>
      <c r="P23" s="46"/>
      <c r="Q23" s="27"/>
      <c r="R23" s="27"/>
      <c r="S23" s="27"/>
      <c r="T23" s="30"/>
      <c r="U23" s="30"/>
      <c r="V23" s="22"/>
      <c r="W23" s="27"/>
      <c r="X23" s="27"/>
      <c r="Y23" s="27"/>
      <c r="Z23" s="27"/>
      <c r="AA23" s="27"/>
      <c r="AB23" s="22"/>
      <c r="AC23" s="27"/>
      <c r="AD23" s="27"/>
      <c r="AE23" s="15"/>
      <c r="AF23" s="15"/>
      <c r="AG23" s="15"/>
      <c r="AH23" s="15"/>
    </row>
    <row r="24" spans="1:34" x14ac:dyDescent="0.25">
      <c r="A24" s="110" t="s">
        <v>196</v>
      </c>
      <c r="B24" s="110" t="s">
        <v>225</v>
      </c>
      <c r="C24" s="112" t="s">
        <v>226</v>
      </c>
      <c r="D24" s="108"/>
      <c r="E24" s="110" t="s">
        <v>196</v>
      </c>
      <c r="F24" s="112" t="s">
        <v>225</v>
      </c>
      <c r="G24" s="110" t="s">
        <v>197</v>
      </c>
      <c r="H24" s="8">
        <v>7</v>
      </c>
      <c r="I24" s="101">
        <v>0.39500000000000002</v>
      </c>
      <c r="J24" s="85">
        <v>0.78100000000000003</v>
      </c>
      <c r="K24" s="86">
        <v>0.49</v>
      </c>
      <c r="L24" s="87">
        <v>0.374</v>
      </c>
      <c r="M24" s="10">
        <v>19</v>
      </c>
      <c r="N24" s="10"/>
      <c r="O24" s="46"/>
      <c r="P24" s="46"/>
      <c r="Q24" s="27"/>
      <c r="R24" s="27"/>
      <c r="S24" s="27"/>
      <c r="T24" s="30"/>
      <c r="Y24" s="27"/>
      <c r="Z24" s="27"/>
      <c r="AA24" s="27"/>
      <c r="AB24" s="22"/>
      <c r="AC24" s="27"/>
      <c r="AD24" s="27"/>
      <c r="AE24" s="15"/>
      <c r="AF24" s="15"/>
      <c r="AG24" s="15"/>
      <c r="AH24" s="15"/>
    </row>
    <row r="25" spans="1:34" x14ac:dyDescent="0.25">
      <c r="A25" s="78" t="s">
        <v>196</v>
      </c>
      <c r="B25" s="78" t="s">
        <v>225</v>
      </c>
      <c r="C25" s="113" t="s">
        <v>226</v>
      </c>
      <c r="D25" s="73"/>
      <c r="E25" s="78" t="s">
        <v>196</v>
      </c>
      <c r="F25" s="113" t="s">
        <v>225</v>
      </c>
      <c r="G25" s="78" t="s">
        <v>197</v>
      </c>
      <c r="I25" s="101">
        <v>0.53800000000000003</v>
      </c>
      <c r="J25" s="85">
        <v>0.73799999999999999</v>
      </c>
      <c r="K25" s="86">
        <v>0.42899999999999999</v>
      </c>
      <c r="L25" s="87">
        <v>0.22600000000000001</v>
      </c>
      <c r="M25" s="10">
        <v>20</v>
      </c>
      <c r="N25" s="10"/>
      <c r="O25" s="46"/>
      <c r="P25" s="46"/>
      <c r="Q25" s="27"/>
      <c r="R25" s="27"/>
      <c r="S25" s="27"/>
      <c r="T25" s="30"/>
      <c r="Y25" s="27"/>
      <c r="Z25" s="27"/>
      <c r="AA25" s="27"/>
      <c r="AB25" s="22"/>
      <c r="AC25" s="27"/>
      <c r="AD25" s="27"/>
      <c r="AE25" s="15"/>
      <c r="AF25" s="15"/>
      <c r="AG25" s="15"/>
      <c r="AH25" s="15"/>
    </row>
    <row r="26" spans="1:34" x14ac:dyDescent="0.25">
      <c r="A26" s="111" t="s">
        <v>196</v>
      </c>
      <c r="B26" s="111" t="s">
        <v>225</v>
      </c>
      <c r="C26" s="114" t="s">
        <v>226</v>
      </c>
      <c r="D26" s="105"/>
      <c r="E26" s="111" t="s">
        <v>196</v>
      </c>
      <c r="F26" s="114" t="s">
        <v>225</v>
      </c>
      <c r="G26" s="111" t="s">
        <v>197</v>
      </c>
      <c r="I26" s="101">
        <v>0.372</v>
      </c>
      <c r="J26" s="88">
        <v>0.71699999999999997</v>
      </c>
      <c r="K26" s="89">
        <v>0.42</v>
      </c>
      <c r="L26" s="90">
        <v>0.183</v>
      </c>
      <c r="M26" s="10">
        <v>21</v>
      </c>
      <c r="N26" s="10"/>
      <c r="O26" s="46"/>
      <c r="P26" s="46"/>
      <c r="Q26" s="27"/>
      <c r="R26" s="27"/>
      <c r="S26" s="27"/>
      <c r="T26" s="30"/>
      <c r="Y26" s="27"/>
      <c r="Z26" s="27"/>
      <c r="AA26" s="27"/>
      <c r="AB26" s="22"/>
      <c r="AC26" s="27"/>
      <c r="AD26" s="27"/>
      <c r="AE26" s="15"/>
      <c r="AF26" s="15"/>
      <c r="AG26" s="15"/>
      <c r="AH26" s="15"/>
    </row>
    <row r="27" spans="1:34" x14ac:dyDescent="0.25">
      <c r="A27" s="110" t="s">
        <v>227</v>
      </c>
      <c r="B27" s="110" t="s">
        <v>228</v>
      </c>
      <c r="C27" s="112" t="s">
        <v>229</v>
      </c>
      <c r="D27" s="108"/>
      <c r="E27" s="110" t="s">
        <v>198</v>
      </c>
      <c r="F27" s="112" t="s">
        <v>228</v>
      </c>
      <c r="G27" s="110" t="s">
        <v>199</v>
      </c>
      <c r="H27" s="8">
        <v>8</v>
      </c>
      <c r="I27" s="101">
        <v>0.39500000000000002</v>
      </c>
      <c r="J27" s="85">
        <v>0.749</v>
      </c>
      <c r="K27" s="86">
        <v>0.434</v>
      </c>
      <c r="L27" s="87">
        <v>0.29699999999999999</v>
      </c>
      <c r="M27" s="10">
        <v>22</v>
      </c>
      <c r="N27" s="10"/>
      <c r="O27" s="46"/>
      <c r="P27" s="46"/>
      <c r="Q27" s="27"/>
      <c r="R27" s="27"/>
      <c r="S27" s="27"/>
      <c r="T27" s="30"/>
      <c r="Y27" s="27"/>
      <c r="Z27" s="27"/>
      <c r="AA27" s="27"/>
      <c r="AB27" s="22"/>
      <c r="AC27" s="27"/>
      <c r="AD27" s="27"/>
      <c r="AE27" s="15"/>
      <c r="AF27" s="15"/>
      <c r="AG27" s="15"/>
      <c r="AH27" s="15"/>
    </row>
    <row r="28" spans="1:34" x14ac:dyDescent="0.25">
      <c r="A28" s="78" t="s">
        <v>227</v>
      </c>
      <c r="B28" s="78" t="s">
        <v>228</v>
      </c>
      <c r="C28" s="113" t="s">
        <v>229</v>
      </c>
      <c r="D28" s="73"/>
      <c r="E28" s="78" t="s">
        <v>198</v>
      </c>
      <c r="F28" s="113" t="s">
        <v>228</v>
      </c>
      <c r="G28" s="78" t="s">
        <v>199</v>
      </c>
      <c r="I28" s="101">
        <v>0.53800000000000003</v>
      </c>
      <c r="J28" s="85">
        <v>0.72799999999999998</v>
      </c>
      <c r="K28" s="86">
        <v>0.45700000000000002</v>
      </c>
      <c r="L28" s="87">
        <v>0.23699999999999999</v>
      </c>
      <c r="M28" s="10">
        <v>23</v>
      </c>
      <c r="N28" s="10"/>
      <c r="O28" s="46"/>
      <c r="P28" s="46"/>
      <c r="Q28" s="27"/>
      <c r="R28" s="27"/>
      <c r="S28" s="27"/>
      <c r="T28" s="30"/>
      <c r="Y28" s="27"/>
      <c r="Z28" s="27"/>
      <c r="AA28" s="27"/>
      <c r="AB28" s="22"/>
      <c r="AC28" s="27"/>
      <c r="AD28" s="27"/>
      <c r="AE28" s="15"/>
      <c r="AF28" s="15"/>
      <c r="AG28" s="15"/>
      <c r="AH28" s="15"/>
    </row>
    <row r="29" spans="1:34" x14ac:dyDescent="0.25">
      <c r="A29" s="111" t="s">
        <v>227</v>
      </c>
      <c r="B29" s="111" t="s">
        <v>228</v>
      </c>
      <c r="C29" s="114" t="s">
        <v>229</v>
      </c>
      <c r="D29" s="105"/>
      <c r="E29" s="111" t="s">
        <v>198</v>
      </c>
      <c r="F29" s="114" t="s">
        <v>228</v>
      </c>
      <c r="G29" s="111" t="s">
        <v>199</v>
      </c>
      <c r="I29" s="101">
        <v>0.372</v>
      </c>
      <c r="J29" s="88">
        <v>0.77200000000000002</v>
      </c>
      <c r="K29" s="89">
        <v>0.42099999999999999</v>
      </c>
      <c r="L29" s="90">
        <v>0.18099999999999999</v>
      </c>
      <c r="M29" s="10">
        <v>24</v>
      </c>
      <c r="N29" s="10"/>
      <c r="O29" s="46"/>
      <c r="P29" s="46"/>
      <c r="Q29" s="27"/>
      <c r="R29" s="27"/>
      <c r="S29" s="27"/>
      <c r="T29" s="30"/>
      <c r="Y29" s="27"/>
      <c r="Z29" s="27"/>
      <c r="AA29" s="27"/>
      <c r="AB29" s="22"/>
      <c r="AC29" s="27"/>
      <c r="AD29" s="27"/>
      <c r="AE29" s="15"/>
      <c r="AF29" s="15"/>
      <c r="AG29" s="15"/>
      <c r="AH29" s="15"/>
    </row>
    <row r="30" spans="1:34" x14ac:dyDescent="0.25">
      <c r="A30" s="115" t="s">
        <v>200</v>
      </c>
      <c r="B30" s="115" t="s">
        <v>230</v>
      </c>
      <c r="C30" s="116" t="s">
        <v>231</v>
      </c>
      <c r="D30" s="108"/>
      <c r="E30" s="115" t="s">
        <v>200</v>
      </c>
      <c r="F30" s="116" t="s">
        <v>230</v>
      </c>
      <c r="G30" s="115" t="s">
        <v>201</v>
      </c>
      <c r="H30" s="8">
        <v>9</v>
      </c>
      <c r="I30" s="101">
        <v>0.39500000000000002</v>
      </c>
      <c r="J30" s="92">
        <v>0.374</v>
      </c>
      <c r="K30" s="93">
        <v>0.05</v>
      </c>
      <c r="L30" s="94">
        <v>3.0000000000000001E-3</v>
      </c>
      <c r="M30" s="10">
        <v>25</v>
      </c>
      <c r="N30" s="10"/>
      <c r="O30" s="62"/>
      <c r="P30" s="62"/>
      <c r="Q30" s="27"/>
      <c r="R30" s="27"/>
      <c r="S30" s="27"/>
      <c r="T30" s="30"/>
      <c r="Y30" s="27"/>
      <c r="Z30" s="27"/>
      <c r="AA30" s="27"/>
      <c r="AB30" s="22"/>
      <c r="AC30" s="27"/>
      <c r="AD30" s="27"/>
      <c r="AE30" s="15"/>
      <c r="AF30" s="15"/>
      <c r="AG30" s="15"/>
      <c r="AH30" s="15"/>
    </row>
    <row r="31" spans="1:34" x14ac:dyDescent="0.25">
      <c r="A31" s="79" t="s">
        <v>200</v>
      </c>
      <c r="B31" s="79" t="s">
        <v>230</v>
      </c>
      <c r="C31" s="117" t="s">
        <v>231</v>
      </c>
      <c r="D31" s="73"/>
      <c r="E31" s="79" t="s">
        <v>200</v>
      </c>
      <c r="F31" s="117" t="s">
        <v>230</v>
      </c>
      <c r="G31" s="79" t="s">
        <v>201</v>
      </c>
      <c r="I31" s="101">
        <v>0.53800000000000003</v>
      </c>
      <c r="J31" s="92">
        <v>0.34899999999999998</v>
      </c>
      <c r="K31" s="93">
        <v>0.01</v>
      </c>
      <c r="L31" s="94">
        <v>0</v>
      </c>
      <c r="M31" s="10">
        <v>26</v>
      </c>
      <c r="N31" s="10"/>
      <c r="O31" s="62"/>
      <c r="P31" s="62"/>
      <c r="Q31" s="27"/>
      <c r="R31" s="27"/>
      <c r="S31" s="27"/>
      <c r="T31" s="30"/>
      <c r="Y31" s="27"/>
      <c r="Z31" s="27"/>
      <c r="AA31" s="27"/>
      <c r="AB31" s="22"/>
      <c r="AC31" s="27"/>
      <c r="AD31" s="27"/>
      <c r="AE31" s="15"/>
      <c r="AF31" s="15"/>
      <c r="AG31" s="15"/>
      <c r="AH31" s="15"/>
    </row>
    <row r="32" spans="1:34" x14ac:dyDescent="0.25">
      <c r="A32" s="118" t="s">
        <v>200</v>
      </c>
      <c r="B32" s="118" t="s">
        <v>230</v>
      </c>
      <c r="C32" s="119" t="s">
        <v>231</v>
      </c>
      <c r="D32" s="105"/>
      <c r="E32" s="118" t="s">
        <v>200</v>
      </c>
      <c r="F32" s="119" t="s">
        <v>230</v>
      </c>
      <c r="G32" s="118" t="s">
        <v>201</v>
      </c>
      <c r="I32" s="101">
        <v>0.372</v>
      </c>
      <c r="J32" s="95">
        <v>0.38200000000000001</v>
      </c>
      <c r="K32" s="96">
        <v>3.5000000000000003E-2</v>
      </c>
      <c r="L32" s="97">
        <v>0</v>
      </c>
      <c r="M32" s="10">
        <v>27</v>
      </c>
      <c r="N32" s="10"/>
      <c r="O32" s="62"/>
      <c r="P32" s="62"/>
      <c r="Q32" s="27"/>
      <c r="R32" s="27"/>
      <c r="S32" s="27"/>
      <c r="T32" s="30"/>
      <c r="Y32" s="27"/>
      <c r="Z32" s="27"/>
      <c r="AA32" s="27"/>
      <c r="AB32" s="22"/>
      <c r="AC32" s="27"/>
      <c r="AD32" s="27"/>
      <c r="AE32" s="15"/>
      <c r="AF32" s="15"/>
      <c r="AG32" s="15"/>
      <c r="AH32" s="15"/>
    </row>
    <row r="33" spans="1:34" x14ac:dyDescent="0.25">
      <c r="A33" s="79" t="s">
        <v>205</v>
      </c>
      <c r="B33" s="79" t="s">
        <v>232</v>
      </c>
      <c r="C33" s="117" t="s">
        <v>233</v>
      </c>
      <c r="D33" s="73"/>
      <c r="E33" s="79" t="s">
        <v>205</v>
      </c>
      <c r="F33" s="117" t="s">
        <v>232</v>
      </c>
      <c r="G33" s="79" t="s">
        <v>206</v>
      </c>
      <c r="H33" s="8">
        <v>10</v>
      </c>
      <c r="I33" s="101">
        <v>0.39500000000000002</v>
      </c>
      <c r="J33" s="92">
        <v>0.501</v>
      </c>
      <c r="K33" s="93">
        <v>0.219</v>
      </c>
      <c r="L33" s="94">
        <v>6.0999999999999999E-2</v>
      </c>
      <c r="M33" s="10">
        <v>28</v>
      </c>
      <c r="N33" s="10"/>
      <c r="O33" s="62"/>
      <c r="P33" s="62"/>
      <c r="Q33" s="27"/>
      <c r="R33" s="27"/>
      <c r="S33" s="27"/>
      <c r="T33" s="30"/>
      <c r="Y33" s="27"/>
      <c r="Z33" s="27"/>
      <c r="AA33" s="27"/>
      <c r="AB33" s="22"/>
      <c r="AC33" s="27"/>
      <c r="AD33" s="27"/>
      <c r="AE33" s="15"/>
      <c r="AF33" s="15"/>
      <c r="AG33" s="15"/>
      <c r="AH33" s="15"/>
    </row>
    <row r="34" spans="1:34" x14ac:dyDescent="0.25">
      <c r="A34" s="79" t="s">
        <v>205</v>
      </c>
      <c r="B34" s="79" t="s">
        <v>232</v>
      </c>
      <c r="C34" s="117" t="s">
        <v>233</v>
      </c>
      <c r="D34" s="73"/>
      <c r="E34" s="79" t="s">
        <v>205</v>
      </c>
      <c r="F34" s="117" t="s">
        <v>232</v>
      </c>
      <c r="G34" s="79" t="s">
        <v>206</v>
      </c>
      <c r="I34" s="101">
        <v>0.53800000000000003</v>
      </c>
      <c r="J34" s="92">
        <v>0.48099999999999998</v>
      </c>
      <c r="K34" s="93">
        <v>0.183</v>
      </c>
      <c r="L34" s="94">
        <v>5.3999999999999999E-2</v>
      </c>
      <c r="M34" s="10">
        <v>29</v>
      </c>
      <c r="N34" s="10"/>
      <c r="O34" s="62"/>
      <c r="P34" s="62"/>
      <c r="Q34" s="27"/>
      <c r="R34" s="27"/>
      <c r="S34" s="27"/>
      <c r="T34" s="30"/>
      <c r="Y34" s="27"/>
      <c r="Z34" s="27"/>
      <c r="AA34" s="27"/>
      <c r="AB34" s="22"/>
      <c r="AC34" s="27"/>
      <c r="AD34" s="27"/>
      <c r="AE34" s="15"/>
      <c r="AF34" s="15"/>
      <c r="AG34" s="15"/>
      <c r="AH34" s="15"/>
    </row>
    <row r="35" spans="1:34" x14ac:dyDescent="0.25">
      <c r="A35" s="118" t="s">
        <v>205</v>
      </c>
      <c r="B35" s="118" t="s">
        <v>232</v>
      </c>
      <c r="C35" s="119" t="s">
        <v>233</v>
      </c>
      <c r="D35" s="105"/>
      <c r="E35" s="118" t="s">
        <v>205</v>
      </c>
      <c r="F35" s="119" t="s">
        <v>232</v>
      </c>
      <c r="G35" s="118" t="s">
        <v>206</v>
      </c>
      <c r="I35" s="101">
        <v>0.372</v>
      </c>
      <c r="J35" s="95">
        <v>0.53400000000000003</v>
      </c>
      <c r="K35" s="96">
        <v>0.19800000000000001</v>
      </c>
      <c r="L35" s="97">
        <v>4.4999999999999998E-2</v>
      </c>
      <c r="M35" s="10">
        <v>30</v>
      </c>
      <c r="N35" s="10"/>
      <c r="O35" s="62"/>
      <c r="P35" s="62"/>
      <c r="Q35" s="27"/>
      <c r="R35" s="27"/>
      <c r="S35" s="27"/>
      <c r="T35" s="30"/>
      <c r="Y35" s="27"/>
      <c r="Z35" s="27"/>
      <c r="AA35" s="27"/>
      <c r="AB35" s="22"/>
      <c r="AC35" s="27"/>
      <c r="AD35" s="27"/>
      <c r="AE35" s="15"/>
      <c r="AF35" s="15"/>
      <c r="AG35" s="15"/>
      <c r="AH35" s="15"/>
    </row>
    <row r="36" spans="1:34" x14ac:dyDescent="0.25">
      <c r="A36" s="79" t="s">
        <v>207</v>
      </c>
      <c r="B36" s="79" t="s">
        <v>234</v>
      </c>
      <c r="C36" s="117" t="s">
        <v>235</v>
      </c>
      <c r="D36" s="73"/>
      <c r="E36" s="79" t="s">
        <v>207</v>
      </c>
      <c r="F36" s="117" t="s">
        <v>234</v>
      </c>
      <c r="G36" s="79" t="s">
        <v>208</v>
      </c>
      <c r="H36" s="8">
        <v>11</v>
      </c>
      <c r="I36" s="101">
        <v>0.39500000000000002</v>
      </c>
      <c r="J36" s="92">
        <v>0.56100000000000005</v>
      </c>
      <c r="K36" s="93">
        <v>0</v>
      </c>
      <c r="L36" s="94">
        <v>0.22500000000000001</v>
      </c>
      <c r="M36" s="10">
        <v>31</v>
      </c>
      <c r="N36" s="10"/>
      <c r="O36" s="62"/>
      <c r="P36" s="62"/>
      <c r="Q36" s="27"/>
      <c r="R36" s="27"/>
      <c r="S36" s="27"/>
      <c r="T36" s="30"/>
      <c r="Y36" s="27"/>
      <c r="Z36" s="27"/>
      <c r="AA36" s="27"/>
      <c r="AB36" s="22"/>
      <c r="AC36" s="27"/>
      <c r="AD36" s="27"/>
      <c r="AE36" s="15"/>
      <c r="AF36" s="15"/>
      <c r="AG36" s="15"/>
      <c r="AH36" s="15"/>
    </row>
    <row r="37" spans="1:34" x14ac:dyDescent="0.25">
      <c r="A37" s="79" t="s">
        <v>207</v>
      </c>
      <c r="B37" s="79" t="s">
        <v>234</v>
      </c>
      <c r="C37" s="117" t="s">
        <v>235</v>
      </c>
      <c r="D37" s="73"/>
      <c r="E37" s="79" t="s">
        <v>207</v>
      </c>
      <c r="F37" s="117" t="s">
        <v>234</v>
      </c>
      <c r="G37" s="79" t="s">
        <v>208</v>
      </c>
      <c r="I37" s="101">
        <v>0.53800000000000003</v>
      </c>
      <c r="J37" s="92">
        <v>0.60699999999999998</v>
      </c>
      <c r="K37" s="93">
        <v>0.33100000000000002</v>
      </c>
      <c r="L37" s="94">
        <v>0.14699999999999999</v>
      </c>
      <c r="M37" s="10">
        <v>32</v>
      </c>
      <c r="N37" s="10"/>
      <c r="O37" s="62"/>
      <c r="P37" s="62"/>
      <c r="Q37" s="27"/>
      <c r="R37" s="27"/>
      <c r="S37" s="27"/>
      <c r="T37" s="30"/>
      <c r="Y37" s="27"/>
      <c r="Z37" s="27"/>
      <c r="AA37" s="27"/>
      <c r="AB37" s="22"/>
      <c r="AC37" s="27"/>
      <c r="AD37" s="27"/>
      <c r="AE37" s="15"/>
      <c r="AF37" s="15"/>
      <c r="AG37" s="15"/>
      <c r="AH37" s="15"/>
    </row>
    <row r="38" spans="1:34" x14ac:dyDescent="0.25">
      <c r="A38" s="118" t="s">
        <v>207</v>
      </c>
      <c r="B38" s="118" t="s">
        <v>234</v>
      </c>
      <c r="C38" s="119" t="s">
        <v>235</v>
      </c>
      <c r="D38" s="105"/>
      <c r="E38" s="118" t="s">
        <v>207</v>
      </c>
      <c r="F38" s="119" t="s">
        <v>234</v>
      </c>
      <c r="G38" s="118" t="s">
        <v>208</v>
      </c>
      <c r="I38" s="101">
        <v>0.372</v>
      </c>
      <c r="J38" s="95">
        <v>0.627</v>
      </c>
      <c r="K38" s="96">
        <v>0.32400000000000001</v>
      </c>
      <c r="L38" s="97">
        <v>0.13500000000000001</v>
      </c>
      <c r="M38" s="10">
        <v>33</v>
      </c>
      <c r="N38" s="10"/>
      <c r="O38" s="62"/>
      <c r="P38" s="62"/>
      <c r="Q38" s="27"/>
      <c r="R38" s="27"/>
      <c r="S38" s="27"/>
      <c r="T38" s="30"/>
      <c r="Y38" s="27"/>
      <c r="Z38" s="27"/>
      <c r="AA38" s="27"/>
      <c r="AB38" s="22"/>
      <c r="AC38" s="27"/>
      <c r="AD38" s="27"/>
      <c r="AE38" s="15"/>
      <c r="AF38" s="15"/>
      <c r="AG38" s="15"/>
      <c r="AH38" s="15"/>
    </row>
    <row r="39" spans="1:34" x14ac:dyDescent="0.25">
      <c r="A39" s="115" t="s">
        <v>209</v>
      </c>
      <c r="B39" s="115" t="s">
        <v>236</v>
      </c>
      <c r="C39" s="116" t="s">
        <v>237</v>
      </c>
      <c r="D39" s="108"/>
      <c r="E39" s="115" t="s">
        <v>209</v>
      </c>
      <c r="F39" s="116" t="s">
        <v>236</v>
      </c>
      <c r="G39" s="115" t="s">
        <v>210</v>
      </c>
      <c r="H39" s="8">
        <v>12</v>
      </c>
      <c r="I39" s="101">
        <v>0.39500000000000002</v>
      </c>
      <c r="J39" s="92">
        <v>0.94899999999999995</v>
      </c>
      <c r="K39" s="93">
        <v>0.48499999999999999</v>
      </c>
      <c r="L39" s="94">
        <v>0.41799999999999998</v>
      </c>
      <c r="M39" s="10">
        <v>34</v>
      </c>
      <c r="N39" s="10"/>
      <c r="O39" s="62"/>
      <c r="P39" s="62"/>
      <c r="Q39" s="27"/>
      <c r="R39" s="27"/>
      <c r="S39" s="27"/>
      <c r="T39" s="30"/>
      <c r="Y39" s="27"/>
      <c r="Z39" s="27"/>
      <c r="AA39" s="27"/>
      <c r="AB39" s="22"/>
      <c r="AC39" s="27"/>
      <c r="AD39" s="27"/>
      <c r="AE39" s="15"/>
      <c r="AF39" s="15"/>
      <c r="AG39" s="15"/>
      <c r="AH39" s="15"/>
    </row>
    <row r="40" spans="1:34" x14ac:dyDescent="0.25">
      <c r="A40" s="79" t="s">
        <v>209</v>
      </c>
      <c r="B40" s="79" t="s">
        <v>236</v>
      </c>
      <c r="C40" s="117" t="s">
        <v>237</v>
      </c>
      <c r="D40" s="73"/>
      <c r="E40" s="79" t="s">
        <v>209</v>
      </c>
      <c r="F40" s="117" t="s">
        <v>236</v>
      </c>
      <c r="G40" s="79" t="s">
        <v>210</v>
      </c>
      <c r="I40" s="101">
        <v>0.53800000000000003</v>
      </c>
      <c r="J40" s="92">
        <v>0.81699999999999995</v>
      </c>
      <c r="K40" s="93">
        <v>0.53</v>
      </c>
      <c r="L40" s="94">
        <v>0.31900000000000001</v>
      </c>
      <c r="M40" s="10">
        <v>35</v>
      </c>
      <c r="N40" s="10"/>
      <c r="O40" s="62"/>
      <c r="P40" s="62"/>
      <c r="Q40" s="27"/>
      <c r="R40" s="27"/>
      <c r="S40" s="27"/>
      <c r="T40" s="30"/>
      <c r="Y40" s="27"/>
      <c r="Z40" s="27"/>
      <c r="AA40" s="27"/>
      <c r="AB40" s="22"/>
      <c r="AC40" s="27"/>
      <c r="AD40" s="27"/>
      <c r="AE40" s="15"/>
      <c r="AF40" s="15"/>
      <c r="AG40" s="15"/>
      <c r="AH40" s="15"/>
    </row>
    <row r="41" spans="1:34" x14ac:dyDescent="0.25">
      <c r="A41" s="118" t="s">
        <v>209</v>
      </c>
      <c r="B41" s="118" t="s">
        <v>236</v>
      </c>
      <c r="C41" s="119" t="s">
        <v>237</v>
      </c>
      <c r="D41" s="105"/>
      <c r="E41" s="118" t="s">
        <v>209</v>
      </c>
      <c r="F41" s="119" t="s">
        <v>236</v>
      </c>
      <c r="G41" s="118" t="s">
        <v>210</v>
      </c>
      <c r="I41" s="101">
        <v>0.372</v>
      </c>
      <c r="J41" s="98">
        <v>0.86399999999999999</v>
      </c>
      <c r="K41" s="96">
        <v>0.59</v>
      </c>
      <c r="L41" s="97">
        <v>0.38300000000000001</v>
      </c>
      <c r="M41" s="10">
        <v>36</v>
      </c>
      <c r="N41" s="10"/>
      <c r="O41" s="62"/>
      <c r="P41" s="62"/>
      <c r="Q41" s="27"/>
      <c r="R41" s="27"/>
      <c r="S41" s="27"/>
      <c r="T41" s="30"/>
      <c r="Y41" s="27"/>
      <c r="Z41" s="27"/>
      <c r="AA41" s="27"/>
      <c r="AB41" s="22"/>
      <c r="AC41" s="27"/>
      <c r="AD41" s="27"/>
      <c r="AE41" s="15"/>
      <c r="AF41" s="15"/>
      <c r="AG41" s="15"/>
      <c r="AH41" s="15"/>
    </row>
    <row r="42" spans="1:34" x14ac:dyDescent="0.25">
      <c r="A42" s="108" t="s">
        <v>214</v>
      </c>
      <c r="B42" s="108" t="s">
        <v>238</v>
      </c>
      <c r="C42" s="108" t="s">
        <v>239</v>
      </c>
      <c r="D42" s="108"/>
      <c r="E42" s="108" t="s">
        <v>214</v>
      </c>
      <c r="F42" s="109" t="s">
        <v>238</v>
      </c>
      <c r="G42" s="108" t="s">
        <v>215</v>
      </c>
      <c r="H42" s="8">
        <v>13</v>
      </c>
      <c r="I42" s="102">
        <v>0.39500000000000002</v>
      </c>
      <c r="J42" s="27">
        <v>0.32900000000000001</v>
      </c>
      <c r="K42" s="22">
        <v>0.154</v>
      </c>
      <c r="L42" s="28">
        <v>8.5999999999999993E-2</v>
      </c>
      <c r="M42" s="10">
        <v>37</v>
      </c>
      <c r="N42" s="10"/>
      <c r="O42" s="62"/>
      <c r="P42" s="62"/>
      <c r="Q42" s="27"/>
      <c r="R42" s="27"/>
      <c r="S42" s="27"/>
      <c r="T42" s="30"/>
      <c r="Y42" s="27"/>
      <c r="Z42" s="27"/>
      <c r="AA42" s="27"/>
      <c r="AB42" s="22"/>
      <c r="AC42" s="27"/>
      <c r="AD42" s="27"/>
      <c r="AE42" s="15"/>
      <c r="AF42" s="15"/>
      <c r="AG42" s="15"/>
      <c r="AH42" s="15"/>
    </row>
    <row r="43" spans="1:34" x14ac:dyDescent="0.25">
      <c r="A43" s="73" t="s">
        <v>214</v>
      </c>
      <c r="B43" s="73" t="s">
        <v>238</v>
      </c>
      <c r="C43" s="73" t="s">
        <v>239</v>
      </c>
      <c r="D43" s="73"/>
      <c r="E43" s="73" t="s">
        <v>214</v>
      </c>
      <c r="F43" s="103" t="s">
        <v>238</v>
      </c>
      <c r="G43" s="73" t="s">
        <v>215</v>
      </c>
      <c r="I43" s="101">
        <v>0.53800000000000003</v>
      </c>
      <c r="J43" s="27">
        <v>0.33600000000000002</v>
      </c>
      <c r="K43" s="22">
        <v>9.2999999999999999E-2</v>
      </c>
      <c r="L43" s="28">
        <v>1.7999999999999999E-2</v>
      </c>
      <c r="M43" s="10">
        <v>38</v>
      </c>
      <c r="N43" s="10"/>
      <c r="O43" s="62"/>
      <c r="P43" s="62"/>
      <c r="Q43" s="27"/>
      <c r="R43" s="27"/>
      <c r="S43" s="27"/>
      <c r="T43" s="30"/>
      <c r="Y43" s="27"/>
      <c r="Z43" s="27"/>
      <c r="AA43" s="27"/>
      <c r="AB43" s="22"/>
      <c r="AC43" s="27"/>
      <c r="AD43" s="27"/>
      <c r="AE43" s="15"/>
      <c r="AF43" s="15"/>
      <c r="AG43" s="15"/>
      <c r="AH43" s="15"/>
    </row>
    <row r="44" spans="1:34" x14ac:dyDescent="0.25">
      <c r="A44" s="105" t="s">
        <v>214</v>
      </c>
      <c r="B44" s="105" t="s">
        <v>238</v>
      </c>
      <c r="C44" s="105" t="s">
        <v>239</v>
      </c>
      <c r="D44" s="105"/>
      <c r="E44" s="105" t="s">
        <v>214</v>
      </c>
      <c r="F44" s="106" t="s">
        <v>238</v>
      </c>
      <c r="G44" s="105" t="s">
        <v>215</v>
      </c>
      <c r="I44" s="101">
        <v>0.372</v>
      </c>
      <c r="J44" s="36">
        <v>0.29099999999999998</v>
      </c>
      <c r="K44" s="37">
        <v>7.3999999999999996E-2</v>
      </c>
      <c r="L44" s="38">
        <v>0</v>
      </c>
      <c r="M44" s="10">
        <v>39</v>
      </c>
      <c r="N44" s="10"/>
      <c r="O44" s="62"/>
      <c r="P44" s="62"/>
      <c r="Q44" s="27"/>
      <c r="R44" s="27"/>
      <c r="S44" s="27"/>
      <c r="T44" s="30"/>
      <c r="Y44" s="27"/>
      <c r="Z44" s="27"/>
      <c r="AA44" s="27"/>
      <c r="AB44" s="22"/>
      <c r="AC44" s="27"/>
      <c r="AD44" s="27"/>
      <c r="AE44" s="15"/>
      <c r="AF44" s="15"/>
      <c r="AG44" s="15"/>
      <c r="AH44" s="15"/>
    </row>
    <row r="45" spans="1:34" x14ac:dyDescent="0.25">
      <c r="A45" s="73" t="s">
        <v>216</v>
      </c>
      <c r="B45" s="73" t="s">
        <v>240</v>
      </c>
      <c r="C45" s="120" t="s">
        <v>241</v>
      </c>
      <c r="D45" s="73"/>
      <c r="E45" s="73" t="s">
        <v>216</v>
      </c>
      <c r="F45" s="103" t="s">
        <v>240</v>
      </c>
      <c r="G45" s="73" t="s">
        <v>217</v>
      </c>
      <c r="H45" s="8">
        <v>14</v>
      </c>
      <c r="I45" s="101">
        <v>0.39500000000000002</v>
      </c>
      <c r="J45" s="27">
        <v>0.503</v>
      </c>
      <c r="K45" s="22">
        <v>9.7000000000000003E-2</v>
      </c>
      <c r="L45" s="28">
        <v>1.0999999999999999E-2</v>
      </c>
      <c r="M45" s="10">
        <v>40</v>
      </c>
      <c r="N45" s="10"/>
      <c r="O45" s="62"/>
      <c r="P45" s="62"/>
      <c r="Q45" s="27"/>
      <c r="R45" s="27"/>
      <c r="S45" s="27"/>
      <c r="T45" s="30"/>
      <c r="Y45" s="27"/>
      <c r="Z45" s="27"/>
      <c r="AA45" s="27"/>
      <c r="AB45" s="22"/>
      <c r="AC45" s="27"/>
      <c r="AD45" s="27"/>
      <c r="AE45" s="15"/>
      <c r="AF45" s="15"/>
      <c r="AG45" s="15"/>
      <c r="AH45" s="15"/>
    </row>
    <row r="46" spans="1:34" x14ac:dyDescent="0.25">
      <c r="A46" s="73" t="s">
        <v>216</v>
      </c>
      <c r="B46" s="73" t="s">
        <v>240</v>
      </c>
      <c r="C46" s="120" t="s">
        <v>241</v>
      </c>
      <c r="D46" s="73"/>
      <c r="E46" s="73" t="s">
        <v>216</v>
      </c>
      <c r="F46" s="103" t="s">
        <v>240</v>
      </c>
      <c r="G46" s="73" t="s">
        <v>217</v>
      </c>
      <c r="I46" s="101">
        <v>0.53800000000000003</v>
      </c>
      <c r="J46" s="27">
        <v>0.45300000000000001</v>
      </c>
      <c r="K46" s="22">
        <v>0.21199999999999999</v>
      </c>
      <c r="L46" s="28">
        <v>4.8000000000000001E-2</v>
      </c>
      <c r="M46" s="10">
        <v>41</v>
      </c>
      <c r="N46" s="10"/>
      <c r="O46" s="62"/>
      <c r="P46" s="62"/>
      <c r="Q46" s="27"/>
      <c r="R46" s="27"/>
      <c r="S46" s="27"/>
      <c r="T46" s="30"/>
      <c r="Y46" s="27"/>
      <c r="Z46" s="27"/>
      <c r="AA46" s="27"/>
      <c r="AB46" s="22"/>
      <c r="AC46" s="27"/>
      <c r="AD46" s="27"/>
      <c r="AE46" s="15"/>
      <c r="AF46" s="15"/>
      <c r="AG46" s="15"/>
      <c r="AH46" s="15"/>
    </row>
    <row r="47" spans="1:34" x14ac:dyDescent="0.25">
      <c r="A47" s="105" t="s">
        <v>216</v>
      </c>
      <c r="B47" s="105" t="s">
        <v>240</v>
      </c>
      <c r="C47" s="121" t="s">
        <v>241</v>
      </c>
      <c r="D47" s="105"/>
      <c r="E47" s="105" t="s">
        <v>216</v>
      </c>
      <c r="F47" s="106" t="s">
        <v>240</v>
      </c>
      <c r="G47" s="105" t="s">
        <v>217</v>
      </c>
      <c r="I47" s="101">
        <v>0.372</v>
      </c>
      <c r="J47" s="36">
        <v>0.46500000000000002</v>
      </c>
      <c r="K47" s="37">
        <v>0.26800000000000002</v>
      </c>
      <c r="L47" s="38">
        <v>7.0000000000000007E-2</v>
      </c>
      <c r="M47" s="10">
        <v>42</v>
      </c>
      <c r="N47" s="10"/>
      <c r="O47" s="62"/>
      <c r="P47" s="62"/>
      <c r="Q47" s="27"/>
      <c r="R47" s="27"/>
      <c r="S47" s="27"/>
      <c r="T47" s="30"/>
      <c r="Y47" s="27"/>
      <c r="Z47" s="27"/>
      <c r="AA47" s="27"/>
      <c r="AB47" s="22"/>
      <c r="AC47" s="27"/>
      <c r="AD47" s="27"/>
      <c r="AE47" s="15"/>
      <c r="AF47" s="15"/>
      <c r="AG47" s="15"/>
      <c r="AH47" s="15"/>
    </row>
    <row r="48" spans="1:34" x14ac:dyDescent="0.25">
      <c r="A48" s="73" t="s">
        <v>218</v>
      </c>
      <c r="B48" s="73" t="s">
        <v>242</v>
      </c>
      <c r="C48" s="120" t="s">
        <v>243</v>
      </c>
      <c r="D48" s="73"/>
      <c r="E48" s="73" t="s">
        <v>218</v>
      </c>
      <c r="F48" s="103" t="s">
        <v>242</v>
      </c>
      <c r="G48" s="73" t="s">
        <v>219</v>
      </c>
      <c r="H48" s="8">
        <v>15</v>
      </c>
      <c r="I48" s="101">
        <v>0.39500000000000002</v>
      </c>
      <c r="J48" s="27">
        <v>0.49099999999999999</v>
      </c>
      <c r="K48" s="22">
        <v>0.29299999999999998</v>
      </c>
      <c r="L48" s="28">
        <v>0.106</v>
      </c>
      <c r="M48" s="10">
        <v>43</v>
      </c>
      <c r="N48" s="10"/>
      <c r="O48" s="62"/>
      <c r="P48" s="62"/>
      <c r="Q48" s="27"/>
      <c r="R48" s="27"/>
      <c r="S48" s="27"/>
      <c r="T48" s="30"/>
      <c r="Y48" s="27"/>
      <c r="Z48" s="27"/>
      <c r="AA48" s="27"/>
      <c r="AB48" s="22"/>
      <c r="AC48" s="27"/>
      <c r="AD48" s="27"/>
      <c r="AE48" s="15"/>
      <c r="AF48" s="15"/>
      <c r="AG48" s="15"/>
      <c r="AH48" s="15"/>
    </row>
    <row r="49" spans="1:34" x14ac:dyDescent="0.25">
      <c r="A49" s="73" t="s">
        <v>218</v>
      </c>
      <c r="B49" s="73" t="s">
        <v>242</v>
      </c>
      <c r="C49" s="120" t="s">
        <v>243</v>
      </c>
      <c r="D49" s="73"/>
      <c r="E49" s="73" t="s">
        <v>218</v>
      </c>
      <c r="F49" s="103" t="s">
        <v>242</v>
      </c>
      <c r="G49" s="73" t="s">
        <v>219</v>
      </c>
      <c r="I49" s="101">
        <v>0.53800000000000003</v>
      </c>
      <c r="J49" s="27">
        <v>0.59099999999999997</v>
      </c>
      <c r="K49" s="22">
        <v>0.35099999999999998</v>
      </c>
      <c r="L49" s="28">
        <v>0.17599999999999999</v>
      </c>
      <c r="M49" s="10">
        <v>44</v>
      </c>
      <c r="N49" s="10"/>
      <c r="O49" s="62"/>
      <c r="P49" s="62"/>
      <c r="Q49" s="27"/>
      <c r="R49" s="27"/>
      <c r="S49" s="27"/>
      <c r="T49" s="30"/>
      <c r="Y49" s="27"/>
      <c r="Z49" s="27"/>
      <c r="AA49" s="27"/>
      <c r="AB49" s="22"/>
      <c r="AC49" s="27"/>
      <c r="AD49" s="27"/>
      <c r="AE49" s="15"/>
      <c r="AF49" s="15"/>
      <c r="AG49" s="15"/>
      <c r="AH49" s="15"/>
    </row>
    <row r="50" spans="1:34" x14ac:dyDescent="0.25">
      <c r="A50" s="105" t="s">
        <v>218</v>
      </c>
      <c r="B50" s="105" t="s">
        <v>242</v>
      </c>
      <c r="C50" s="121" t="s">
        <v>243</v>
      </c>
      <c r="D50" s="105"/>
      <c r="E50" s="105" t="s">
        <v>218</v>
      </c>
      <c r="F50" s="106" t="s">
        <v>242</v>
      </c>
      <c r="G50" s="105" t="s">
        <v>219</v>
      </c>
      <c r="I50" s="101">
        <v>0.372</v>
      </c>
      <c r="J50" s="36">
        <v>0.54300000000000004</v>
      </c>
      <c r="K50" s="37">
        <v>0.316</v>
      </c>
      <c r="L50" s="38">
        <v>9.5000000000000001E-2</v>
      </c>
      <c r="M50" s="10">
        <v>45</v>
      </c>
      <c r="N50" s="10"/>
      <c r="O50" s="62"/>
      <c r="P50" s="62"/>
      <c r="Q50" s="27"/>
      <c r="R50" s="27"/>
      <c r="S50" s="27"/>
      <c r="T50" s="30"/>
      <c r="Y50" s="27"/>
      <c r="Z50" s="27"/>
      <c r="AA50" s="27"/>
      <c r="AB50" s="22"/>
      <c r="AC50" s="27"/>
      <c r="AD50" s="27"/>
      <c r="AE50" s="15"/>
      <c r="AF50" s="15"/>
      <c r="AG50" s="15"/>
      <c r="AH50" s="15"/>
    </row>
    <row r="51" spans="1:34" x14ac:dyDescent="0.25">
      <c r="A51" s="73" t="s">
        <v>223</v>
      </c>
      <c r="B51" s="73" t="s">
        <v>244</v>
      </c>
      <c r="C51" s="120" t="s">
        <v>245</v>
      </c>
      <c r="D51" s="73"/>
      <c r="E51" s="73" t="s">
        <v>223</v>
      </c>
      <c r="F51" s="103" t="s">
        <v>244</v>
      </c>
      <c r="G51" s="73" t="s">
        <v>179</v>
      </c>
      <c r="H51" s="8">
        <v>16</v>
      </c>
      <c r="I51" s="101">
        <v>0.39500000000000002</v>
      </c>
      <c r="J51" s="27">
        <v>0.76400000000000001</v>
      </c>
      <c r="K51" s="22">
        <v>0.52500000000000002</v>
      </c>
      <c r="L51" s="28">
        <v>0.252</v>
      </c>
      <c r="M51" s="10">
        <v>46</v>
      </c>
      <c r="N51" s="10"/>
      <c r="O51" s="62"/>
      <c r="P51" s="62"/>
      <c r="Q51" s="27"/>
      <c r="R51" s="27"/>
      <c r="S51" s="27"/>
      <c r="T51" s="30"/>
      <c r="Y51" s="27"/>
      <c r="Z51" s="27"/>
      <c r="AA51" s="27"/>
      <c r="AB51" s="22"/>
      <c r="AC51" s="27"/>
      <c r="AD51" s="27"/>
      <c r="AE51" s="15"/>
      <c r="AF51" s="15"/>
      <c r="AG51" s="15"/>
      <c r="AH51" s="15"/>
    </row>
    <row r="52" spans="1:34" x14ac:dyDescent="0.25">
      <c r="A52" s="73" t="s">
        <v>223</v>
      </c>
      <c r="B52" s="73" t="s">
        <v>244</v>
      </c>
      <c r="C52" s="120" t="s">
        <v>245</v>
      </c>
      <c r="D52" s="73"/>
      <c r="E52" s="73" t="s">
        <v>223</v>
      </c>
      <c r="F52" s="103" t="s">
        <v>244</v>
      </c>
      <c r="G52" s="73" t="s">
        <v>179</v>
      </c>
      <c r="I52" s="101">
        <v>0.53800000000000003</v>
      </c>
      <c r="J52" s="27">
        <v>0.76900000000000002</v>
      </c>
      <c r="K52" s="22">
        <v>0.51600000000000001</v>
      </c>
      <c r="L52" s="28">
        <v>0.315</v>
      </c>
      <c r="M52" s="10">
        <v>47</v>
      </c>
      <c r="N52" s="10"/>
      <c r="O52" s="62"/>
      <c r="P52" s="62"/>
      <c r="Q52" s="27"/>
      <c r="R52" s="27"/>
      <c r="S52" s="27"/>
      <c r="T52" s="30"/>
      <c r="Y52" s="27"/>
      <c r="Z52" s="27"/>
      <c r="AA52" s="27"/>
      <c r="AB52" s="22"/>
      <c r="AC52" s="27"/>
      <c r="AD52" s="27"/>
      <c r="AE52" s="15"/>
      <c r="AF52" s="15"/>
      <c r="AG52" s="15"/>
      <c r="AH52" s="15"/>
    </row>
    <row r="53" spans="1:34" x14ac:dyDescent="0.25">
      <c r="A53" s="105" t="s">
        <v>223</v>
      </c>
      <c r="B53" s="105" t="s">
        <v>244</v>
      </c>
      <c r="C53" s="121" t="s">
        <v>245</v>
      </c>
      <c r="D53" s="105"/>
      <c r="E53" s="105" t="s">
        <v>223</v>
      </c>
      <c r="F53" s="106" t="s">
        <v>244</v>
      </c>
      <c r="G53" s="105" t="s">
        <v>179</v>
      </c>
      <c r="I53" s="101">
        <v>0.372</v>
      </c>
      <c r="J53" s="36">
        <v>0.70499999999999996</v>
      </c>
      <c r="K53" s="37">
        <v>0.45500000000000002</v>
      </c>
      <c r="L53" s="38">
        <v>0.20399999999999999</v>
      </c>
      <c r="M53" s="10">
        <v>48</v>
      </c>
      <c r="N53" s="10"/>
      <c r="O53" s="62"/>
      <c r="P53" s="62"/>
      <c r="Q53" s="27"/>
      <c r="R53" s="27"/>
      <c r="S53" s="27"/>
      <c r="T53" s="30"/>
      <c r="Y53" s="27"/>
      <c r="Z53" s="27"/>
      <c r="AA53" s="27"/>
      <c r="AB53" s="22"/>
      <c r="AC53" s="27"/>
      <c r="AD53" s="27"/>
      <c r="AE53" s="15"/>
      <c r="AF53" s="15"/>
      <c r="AG53" s="15"/>
      <c r="AH53" s="15"/>
    </row>
    <row r="54" spans="1:34" x14ac:dyDescent="0.25">
      <c r="A54" s="73"/>
      <c r="B54" s="73" t="s">
        <v>246</v>
      </c>
      <c r="C54" s="120" t="s">
        <v>247</v>
      </c>
      <c r="D54" s="73"/>
      <c r="E54" s="73"/>
      <c r="F54" s="103" t="s">
        <v>246</v>
      </c>
      <c r="G54" s="73" t="s">
        <v>224</v>
      </c>
      <c r="H54" s="8">
        <v>17</v>
      </c>
      <c r="I54" s="101">
        <v>0.39500000000000002</v>
      </c>
      <c r="J54" s="27">
        <v>0.83099999999999996</v>
      </c>
      <c r="K54" s="22">
        <v>0.56000000000000005</v>
      </c>
      <c r="L54" s="28">
        <v>0.37</v>
      </c>
      <c r="M54" s="10">
        <v>49</v>
      </c>
      <c r="N54" s="10"/>
      <c r="O54" s="62"/>
      <c r="P54" s="62"/>
      <c r="Q54" s="27"/>
      <c r="R54" s="27"/>
      <c r="S54" s="27"/>
      <c r="T54" s="30"/>
      <c r="Y54" s="27"/>
      <c r="Z54" s="27"/>
      <c r="AA54" s="27"/>
      <c r="AB54" s="22"/>
      <c r="AC54" s="27"/>
      <c r="AD54" s="27"/>
      <c r="AE54" s="15"/>
      <c r="AF54" s="15"/>
      <c r="AG54" s="15"/>
      <c r="AH54" s="15"/>
    </row>
    <row r="55" spans="1:34" x14ac:dyDescent="0.25">
      <c r="A55" s="73"/>
      <c r="B55" s="73" t="s">
        <v>246</v>
      </c>
      <c r="C55" s="120" t="s">
        <v>247</v>
      </c>
      <c r="D55" s="73"/>
      <c r="E55" s="73"/>
      <c r="F55" s="103" t="s">
        <v>246</v>
      </c>
      <c r="G55" s="73" t="s">
        <v>224</v>
      </c>
      <c r="I55" s="101">
        <v>0.53800000000000003</v>
      </c>
      <c r="J55" s="27">
        <v>0.78100000000000003</v>
      </c>
      <c r="K55" s="22">
        <v>0.48799999999999999</v>
      </c>
      <c r="L55" s="28">
        <v>0.56999999999999995</v>
      </c>
      <c r="M55" s="10">
        <v>50</v>
      </c>
      <c r="N55" s="10"/>
      <c r="O55" s="62"/>
      <c r="P55" s="62"/>
      <c r="Q55" s="27"/>
      <c r="R55" s="27"/>
      <c r="S55" s="27"/>
      <c r="T55" s="30"/>
      <c r="Y55" s="27"/>
      <c r="Z55" s="27"/>
      <c r="AA55" s="27"/>
      <c r="AB55" s="22"/>
      <c r="AC55" s="27"/>
      <c r="AD55" s="27"/>
      <c r="AE55" s="15"/>
      <c r="AF55" s="15"/>
      <c r="AG55" s="15"/>
      <c r="AH55" s="15"/>
    </row>
    <row r="56" spans="1:34" x14ac:dyDescent="0.25">
      <c r="A56" s="105"/>
      <c r="B56" s="105" t="s">
        <v>246</v>
      </c>
      <c r="C56" s="121" t="s">
        <v>247</v>
      </c>
      <c r="D56" s="105"/>
      <c r="E56" s="105"/>
      <c r="F56" s="106" t="s">
        <v>246</v>
      </c>
      <c r="G56" s="105" t="s">
        <v>224</v>
      </c>
      <c r="I56" s="101">
        <v>0.372</v>
      </c>
      <c r="J56" s="36">
        <v>0.77600000000000002</v>
      </c>
      <c r="K56" s="37">
        <v>0.49099999999999999</v>
      </c>
      <c r="L56" s="38">
        <v>0.183</v>
      </c>
      <c r="M56" s="10">
        <v>51</v>
      </c>
      <c r="N56" s="10"/>
      <c r="O56" s="62"/>
      <c r="P56" s="62"/>
      <c r="Q56" s="27"/>
      <c r="R56" s="27"/>
      <c r="S56" s="27"/>
      <c r="T56" s="30"/>
      <c r="Y56" s="27"/>
      <c r="Z56" s="27"/>
      <c r="AA56" s="27"/>
      <c r="AB56" s="22"/>
      <c r="AC56" s="27"/>
      <c r="AD56" s="27"/>
      <c r="AE56" s="15"/>
      <c r="AF56" s="15"/>
      <c r="AG56" s="15"/>
      <c r="AH56" s="15"/>
    </row>
    <row r="57" spans="1:34" x14ac:dyDescent="0.25">
      <c r="I57" s="22"/>
      <c r="J57" s="27"/>
      <c r="K57" s="22"/>
      <c r="L57" s="27"/>
      <c r="M57" s="14"/>
      <c r="N57" s="14"/>
      <c r="O57" s="62"/>
      <c r="P57" s="62"/>
      <c r="Q57" s="27"/>
      <c r="R57" s="27"/>
      <c r="S57" s="27"/>
      <c r="T57" s="30"/>
      <c r="Y57" s="27"/>
      <c r="Z57" s="27"/>
      <c r="AA57" s="27"/>
      <c r="AB57" s="22"/>
      <c r="AC57" s="27"/>
      <c r="AD57" s="27"/>
      <c r="AE57" s="15"/>
      <c r="AF57" s="15"/>
      <c r="AG57" s="15"/>
      <c r="AH57" s="15"/>
    </row>
    <row r="58" spans="1:34" x14ac:dyDescent="0.25">
      <c r="I58" s="22"/>
      <c r="J58" s="27"/>
      <c r="K58" s="22"/>
      <c r="L58" s="27"/>
      <c r="M58" s="14"/>
      <c r="N58" s="14"/>
      <c r="O58" s="62"/>
      <c r="P58" s="62"/>
      <c r="Q58" s="27"/>
      <c r="R58" s="27"/>
      <c r="S58" s="27"/>
      <c r="T58" s="30"/>
      <c r="Y58" s="27"/>
      <c r="Z58" s="27"/>
      <c r="AA58" s="27"/>
      <c r="AB58" s="22"/>
      <c r="AC58" s="27"/>
      <c r="AD58" s="27"/>
      <c r="AE58" s="15"/>
      <c r="AF58" s="15"/>
      <c r="AG58" s="15"/>
      <c r="AH58" s="15"/>
    </row>
    <row r="59" spans="1:34" x14ac:dyDescent="0.25">
      <c r="I59" s="22"/>
      <c r="J59" s="27"/>
      <c r="K59" s="22"/>
      <c r="L59" s="27"/>
      <c r="M59" s="14"/>
      <c r="N59" s="14"/>
      <c r="O59" s="62"/>
      <c r="P59" s="62"/>
      <c r="Q59" s="27"/>
      <c r="R59" s="27"/>
      <c r="S59" s="27"/>
      <c r="T59" s="30"/>
      <c r="Y59" s="27"/>
      <c r="Z59" s="27"/>
      <c r="AA59" s="27"/>
      <c r="AB59" s="22"/>
      <c r="AC59" s="27"/>
      <c r="AD59" s="27"/>
      <c r="AE59" s="15"/>
      <c r="AF59" s="15"/>
      <c r="AG59" s="15"/>
      <c r="AH59" s="15"/>
    </row>
    <row r="60" spans="1:34" x14ac:dyDescent="0.25">
      <c r="I60" s="22"/>
      <c r="J60" s="27"/>
      <c r="K60" s="22"/>
      <c r="L60" s="27"/>
      <c r="M60" s="14"/>
      <c r="N60" s="14"/>
      <c r="O60" s="62"/>
      <c r="P60" s="62"/>
      <c r="Q60" s="27"/>
      <c r="R60" s="27"/>
      <c r="S60" s="27"/>
      <c r="T60" s="30"/>
      <c r="Y60" s="27"/>
      <c r="Z60" s="27"/>
      <c r="AA60" s="27"/>
      <c r="AB60" s="22"/>
      <c r="AC60" s="27"/>
      <c r="AD60" s="27"/>
      <c r="AE60" s="15"/>
      <c r="AF60" s="15"/>
      <c r="AG60" s="15"/>
      <c r="AH60" s="15"/>
    </row>
    <row r="61" spans="1:34" x14ac:dyDescent="0.25">
      <c r="I61" s="22"/>
      <c r="J61" s="27"/>
      <c r="K61" s="22"/>
      <c r="L61" s="27"/>
      <c r="M61" s="14"/>
      <c r="N61" s="14"/>
      <c r="O61" s="62"/>
      <c r="P61" s="62"/>
      <c r="Q61" s="27"/>
      <c r="R61" s="27"/>
      <c r="S61" s="27"/>
      <c r="T61" s="30"/>
      <c r="Y61" s="27"/>
      <c r="Z61" s="27"/>
      <c r="AA61" s="27"/>
      <c r="AB61" s="22"/>
      <c r="AC61" s="27"/>
      <c r="AD61" s="27"/>
      <c r="AE61" s="15"/>
      <c r="AF61" s="15"/>
      <c r="AG61" s="15"/>
      <c r="AH61" s="15"/>
    </row>
    <row r="62" spans="1:34" x14ac:dyDescent="0.25">
      <c r="I62" s="22"/>
      <c r="J62" s="27"/>
      <c r="K62" s="22"/>
      <c r="L62" s="27"/>
      <c r="M62" s="14"/>
      <c r="N62" s="14"/>
      <c r="O62" s="62"/>
      <c r="P62" s="62"/>
      <c r="Q62" s="27"/>
      <c r="R62" s="27"/>
      <c r="S62" s="27"/>
      <c r="T62" s="30"/>
      <c r="Y62" s="27"/>
      <c r="Z62" s="27"/>
      <c r="AA62" s="27"/>
      <c r="AB62" s="22"/>
      <c r="AC62" s="27"/>
      <c r="AD62" s="27"/>
      <c r="AE62" s="15"/>
      <c r="AF62" s="15"/>
      <c r="AG62" s="15"/>
      <c r="AH62" s="15"/>
    </row>
    <row r="63" spans="1:34" x14ac:dyDescent="0.25">
      <c r="I63" s="22"/>
      <c r="J63" s="27"/>
      <c r="K63" s="22"/>
      <c r="L63" s="27"/>
      <c r="M63" s="14"/>
      <c r="N63" s="14"/>
      <c r="O63" s="62"/>
      <c r="P63" s="62"/>
      <c r="Q63" s="27"/>
      <c r="R63" s="27"/>
      <c r="S63" s="27"/>
      <c r="T63" s="30"/>
      <c r="Y63" s="27"/>
      <c r="Z63" s="27"/>
      <c r="AA63" s="27"/>
      <c r="AB63" s="22"/>
      <c r="AC63" s="27"/>
      <c r="AD63" s="27"/>
      <c r="AE63" s="15"/>
      <c r="AF63" s="15"/>
      <c r="AG63" s="15"/>
      <c r="AH63" s="15"/>
    </row>
    <row r="64" spans="1:34" x14ac:dyDescent="0.25">
      <c r="I64" s="22"/>
      <c r="J64" s="27"/>
      <c r="K64" s="22"/>
      <c r="L64" s="27"/>
      <c r="M64" s="14"/>
      <c r="N64" s="14"/>
      <c r="O64" s="62"/>
      <c r="P64" s="62"/>
      <c r="Q64" s="27"/>
      <c r="R64" s="27"/>
      <c r="S64" s="27"/>
      <c r="T64" s="30"/>
      <c r="Y64" s="27"/>
      <c r="Z64" s="27"/>
      <c r="AA64" s="27"/>
      <c r="AB64" s="22"/>
      <c r="AC64" s="27"/>
      <c r="AD64" s="27"/>
      <c r="AE64" s="15"/>
      <c r="AF64" s="15"/>
      <c r="AG64" s="15"/>
      <c r="AH64" s="15"/>
    </row>
    <row r="65" spans="9:34" x14ac:dyDescent="0.25">
      <c r="I65" s="22"/>
      <c r="J65" s="27"/>
      <c r="K65" s="22"/>
      <c r="L65" s="27"/>
      <c r="M65" s="14"/>
      <c r="N65" s="14"/>
      <c r="O65" s="62"/>
      <c r="P65" s="62"/>
      <c r="Q65" s="27"/>
      <c r="R65" s="27"/>
      <c r="S65" s="27"/>
      <c r="T65" s="30"/>
      <c r="Y65" s="27"/>
      <c r="Z65" s="27"/>
      <c r="AA65" s="27"/>
      <c r="AB65" s="22"/>
      <c r="AC65" s="27"/>
      <c r="AD65" s="27"/>
      <c r="AE65" s="15"/>
      <c r="AF65" s="15"/>
      <c r="AG65" s="15"/>
      <c r="AH65" s="15"/>
    </row>
    <row r="66" spans="9:34" x14ac:dyDescent="0.25">
      <c r="I66" s="22"/>
      <c r="J66" s="27"/>
      <c r="K66" s="22"/>
      <c r="L66" s="27"/>
      <c r="M66" s="14"/>
      <c r="N66" s="14"/>
      <c r="O66" s="62"/>
      <c r="P66" s="62"/>
      <c r="Q66" s="27"/>
      <c r="R66" s="27"/>
      <c r="S66" s="27"/>
      <c r="T66" s="30"/>
      <c r="Y66" s="27"/>
      <c r="Z66" s="27"/>
      <c r="AA66" s="27"/>
      <c r="AB66" s="22"/>
      <c r="AC66" s="27"/>
      <c r="AD66" s="27"/>
      <c r="AE66" s="15"/>
      <c r="AF66" s="15"/>
      <c r="AG66" s="15"/>
      <c r="AH66" s="15"/>
    </row>
    <row r="67" spans="9:34" x14ac:dyDescent="0.25">
      <c r="I67" s="22"/>
      <c r="J67" s="27"/>
      <c r="K67" s="22"/>
      <c r="L67" s="27"/>
      <c r="M67" s="14"/>
      <c r="N67" s="14"/>
      <c r="O67" s="62"/>
      <c r="P67" s="62"/>
      <c r="Q67" s="27"/>
      <c r="R67" s="27"/>
      <c r="S67" s="27"/>
      <c r="T67" s="30"/>
      <c r="Y67" s="27"/>
      <c r="Z67" s="27"/>
      <c r="AA67" s="27"/>
      <c r="AB67" s="22"/>
      <c r="AC67" s="27"/>
      <c r="AD67" s="27"/>
      <c r="AE67" s="15"/>
      <c r="AF67" s="15"/>
      <c r="AG67" s="15"/>
      <c r="AH67" s="15"/>
    </row>
    <row r="68" spans="9:34" x14ac:dyDescent="0.25">
      <c r="I68" s="22"/>
      <c r="J68" s="27"/>
      <c r="K68" s="22"/>
      <c r="L68" s="27"/>
      <c r="M68" s="14"/>
      <c r="N68" s="14"/>
      <c r="O68" s="62"/>
      <c r="P68" s="62"/>
      <c r="Q68" s="27"/>
      <c r="R68" s="27"/>
      <c r="S68" s="27"/>
      <c r="T68" s="30"/>
      <c r="Y68" s="27"/>
      <c r="Z68" s="27"/>
      <c r="AA68" s="27"/>
      <c r="AB68" s="22"/>
      <c r="AC68" s="27"/>
      <c r="AD68" s="27"/>
      <c r="AE68" s="15"/>
      <c r="AF68" s="15"/>
      <c r="AG68" s="15"/>
      <c r="AH68" s="15"/>
    </row>
    <row r="69" spans="9:34" x14ac:dyDescent="0.25">
      <c r="I69" s="22"/>
      <c r="J69" s="27"/>
      <c r="K69" s="22"/>
      <c r="L69" s="27"/>
      <c r="M69" s="14"/>
      <c r="N69" s="14"/>
      <c r="O69" s="62"/>
      <c r="P69" s="62"/>
      <c r="Q69" s="27"/>
      <c r="R69" s="27"/>
      <c r="S69" s="27"/>
      <c r="T69" s="30"/>
      <c r="Y69" s="27"/>
      <c r="Z69" s="27"/>
      <c r="AA69" s="27"/>
      <c r="AB69" s="22"/>
      <c r="AC69" s="27"/>
      <c r="AD69" s="27"/>
      <c r="AE69" s="15"/>
      <c r="AF69" s="15"/>
      <c r="AG69" s="15"/>
      <c r="AH69" s="15"/>
    </row>
    <row r="70" spans="9:34" x14ac:dyDescent="0.25">
      <c r="I70" s="22"/>
      <c r="J70" s="27"/>
      <c r="K70" s="22"/>
      <c r="L70" s="27"/>
      <c r="M70" s="14"/>
      <c r="N70" s="14"/>
      <c r="O70" s="62"/>
      <c r="P70" s="62"/>
      <c r="Q70" s="27"/>
      <c r="R70" s="27"/>
      <c r="S70" s="27"/>
      <c r="T70" s="30"/>
      <c r="Y70" s="27"/>
      <c r="Z70" s="27"/>
      <c r="AA70" s="27"/>
      <c r="AB70" s="22"/>
      <c r="AC70" s="27"/>
      <c r="AD70" s="27"/>
      <c r="AE70" s="15"/>
      <c r="AF70" s="15"/>
      <c r="AG70" s="15"/>
      <c r="AH70" s="15"/>
    </row>
    <row r="71" spans="9:34" x14ac:dyDescent="0.25">
      <c r="I71" s="22"/>
      <c r="J71" s="27"/>
      <c r="K71" s="22"/>
      <c r="L71" s="27"/>
      <c r="M71" s="14"/>
      <c r="N71" s="14"/>
      <c r="O71" s="62"/>
      <c r="P71" s="62"/>
      <c r="Q71" s="27"/>
      <c r="R71" s="27"/>
      <c r="S71" s="27"/>
      <c r="T71" s="30"/>
      <c r="Y71" s="27"/>
      <c r="Z71" s="27"/>
      <c r="AA71" s="27"/>
      <c r="AB71" s="22"/>
      <c r="AC71" s="27"/>
      <c r="AD71" s="27"/>
      <c r="AE71" s="15"/>
      <c r="AF71" s="15"/>
      <c r="AG71" s="15"/>
      <c r="AH71" s="15"/>
    </row>
    <row r="72" spans="9:34" x14ac:dyDescent="0.25">
      <c r="I72" s="22"/>
      <c r="J72" s="27"/>
      <c r="K72" s="22"/>
      <c r="L72" s="27"/>
      <c r="M72" s="14"/>
      <c r="N72" s="14"/>
      <c r="O72" s="62"/>
      <c r="P72" s="62"/>
      <c r="Q72" s="27"/>
      <c r="R72" s="27"/>
      <c r="S72" s="27"/>
      <c r="T72" s="30"/>
      <c r="Y72" s="27"/>
      <c r="Z72" s="27"/>
      <c r="AA72" s="27"/>
      <c r="AB72" s="22"/>
      <c r="AC72" s="27"/>
      <c r="AD72" s="27"/>
      <c r="AE72" s="15"/>
      <c r="AF72" s="15"/>
      <c r="AG72" s="15"/>
      <c r="AH72" s="15"/>
    </row>
    <row r="73" spans="9:34" x14ac:dyDescent="0.25">
      <c r="I73" s="22"/>
      <c r="J73" s="27"/>
      <c r="K73" s="22"/>
      <c r="L73" s="27"/>
      <c r="M73" s="14"/>
      <c r="N73" s="14"/>
      <c r="O73" s="62"/>
      <c r="P73" s="62"/>
      <c r="Q73" s="27"/>
      <c r="R73" s="27"/>
      <c r="S73" s="27"/>
      <c r="T73" s="30"/>
      <c r="Y73" s="27"/>
      <c r="Z73" s="27"/>
      <c r="AA73" s="27"/>
      <c r="AB73" s="22"/>
      <c r="AC73" s="27"/>
      <c r="AD73" s="27"/>
      <c r="AE73" s="15"/>
      <c r="AF73" s="15"/>
      <c r="AG73" s="15"/>
      <c r="AH73" s="15"/>
    </row>
    <row r="74" spans="9:34" x14ac:dyDescent="0.25">
      <c r="I74" s="22"/>
      <c r="J74" s="27"/>
      <c r="K74" s="22"/>
      <c r="L74" s="27"/>
      <c r="M74" s="14"/>
      <c r="N74" s="14"/>
      <c r="O74" s="62"/>
      <c r="P74" s="62"/>
      <c r="Q74" s="27"/>
      <c r="R74" s="27"/>
      <c r="S74" s="27"/>
      <c r="T74" s="30"/>
      <c r="Y74" s="27"/>
      <c r="Z74" s="27"/>
      <c r="AA74" s="27"/>
      <c r="AB74" s="22"/>
      <c r="AC74" s="27"/>
      <c r="AD74" s="27"/>
      <c r="AE74" s="15"/>
      <c r="AF74" s="15"/>
      <c r="AG74" s="15"/>
      <c r="AH74" s="15"/>
    </row>
    <row r="75" spans="9:34" x14ac:dyDescent="0.25">
      <c r="I75" s="22"/>
      <c r="J75" s="27"/>
      <c r="K75" s="22"/>
      <c r="L75" s="27"/>
      <c r="M75" s="14"/>
      <c r="N75" s="14"/>
      <c r="O75" s="62"/>
      <c r="P75" s="62"/>
      <c r="Q75" s="27"/>
      <c r="R75" s="27"/>
      <c r="S75" s="27"/>
      <c r="T75" s="30"/>
      <c r="Y75" s="27"/>
      <c r="Z75" s="27"/>
      <c r="AA75" s="27"/>
      <c r="AB75" s="22"/>
      <c r="AC75" s="27"/>
      <c r="AD75" s="27"/>
      <c r="AE75" s="15"/>
      <c r="AF75" s="15"/>
      <c r="AG75" s="15"/>
      <c r="AH75" s="15"/>
    </row>
    <row r="76" spans="9:34" x14ac:dyDescent="0.25">
      <c r="I76" s="22"/>
      <c r="J76" s="27"/>
      <c r="K76" s="22"/>
      <c r="L76" s="27"/>
      <c r="M76" s="14"/>
      <c r="N76" s="14"/>
      <c r="O76" s="62"/>
      <c r="P76" s="62"/>
      <c r="Q76" s="27"/>
      <c r="R76" s="27"/>
      <c r="S76" s="27"/>
      <c r="T76" s="30"/>
      <c r="Y76" s="27"/>
      <c r="Z76" s="27"/>
      <c r="AA76" s="27"/>
      <c r="AB76" s="22"/>
      <c r="AC76" s="27"/>
      <c r="AD76" s="27"/>
      <c r="AE76" s="15"/>
      <c r="AF76" s="15"/>
      <c r="AG76" s="15"/>
      <c r="AH76" s="15"/>
    </row>
    <row r="77" spans="9:34" x14ac:dyDescent="0.25">
      <c r="I77" s="22"/>
      <c r="J77" s="27"/>
      <c r="K77" s="22"/>
      <c r="L77" s="27"/>
      <c r="M77" s="14"/>
      <c r="N77" s="14"/>
      <c r="O77" s="62"/>
      <c r="P77" s="62"/>
      <c r="Q77" s="27"/>
      <c r="R77" s="27"/>
      <c r="S77" s="27"/>
      <c r="T77" s="30"/>
      <c r="Y77" s="27"/>
      <c r="Z77" s="27"/>
      <c r="AA77" s="27"/>
      <c r="AB77" s="22"/>
      <c r="AC77" s="27"/>
      <c r="AD77" s="27"/>
      <c r="AE77" s="15"/>
      <c r="AF77" s="15"/>
      <c r="AG77" s="15"/>
      <c r="AH77" s="15"/>
    </row>
    <row r="78" spans="9:34" x14ac:dyDescent="0.25">
      <c r="I78" s="22"/>
      <c r="J78" s="27"/>
      <c r="K78" s="22"/>
      <c r="L78" s="27"/>
      <c r="M78" s="14"/>
      <c r="N78" s="14"/>
      <c r="O78" s="62"/>
      <c r="P78" s="62"/>
      <c r="Q78" s="27"/>
      <c r="R78" s="27"/>
      <c r="S78" s="27"/>
      <c r="T78" s="30"/>
      <c r="Y78" s="27"/>
      <c r="Z78" s="27"/>
      <c r="AA78" s="27"/>
      <c r="AB78" s="22"/>
      <c r="AC78" s="27"/>
      <c r="AD78" s="27"/>
      <c r="AE78" s="15"/>
      <c r="AF78" s="15"/>
      <c r="AG78" s="15"/>
      <c r="AH78" s="15"/>
    </row>
    <row r="79" spans="9:34" x14ac:dyDescent="0.25">
      <c r="I79" s="22"/>
      <c r="J79" s="27"/>
      <c r="K79" s="22"/>
      <c r="L79" s="27"/>
      <c r="M79" s="14"/>
      <c r="N79" s="14"/>
      <c r="O79" s="62"/>
      <c r="P79" s="62"/>
      <c r="Q79" s="27"/>
      <c r="R79" s="27"/>
      <c r="S79" s="27"/>
      <c r="T79" s="30"/>
      <c r="Y79" s="27"/>
      <c r="Z79" s="27"/>
      <c r="AA79" s="27"/>
      <c r="AB79" s="22"/>
      <c r="AC79" s="27"/>
      <c r="AD79" s="27"/>
      <c r="AE79" s="15"/>
      <c r="AF79" s="15"/>
      <c r="AG79" s="15"/>
      <c r="AH79" s="15"/>
    </row>
    <row r="80" spans="9:34" x14ac:dyDescent="0.25">
      <c r="I80" s="22"/>
      <c r="J80" s="27"/>
      <c r="K80" s="22"/>
      <c r="L80" s="27"/>
      <c r="M80" s="14"/>
      <c r="N80" s="14"/>
      <c r="O80" s="62"/>
      <c r="P80" s="62"/>
      <c r="Q80" s="27"/>
      <c r="R80" s="27"/>
      <c r="S80" s="27"/>
      <c r="T80" s="30"/>
      <c r="Y80" s="27"/>
      <c r="Z80" s="27"/>
      <c r="AA80" s="27"/>
      <c r="AB80" s="22"/>
      <c r="AC80" s="27"/>
      <c r="AD80" s="27"/>
      <c r="AE80" s="15"/>
      <c r="AF80" s="15"/>
      <c r="AG80" s="15"/>
      <c r="AH80" s="15"/>
    </row>
    <row r="81" spans="9:34" x14ac:dyDescent="0.25">
      <c r="I81" s="22"/>
      <c r="J81" s="27"/>
      <c r="K81" s="22"/>
      <c r="L81" s="71"/>
      <c r="M81" s="14"/>
      <c r="N81" s="14"/>
      <c r="O81" s="62"/>
      <c r="P81" s="62"/>
      <c r="Q81" s="27"/>
      <c r="R81" s="27"/>
      <c r="S81" s="27"/>
      <c r="T81" s="30"/>
      <c r="Y81" s="27"/>
      <c r="Z81" s="27"/>
      <c r="AA81" s="27"/>
      <c r="AB81" s="22"/>
      <c r="AC81" s="27"/>
      <c r="AD81" s="27"/>
      <c r="AE81" s="15"/>
      <c r="AF81" s="15"/>
      <c r="AG81" s="15"/>
      <c r="AH81" s="15"/>
    </row>
    <row r="82" spans="9:34" x14ac:dyDescent="0.25">
      <c r="I82" s="22"/>
      <c r="J82" s="27"/>
      <c r="K82" s="22"/>
      <c r="L82" s="27"/>
      <c r="M82" s="14"/>
      <c r="N82" s="14"/>
      <c r="O82" s="15"/>
      <c r="P82" s="15"/>
      <c r="Q82" s="15"/>
      <c r="R82" s="15"/>
      <c r="S82" s="15"/>
      <c r="T82" s="15"/>
      <c r="Y82" s="15"/>
      <c r="Z82" s="22"/>
      <c r="AA82" s="22"/>
      <c r="AB82" s="22"/>
      <c r="AC82" s="22"/>
      <c r="AD82" s="22"/>
      <c r="AE82" s="22"/>
      <c r="AF82" s="15"/>
      <c r="AG82" s="15"/>
      <c r="AH82" s="15"/>
    </row>
    <row r="83" spans="9:34" x14ac:dyDescent="0.25">
      <c r="I83" s="22"/>
      <c r="J83" s="27"/>
      <c r="K83" s="22"/>
      <c r="L83" s="27"/>
      <c r="M83" s="15"/>
      <c r="N83" s="15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7"/>
      <c r="AE83" s="27"/>
      <c r="AF83" s="15"/>
      <c r="AG83" s="15"/>
      <c r="AH83" s="15"/>
    </row>
    <row r="84" spans="9:34" x14ac:dyDescent="0.25">
      <c r="I84" s="22"/>
      <c r="J84" s="27"/>
      <c r="K84" s="22"/>
      <c r="L84" s="27"/>
      <c r="M84" s="30"/>
      <c r="N84" s="30"/>
      <c r="O84" s="72"/>
      <c r="P84" s="72"/>
      <c r="Q84" s="62"/>
      <c r="R84" s="6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7"/>
      <c r="AE84" s="27"/>
      <c r="AF84" s="15"/>
      <c r="AG84" s="15"/>
      <c r="AH84" s="15"/>
    </row>
    <row r="85" spans="9:34" x14ac:dyDescent="0.25">
      <c r="I85" s="22"/>
      <c r="J85" s="27"/>
      <c r="K85" s="22"/>
      <c r="L85" s="27"/>
      <c r="M85" s="30"/>
      <c r="N85" s="30"/>
      <c r="O85" s="27"/>
      <c r="P85" s="27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7"/>
      <c r="AE85" s="27"/>
      <c r="AF85" s="15"/>
      <c r="AG85" s="15"/>
      <c r="AH85" s="15"/>
    </row>
    <row r="86" spans="9:34" x14ac:dyDescent="0.25">
      <c r="I86" s="22"/>
      <c r="J86" s="27"/>
      <c r="K86" s="22"/>
      <c r="L86" s="27"/>
      <c r="M86" s="30"/>
      <c r="N86" s="30"/>
      <c r="O86" s="22"/>
      <c r="P86" s="22"/>
      <c r="Q86" s="27"/>
      <c r="R86" s="27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7"/>
      <c r="AE86" s="27"/>
      <c r="AF86" s="15"/>
      <c r="AG86" s="15"/>
      <c r="AH86" s="15"/>
    </row>
    <row r="87" spans="9:34" x14ac:dyDescent="0.25">
      <c r="I87" s="22"/>
      <c r="J87" s="73"/>
      <c r="K87" s="22"/>
      <c r="L87" s="27"/>
      <c r="M87" s="22"/>
      <c r="N87" s="22"/>
      <c r="O87" s="27"/>
      <c r="P87" s="27"/>
      <c r="Q87" s="27"/>
      <c r="R87" s="27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7"/>
      <c r="AE87" s="27"/>
      <c r="AF87" s="15"/>
      <c r="AG87" s="15"/>
      <c r="AH87" s="15"/>
    </row>
    <row r="88" spans="9:34" x14ac:dyDescent="0.25">
      <c r="I88" s="22"/>
      <c r="J88" s="73"/>
      <c r="K88" s="22"/>
      <c r="L88" s="27"/>
      <c r="M88" s="22"/>
      <c r="N88" s="22"/>
      <c r="O88" s="15"/>
      <c r="P88" s="15"/>
      <c r="Q88" s="15"/>
      <c r="R88" s="15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7"/>
      <c r="AE88" s="27"/>
      <c r="AF88" s="15"/>
      <c r="AG88" s="15"/>
      <c r="AH88" s="15"/>
    </row>
    <row r="89" spans="9:34" x14ac:dyDescent="0.25">
      <c r="I89" s="22"/>
      <c r="J89" s="73"/>
      <c r="K89" s="22"/>
      <c r="L89" s="27"/>
      <c r="M89" s="22"/>
      <c r="N89" s="22"/>
      <c r="O89" s="15"/>
      <c r="P89" s="15"/>
      <c r="Q89" s="15"/>
      <c r="R89" s="15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15"/>
      <c r="AD89" s="27"/>
      <c r="AE89" s="27"/>
      <c r="AF89" s="15"/>
      <c r="AG89" s="15"/>
      <c r="AH89" s="15"/>
    </row>
    <row r="90" spans="9:34" x14ac:dyDescent="0.25">
      <c r="I90" s="22"/>
      <c r="J90" s="73"/>
      <c r="K90" s="22"/>
      <c r="L90" s="27"/>
      <c r="M90" s="22"/>
      <c r="N90" s="22"/>
      <c r="O90" s="27"/>
      <c r="P90" s="27"/>
      <c r="Q90" s="27"/>
      <c r="R90" s="27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7"/>
      <c r="AE90" s="27"/>
      <c r="AF90" s="15"/>
      <c r="AG90" s="15"/>
      <c r="AH90" s="15"/>
    </row>
    <row r="91" spans="9:34" x14ac:dyDescent="0.25">
      <c r="I91" s="11"/>
      <c r="J91" s="73"/>
      <c r="K91" s="10"/>
      <c r="L91" s="9"/>
      <c r="M91" s="22"/>
      <c r="N91" s="22"/>
      <c r="O91" s="15"/>
      <c r="P91" s="15"/>
      <c r="Q91" s="15"/>
      <c r="R91" s="15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15"/>
      <c r="AD91" s="27"/>
      <c r="AE91" s="27"/>
      <c r="AF91" s="15"/>
      <c r="AG91" s="15"/>
      <c r="AH91" s="15"/>
    </row>
    <row r="92" spans="9:34" x14ac:dyDescent="0.25">
      <c r="I92" s="11"/>
      <c r="J92" s="73"/>
      <c r="K92" s="10"/>
      <c r="L92" s="9"/>
      <c r="M92" s="22"/>
      <c r="N92" s="22"/>
      <c r="O92" s="15"/>
      <c r="P92" s="15"/>
      <c r="Q92" s="15"/>
      <c r="R92" s="15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15"/>
      <c r="AD92" s="27"/>
      <c r="AE92" s="27"/>
      <c r="AF92" s="15"/>
      <c r="AG92" s="15"/>
      <c r="AH92" s="15"/>
    </row>
    <row r="93" spans="9:34" x14ac:dyDescent="0.25">
      <c r="I93" s="18"/>
      <c r="J93" s="73"/>
      <c r="K93" s="17"/>
      <c r="L93" s="9"/>
      <c r="M93" s="22"/>
      <c r="N93" s="22"/>
      <c r="O93" s="27"/>
      <c r="P93" s="27"/>
      <c r="Q93" s="27"/>
      <c r="R93" s="27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15"/>
      <c r="AD93" s="27"/>
      <c r="AE93" s="27"/>
      <c r="AF93" s="15"/>
      <c r="AG93" s="15"/>
      <c r="AH93" s="15"/>
    </row>
    <row r="94" spans="9:34" x14ac:dyDescent="0.25">
      <c r="I94" s="11"/>
      <c r="J94" s="73"/>
      <c r="K94" s="10"/>
      <c r="L94" s="9"/>
      <c r="M94" s="22"/>
      <c r="N94" s="22"/>
      <c r="O94" s="15"/>
      <c r="P94" s="15"/>
      <c r="Q94" s="15"/>
      <c r="R94" s="15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15"/>
      <c r="AD94" s="27"/>
      <c r="AE94" s="27"/>
      <c r="AF94" s="15"/>
      <c r="AG94" s="15"/>
      <c r="AH94" s="15"/>
    </row>
    <row r="95" spans="9:34" x14ac:dyDescent="0.25">
      <c r="J95" s="73"/>
      <c r="M95" s="22"/>
      <c r="N95" s="22"/>
      <c r="O95" s="22"/>
      <c r="P95" s="22"/>
      <c r="Q95" s="22"/>
      <c r="R95" s="22"/>
    </row>
    <row r="96" spans="9:34" x14ac:dyDescent="0.25">
      <c r="J96" s="73"/>
      <c r="M96" s="22"/>
      <c r="N96" s="22"/>
      <c r="O96" s="27"/>
      <c r="P96" s="27"/>
      <c r="Q96" s="27"/>
      <c r="R96" s="27"/>
    </row>
    <row r="97" spans="9:30" x14ac:dyDescent="0.25">
      <c r="J97" s="73"/>
      <c r="M97" s="22"/>
      <c r="N97" s="22"/>
      <c r="O97" s="22"/>
      <c r="P97" s="22"/>
      <c r="Q97" s="22"/>
      <c r="R97" s="22"/>
    </row>
    <row r="98" spans="9:30" x14ac:dyDescent="0.25">
      <c r="J98" s="73"/>
      <c r="M98" s="22"/>
      <c r="N98" s="22"/>
      <c r="O98" s="22"/>
      <c r="P98" s="22"/>
      <c r="Q98" s="22"/>
      <c r="R98" s="22"/>
    </row>
    <row r="99" spans="9:30" x14ac:dyDescent="0.25">
      <c r="J99" s="73"/>
      <c r="K99" s="24"/>
      <c r="L99" s="24"/>
      <c r="M99" s="22"/>
      <c r="N99" s="22"/>
      <c r="O99" s="27"/>
      <c r="P99" s="27"/>
      <c r="Q99" s="27"/>
      <c r="R99" s="27"/>
    </row>
    <row r="100" spans="9:30" x14ac:dyDescent="0.25">
      <c r="J100" s="73"/>
      <c r="K100" s="24"/>
      <c r="L100" s="24"/>
      <c r="M100" s="22"/>
      <c r="N100" s="22"/>
      <c r="O100" s="22"/>
      <c r="P100" s="22"/>
      <c r="Q100" s="22"/>
      <c r="R100" s="22"/>
      <c r="S100" s="73"/>
      <c r="T100" s="74"/>
      <c r="U100" s="74"/>
      <c r="V100" s="74"/>
      <c r="X100" s="74"/>
      <c r="Y100" s="74"/>
    </row>
    <row r="101" spans="9:30" x14ac:dyDescent="0.25">
      <c r="J101" s="73"/>
      <c r="K101" s="24"/>
      <c r="L101" s="24"/>
      <c r="M101" s="22"/>
      <c r="N101" s="22"/>
      <c r="O101" s="24"/>
      <c r="P101" s="24"/>
      <c r="Q101" s="24"/>
      <c r="R101" s="24"/>
      <c r="S101" s="24"/>
      <c r="T101" s="74"/>
      <c r="U101" s="74"/>
      <c r="V101" s="74"/>
      <c r="X101" s="74"/>
      <c r="Y101" s="74"/>
    </row>
    <row r="102" spans="9:30" x14ac:dyDescent="0.25">
      <c r="J102" s="24"/>
      <c r="K102" s="24"/>
      <c r="L102" s="24"/>
      <c r="M102" s="75"/>
      <c r="N102" s="75"/>
      <c r="O102" s="24"/>
      <c r="P102" s="24"/>
      <c r="Q102" s="24"/>
      <c r="R102" s="24"/>
      <c r="S102" s="24"/>
      <c r="T102" s="74"/>
      <c r="U102" s="74"/>
      <c r="V102" s="74"/>
      <c r="X102" s="74"/>
      <c r="Y102" s="74"/>
    </row>
    <row r="103" spans="9:30" x14ac:dyDescent="0.25"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74"/>
      <c r="U103" s="74"/>
      <c r="V103" s="74"/>
      <c r="X103" s="74"/>
      <c r="Y103" s="74"/>
    </row>
    <row r="104" spans="9:30" x14ac:dyDescent="0.25"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</row>
    <row r="105" spans="9:30" x14ac:dyDescent="0.25">
      <c r="I105" s="24"/>
      <c r="J105" s="24"/>
      <c r="K105" s="24"/>
      <c r="L105" s="24"/>
      <c r="M105" s="24"/>
      <c r="N105" s="24"/>
      <c r="O105" s="24"/>
      <c r="P105" s="24"/>
      <c r="Q105" s="24"/>
      <c r="R105" s="76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</row>
    <row r="106" spans="9:30" x14ac:dyDescent="0.25">
      <c r="I106" s="24"/>
      <c r="J106" s="24"/>
      <c r="K106" s="24"/>
      <c r="L106" s="24"/>
      <c r="M106" s="24"/>
      <c r="N106" s="24"/>
      <c r="O106" s="24"/>
      <c r="P106" s="24"/>
      <c r="Q106" s="24"/>
      <c r="R106" s="76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</row>
    <row r="107" spans="9:30" x14ac:dyDescent="0.25"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</row>
    <row r="108" spans="9:30" x14ac:dyDescent="0.25"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T108" s="24"/>
      <c r="U108" s="24"/>
      <c r="V108" s="24"/>
      <c r="W108" s="24"/>
      <c r="X108" s="29"/>
      <c r="Y108" s="29"/>
      <c r="Z108" s="24"/>
      <c r="AA108" s="24"/>
      <c r="AB108" s="24"/>
      <c r="AC108" s="24"/>
      <c r="AD108" s="24"/>
    </row>
    <row r="109" spans="9:30" x14ac:dyDescent="0.25"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T109" s="24"/>
      <c r="U109" s="24"/>
      <c r="V109" s="24"/>
      <c r="W109" s="24"/>
      <c r="X109" s="29"/>
      <c r="Y109" s="29"/>
      <c r="Z109" s="24"/>
      <c r="AA109" s="24"/>
      <c r="AB109" s="24"/>
      <c r="AC109" s="24"/>
      <c r="AD109" s="24"/>
    </row>
    <row r="110" spans="9:30" x14ac:dyDescent="0.25"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T110" s="24"/>
      <c r="U110" s="24"/>
      <c r="V110" s="24"/>
      <c r="W110" s="24"/>
      <c r="X110" s="29"/>
      <c r="Y110" s="29"/>
      <c r="Z110" s="24"/>
      <c r="AA110" s="24"/>
      <c r="AB110" s="24"/>
      <c r="AC110" s="24"/>
      <c r="AD110" s="24"/>
    </row>
    <row r="111" spans="9:30" x14ac:dyDescent="0.25"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T111" s="24"/>
      <c r="U111" s="24"/>
      <c r="V111" s="24"/>
      <c r="W111" s="24"/>
      <c r="X111" s="29"/>
      <c r="Y111" s="29"/>
      <c r="Z111" s="24"/>
      <c r="AA111" s="24"/>
      <c r="AB111" s="24"/>
      <c r="AC111" s="24"/>
      <c r="AD111" s="24"/>
    </row>
    <row r="112" spans="9:30" x14ac:dyDescent="0.25"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T112" s="24"/>
      <c r="U112" s="24"/>
      <c r="V112" s="24"/>
      <c r="W112" s="24"/>
      <c r="X112" s="29"/>
      <c r="Y112" s="29"/>
      <c r="Z112" s="24"/>
      <c r="AA112" s="24"/>
      <c r="AB112" s="24"/>
      <c r="AC112" s="24"/>
      <c r="AD112" s="24"/>
    </row>
    <row r="113" spans="9:30" x14ac:dyDescent="0.25"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T113" s="24"/>
      <c r="U113" s="24"/>
      <c r="V113" s="24"/>
      <c r="W113" s="24"/>
      <c r="X113" s="29"/>
      <c r="Y113" s="29"/>
      <c r="Z113" s="24"/>
      <c r="AA113" s="24"/>
      <c r="AB113" s="24"/>
      <c r="AC113" s="24"/>
      <c r="AD113" s="24"/>
    </row>
    <row r="114" spans="9:30" x14ac:dyDescent="0.25"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T114" s="24"/>
      <c r="U114" s="24"/>
      <c r="V114" s="24"/>
      <c r="W114" s="24"/>
      <c r="X114" s="29"/>
      <c r="Y114" s="29"/>
      <c r="Z114" s="24"/>
      <c r="AA114" s="24"/>
      <c r="AB114" s="24"/>
      <c r="AC114" s="24"/>
      <c r="AD114" s="24"/>
    </row>
    <row r="115" spans="9:30" x14ac:dyDescent="0.25"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T115" s="24"/>
      <c r="U115" s="24"/>
      <c r="V115" s="24"/>
      <c r="W115" s="24"/>
      <c r="X115" s="29"/>
      <c r="Y115" s="29"/>
      <c r="Z115" s="24"/>
      <c r="AA115" s="24"/>
      <c r="AB115" s="24"/>
      <c r="AC115" s="24"/>
      <c r="AD115" s="24"/>
    </row>
    <row r="116" spans="9:30" x14ac:dyDescent="0.25"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T116" s="24"/>
      <c r="U116" s="24"/>
      <c r="V116" s="24"/>
      <c r="W116" s="24"/>
      <c r="X116" s="29"/>
      <c r="Y116" s="29"/>
      <c r="Z116" s="24"/>
      <c r="AA116" s="24"/>
      <c r="AB116" s="24"/>
      <c r="AC116" s="24"/>
      <c r="AD116" s="24"/>
    </row>
    <row r="117" spans="9:30" x14ac:dyDescent="0.25"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T117" s="24"/>
      <c r="U117" s="24"/>
      <c r="V117" s="24"/>
      <c r="W117" s="24"/>
      <c r="X117" s="29"/>
      <c r="Y117" s="29"/>
      <c r="Z117" s="24"/>
      <c r="AA117" s="24"/>
      <c r="AB117" s="24"/>
      <c r="AC117" s="24"/>
      <c r="AD117" s="24"/>
    </row>
    <row r="118" spans="9:30" x14ac:dyDescent="0.25"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T118" s="24"/>
      <c r="U118" s="24"/>
      <c r="V118" s="24"/>
      <c r="W118" s="24"/>
      <c r="X118" s="29"/>
      <c r="Y118" s="29"/>
      <c r="Z118" s="24"/>
      <c r="AA118" s="24"/>
      <c r="AB118" s="24"/>
      <c r="AC118" s="24"/>
      <c r="AD118" s="24"/>
    </row>
    <row r="119" spans="9:30" x14ac:dyDescent="0.25"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T119" s="24"/>
      <c r="U119" s="24"/>
      <c r="V119" s="24"/>
      <c r="W119" s="24"/>
      <c r="X119" s="29"/>
      <c r="Y119" s="29"/>
      <c r="Z119" s="24"/>
      <c r="AA119" s="24"/>
      <c r="AB119" s="24"/>
      <c r="AC119" s="24"/>
      <c r="AD119" s="24"/>
    </row>
    <row r="120" spans="9:30" x14ac:dyDescent="0.25"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T120" s="24"/>
      <c r="U120" s="24"/>
      <c r="V120" s="24"/>
      <c r="W120" s="24"/>
      <c r="X120" s="29"/>
      <c r="Y120" s="29"/>
      <c r="Z120" s="24"/>
    </row>
    <row r="121" spans="9:30" x14ac:dyDescent="0.25">
      <c r="I121" s="24"/>
      <c r="J121" s="24"/>
      <c r="K121" s="24"/>
      <c r="L121" s="24"/>
      <c r="M121" s="24"/>
      <c r="N121" s="24"/>
      <c r="O121" s="24"/>
      <c r="P121" s="24"/>
      <c r="Q121" s="24"/>
      <c r="R121" s="76"/>
      <c r="T121" s="24"/>
      <c r="U121" s="24"/>
      <c r="V121" s="24"/>
      <c r="W121" s="24"/>
      <c r="X121" s="29"/>
      <c r="Y121" s="29"/>
      <c r="Z121" s="24"/>
    </row>
    <row r="122" spans="9:30" x14ac:dyDescent="0.25">
      <c r="I122" s="24"/>
      <c r="J122" s="24"/>
      <c r="K122" s="24"/>
      <c r="L122" s="24"/>
      <c r="M122" s="24"/>
      <c r="N122" s="24"/>
      <c r="O122" s="24"/>
      <c r="P122" s="24"/>
      <c r="Q122" s="24"/>
      <c r="R122" s="76"/>
      <c r="T122" s="24"/>
      <c r="U122" s="24"/>
      <c r="V122" s="24"/>
      <c r="W122" s="24"/>
      <c r="X122" s="29"/>
      <c r="Y122" s="29"/>
      <c r="Z122" s="24"/>
    </row>
    <row r="123" spans="9:30" x14ac:dyDescent="0.25"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T123" s="24"/>
      <c r="U123" s="24"/>
      <c r="V123" s="24"/>
      <c r="W123" s="24"/>
      <c r="X123" s="29"/>
      <c r="Y123" s="29"/>
      <c r="Z123" s="24"/>
    </row>
    <row r="124" spans="9:30" x14ac:dyDescent="0.25"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9"/>
      <c r="Y124" s="29"/>
      <c r="Z124" s="24"/>
    </row>
    <row r="125" spans="9:30" x14ac:dyDescent="0.25"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9"/>
      <c r="Y125" s="29"/>
      <c r="Z125" s="24"/>
    </row>
    <row r="126" spans="9:30" x14ac:dyDescent="0.25"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9"/>
      <c r="Y126" s="29"/>
      <c r="Z126" s="24"/>
    </row>
    <row r="127" spans="9:30" x14ac:dyDescent="0.25"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9"/>
      <c r="Y127" s="29"/>
      <c r="Z127" s="24"/>
    </row>
    <row r="128" spans="9:30" x14ac:dyDescent="0.25"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9"/>
      <c r="Y128" s="29"/>
      <c r="Z128" s="24"/>
    </row>
    <row r="129" spans="9:26" x14ac:dyDescent="0.25"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9"/>
      <c r="Y129" s="29"/>
      <c r="Z129" s="24"/>
    </row>
    <row r="130" spans="9:26" x14ac:dyDescent="0.25"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9"/>
      <c r="Y130" s="29"/>
      <c r="Z130" s="24"/>
    </row>
    <row r="131" spans="9:26" x14ac:dyDescent="0.25"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9"/>
      <c r="Y131" s="29"/>
      <c r="Z131" s="24"/>
    </row>
    <row r="132" spans="9:26" x14ac:dyDescent="0.25"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9"/>
      <c r="Y132" s="29"/>
      <c r="Z132" s="24"/>
    </row>
    <row r="133" spans="9:26" x14ac:dyDescent="0.25"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9"/>
      <c r="Y133" s="29"/>
      <c r="Z133" s="24"/>
    </row>
    <row r="134" spans="9:26" x14ac:dyDescent="0.25"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9"/>
      <c r="Y134" s="29"/>
      <c r="Z134" s="24"/>
    </row>
    <row r="135" spans="9:26" x14ac:dyDescent="0.25"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9"/>
      <c r="Y135" s="29"/>
      <c r="Z135" s="24"/>
    </row>
    <row r="136" spans="9:26" x14ac:dyDescent="0.25"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9"/>
      <c r="Y136" s="29"/>
      <c r="Z136" s="24"/>
    </row>
    <row r="137" spans="9:26" x14ac:dyDescent="0.25"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9"/>
      <c r="Y137" s="29"/>
      <c r="Z137" s="24"/>
    </row>
    <row r="138" spans="9:26" x14ac:dyDescent="0.25"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9"/>
      <c r="Y138" s="29"/>
      <c r="Z138" s="24"/>
    </row>
    <row r="139" spans="9:26" x14ac:dyDescent="0.25"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9"/>
      <c r="Y139" s="29"/>
      <c r="Z139" s="24"/>
    </row>
    <row r="140" spans="9:26" x14ac:dyDescent="0.25"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9"/>
      <c r="Y140" s="29"/>
      <c r="Z140" s="24"/>
    </row>
    <row r="141" spans="9:26" x14ac:dyDescent="0.25"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9"/>
      <c r="Y141" s="29"/>
      <c r="Z141" s="24"/>
    </row>
    <row r="142" spans="9:26" x14ac:dyDescent="0.25"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9"/>
      <c r="Y142" s="29"/>
      <c r="Z142" s="24"/>
    </row>
    <row r="143" spans="9:26" x14ac:dyDescent="0.25"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9"/>
      <c r="Y143" s="29"/>
      <c r="Z143" s="24"/>
    </row>
    <row r="144" spans="9:26" x14ac:dyDescent="0.25"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9"/>
      <c r="Y144" s="29"/>
      <c r="Z144" s="24"/>
    </row>
    <row r="145" spans="9:26" x14ac:dyDescent="0.25"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9"/>
      <c r="Y145" s="29"/>
      <c r="Z145" s="24"/>
    </row>
    <row r="146" spans="9:26" x14ac:dyDescent="0.25"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9"/>
      <c r="Y146" s="29"/>
      <c r="Z146" s="24"/>
    </row>
    <row r="147" spans="9:26" x14ac:dyDescent="0.25"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9"/>
      <c r="Y147" s="29"/>
      <c r="Z147" s="24"/>
    </row>
    <row r="148" spans="9:26" x14ac:dyDescent="0.25"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9"/>
      <c r="Y148" s="29"/>
      <c r="Z148" s="24"/>
    </row>
    <row r="149" spans="9:26" x14ac:dyDescent="0.25"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9"/>
      <c r="Y149" s="29"/>
      <c r="Z149" s="24"/>
    </row>
    <row r="150" spans="9:26" x14ac:dyDescent="0.25"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9"/>
      <c r="Y150" s="29"/>
      <c r="Z150" s="24"/>
    </row>
    <row r="151" spans="9:26" x14ac:dyDescent="0.25"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9"/>
      <c r="Y151" s="29"/>
      <c r="Z151" s="24"/>
    </row>
    <row r="152" spans="9:26" x14ac:dyDescent="0.25"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9"/>
      <c r="Y152" s="29"/>
      <c r="Z152" s="24"/>
    </row>
    <row r="153" spans="9:26" x14ac:dyDescent="0.25">
      <c r="I153" s="73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9"/>
      <c r="Y153" s="29"/>
      <c r="Z153" s="24"/>
    </row>
    <row r="154" spans="9:26" x14ac:dyDescent="0.25"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9"/>
      <c r="Y154" s="29"/>
      <c r="Z154" s="24"/>
    </row>
    <row r="155" spans="9:26" x14ac:dyDescent="0.25"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9"/>
      <c r="Y155" s="29"/>
      <c r="Z155" s="24"/>
    </row>
    <row r="156" spans="9:26" x14ac:dyDescent="0.25"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9"/>
      <c r="Y156" s="29"/>
      <c r="Z156" s="24"/>
    </row>
    <row r="157" spans="9:26" x14ac:dyDescent="0.25"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9"/>
      <c r="Y157" s="29"/>
      <c r="Z157" s="24"/>
    </row>
    <row r="158" spans="9:26" x14ac:dyDescent="0.25"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9"/>
      <c r="Y158" s="29"/>
      <c r="Z158" s="24"/>
    </row>
    <row r="159" spans="9:26" x14ac:dyDescent="0.25"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9"/>
      <c r="Y159" s="29"/>
      <c r="Z159" s="24"/>
    </row>
    <row r="160" spans="9:26" x14ac:dyDescent="0.25"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9"/>
      <c r="Y160" s="29"/>
      <c r="Z160" s="24"/>
    </row>
    <row r="161" spans="9:26" x14ac:dyDescent="0.25"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9"/>
      <c r="Y161" s="29"/>
      <c r="Z161" s="24"/>
    </row>
    <row r="162" spans="9:26" x14ac:dyDescent="0.25"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9"/>
      <c r="Y162" s="29"/>
      <c r="Z162" s="24"/>
    </row>
    <row r="163" spans="9:26" x14ac:dyDescent="0.25"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9"/>
      <c r="Y163" s="29"/>
      <c r="Z163" s="24"/>
    </row>
    <row r="164" spans="9:26" x14ac:dyDescent="0.25">
      <c r="T164" s="24"/>
      <c r="U164" s="24"/>
      <c r="V164" s="24"/>
      <c r="W164" s="24"/>
      <c r="X164" s="29"/>
      <c r="Y164" s="29"/>
      <c r="Z164" s="24"/>
    </row>
    <row r="165" spans="9:26" x14ac:dyDescent="0.25">
      <c r="T165" s="24"/>
      <c r="U165" s="24"/>
      <c r="V165" s="24"/>
      <c r="W165" s="24"/>
      <c r="X165" s="29"/>
      <c r="Y165" s="29"/>
      <c r="Z165" s="24"/>
    </row>
    <row r="166" spans="9:26" x14ac:dyDescent="0.25">
      <c r="T166" s="24"/>
      <c r="U166" s="24"/>
      <c r="V166" s="24"/>
      <c r="W166" s="24"/>
      <c r="X166" s="29"/>
      <c r="Y166" s="29"/>
      <c r="Z166" s="24"/>
    </row>
    <row r="167" spans="9:26" x14ac:dyDescent="0.25">
      <c r="X167" s="29"/>
      <c r="Y167" s="29"/>
    </row>
    <row r="168" spans="9:26" x14ac:dyDescent="0.25">
      <c r="X168" s="29"/>
      <c r="Y168" s="29"/>
    </row>
    <row r="169" spans="9:26" x14ac:dyDescent="0.25">
      <c r="X169" s="29"/>
      <c r="Y169" s="29"/>
    </row>
    <row r="170" spans="9:26" x14ac:dyDescent="0.25">
      <c r="X170" s="29"/>
      <c r="Y170" s="29"/>
    </row>
  </sheetData>
  <pageMargins left="0.7" right="0.7" top="0.75" bottom="0.75" header="0.3" footer="0.3"/>
  <pageSetup scale="26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E967-80B8-4EF4-9912-C0C515720055}">
  <sheetPr>
    <pageSetUpPr fitToPage="1"/>
  </sheetPr>
  <dimension ref="A1:AH170"/>
  <sheetViews>
    <sheetView topLeftCell="K1" workbookViewId="0">
      <selection activeCell="O31" sqref="O30:O31"/>
    </sheetView>
  </sheetViews>
  <sheetFormatPr defaultRowHeight="15" x14ac:dyDescent="0.25"/>
  <cols>
    <col min="1" max="1" width="33.140625" style="8" bestFit="1" customWidth="1"/>
    <col min="2" max="2" width="5.7109375" style="8" bestFit="1" customWidth="1"/>
    <col min="3" max="3" width="36.28515625" style="8" bestFit="1" customWidth="1"/>
    <col min="4" max="4" width="9.140625" style="8"/>
    <col min="5" max="5" width="33.140625" style="8" bestFit="1" customWidth="1"/>
    <col min="6" max="6" width="5.7109375" style="8" bestFit="1" customWidth="1"/>
    <col min="7" max="7" width="32.140625" style="8" bestFit="1" customWidth="1"/>
    <col min="8" max="8" width="9.140625" style="8"/>
    <col min="9" max="12" width="10.7109375" style="8" customWidth="1"/>
    <col min="13" max="13" width="9.140625" style="8"/>
    <col min="14" max="14" width="33.140625" style="8" bestFit="1" customWidth="1"/>
    <col min="15" max="15" width="32.140625" style="8" bestFit="1" customWidth="1"/>
    <col min="16" max="19" width="10.7109375" style="8" customWidth="1"/>
    <col min="20" max="16384" width="9.140625" style="8"/>
  </cols>
  <sheetData>
    <row r="1" spans="1:34" x14ac:dyDescent="0.25">
      <c r="E1" s="77"/>
      <c r="F1" s="77"/>
      <c r="G1" s="77"/>
      <c r="H1" s="77"/>
      <c r="I1" s="12"/>
      <c r="J1" s="13"/>
      <c r="K1" s="10"/>
      <c r="L1" s="10"/>
      <c r="M1" s="14"/>
      <c r="N1" s="14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</row>
    <row r="2" spans="1:34" x14ac:dyDescent="0.25">
      <c r="E2" s="77"/>
      <c r="F2" s="77"/>
      <c r="G2" s="77"/>
      <c r="H2" s="77"/>
      <c r="I2" s="13"/>
      <c r="J2" s="16"/>
      <c r="K2" s="10"/>
      <c r="L2" s="10"/>
      <c r="M2" s="14"/>
      <c r="N2" s="14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 x14ac:dyDescent="0.25">
      <c r="E3" s="77"/>
      <c r="F3" s="77"/>
      <c r="G3" s="77"/>
      <c r="H3" s="77"/>
      <c r="I3" s="11"/>
      <c r="J3" s="16"/>
      <c r="K3" s="9"/>
      <c r="L3" s="14"/>
      <c r="M3" s="14"/>
      <c r="N3" s="2" t="s">
        <v>5</v>
      </c>
      <c r="O3" s="14"/>
      <c r="P3" s="14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 x14ac:dyDescent="0.25">
      <c r="I4" s="11"/>
      <c r="J4" s="11"/>
      <c r="K4" s="11"/>
      <c r="L4" s="11"/>
      <c r="M4" s="14"/>
      <c r="N4" s="14" t="s">
        <v>252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 x14ac:dyDescent="0.25">
      <c r="I5" s="19" t="s">
        <v>248</v>
      </c>
      <c r="J5" s="19" t="s">
        <v>172</v>
      </c>
      <c r="K5" s="20" t="s">
        <v>173</v>
      </c>
      <c r="L5" s="20" t="s">
        <v>174</v>
      </c>
      <c r="M5" s="14"/>
      <c r="N5" s="14"/>
      <c r="O5" s="15"/>
      <c r="P5" s="26" t="s">
        <v>248</v>
      </c>
      <c r="Q5" s="19" t="s">
        <v>172</v>
      </c>
      <c r="R5" s="20" t="s">
        <v>173</v>
      </c>
      <c r="S5" s="20" t="s">
        <v>174</v>
      </c>
      <c r="T5" s="21"/>
      <c r="U5" s="21"/>
      <c r="V5" s="15"/>
      <c r="W5" s="22"/>
      <c r="X5" s="22"/>
      <c r="Y5" s="22"/>
      <c r="Z5" s="22"/>
      <c r="AA5" s="22"/>
      <c r="AB5" s="22"/>
      <c r="AC5" s="22"/>
      <c r="AD5" s="22"/>
      <c r="AE5" s="15"/>
      <c r="AF5" s="15"/>
      <c r="AG5" s="15"/>
      <c r="AH5" s="15"/>
    </row>
    <row r="6" spans="1:34" x14ac:dyDescent="0.25">
      <c r="A6" s="73" t="s">
        <v>175</v>
      </c>
      <c r="B6" s="103" t="s">
        <v>176</v>
      </c>
      <c r="C6" s="73" t="s">
        <v>177</v>
      </c>
      <c r="D6" s="73"/>
      <c r="E6" s="73" t="s">
        <v>178</v>
      </c>
      <c r="F6" s="104" t="s">
        <v>176</v>
      </c>
      <c r="G6" s="73" t="s">
        <v>179</v>
      </c>
      <c r="H6" s="8">
        <v>1</v>
      </c>
      <c r="I6" s="83">
        <v>72.111000000000004</v>
      </c>
      <c r="J6" s="27">
        <v>123.108</v>
      </c>
      <c r="K6" s="22">
        <v>113.904</v>
      </c>
      <c r="L6" s="28">
        <v>103.074</v>
      </c>
      <c r="M6" s="10">
        <v>1</v>
      </c>
      <c r="N6" s="73" t="s">
        <v>178</v>
      </c>
      <c r="O6" s="31" t="s">
        <v>179</v>
      </c>
      <c r="P6" s="27">
        <f>AVERAGE(I6:I8)</f>
        <v>72.376000000000005</v>
      </c>
      <c r="Q6" s="27">
        <f>AVERAGE(J6:J8)</f>
        <v>126.08266666666668</v>
      </c>
      <c r="R6" s="27">
        <f t="shared" ref="R6:S6" si="0">AVERAGE(K6:K8)</f>
        <v>119.79233333333333</v>
      </c>
      <c r="S6" s="27">
        <f t="shared" si="0"/>
        <v>109.09233333333333</v>
      </c>
      <c r="T6" s="30"/>
      <c r="U6" s="30"/>
      <c r="V6" s="22"/>
      <c r="W6" s="31"/>
      <c r="X6" s="27"/>
      <c r="Y6" s="27"/>
      <c r="Z6" s="27"/>
      <c r="AA6" s="27"/>
      <c r="AB6" s="22"/>
      <c r="AC6" s="27"/>
      <c r="AD6" s="27"/>
      <c r="AE6" s="15"/>
      <c r="AF6" s="15"/>
      <c r="AG6" s="15"/>
      <c r="AH6" s="15"/>
    </row>
    <row r="7" spans="1:34" x14ac:dyDescent="0.25">
      <c r="A7" s="73" t="s">
        <v>175</v>
      </c>
      <c r="B7" s="103" t="s">
        <v>176</v>
      </c>
      <c r="C7" s="73" t="s">
        <v>177</v>
      </c>
      <c r="D7" s="73"/>
      <c r="E7" s="73" t="s">
        <v>178</v>
      </c>
      <c r="F7" s="104" t="s">
        <v>176</v>
      </c>
      <c r="G7" s="73" t="s">
        <v>179</v>
      </c>
      <c r="I7" s="83">
        <v>71.03</v>
      </c>
      <c r="J7" s="27">
        <v>127.754</v>
      </c>
      <c r="K7" s="22">
        <v>120.952</v>
      </c>
      <c r="L7" s="28">
        <v>110.979</v>
      </c>
      <c r="M7" s="10">
        <v>2</v>
      </c>
      <c r="N7" s="73" t="s">
        <v>180</v>
      </c>
      <c r="O7" s="31" t="s">
        <v>181</v>
      </c>
      <c r="P7" s="27">
        <f>AVERAGE(I9:I11)</f>
        <v>72.376000000000005</v>
      </c>
      <c r="Q7" s="27">
        <f>AVERAGE(J9:J11)</f>
        <v>125.47833333333334</v>
      </c>
      <c r="R7" s="27">
        <f t="shared" ref="R7:S7" si="1">AVERAGE(K9:K11)</f>
        <v>119.52366666666667</v>
      </c>
      <c r="S7" s="27">
        <f t="shared" si="1"/>
        <v>115.18299999999999</v>
      </c>
      <c r="T7" s="30"/>
      <c r="U7" s="30"/>
      <c r="V7" s="22"/>
      <c r="W7" s="31"/>
      <c r="X7" s="27"/>
      <c r="Y7" s="27"/>
      <c r="Z7" s="27"/>
      <c r="AA7" s="27"/>
      <c r="AB7" s="22"/>
      <c r="AC7" s="27"/>
      <c r="AD7" s="27"/>
      <c r="AE7" s="15"/>
      <c r="AF7" s="15"/>
      <c r="AG7" s="15"/>
      <c r="AH7" s="15"/>
    </row>
    <row r="8" spans="1:34" x14ac:dyDescent="0.25">
      <c r="A8" s="105" t="s">
        <v>175</v>
      </c>
      <c r="B8" s="106" t="s">
        <v>176</v>
      </c>
      <c r="C8" s="105" t="s">
        <v>177</v>
      </c>
      <c r="D8" s="105"/>
      <c r="E8" s="105" t="s">
        <v>178</v>
      </c>
      <c r="F8" s="107" t="s">
        <v>176</v>
      </c>
      <c r="G8" s="105" t="s">
        <v>179</v>
      </c>
      <c r="I8" s="83">
        <v>73.986999999999995</v>
      </c>
      <c r="J8" s="36">
        <v>127.386</v>
      </c>
      <c r="K8" s="37">
        <v>124.521</v>
      </c>
      <c r="L8" s="38">
        <v>113.224</v>
      </c>
      <c r="M8" s="10">
        <v>3</v>
      </c>
      <c r="N8" s="73" t="s">
        <v>182</v>
      </c>
      <c r="O8" s="31" t="s">
        <v>183</v>
      </c>
      <c r="P8" s="27">
        <f>AVERAGE(I12:I14)</f>
        <v>72.376000000000005</v>
      </c>
      <c r="Q8" s="27">
        <f>AVERAGE(J12:J14)</f>
        <v>126.072</v>
      </c>
      <c r="R8" s="27">
        <f t="shared" ref="R8:S8" si="2">AVERAGE(K12:K14)</f>
        <v>120.66433333333333</v>
      </c>
      <c r="S8" s="27">
        <f t="shared" si="2"/>
        <v>109.86399999999999</v>
      </c>
      <c r="T8" s="30"/>
      <c r="U8" s="30"/>
      <c r="V8" s="22"/>
      <c r="W8" s="31"/>
      <c r="X8" s="27"/>
      <c r="Y8" s="27"/>
      <c r="Z8" s="27"/>
      <c r="AA8" s="27"/>
      <c r="AB8" s="22"/>
      <c r="AC8" s="27"/>
      <c r="AD8" s="27"/>
      <c r="AE8" s="15"/>
      <c r="AF8" s="15"/>
      <c r="AG8" s="15"/>
      <c r="AH8" s="15"/>
    </row>
    <row r="9" spans="1:34" x14ac:dyDescent="0.25">
      <c r="A9" s="73" t="s">
        <v>184</v>
      </c>
      <c r="B9" s="73" t="s">
        <v>185</v>
      </c>
      <c r="C9" s="73" t="s">
        <v>186</v>
      </c>
      <c r="D9" s="73"/>
      <c r="E9" s="73" t="s">
        <v>180</v>
      </c>
      <c r="F9" s="103" t="s">
        <v>185</v>
      </c>
      <c r="G9" s="73" t="s">
        <v>181</v>
      </c>
      <c r="H9" s="8">
        <v>2</v>
      </c>
      <c r="I9" s="83">
        <v>72.111000000000004</v>
      </c>
      <c r="J9" s="27">
        <v>124.226</v>
      </c>
      <c r="K9" s="22">
        <v>115.41200000000001</v>
      </c>
      <c r="L9" s="28">
        <v>110.876</v>
      </c>
      <c r="M9" s="10">
        <v>4</v>
      </c>
      <c r="N9" s="73" t="s">
        <v>187</v>
      </c>
      <c r="O9" s="31" t="s">
        <v>188</v>
      </c>
      <c r="P9" s="27">
        <f>AVERAGE(I15:I17)</f>
        <v>72.376000000000005</v>
      </c>
      <c r="Q9" s="27">
        <f>AVERAGE(J15:J17)</f>
        <v>124.89</v>
      </c>
      <c r="R9" s="27">
        <f t="shared" ref="R9:S9" si="3">AVERAGE(K15:K17)</f>
        <v>118.94766666666665</v>
      </c>
      <c r="S9" s="27">
        <f t="shared" si="3"/>
        <v>110.92166666666667</v>
      </c>
      <c r="T9" s="30"/>
      <c r="U9" s="30"/>
      <c r="V9" s="22"/>
      <c r="W9" s="31"/>
      <c r="X9" s="27"/>
      <c r="Y9" s="27"/>
      <c r="Z9" s="27"/>
      <c r="AA9" s="27"/>
      <c r="AB9" s="22"/>
      <c r="AC9" s="27"/>
      <c r="AD9" s="27"/>
      <c r="AE9" s="15"/>
      <c r="AF9" s="15"/>
      <c r="AG9" s="15"/>
      <c r="AH9" s="15"/>
    </row>
    <row r="10" spans="1:34" x14ac:dyDescent="0.25">
      <c r="A10" s="73" t="s">
        <v>184</v>
      </c>
      <c r="B10" s="73" t="s">
        <v>185</v>
      </c>
      <c r="C10" s="73" t="s">
        <v>186</v>
      </c>
      <c r="D10" s="73"/>
      <c r="E10" s="73" t="s">
        <v>180</v>
      </c>
      <c r="F10" s="103" t="s">
        <v>185</v>
      </c>
      <c r="G10" s="73" t="s">
        <v>181</v>
      </c>
      <c r="I10" s="83">
        <v>71.03</v>
      </c>
      <c r="J10" s="27">
        <v>126.261</v>
      </c>
      <c r="K10" s="22">
        <v>120.5</v>
      </c>
      <c r="L10" s="28">
        <v>118.947</v>
      </c>
      <c r="M10" s="10">
        <v>5</v>
      </c>
      <c r="N10" s="78" t="s">
        <v>189</v>
      </c>
      <c r="O10" s="122" t="s">
        <v>190</v>
      </c>
      <c r="P10" s="85">
        <f>AVERAGE(I18:I20)</f>
        <v>33.993000000000002</v>
      </c>
      <c r="Q10" s="85">
        <f>AVERAGE(J18:J20)</f>
        <v>85.803999999999988</v>
      </c>
      <c r="R10" s="85">
        <f t="shared" ref="R10:S10" si="4">AVERAGE(K18:K20)</f>
        <v>84.122</v>
      </c>
      <c r="S10" s="85">
        <f t="shared" si="4"/>
        <v>74.526666666666671</v>
      </c>
      <c r="T10" s="30"/>
      <c r="U10" s="30"/>
      <c r="V10" s="22"/>
      <c r="W10" s="31"/>
      <c r="X10" s="27"/>
      <c r="Y10" s="27"/>
      <c r="Z10" s="27"/>
      <c r="AA10" s="27"/>
      <c r="AB10" s="22"/>
      <c r="AC10" s="27"/>
      <c r="AD10" s="27"/>
      <c r="AE10" s="15"/>
      <c r="AF10" s="15"/>
      <c r="AG10" s="15"/>
      <c r="AH10" s="15"/>
    </row>
    <row r="11" spans="1:34" x14ac:dyDescent="0.25">
      <c r="A11" s="105" t="s">
        <v>184</v>
      </c>
      <c r="B11" s="105" t="s">
        <v>185</v>
      </c>
      <c r="C11" s="105" t="s">
        <v>186</v>
      </c>
      <c r="D11" s="105"/>
      <c r="E11" s="105" t="s">
        <v>180</v>
      </c>
      <c r="F11" s="106" t="s">
        <v>185</v>
      </c>
      <c r="G11" s="105" t="s">
        <v>181</v>
      </c>
      <c r="I11" s="83">
        <v>73.986999999999995</v>
      </c>
      <c r="J11" s="36">
        <v>125.94799999999999</v>
      </c>
      <c r="K11" s="37">
        <v>122.65900000000001</v>
      </c>
      <c r="L11" s="38">
        <v>115.726</v>
      </c>
      <c r="M11" s="10">
        <v>6</v>
      </c>
      <c r="N11" s="78" t="s">
        <v>191</v>
      </c>
      <c r="O11" s="122" t="s">
        <v>192</v>
      </c>
      <c r="P11" s="85">
        <f>AVERAGE(I21:I23)</f>
        <v>33.993000000000002</v>
      </c>
      <c r="Q11" s="85">
        <f>AVERAGE(J21:J23)</f>
        <v>86.624333333333325</v>
      </c>
      <c r="R11" s="85">
        <f t="shared" ref="R11:S11" si="5">AVERAGE(K21:K23)</f>
        <v>75.031999999999996</v>
      </c>
      <c r="S11" s="85">
        <f t="shared" si="5"/>
        <v>75.661999999999992</v>
      </c>
      <c r="T11" s="30"/>
      <c r="U11" s="30"/>
      <c r="V11" s="22"/>
      <c r="W11" s="31"/>
      <c r="X11" s="27"/>
      <c r="Y11" s="27"/>
      <c r="Z11" s="27"/>
      <c r="AA11" s="27"/>
      <c r="AB11" s="22"/>
      <c r="AC11" s="27"/>
      <c r="AD11" s="27"/>
      <c r="AE11" s="15"/>
      <c r="AF11" s="15"/>
      <c r="AG11" s="15"/>
      <c r="AH11" s="15"/>
    </row>
    <row r="12" spans="1:34" x14ac:dyDescent="0.25">
      <c r="A12" s="108" t="s">
        <v>193</v>
      </c>
      <c r="B12" s="108" t="s">
        <v>194</v>
      </c>
      <c r="C12" s="108" t="s">
        <v>195</v>
      </c>
      <c r="D12" s="108"/>
      <c r="E12" s="108" t="s">
        <v>182</v>
      </c>
      <c r="F12" s="109" t="s">
        <v>194</v>
      </c>
      <c r="G12" s="108" t="s">
        <v>183</v>
      </c>
      <c r="H12" s="8">
        <v>3</v>
      </c>
      <c r="I12" s="83">
        <v>72.111000000000004</v>
      </c>
      <c r="J12" s="27">
        <v>125.29300000000001</v>
      </c>
      <c r="K12" s="22">
        <v>114.732</v>
      </c>
      <c r="L12" s="28">
        <v>106.896</v>
      </c>
      <c r="M12" s="10">
        <v>7</v>
      </c>
      <c r="N12" s="78" t="s">
        <v>196</v>
      </c>
      <c r="O12" s="122" t="s">
        <v>197</v>
      </c>
      <c r="P12" s="85">
        <f>AVERAGE(I24:I26)</f>
        <v>33.993000000000002</v>
      </c>
      <c r="Q12" s="85">
        <f>AVERAGE(J24:J26)</f>
        <v>85.933333333333337</v>
      </c>
      <c r="R12" s="85">
        <f t="shared" ref="R12:S12" si="6">AVERAGE(K24:K26)</f>
        <v>78.540333333333351</v>
      </c>
      <c r="S12" s="85">
        <f t="shared" si="6"/>
        <v>78.207666666666668</v>
      </c>
      <c r="T12" s="30"/>
      <c r="U12" s="30"/>
      <c r="V12" s="22"/>
      <c r="W12" s="31"/>
      <c r="X12" s="27"/>
      <c r="Y12" s="27"/>
      <c r="Z12" s="27"/>
      <c r="AA12" s="27"/>
      <c r="AB12" s="22"/>
      <c r="AC12" s="27"/>
      <c r="AD12" s="27"/>
      <c r="AE12" s="15"/>
      <c r="AF12" s="15"/>
      <c r="AG12" s="15"/>
      <c r="AH12" s="15"/>
    </row>
    <row r="13" spans="1:34" x14ac:dyDescent="0.25">
      <c r="A13" s="73" t="s">
        <v>193</v>
      </c>
      <c r="B13" s="73" t="s">
        <v>194</v>
      </c>
      <c r="C13" s="73" t="s">
        <v>195</v>
      </c>
      <c r="D13" s="73"/>
      <c r="E13" s="73" t="s">
        <v>182</v>
      </c>
      <c r="F13" s="103" t="s">
        <v>194</v>
      </c>
      <c r="G13" s="73" t="s">
        <v>183</v>
      </c>
      <c r="I13" s="83">
        <v>71.03</v>
      </c>
      <c r="J13" s="27">
        <v>126.489</v>
      </c>
      <c r="K13" s="22">
        <v>123.583</v>
      </c>
      <c r="L13" s="28">
        <v>111.44</v>
      </c>
      <c r="M13" s="10">
        <v>8</v>
      </c>
      <c r="N13" s="78" t="s">
        <v>198</v>
      </c>
      <c r="O13" s="122" t="s">
        <v>199</v>
      </c>
      <c r="P13" s="85">
        <f>AVERAGE(I27:I29)</f>
        <v>33.993000000000002</v>
      </c>
      <c r="Q13" s="85">
        <f>AVERAGE(J27:J29)</f>
        <v>85.813666666666677</v>
      </c>
      <c r="R13" s="85">
        <f t="shared" ref="R13:S13" si="7">AVERAGE(K27:K29)</f>
        <v>75.667000000000002</v>
      </c>
      <c r="S13" s="85">
        <f t="shared" si="7"/>
        <v>79.059333333333328</v>
      </c>
      <c r="T13" s="30"/>
      <c r="U13" s="30"/>
      <c r="V13" s="22"/>
      <c r="W13" s="31"/>
      <c r="X13" s="27"/>
      <c r="Y13" s="27"/>
      <c r="Z13" s="27"/>
      <c r="AA13" s="27"/>
      <c r="AB13" s="22"/>
      <c r="AC13" s="27"/>
      <c r="AD13" s="27"/>
      <c r="AE13" s="15"/>
      <c r="AF13" s="15"/>
      <c r="AG13" s="15"/>
      <c r="AH13" s="15"/>
    </row>
    <row r="14" spans="1:34" x14ac:dyDescent="0.25">
      <c r="A14" s="105" t="s">
        <v>193</v>
      </c>
      <c r="B14" s="105" t="s">
        <v>194</v>
      </c>
      <c r="C14" s="105" t="s">
        <v>195</v>
      </c>
      <c r="D14" s="105"/>
      <c r="E14" s="105" t="s">
        <v>182</v>
      </c>
      <c r="F14" s="106" t="s">
        <v>194</v>
      </c>
      <c r="G14" s="105" t="s">
        <v>183</v>
      </c>
      <c r="I14" s="83">
        <v>73.986999999999995</v>
      </c>
      <c r="J14" s="36">
        <v>126.434</v>
      </c>
      <c r="K14" s="37">
        <v>123.678</v>
      </c>
      <c r="L14" s="38">
        <v>111.256</v>
      </c>
      <c r="M14" s="10">
        <v>9</v>
      </c>
      <c r="N14" s="79" t="s">
        <v>200</v>
      </c>
      <c r="O14" s="123" t="s">
        <v>201</v>
      </c>
      <c r="P14" s="92">
        <f>AVERAGE(I30:I32)</f>
        <v>33.993000000000002</v>
      </c>
      <c r="Q14" s="92">
        <f>AVERAGE(J30:J32)</f>
        <v>85.295333333333318</v>
      </c>
      <c r="R14" s="92">
        <f t="shared" ref="R14:S14" si="8">AVERAGE(K30:K32)</f>
        <v>76.325666666666663</v>
      </c>
      <c r="S14" s="92">
        <f t="shared" si="8"/>
        <v>78.088333333333338</v>
      </c>
      <c r="T14" s="30"/>
      <c r="U14" s="30"/>
      <c r="V14" s="22"/>
      <c r="W14" s="31"/>
      <c r="X14" s="27"/>
      <c r="Y14" s="27"/>
      <c r="Z14" s="27"/>
      <c r="AA14" s="27"/>
      <c r="AB14" s="22"/>
      <c r="AC14" s="27"/>
      <c r="AD14" s="27"/>
      <c r="AE14" s="15"/>
      <c r="AF14" s="15"/>
      <c r="AG14" s="15"/>
      <c r="AH14" s="15"/>
    </row>
    <row r="15" spans="1:34" x14ac:dyDescent="0.25">
      <c r="A15" s="108" t="s">
        <v>202</v>
      </c>
      <c r="B15" s="108" t="s">
        <v>203</v>
      </c>
      <c r="C15" s="108" t="s">
        <v>204</v>
      </c>
      <c r="D15" s="108"/>
      <c r="E15" s="108" t="s">
        <v>187</v>
      </c>
      <c r="F15" s="109" t="s">
        <v>203</v>
      </c>
      <c r="G15" s="108" t="s">
        <v>188</v>
      </c>
      <c r="H15" s="8">
        <v>4</v>
      </c>
      <c r="I15" s="83">
        <v>72.111000000000004</v>
      </c>
      <c r="J15" s="27">
        <v>124.179</v>
      </c>
      <c r="K15" s="22">
        <v>111.215</v>
      </c>
      <c r="L15" s="28">
        <v>105.27800000000001</v>
      </c>
      <c r="M15" s="10">
        <v>10</v>
      </c>
      <c r="N15" s="79" t="s">
        <v>205</v>
      </c>
      <c r="O15" s="123" t="s">
        <v>206</v>
      </c>
      <c r="P15" s="92">
        <f>AVERAGE(I33:I35)</f>
        <v>33.993000000000002</v>
      </c>
      <c r="Q15" s="92">
        <f>AVERAGE(J33:J35)</f>
        <v>80.88</v>
      </c>
      <c r="R15" s="92">
        <f t="shared" ref="R15:S15" si="9">AVERAGE(K33:K35)</f>
        <v>79.607000000000014</v>
      </c>
      <c r="S15" s="92">
        <f t="shared" si="9"/>
        <v>77.055333333333337</v>
      </c>
      <c r="T15" s="30"/>
      <c r="U15" s="30"/>
      <c r="V15" s="22"/>
      <c r="W15" s="31"/>
      <c r="X15" s="27"/>
      <c r="Y15" s="27"/>
      <c r="Z15" s="27"/>
      <c r="AA15" s="27"/>
      <c r="AB15" s="22"/>
      <c r="AC15" s="27"/>
      <c r="AD15" s="27"/>
      <c r="AE15" s="15"/>
      <c r="AF15" s="15"/>
      <c r="AG15" s="15"/>
      <c r="AH15" s="15"/>
    </row>
    <row r="16" spans="1:34" x14ac:dyDescent="0.25">
      <c r="A16" s="73" t="s">
        <v>202</v>
      </c>
      <c r="B16" s="73" t="s">
        <v>203</v>
      </c>
      <c r="C16" s="73" t="s">
        <v>204</v>
      </c>
      <c r="D16" s="73"/>
      <c r="E16" s="73" t="s">
        <v>187</v>
      </c>
      <c r="F16" s="103" t="s">
        <v>203</v>
      </c>
      <c r="G16" s="73" t="s">
        <v>188</v>
      </c>
      <c r="I16" s="83">
        <v>71.03</v>
      </c>
      <c r="J16" s="27">
        <v>127.173</v>
      </c>
      <c r="K16" s="22">
        <v>123.009</v>
      </c>
      <c r="L16" s="28">
        <v>112.29900000000001</v>
      </c>
      <c r="M16" s="10">
        <v>11</v>
      </c>
      <c r="N16" s="79" t="s">
        <v>207</v>
      </c>
      <c r="O16" s="123" t="s">
        <v>208</v>
      </c>
      <c r="P16" s="92">
        <f>AVERAGE(I36:I38)</f>
        <v>33.993000000000002</v>
      </c>
      <c r="Q16" s="92">
        <f>AVERAGE(J36:J38)</f>
        <v>84.39266666666667</v>
      </c>
      <c r="R16" s="92">
        <f t="shared" ref="R16:S16" si="10">AVERAGE(K36:K38)</f>
        <v>82.153666666666666</v>
      </c>
      <c r="S16" s="92">
        <f t="shared" si="10"/>
        <v>78.846333333333334</v>
      </c>
      <c r="T16" s="30"/>
      <c r="U16" s="30"/>
      <c r="V16" s="22"/>
      <c r="W16" s="31"/>
      <c r="X16" s="27"/>
      <c r="Y16" s="27"/>
      <c r="Z16" s="27"/>
      <c r="AA16" s="27"/>
      <c r="AB16" s="22"/>
      <c r="AC16" s="27"/>
      <c r="AD16" s="27"/>
      <c r="AE16" s="15"/>
      <c r="AF16" s="15"/>
      <c r="AG16" s="15"/>
      <c r="AH16" s="15"/>
    </row>
    <row r="17" spans="1:34" x14ac:dyDescent="0.25">
      <c r="A17" s="105" t="s">
        <v>202</v>
      </c>
      <c r="B17" s="105" t="s">
        <v>203</v>
      </c>
      <c r="C17" s="105" t="s">
        <v>204</v>
      </c>
      <c r="D17" s="105"/>
      <c r="E17" s="105" t="s">
        <v>187</v>
      </c>
      <c r="F17" s="106" t="s">
        <v>203</v>
      </c>
      <c r="G17" s="105" t="s">
        <v>188</v>
      </c>
      <c r="I17" s="83">
        <v>73.986999999999995</v>
      </c>
      <c r="J17" s="36">
        <v>123.318</v>
      </c>
      <c r="K17" s="37">
        <v>122.619</v>
      </c>
      <c r="L17" s="38">
        <v>115.188</v>
      </c>
      <c r="M17" s="10">
        <v>12</v>
      </c>
      <c r="N17" s="79" t="s">
        <v>209</v>
      </c>
      <c r="O17" s="123" t="s">
        <v>210</v>
      </c>
      <c r="P17" s="92">
        <f>AVERAGE(I39:I41)</f>
        <v>33.993000000000002</v>
      </c>
      <c r="Q17" s="92">
        <f>AVERAGE(J39:J41)</f>
        <v>68.426000000000002</v>
      </c>
      <c r="R17" s="92">
        <f t="shared" ref="R17:S17" si="11">AVERAGE(K39:K41)</f>
        <v>64.834999999999994</v>
      </c>
      <c r="S17" s="92">
        <f t="shared" si="11"/>
        <v>61.681666666666672</v>
      </c>
      <c r="T17" s="30"/>
      <c r="U17" s="30"/>
      <c r="V17" s="22"/>
      <c r="W17" s="31"/>
      <c r="X17" s="27"/>
      <c r="Y17" s="27"/>
      <c r="Z17" s="27"/>
      <c r="AA17" s="27"/>
      <c r="AB17" s="22"/>
      <c r="AC17" s="27"/>
      <c r="AD17" s="27"/>
      <c r="AE17" s="15"/>
      <c r="AF17" s="15"/>
      <c r="AG17" s="15"/>
      <c r="AH17" s="15"/>
    </row>
    <row r="18" spans="1:34" x14ac:dyDescent="0.25">
      <c r="A18" s="110" t="s">
        <v>211</v>
      </c>
      <c r="B18" s="110" t="s">
        <v>212</v>
      </c>
      <c r="C18" s="110" t="s">
        <v>213</v>
      </c>
      <c r="D18" s="108"/>
      <c r="E18" s="110" t="s">
        <v>189</v>
      </c>
      <c r="F18" s="110" t="s">
        <v>212</v>
      </c>
      <c r="G18" s="110" t="s">
        <v>190</v>
      </c>
      <c r="H18" s="8">
        <v>5</v>
      </c>
      <c r="I18" s="101">
        <v>33.963999999999999</v>
      </c>
      <c r="J18" s="85">
        <v>85.185000000000002</v>
      </c>
      <c r="K18" s="86">
        <v>80.093999999999994</v>
      </c>
      <c r="L18" s="87">
        <v>72.760000000000005</v>
      </c>
      <c r="M18" s="10">
        <v>13</v>
      </c>
      <c r="N18" s="73" t="s">
        <v>214</v>
      </c>
      <c r="O18" s="80" t="s">
        <v>215</v>
      </c>
      <c r="P18" s="27">
        <f>AVERAGE(I42:I44)</f>
        <v>33.993000000000002</v>
      </c>
      <c r="Q18" s="27">
        <f>AVERAGE(J42:J44)</f>
        <v>79.268333333333331</v>
      </c>
      <c r="R18" s="27">
        <f t="shared" ref="R18:S18" si="12">AVERAGE(K42:K44)</f>
        <v>87.613</v>
      </c>
      <c r="S18" s="27">
        <f t="shared" si="12"/>
        <v>77.657333333333327</v>
      </c>
      <c r="T18" s="30"/>
      <c r="U18" s="30"/>
      <c r="V18" s="22"/>
      <c r="X18" s="27"/>
      <c r="Y18" s="27"/>
      <c r="Z18" s="27"/>
      <c r="AA18" s="27"/>
      <c r="AB18" s="22"/>
      <c r="AC18" s="27"/>
      <c r="AD18" s="27"/>
      <c r="AE18" s="15"/>
      <c r="AF18" s="15"/>
      <c r="AG18" s="15"/>
      <c r="AH18" s="15"/>
    </row>
    <row r="19" spans="1:34" x14ac:dyDescent="0.25">
      <c r="A19" s="78" t="s">
        <v>211</v>
      </c>
      <c r="B19" s="78" t="s">
        <v>212</v>
      </c>
      <c r="C19" s="78" t="s">
        <v>213</v>
      </c>
      <c r="D19" s="73"/>
      <c r="E19" s="78" t="s">
        <v>189</v>
      </c>
      <c r="F19" s="78" t="s">
        <v>212</v>
      </c>
      <c r="G19" s="78" t="s">
        <v>190</v>
      </c>
      <c r="I19" s="101">
        <v>34.905000000000001</v>
      </c>
      <c r="J19" s="85">
        <v>86.152000000000001</v>
      </c>
      <c r="K19" s="86">
        <v>87.385000000000005</v>
      </c>
      <c r="L19" s="87">
        <v>77.587999999999994</v>
      </c>
      <c r="M19" s="10">
        <v>14</v>
      </c>
      <c r="N19" s="73" t="s">
        <v>216</v>
      </c>
      <c r="O19" s="80" t="s">
        <v>217</v>
      </c>
      <c r="P19" s="27">
        <f>AVERAGE(I45:I47)</f>
        <v>33.993000000000002</v>
      </c>
      <c r="Q19" s="27">
        <f>AVERAGE(J45:J47)</f>
        <v>73.091999999999999</v>
      </c>
      <c r="R19" s="27">
        <f t="shared" ref="R19:S19" si="13">AVERAGE(K45:K47)</f>
        <v>84.003</v>
      </c>
      <c r="S19" s="27">
        <f t="shared" si="13"/>
        <v>78.269000000000005</v>
      </c>
      <c r="T19" s="30"/>
      <c r="U19" s="30"/>
      <c r="V19" s="22"/>
      <c r="X19" s="27"/>
      <c r="Y19" s="27"/>
      <c r="Z19" s="27"/>
      <c r="AA19" s="27"/>
      <c r="AB19" s="22"/>
      <c r="AC19" s="27"/>
      <c r="AD19" s="27"/>
      <c r="AE19" s="15"/>
      <c r="AF19" s="15"/>
      <c r="AG19" s="15"/>
      <c r="AH19" s="15"/>
    </row>
    <row r="20" spans="1:34" x14ac:dyDescent="0.25">
      <c r="A20" s="111" t="s">
        <v>211</v>
      </c>
      <c r="B20" s="111" t="s">
        <v>212</v>
      </c>
      <c r="C20" s="111" t="s">
        <v>213</v>
      </c>
      <c r="D20" s="105"/>
      <c r="E20" s="111" t="s">
        <v>189</v>
      </c>
      <c r="F20" s="111" t="s">
        <v>212</v>
      </c>
      <c r="G20" s="111" t="s">
        <v>190</v>
      </c>
      <c r="I20" s="101">
        <v>33.11</v>
      </c>
      <c r="J20" s="88">
        <v>86.075000000000003</v>
      </c>
      <c r="K20" s="89">
        <v>84.887</v>
      </c>
      <c r="L20" s="90">
        <v>73.231999999999999</v>
      </c>
      <c r="M20" s="10">
        <v>15</v>
      </c>
      <c r="N20" s="73" t="s">
        <v>218</v>
      </c>
      <c r="O20" s="80" t="s">
        <v>219</v>
      </c>
      <c r="P20" s="27">
        <f>AVERAGE(I48:I50)</f>
        <v>33.993000000000002</v>
      </c>
      <c r="Q20" s="27">
        <f>AVERAGE(J48:J50)</f>
        <v>80.524000000000001</v>
      </c>
      <c r="R20" s="27">
        <f t="shared" ref="R20:S20" si="14">AVERAGE(K48:K50)</f>
        <v>82.179333333333332</v>
      </c>
      <c r="S20" s="27">
        <f t="shared" si="14"/>
        <v>75.849000000000004</v>
      </c>
      <c r="T20" s="30"/>
      <c r="U20" s="30"/>
      <c r="V20" s="22"/>
      <c r="W20" s="27"/>
      <c r="X20" s="27"/>
      <c r="Y20" s="27"/>
      <c r="Z20" s="27"/>
      <c r="AA20" s="27"/>
      <c r="AB20" s="22"/>
      <c r="AC20" s="27"/>
      <c r="AD20" s="27"/>
      <c r="AE20" s="15"/>
      <c r="AF20" s="15"/>
      <c r="AG20" s="15"/>
      <c r="AH20" s="15"/>
    </row>
    <row r="21" spans="1:34" x14ac:dyDescent="0.25">
      <c r="A21" s="110" t="s">
        <v>220</v>
      </c>
      <c r="B21" s="110" t="s">
        <v>221</v>
      </c>
      <c r="C21" s="112" t="s">
        <v>222</v>
      </c>
      <c r="D21" s="108"/>
      <c r="E21" s="110" t="s">
        <v>191</v>
      </c>
      <c r="F21" s="112" t="s">
        <v>221</v>
      </c>
      <c r="G21" s="110" t="s">
        <v>192</v>
      </c>
      <c r="H21" s="8">
        <v>6</v>
      </c>
      <c r="I21" s="101">
        <v>33.963999999999999</v>
      </c>
      <c r="J21" s="85">
        <v>88.212000000000003</v>
      </c>
      <c r="K21" s="86">
        <v>73.498000000000005</v>
      </c>
      <c r="L21" s="87">
        <v>76.623000000000005</v>
      </c>
      <c r="M21" s="10">
        <v>16</v>
      </c>
      <c r="N21" s="73" t="s">
        <v>223</v>
      </c>
      <c r="O21" s="80" t="s">
        <v>179</v>
      </c>
      <c r="P21" s="27">
        <f>AVERAGE(I51:I53)</f>
        <v>33.993000000000002</v>
      </c>
      <c r="Q21" s="27">
        <f>AVERAGE(J51:J53)</f>
        <v>85.676666666666662</v>
      </c>
      <c r="R21" s="27">
        <f t="shared" ref="R21:S21" si="15">AVERAGE(K51:K53)</f>
        <v>82.775666666666666</v>
      </c>
      <c r="S21" s="27">
        <f t="shared" si="15"/>
        <v>79.153666666666666</v>
      </c>
      <c r="T21" s="30"/>
      <c r="U21" s="30"/>
      <c r="V21" s="22"/>
      <c r="W21" s="27"/>
      <c r="X21" s="27"/>
      <c r="Y21" s="27"/>
      <c r="Z21" s="27"/>
      <c r="AA21" s="27"/>
      <c r="AB21" s="22"/>
      <c r="AC21" s="27"/>
      <c r="AD21" s="27"/>
      <c r="AE21" s="15"/>
      <c r="AF21" s="15"/>
      <c r="AG21" s="15"/>
      <c r="AH21" s="15"/>
    </row>
    <row r="22" spans="1:34" x14ac:dyDescent="0.25">
      <c r="A22" s="78" t="s">
        <v>220</v>
      </c>
      <c r="B22" s="78" t="s">
        <v>221</v>
      </c>
      <c r="C22" s="113" t="s">
        <v>222</v>
      </c>
      <c r="D22" s="73"/>
      <c r="E22" s="78" t="s">
        <v>191</v>
      </c>
      <c r="F22" s="113" t="s">
        <v>221</v>
      </c>
      <c r="G22" s="78" t="s">
        <v>192</v>
      </c>
      <c r="I22" s="101">
        <v>34.905000000000001</v>
      </c>
      <c r="J22" s="85">
        <v>84.302000000000007</v>
      </c>
      <c r="K22" s="86">
        <v>76.831000000000003</v>
      </c>
      <c r="L22" s="87">
        <v>78.350999999999999</v>
      </c>
      <c r="M22" s="10">
        <v>17</v>
      </c>
      <c r="N22" s="80" t="s">
        <v>224</v>
      </c>
      <c r="O22" s="80" t="s">
        <v>224</v>
      </c>
      <c r="P22" s="27">
        <f>AVERAGE(I54:I56)</f>
        <v>33.993000000000002</v>
      </c>
      <c r="Q22" s="27">
        <f>AVERAGE(J54:J56)</f>
        <v>79.414333333333346</v>
      </c>
      <c r="R22" s="27">
        <f t="shared" ref="R22:S22" si="16">AVERAGE(K54:K56)</f>
        <v>76.49466666666666</v>
      </c>
      <c r="S22" s="27">
        <f t="shared" si="16"/>
        <v>71.307000000000002</v>
      </c>
      <c r="T22" s="30"/>
      <c r="U22" s="30"/>
      <c r="V22" s="22"/>
      <c r="W22" s="27"/>
      <c r="X22" s="27"/>
      <c r="Y22" s="27"/>
      <c r="Z22" s="27"/>
      <c r="AA22" s="27"/>
      <c r="AB22" s="22"/>
      <c r="AC22" s="27"/>
      <c r="AD22" s="27"/>
      <c r="AE22" s="15"/>
      <c r="AF22" s="15"/>
      <c r="AG22" s="15"/>
      <c r="AH22" s="15"/>
    </row>
    <row r="23" spans="1:34" x14ac:dyDescent="0.25">
      <c r="A23" s="111" t="s">
        <v>220</v>
      </c>
      <c r="B23" s="111" t="s">
        <v>221</v>
      </c>
      <c r="C23" s="114" t="s">
        <v>222</v>
      </c>
      <c r="D23" s="105"/>
      <c r="E23" s="111" t="s">
        <v>191</v>
      </c>
      <c r="F23" s="114" t="s">
        <v>221</v>
      </c>
      <c r="G23" s="111" t="s">
        <v>192</v>
      </c>
      <c r="I23" s="101">
        <v>33.11</v>
      </c>
      <c r="J23" s="88">
        <v>87.358999999999995</v>
      </c>
      <c r="K23" s="89">
        <v>74.766999999999996</v>
      </c>
      <c r="L23" s="90">
        <v>72.012</v>
      </c>
      <c r="M23" s="10">
        <v>18</v>
      </c>
      <c r="N23" s="10"/>
      <c r="O23" s="46"/>
      <c r="P23" s="46"/>
      <c r="Q23" s="27"/>
      <c r="R23" s="27"/>
      <c r="S23" s="27"/>
      <c r="T23" s="30"/>
      <c r="U23" s="30"/>
      <c r="V23" s="22"/>
      <c r="W23" s="27"/>
      <c r="X23" s="27"/>
      <c r="Y23" s="27"/>
      <c r="Z23" s="27"/>
      <c r="AA23" s="27"/>
      <c r="AB23" s="22"/>
      <c r="AC23" s="27"/>
      <c r="AD23" s="27"/>
      <c r="AE23" s="15"/>
      <c r="AF23" s="15"/>
      <c r="AG23" s="15"/>
      <c r="AH23" s="15"/>
    </row>
    <row r="24" spans="1:34" x14ac:dyDescent="0.25">
      <c r="A24" s="110" t="s">
        <v>196</v>
      </c>
      <c r="B24" s="110" t="s">
        <v>225</v>
      </c>
      <c r="C24" s="112" t="s">
        <v>226</v>
      </c>
      <c r="D24" s="108"/>
      <c r="E24" s="110" t="s">
        <v>196</v>
      </c>
      <c r="F24" s="112" t="s">
        <v>225</v>
      </c>
      <c r="G24" s="110" t="s">
        <v>197</v>
      </c>
      <c r="H24" s="8">
        <v>7</v>
      </c>
      <c r="I24" s="101">
        <v>33.963999999999999</v>
      </c>
      <c r="J24" s="85">
        <v>85.350999999999999</v>
      </c>
      <c r="K24" s="86">
        <v>76.364000000000004</v>
      </c>
      <c r="L24" s="87">
        <v>78.539000000000001</v>
      </c>
      <c r="M24" s="10">
        <v>19</v>
      </c>
      <c r="N24" s="10"/>
      <c r="O24" s="46"/>
      <c r="P24" s="46"/>
      <c r="Q24" s="27"/>
      <c r="R24" s="27"/>
      <c r="S24" s="27"/>
      <c r="T24" s="30"/>
      <c r="Y24" s="27"/>
      <c r="Z24" s="27"/>
      <c r="AA24" s="27"/>
      <c r="AB24" s="22"/>
      <c r="AC24" s="27"/>
      <c r="AD24" s="27"/>
      <c r="AE24" s="15"/>
      <c r="AF24" s="15"/>
      <c r="AG24" s="15"/>
      <c r="AH24" s="15"/>
    </row>
    <row r="25" spans="1:34" x14ac:dyDescent="0.25">
      <c r="A25" s="78" t="s">
        <v>196</v>
      </c>
      <c r="B25" s="78" t="s">
        <v>225</v>
      </c>
      <c r="C25" s="113" t="s">
        <v>226</v>
      </c>
      <c r="D25" s="73"/>
      <c r="E25" s="78" t="s">
        <v>196</v>
      </c>
      <c r="F25" s="113" t="s">
        <v>225</v>
      </c>
      <c r="G25" s="78" t="s">
        <v>197</v>
      </c>
      <c r="I25" s="101">
        <v>34.905000000000001</v>
      </c>
      <c r="J25" s="85">
        <v>87.569000000000003</v>
      </c>
      <c r="K25" s="86">
        <v>81.878</v>
      </c>
      <c r="L25" s="87">
        <v>77.81</v>
      </c>
      <c r="M25" s="10">
        <v>20</v>
      </c>
      <c r="N25" s="10"/>
      <c r="O25" s="46"/>
      <c r="P25" s="46"/>
      <c r="Q25" s="27"/>
      <c r="R25" s="27"/>
      <c r="S25" s="27"/>
      <c r="T25" s="30"/>
      <c r="Y25" s="27"/>
      <c r="Z25" s="27"/>
      <c r="AA25" s="27"/>
      <c r="AB25" s="22"/>
      <c r="AC25" s="27"/>
      <c r="AD25" s="27"/>
      <c r="AE25" s="15"/>
      <c r="AF25" s="15"/>
      <c r="AG25" s="15"/>
      <c r="AH25" s="15"/>
    </row>
    <row r="26" spans="1:34" x14ac:dyDescent="0.25">
      <c r="A26" s="111" t="s">
        <v>196</v>
      </c>
      <c r="B26" s="111" t="s">
        <v>225</v>
      </c>
      <c r="C26" s="114" t="s">
        <v>226</v>
      </c>
      <c r="D26" s="105"/>
      <c r="E26" s="111" t="s">
        <v>196</v>
      </c>
      <c r="F26" s="114" t="s">
        <v>225</v>
      </c>
      <c r="G26" s="111" t="s">
        <v>197</v>
      </c>
      <c r="I26" s="101">
        <v>33.11</v>
      </c>
      <c r="J26" s="88">
        <v>84.88</v>
      </c>
      <c r="K26" s="89">
        <v>77.379000000000005</v>
      </c>
      <c r="L26" s="90">
        <v>78.274000000000001</v>
      </c>
      <c r="M26" s="10">
        <v>21</v>
      </c>
      <c r="N26" s="10"/>
      <c r="O26" s="46"/>
      <c r="P26" s="46"/>
      <c r="Q26" s="27"/>
      <c r="R26" s="27"/>
      <c r="S26" s="27"/>
      <c r="T26" s="30"/>
      <c r="Y26" s="27"/>
      <c r="Z26" s="27"/>
      <c r="AA26" s="27"/>
      <c r="AB26" s="22"/>
      <c r="AC26" s="27"/>
      <c r="AD26" s="27"/>
      <c r="AE26" s="15"/>
      <c r="AF26" s="15"/>
      <c r="AG26" s="15"/>
      <c r="AH26" s="15"/>
    </row>
    <row r="27" spans="1:34" x14ac:dyDescent="0.25">
      <c r="A27" s="110" t="s">
        <v>227</v>
      </c>
      <c r="B27" s="110" t="s">
        <v>228</v>
      </c>
      <c r="C27" s="112" t="s">
        <v>229</v>
      </c>
      <c r="D27" s="108"/>
      <c r="E27" s="110" t="s">
        <v>198</v>
      </c>
      <c r="F27" s="112" t="s">
        <v>228</v>
      </c>
      <c r="G27" s="110" t="s">
        <v>199</v>
      </c>
      <c r="H27" s="8">
        <v>8</v>
      </c>
      <c r="I27" s="101">
        <v>33.963999999999999</v>
      </c>
      <c r="J27" s="85">
        <v>80.715000000000003</v>
      </c>
      <c r="K27" s="86">
        <v>75.153000000000006</v>
      </c>
      <c r="L27" s="87">
        <v>77.88</v>
      </c>
      <c r="M27" s="10">
        <v>22</v>
      </c>
      <c r="N27" s="10"/>
      <c r="O27" s="46"/>
      <c r="P27" s="46"/>
      <c r="Q27" s="27"/>
      <c r="R27" s="27"/>
      <c r="S27" s="27"/>
      <c r="T27" s="30"/>
      <c r="Y27" s="27"/>
      <c r="Z27" s="27"/>
      <c r="AA27" s="27"/>
      <c r="AB27" s="22"/>
      <c r="AC27" s="27"/>
      <c r="AD27" s="27"/>
      <c r="AE27" s="15"/>
      <c r="AF27" s="15"/>
      <c r="AG27" s="15"/>
      <c r="AH27" s="15"/>
    </row>
    <row r="28" spans="1:34" x14ac:dyDescent="0.25">
      <c r="A28" s="78" t="s">
        <v>227</v>
      </c>
      <c r="B28" s="78" t="s">
        <v>228</v>
      </c>
      <c r="C28" s="113" t="s">
        <v>229</v>
      </c>
      <c r="D28" s="73"/>
      <c r="E28" s="78" t="s">
        <v>198</v>
      </c>
      <c r="F28" s="113" t="s">
        <v>228</v>
      </c>
      <c r="G28" s="78" t="s">
        <v>199</v>
      </c>
      <c r="I28" s="101">
        <v>34.905000000000001</v>
      </c>
      <c r="J28" s="85">
        <v>88.628</v>
      </c>
      <c r="K28" s="86">
        <v>75.885000000000005</v>
      </c>
      <c r="L28" s="87">
        <v>78.981999999999999</v>
      </c>
      <c r="M28" s="10">
        <v>23</v>
      </c>
      <c r="N28" s="10"/>
      <c r="O28" s="46"/>
      <c r="P28" s="46"/>
      <c r="Q28" s="27"/>
      <c r="R28" s="27"/>
      <c r="S28" s="27"/>
      <c r="T28" s="30"/>
      <c r="Y28" s="27"/>
      <c r="Z28" s="27"/>
      <c r="AA28" s="27"/>
      <c r="AB28" s="22"/>
      <c r="AC28" s="27"/>
      <c r="AD28" s="27"/>
      <c r="AE28" s="15"/>
      <c r="AF28" s="15"/>
      <c r="AG28" s="15"/>
      <c r="AH28" s="15"/>
    </row>
    <row r="29" spans="1:34" x14ac:dyDescent="0.25">
      <c r="A29" s="111" t="s">
        <v>227</v>
      </c>
      <c r="B29" s="111" t="s">
        <v>228</v>
      </c>
      <c r="C29" s="114" t="s">
        <v>229</v>
      </c>
      <c r="D29" s="105"/>
      <c r="E29" s="111" t="s">
        <v>198</v>
      </c>
      <c r="F29" s="114" t="s">
        <v>228</v>
      </c>
      <c r="G29" s="111" t="s">
        <v>199</v>
      </c>
      <c r="I29" s="101">
        <v>33.11</v>
      </c>
      <c r="J29" s="88">
        <v>88.097999999999999</v>
      </c>
      <c r="K29" s="89">
        <v>75.962999999999994</v>
      </c>
      <c r="L29" s="90">
        <v>80.316000000000003</v>
      </c>
      <c r="M29" s="10">
        <v>24</v>
      </c>
      <c r="N29" s="10"/>
      <c r="O29" s="46"/>
      <c r="P29" s="46"/>
      <c r="Q29" s="27"/>
      <c r="R29" s="27"/>
      <c r="S29" s="27"/>
      <c r="T29" s="30"/>
      <c r="Y29" s="27"/>
      <c r="Z29" s="27"/>
      <c r="AA29" s="27"/>
      <c r="AB29" s="22"/>
      <c r="AC29" s="27"/>
      <c r="AD29" s="27"/>
      <c r="AE29" s="15"/>
      <c r="AF29" s="15"/>
      <c r="AG29" s="15"/>
      <c r="AH29" s="15"/>
    </row>
    <row r="30" spans="1:34" x14ac:dyDescent="0.25">
      <c r="A30" s="115" t="s">
        <v>200</v>
      </c>
      <c r="B30" s="115" t="s">
        <v>230</v>
      </c>
      <c r="C30" s="116" t="s">
        <v>231</v>
      </c>
      <c r="D30" s="108"/>
      <c r="E30" s="115" t="s">
        <v>200</v>
      </c>
      <c r="F30" s="116" t="s">
        <v>230</v>
      </c>
      <c r="G30" s="115" t="s">
        <v>201</v>
      </c>
      <c r="H30" s="8">
        <v>9</v>
      </c>
      <c r="I30" s="101">
        <v>33.963999999999999</v>
      </c>
      <c r="J30" s="92">
        <v>85.412999999999997</v>
      </c>
      <c r="K30" s="93">
        <v>78.122</v>
      </c>
      <c r="L30" s="94">
        <v>77.658000000000001</v>
      </c>
      <c r="M30" s="10">
        <v>25</v>
      </c>
      <c r="N30" s="10"/>
      <c r="O30" s="62"/>
      <c r="P30" s="62"/>
      <c r="Q30" s="27"/>
      <c r="R30" s="27"/>
      <c r="S30" s="27"/>
      <c r="T30" s="30"/>
      <c r="Y30" s="27"/>
      <c r="Z30" s="27"/>
      <c r="AA30" s="27"/>
      <c r="AB30" s="22"/>
      <c r="AC30" s="27"/>
      <c r="AD30" s="27"/>
      <c r="AE30" s="15"/>
      <c r="AF30" s="15"/>
      <c r="AG30" s="15"/>
      <c r="AH30" s="15"/>
    </row>
    <row r="31" spans="1:34" x14ac:dyDescent="0.25">
      <c r="A31" s="79" t="s">
        <v>200</v>
      </c>
      <c r="B31" s="79" t="s">
        <v>230</v>
      </c>
      <c r="C31" s="117" t="s">
        <v>231</v>
      </c>
      <c r="D31" s="73"/>
      <c r="E31" s="79" t="s">
        <v>200</v>
      </c>
      <c r="F31" s="117" t="s">
        <v>230</v>
      </c>
      <c r="G31" s="79" t="s">
        <v>201</v>
      </c>
      <c r="I31" s="101">
        <v>34.905000000000001</v>
      </c>
      <c r="J31" s="92">
        <v>86.292000000000002</v>
      </c>
      <c r="K31" s="93">
        <v>74.141999999999996</v>
      </c>
      <c r="L31" s="94">
        <v>79.671000000000006</v>
      </c>
      <c r="M31" s="10">
        <v>26</v>
      </c>
      <c r="N31" s="10"/>
      <c r="O31" s="62"/>
      <c r="P31" s="62"/>
      <c r="Q31" s="27"/>
      <c r="R31" s="27"/>
      <c r="S31" s="27"/>
      <c r="T31" s="30"/>
      <c r="Y31" s="27"/>
      <c r="Z31" s="27"/>
      <c r="AA31" s="27"/>
      <c r="AB31" s="22"/>
      <c r="AC31" s="27"/>
      <c r="AD31" s="27"/>
      <c r="AE31" s="15"/>
      <c r="AF31" s="15"/>
      <c r="AG31" s="15"/>
      <c r="AH31" s="15"/>
    </row>
    <row r="32" spans="1:34" x14ac:dyDescent="0.25">
      <c r="A32" s="118" t="s">
        <v>200</v>
      </c>
      <c r="B32" s="118" t="s">
        <v>230</v>
      </c>
      <c r="C32" s="119" t="s">
        <v>231</v>
      </c>
      <c r="D32" s="105"/>
      <c r="E32" s="118" t="s">
        <v>200</v>
      </c>
      <c r="F32" s="119" t="s">
        <v>230</v>
      </c>
      <c r="G32" s="118" t="s">
        <v>201</v>
      </c>
      <c r="I32" s="101">
        <v>33.11</v>
      </c>
      <c r="J32" s="95">
        <v>84.180999999999997</v>
      </c>
      <c r="K32" s="96">
        <v>76.712999999999994</v>
      </c>
      <c r="L32" s="97">
        <v>76.936000000000007</v>
      </c>
      <c r="M32" s="10">
        <v>27</v>
      </c>
      <c r="N32" s="10"/>
      <c r="O32" s="62"/>
      <c r="P32" s="62"/>
      <c r="Q32" s="27"/>
      <c r="R32" s="27"/>
      <c r="S32" s="27"/>
      <c r="T32" s="30"/>
      <c r="Y32" s="27"/>
      <c r="Z32" s="27"/>
      <c r="AA32" s="27"/>
      <c r="AB32" s="22"/>
      <c r="AC32" s="27"/>
      <c r="AD32" s="27"/>
      <c r="AE32" s="15"/>
      <c r="AF32" s="15"/>
      <c r="AG32" s="15"/>
      <c r="AH32" s="15"/>
    </row>
    <row r="33" spans="1:34" x14ac:dyDescent="0.25">
      <c r="A33" s="79" t="s">
        <v>205</v>
      </c>
      <c r="B33" s="79" t="s">
        <v>232</v>
      </c>
      <c r="C33" s="117" t="s">
        <v>233</v>
      </c>
      <c r="D33" s="73"/>
      <c r="E33" s="79" t="s">
        <v>205</v>
      </c>
      <c r="F33" s="117" t="s">
        <v>232</v>
      </c>
      <c r="G33" s="79" t="s">
        <v>206</v>
      </c>
      <c r="H33" s="8">
        <v>10</v>
      </c>
      <c r="I33" s="101">
        <v>33.963999999999999</v>
      </c>
      <c r="J33" s="92">
        <v>78.382999999999996</v>
      </c>
      <c r="K33" s="93">
        <v>76.441000000000003</v>
      </c>
      <c r="L33" s="94">
        <v>78.602000000000004</v>
      </c>
      <c r="M33" s="10">
        <v>28</v>
      </c>
      <c r="N33" s="10"/>
      <c r="O33" s="62"/>
      <c r="P33" s="62"/>
      <c r="Q33" s="27"/>
      <c r="R33" s="27"/>
      <c r="S33" s="27"/>
      <c r="T33" s="30"/>
      <c r="Y33" s="27"/>
      <c r="Z33" s="27"/>
      <c r="AA33" s="27"/>
      <c r="AB33" s="22"/>
      <c r="AC33" s="27"/>
      <c r="AD33" s="27"/>
      <c r="AE33" s="15"/>
      <c r="AF33" s="15"/>
      <c r="AG33" s="15"/>
      <c r="AH33" s="15"/>
    </row>
    <row r="34" spans="1:34" x14ac:dyDescent="0.25">
      <c r="A34" s="79" t="s">
        <v>205</v>
      </c>
      <c r="B34" s="79" t="s">
        <v>232</v>
      </c>
      <c r="C34" s="117" t="s">
        <v>233</v>
      </c>
      <c r="D34" s="73"/>
      <c r="E34" s="79" t="s">
        <v>205</v>
      </c>
      <c r="F34" s="117" t="s">
        <v>232</v>
      </c>
      <c r="G34" s="79" t="s">
        <v>206</v>
      </c>
      <c r="I34" s="101">
        <v>34.905000000000001</v>
      </c>
      <c r="J34" s="92">
        <v>79.203999999999994</v>
      </c>
      <c r="K34" s="93">
        <v>77.611000000000004</v>
      </c>
      <c r="L34" s="94">
        <v>74.466999999999999</v>
      </c>
      <c r="M34" s="10">
        <v>29</v>
      </c>
      <c r="N34" s="10"/>
      <c r="O34" s="62"/>
      <c r="P34" s="62"/>
      <c r="Q34" s="27"/>
      <c r="R34" s="27"/>
      <c r="S34" s="27"/>
      <c r="T34" s="30"/>
      <c r="Y34" s="27"/>
      <c r="Z34" s="27"/>
      <c r="AA34" s="27"/>
      <c r="AB34" s="22"/>
      <c r="AC34" s="27"/>
      <c r="AD34" s="27"/>
      <c r="AE34" s="15"/>
      <c r="AF34" s="15"/>
      <c r="AG34" s="15"/>
      <c r="AH34" s="15"/>
    </row>
    <row r="35" spans="1:34" x14ac:dyDescent="0.25">
      <c r="A35" s="118" t="s">
        <v>205</v>
      </c>
      <c r="B35" s="118" t="s">
        <v>232</v>
      </c>
      <c r="C35" s="119" t="s">
        <v>233</v>
      </c>
      <c r="D35" s="105"/>
      <c r="E35" s="118" t="s">
        <v>205</v>
      </c>
      <c r="F35" s="119" t="s">
        <v>232</v>
      </c>
      <c r="G35" s="118" t="s">
        <v>206</v>
      </c>
      <c r="I35" s="101">
        <v>33.11</v>
      </c>
      <c r="J35" s="95">
        <v>85.052999999999997</v>
      </c>
      <c r="K35" s="96">
        <v>84.769000000000005</v>
      </c>
      <c r="L35" s="97">
        <v>78.096999999999994</v>
      </c>
      <c r="M35" s="10">
        <v>30</v>
      </c>
      <c r="N35" s="10"/>
      <c r="O35" s="62"/>
      <c r="P35" s="62"/>
      <c r="Q35" s="27"/>
      <c r="R35" s="27"/>
      <c r="S35" s="27"/>
      <c r="T35" s="30"/>
      <c r="Y35" s="27"/>
      <c r="Z35" s="27"/>
      <c r="AA35" s="27"/>
      <c r="AB35" s="22"/>
      <c r="AC35" s="27"/>
      <c r="AD35" s="27"/>
      <c r="AE35" s="15"/>
      <c r="AF35" s="15"/>
      <c r="AG35" s="15"/>
      <c r="AH35" s="15"/>
    </row>
    <row r="36" spans="1:34" x14ac:dyDescent="0.25">
      <c r="A36" s="79" t="s">
        <v>207</v>
      </c>
      <c r="B36" s="79" t="s">
        <v>234</v>
      </c>
      <c r="C36" s="117" t="s">
        <v>235</v>
      </c>
      <c r="D36" s="73"/>
      <c r="E36" s="79" t="s">
        <v>207</v>
      </c>
      <c r="F36" s="117" t="s">
        <v>234</v>
      </c>
      <c r="G36" s="79" t="s">
        <v>208</v>
      </c>
      <c r="H36" s="8">
        <v>11</v>
      </c>
      <c r="I36" s="101">
        <v>33.963999999999999</v>
      </c>
      <c r="J36" s="92">
        <v>80.024000000000001</v>
      </c>
      <c r="K36" s="93">
        <v>73.516000000000005</v>
      </c>
      <c r="L36" s="94">
        <v>77.021000000000001</v>
      </c>
      <c r="M36" s="10">
        <v>31</v>
      </c>
      <c r="N36" s="10"/>
      <c r="O36" s="62"/>
      <c r="P36" s="62"/>
      <c r="Q36" s="27"/>
      <c r="R36" s="27"/>
      <c r="S36" s="27"/>
      <c r="T36" s="30"/>
      <c r="Y36" s="27"/>
      <c r="Z36" s="27"/>
      <c r="AA36" s="27"/>
      <c r="AB36" s="22"/>
      <c r="AC36" s="27"/>
      <c r="AD36" s="27"/>
      <c r="AE36" s="15"/>
      <c r="AF36" s="15"/>
      <c r="AG36" s="15"/>
      <c r="AH36" s="15"/>
    </row>
    <row r="37" spans="1:34" x14ac:dyDescent="0.25">
      <c r="A37" s="79" t="s">
        <v>207</v>
      </c>
      <c r="B37" s="79" t="s">
        <v>234</v>
      </c>
      <c r="C37" s="117" t="s">
        <v>235</v>
      </c>
      <c r="D37" s="73"/>
      <c r="E37" s="79" t="s">
        <v>207</v>
      </c>
      <c r="F37" s="117" t="s">
        <v>234</v>
      </c>
      <c r="G37" s="79" t="s">
        <v>208</v>
      </c>
      <c r="I37" s="101">
        <v>34.905000000000001</v>
      </c>
      <c r="J37" s="92">
        <v>86.108000000000004</v>
      </c>
      <c r="K37" s="93">
        <v>87.174999999999997</v>
      </c>
      <c r="L37" s="94">
        <v>78.926000000000002</v>
      </c>
      <c r="M37" s="10">
        <v>32</v>
      </c>
      <c r="N37" s="10"/>
      <c r="O37" s="62"/>
      <c r="P37" s="62"/>
      <c r="Q37" s="27"/>
      <c r="R37" s="27"/>
      <c r="S37" s="27"/>
      <c r="T37" s="30"/>
      <c r="Y37" s="27"/>
      <c r="Z37" s="27"/>
      <c r="AA37" s="27"/>
      <c r="AB37" s="22"/>
      <c r="AC37" s="27"/>
      <c r="AD37" s="27"/>
      <c r="AE37" s="15"/>
      <c r="AF37" s="15"/>
      <c r="AG37" s="15"/>
      <c r="AH37" s="15"/>
    </row>
    <row r="38" spans="1:34" x14ac:dyDescent="0.25">
      <c r="A38" s="118" t="s">
        <v>207</v>
      </c>
      <c r="B38" s="118" t="s">
        <v>234</v>
      </c>
      <c r="C38" s="119" t="s">
        <v>235</v>
      </c>
      <c r="D38" s="105"/>
      <c r="E38" s="118" t="s">
        <v>207</v>
      </c>
      <c r="F38" s="119" t="s">
        <v>234</v>
      </c>
      <c r="G38" s="118" t="s">
        <v>208</v>
      </c>
      <c r="I38" s="101">
        <v>33.11</v>
      </c>
      <c r="J38" s="95">
        <v>87.046000000000006</v>
      </c>
      <c r="K38" s="96">
        <v>85.77</v>
      </c>
      <c r="L38" s="97">
        <v>80.591999999999999</v>
      </c>
      <c r="M38" s="10">
        <v>33</v>
      </c>
      <c r="N38" s="10"/>
      <c r="O38" s="62"/>
      <c r="P38" s="62"/>
      <c r="Q38" s="27"/>
      <c r="R38" s="27"/>
      <c r="S38" s="27"/>
      <c r="T38" s="30"/>
      <c r="Y38" s="27"/>
      <c r="Z38" s="27"/>
      <c r="AA38" s="27"/>
      <c r="AB38" s="22"/>
      <c r="AC38" s="27"/>
      <c r="AD38" s="27"/>
      <c r="AE38" s="15"/>
      <c r="AF38" s="15"/>
      <c r="AG38" s="15"/>
      <c r="AH38" s="15"/>
    </row>
    <row r="39" spans="1:34" x14ac:dyDescent="0.25">
      <c r="A39" s="115" t="s">
        <v>209</v>
      </c>
      <c r="B39" s="115" t="s">
        <v>236</v>
      </c>
      <c r="C39" s="116" t="s">
        <v>237</v>
      </c>
      <c r="D39" s="108"/>
      <c r="E39" s="115" t="s">
        <v>209</v>
      </c>
      <c r="F39" s="116" t="s">
        <v>236</v>
      </c>
      <c r="G39" s="115" t="s">
        <v>210</v>
      </c>
      <c r="H39" s="8">
        <v>12</v>
      </c>
      <c r="I39" s="101">
        <v>33.963999999999999</v>
      </c>
      <c r="J39" s="92">
        <v>83.061999999999998</v>
      </c>
      <c r="K39" s="93">
        <v>74.19</v>
      </c>
      <c r="L39" s="94">
        <v>77.507000000000005</v>
      </c>
      <c r="M39" s="10">
        <v>34</v>
      </c>
      <c r="N39" s="10"/>
      <c r="O39" s="62"/>
      <c r="P39" s="62"/>
      <c r="Q39" s="27"/>
      <c r="R39" s="27"/>
      <c r="S39" s="27"/>
      <c r="T39" s="30"/>
      <c r="Y39" s="27"/>
      <c r="Z39" s="27"/>
      <c r="AA39" s="27"/>
      <c r="AB39" s="22"/>
      <c r="AC39" s="27"/>
      <c r="AD39" s="27"/>
      <c r="AE39" s="15"/>
      <c r="AF39" s="15"/>
      <c r="AG39" s="15"/>
      <c r="AH39" s="15"/>
    </row>
    <row r="40" spans="1:34" x14ac:dyDescent="0.25">
      <c r="A40" s="79" t="s">
        <v>209</v>
      </c>
      <c r="B40" s="79" t="s">
        <v>236</v>
      </c>
      <c r="C40" s="117" t="s">
        <v>237</v>
      </c>
      <c r="D40" s="73"/>
      <c r="E40" s="79" t="s">
        <v>209</v>
      </c>
      <c r="F40" s="117" t="s">
        <v>236</v>
      </c>
      <c r="G40" s="79" t="s">
        <v>210</v>
      </c>
      <c r="I40" s="101">
        <v>34.905000000000001</v>
      </c>
      <c r="J40" s="92">
        <v>35.408999999999999</v>
      </c>
      <c r="K40" s="93">
        <v>35.630000000000003</v>
      </c>
      <c r="L40" s="94">
        <v>30.254999999999999</v>
      </c>
      <c r="M40" s="10">
        <v>35</v>
      </c>
      <c r="N40" s="10"/>
      <c r="O40" s="62"/>
      <c r="P40" s="62"/>
      <c r="Q40" s="27"/>
      <c r="R40" s="27"/>
      <c r="S40" s="27"/>
      <c r="T40" s="30"/>
      <c r="Y40" s="27"/>
      <c r="Z40" s="27"/>
      <c r="AA40" s="27"/>
      <c r="AB40" s="22"/>
      <c r="AC40" s="27"/>
      <c r="AD40" s="27"/>
      <c r="AE40" s="15"/>
      <c r="AF40" s="15"/>
      <c r="AG40" s="15"/>
      <c r="AH40" s="15"/>
    </row>
    <row r="41" spans="1:34" x14ac:dyDescent="0.25">
      <c r="A41" s="118" t="s">
        <v>209</v>
      </c>
      <c r="B41" s="118" t="s">
        <v>236</v>
      </c>
      <c r="C41" s="119" t="s">
        <v>237</v>
      </c>
      <c r="D41" s="105"/>
      <c r="E41" s="118" t="s">
        <v>209</v>
      </c>
      <c r="F41" s="119" t="s">
        <v>236</v>
      </c>
      <c r="G41" s="118" t="s">
        <v>210</v>
      </c>
      <c r="I41" s="101">
        <v>33.11</v>
      </c>
      <c r="J41" s="98">
        <v>86.807000000000002</v>
      </c>
      <c r="K41" s="96">
        <v>84.685000000000002</v>
      </c>
      <c r="L41" s="97">
        <v>77.283000000000001</v>
      </c>
      <c r="M41" s="10">
        <v>36</v>
      </c>
      <c r="N41" s="10"/>
      <c r="O41" s="62"/>
      <c r="P41" s="62"/>
      <c r="Q41" s="27"/>
      <c r="R41" s="27"/>
      <c r="S41" s="27"/>
      <c r="T41" s="30"/>
      <c r="Y41" s="27"/>
      <c r="Z41" s="27"/>
      <c r="AA41" s="27"/>
      <c r="AB41" s="22"/>
      <c r="AC41" s="27"/>
      <c r="AD41" s="27"/>
      <c r="AE41" s="15"/>
      <c r="AF41" s="15"/>
      <c r="AG41" s="15"/>
      <c r="AH41" s="15"/>
    </row>
    <row r="42" spans="1:34" x14ac:dyDescent="0.25">
      <c r="A42" s="108" t="s">
        <v>214</v>
      </c>
      <c r="B42" s="108" t="s">
        <v>238</v>
      </c>
      <c r="C42" s="108" t="s">
        <v>239</v>
      </c>
      <c r="D42" s="108"/>
      <c r="E42" s="108" t="s">
        <v>214</v>
      </c>
      <c r="F42" s="109" t="s">
        <v>238</v>
      </c>
      <c r="G42" s="108" t="s">
        <v>215</v>
      </c>
      <c r="H42" s="8">
        <v>13</v>
      </c>
      <c r="I42" s="102">
        <v>33.963999999999999</v>
      </c>
      <c r="J42" s="27">
        <v>75.391999999999996</v>
      </c>
      <c r="K42" s="22">
        <v>74.564999999999998</v>
      </c>
      <c r="L42" s="28">
        <v>75.668000000000006</v>
      </c>
      <c r="M42" s="10">
        <v>37</v>
      </c>
      <c r="N42" s="10"/>
      <c r="O42" s="62"/>
      <c r="P42" s="62"/>
      <c r="Q42" s="27"/>
      <c r="R42" s="27"/>
      <c r="S42" s="27"/>
      <c r="T42" s="30"/>
      <c r="Y42" s="27"/>
      <c r="Z42" s="27"/>
      <c r="AA42" s="27"/>
      <c r="AB42" s="22"/>
      <c r="AC42" s="27"/>
      <c r="AD42" s="27"/>
      <c r="AE42" s="15"/>
      <c r="AF42" s="15"/>
      <c r="AG42" s="15"/>
      <c r="AH42" s="15"/>
    </row>
    <row r="43" spans="1:34" x14ac:dyDescent="0.25">
      <c r="A43" s="73" t="s">
        <v>214</v>
      </c>
      <c r="B43" s="73" t="s">
        <v>238</v>
      </c>
      <c r="C43" s="73" t="s">
        <v>239</v>
      </c>
      <c r="D43" s="73"/>
      <c r="E43" s="73" t="s">
        <v>214</v>
      </c>
      <c r="F43" s="103" t="s">
        <v>238</v>
      </c>
      <c r="G43" s="73" t="s">
        <v>215</v>
      </c>
      <c r="I43" s="101">
        <v>34.905000000000001</v>
      </c>
      <c r="J43" s="27">
        <v>79.412999999999997</v>
      </c>
      <c r="K43" s="22">
        <v>91.748000000000005</v>
      </c>
      <c r="L43" s="28">
        <v>80.224000000000004</v>
      </c>
      <c r="M43" s="10">
        <v>38</v>
      </c>
      <c r="N43" s="10"/>
      <c r="O43" s="62"/>
      <c r="P43" s="62"/>
      <c r="Q43" s="27"/>
      <c r="R43" s="27"/>
      <c r="S43" s="27"/>
      <c r="T43" s="30"/>
      <c r="Y43" s="27"/>
      <c r="Z43" s="27"/>
      <c r="AA43" s="27"/>
      <c r="AB43" s="22"/>
      <c r="AC43" s="27"/>
      <c r="AD43" s="27"/>
      <c r="AE43" s="15"/>
      <c r="AF43" s="15"/>
      <c r="AG43" s="15"/>
      <c r="AH43" s="15"/>
    </row>
    <row r="44" spans="1:34" x14ac:dyDescent="0.25">
      <c r="A44" s="105" t="s">
        <v>214</v>
      </c>
      <c r="B44" s="105" t="s">
        <v>238</v>
      </c>
      <c r="C44" s="105" t="s">
        <v>239</v>
      </c>
      <c r="D44" s="105"/>
      <c r="E44" s="105" t="s">
        <v>214</v>
      </c>
      <c r="F44" s="106" t="s">
        <v>238</v>
      </c>
      <c r="G44" s="105" t="s">
        <v>215</v>
      </c>
      <c r="I44" s="101">
        <v>33.11</v>
      </c>
      <c r="J44" s="36">
        <v>83</v>
      </c>
      <c r="K44" s="37">
        <v>96.525999999999996</v>
      </c>
      <c r="L44" s="38">
        <v>77.08</v>
      </c>
      <c r="M44" s="10">
        <v>39</v>
      </c>
      <c r="N44" s="10"/>
      <c r="O44" s="62"/>
      <c r="P44" s="62"/>
      <c r="Q44" s="27"/>
      <c r="R44" s="27"/>
      <c r="S44" s="27"/>
      <c r="T44" s="30"/>
      <c r="Y44" s="27"/>
      <c r="Z44" s="27"/>
      <c r="AA44" s="27"/>
      <c r="AB44" s="22"/>
      <c r="AC44" s="27"/>
      <c r="AD44" s="27"/>
      <c r="AE44" s="15"/>
      <c r="AF44" s="15"/>
      <c r="AG44" s="15"/>
      <c r="AH44" s="15"/>
    </row>
    <row r="45" spans="1:34" x14ac:dyDescent="0.25">
      <c r="A45" s="73" t="s">
        <v>216</v>
      </c>
      <c r="B45" s="73" t="s">
        <v>240</v>
      </c>
      <c r="C45" s="120" t="s">
        <v>241</v>
      </c>
      <c r="D45" s="73"/>
      <c r="E45" s="73" t="s">
        <v>216</v>
      </c>
      <c r="F45" s="103" t="s">
        <v>240</v>
      </c>
      <c r="G45" s="73" t="s">
        <v>217</v>
      </c>
      <c r="H45" s="8">
        <v>14</v>
      </c>
      <c r="I45" s="101">
        <v>33.963999999999999</v>
      </c>
      <c r="J45" s="27">
        <v>80.91</v>
      </c>
      <c r="K45" s="22">
        <v>74.02</v>
      </c>
      <c r="L45" s="28">
        <v>75.641999999999996</v>
      </c>
      <c r="M45" s="10">
        <v>40</v>
      </c>
      <c r="N45" s="10"/>
      <c r="O45" s="62"/>
      <c r="P45" s="62"/>
      <c r="Q45" s="27"/>
      <c r="R45" s="27"/>
      <c r="S45" s="27"/>
      <c r="T45" s="30"/>
      <c r="Y45" s="27"/>
      <c r="Z45" s="27"/>
      <c r="AA45" s="27"/>
      <c r="AB45" s="22"/>
      <c r="AC45" s="27"/>
      <c r="AD45" s="27"/>
      <c r="AE45" s="15"/>
      <c r="AF45" s="15"/>
      <c r="AG45" s="15"/>
      <c r="AH45" s="15"/>
    </row>
    <row r="46" spans="1:34" x14ac:dyDescent="0.25">
      <c r="A46" s="73" t="s">
        <v>216</v>
      </c>
      <c r="B46" s="73" t="s">
        <v>240</v>
      </c>
      <c r="C46" s="120" t="s">
        <v>241</v>
      </c>
      <c r="D46" s="73"/>
      <c r="E46" s="73" t="s">
        <v>216</v>
      </c>
      <c r="F46" s="103" t="s">
        <v>240</v>
      </c>
      <c r="G46" s="73" t="s">
        <v>217</v>
      </c>
      <c r="I46" s="101">
        <v>34.905000000000001</v>
      </c>
      <c r="J46" s="27">
        <v>60.273000000000003</v>
      </c>
      <c r="K46" s="22">
        <v>92.307000000000002</v>
      </c>
      <c r="L46" s="28">
        <v>79.203000000000003</v>
      </c>
      <c r="M46" s="10">
        <v>41</v>
      </c>
      <c r="N46" s="10"/>
      <c r="O46" s="62"/>
      <c r="P46" s="62"/>
      <c r="Q46" s="27"/>
      <c r="R46" s="27"/>
      <c r="S46" s="27"/>
      <c r="T46" s="30"/>
      <c r="Y46" s="27"/>
      <c r="Z46" s="27"/>
      <c r="AA46" s="27"/>
      <c r="AB46" s="22"/>
      <c r="AC46" s="27"/>
      <c r="AD46" s="27"/>
      <c r="AE46" s="15"/>
      <c r="AF46" s="15"/>
      <c r="AG46" s="15"/>
      <c r="AH46" s="15"/>
    </row>
    <row r="47" spans="1:34" x14ac:dyDescent="0.25">
      <c r="A47" s="105" t="s">
        <v>216</v>
      </c>
      <c r="B47" s="105" t="s">
        <v>240</v>
      </c>
      <c r="C47" s="121" t="s">
        <v>241</v>
      </c>
      <c r="D47" s="105"/>
      <c r="E47" s="105" t="s">
        <v>216</v>
      </c>
      <c r="F47" s="106" t="s">
        <v>240</v>
      </c>
      <c r="G47" s="105" t="s">
        <v>217</v>
      </c>
      <c r="I47" s="101">
        <v>33.11</v>
      </c>
      <c r="J47" s="36">
        <v>78.093000000000004</v>
      </c>
      <c r="K47" s="37">
        <v>85.682000000000002</v>
      </c>
      <c r="L47" s="38">
        <v>79.962000000000003</v>
      </c>
      <c r="M47" s="10">
        <v>42</v>
      </c>
      <c r="N47" s="10"/>
      <c r="O47" s="62"/>
      <c r="P47" s="62"/>
      <c r="Q47" s="27"/>
      <c r="R47" s="27"/>
      <c r="S47" s="27"/>
      <c r="T47" s="30"/>
      <c r="Y47" s="27"/>
      <c r="Z47" s="27"/>
      <c r="AA47" s="27"/>
      <c r="AB47" s="22"/>
      <c r="AC47" s="27"/>
      <c r="AD47" s="27"/>
      <c r="AE47" s="15"/>
      <c r="AF47" s="15"/>
      <c r="AG47" s="15"/>
      <c r="AH47" s="15"/>
    </row>
    <row r="48" spans="1:34" x14ac:dyDescent="0.25">
      <c r="A48" s="73" t="s">
        <v>218</v>
      </c>
      <c r="B48" s="73" t="s">
        <v>242</v>
      </c>
      <c r="C48" s="120" t="s">
        <v>243</v>
      </c>
      <c r="D48" s="73"/>
      <c r="E48" s="73" t="s">
        <v>218</v>
      </c>
      <c r="F48" s="103" t="s">
        <v>242</v>
      </c>
      <c r="G48" s="73" t="s">
        <v>219</v>
      </c>
      <c r="H48" s="8">
        <v>15</v>
      </c>
      <c r="I48" s="101">
        <v>33.963999999999999</v>
      </c>
      <c r="J48" s="27">
        <v>73.917000000000002</v>
      </c>
      <c r="K48" s="22">
        <v>75.602000000000004</v>
      </c>
      <c r="L48" s="28">
        <v>75.442999999999998</v>
      </c>
      <c r="M48" s="10">
        <v>43</v>
      </c>
      <c r="N48" s="10"/>
      <c r="O48" s="62"/>
      <c r="P48" s="62"/>
      <c r="Q48" s="27"/>
      <c r="R48" s="27"/>
      <c r="S48" s="27"/>
      <c r="T48" s="30"/>
      <c r="Y48" s="27"/>
      <c r="Z48" s="27"/>
      <c r="AA48" s="27"/>
      <c r="AB48" s="22"/>
      <c r="AC48" s="27"/>
      <c r="AD48" s="27"/>
      <c r="AE48" s="15"/>
      <c r="AF48" s="15"/>
      <c r="AG48" s="15"/>
      <c r="AH48" s="15"/>
    </row>
    <row r="49" spans="1:34" x14ac:dyDescent="0.25">
      <c r="A49" s="73" t="s">
        <v>218</v>
      </c>
      <c r="B49" s="73" t="s">
        <v>242</v>
      </c>
      <c r="C49" s="120" t="s">
        <v>243</v>
      </c>
      <c r="D49" s="73"/>
      <c r="E49" s="73" t="s">
        <v>218</v>
      </c>
      <c r="F49" s="103" t="s">
        <v>242</v>
      </c>
      <c r="G49" s="73" t="s">
        <v>219</v>
      </c>
      <c r="I49" s="101">
        <v>34.905000000000001</v>
      </c>
      <c r="J49" s="27">
        <v>84.298000000000002</v>
      </c>
      <c r="K49" s="22">
        <v>88.314999999999998</v>
      </c>
      <c r="L49" s="28">
        <v>77.094999999999999</v>
      </c>
      <c r="M49" s="10">
        <v>44</v>
      </c>
      <c r="N49" s="10"/>
      <c r="O49" s="62"/>
      <c r="P49" s="62"/>
      <c r="Q49" s="27"/>
      <c r="R49" s="27"/>
      <c r="S49" s="27"/>
      <c r="T49" s="30"/>
      <c r="Y49" s="27"/>
      <c r="Z49" s="27"/>
      <c r="AA49" s="27"/>
      <c r="AB49" s="22"/>
      <c r="AC49" s="27"/>
      <c r="AD49" s="27"/>
      <c r="AE49" s="15"/>
      <c r="AF49" s="15"/>
      <c r="AG49" s="15"/>
      <c r="AH49" s="15"/>
    </row>
    <row r="50" spans="1:34" x14ac:dyDescent="0.25">
      <c r="A50" s="105" t="s">
        <v>218</v>
      </c>
      <c r="B50" s="105" t="s">
        <v>242</v>
      </c>
      <c r="C50" s="121" t="s">
        <v>243</v>
      </c>
      <c r="D50" s="105"/>
      <c r="E50" s="105" t="s">
        <v>218</v>
      </c>
      <c r="F50" s="106" t="s">
        <v>242</v>
      </c>
      <c r="G50" s="105" t="s">
        <v>219</v>
      </c>
      <c r="I50" s="101">
        <v>33.11</v>
      </c>
      <c r="J50" s="36">
        <v>83.356999999999999</v>
      </c>
      <c r="K50" s="37">
        <v>82.620999999999995</v>
      </c>
      <c r="L50" s="38">
        <v>75.009</v>
      </c>
      <c r="M50" s="10">
        <v>45</v>
      </c>
      <c r="N50" s="10"/>
      <c r="O50" s="62"/>
      <c r="P50" s="62"/>
      <c r="Q50" s="27"/>
      <c r="R50" s="27"/>
      <c r="S50" s="27"/>
      <c r="T50" s="30"/>
      <c r="Y50" s="27"/>
      <c r="Z50" s="27"/>
      <c r="AA50" s="27"/>
      <c r="AB50" s="22"/>
      <c r="AC50" s="27"/>
      <c r="AD50" s="27"/>
      <c r="AE50" s="15"/>
      <c r="AF50" s="15"/>
      <c r="AG50" s="15"/>
      <c r="AH50" s="15"/>
    </row>
    <row r="51" spans="1:34" x14ac:dyDescent="0.25">
      <c r="A51" s="73" t="s">
        <v>223</v>
      </c>
      <c r="B51" s="73" t="s">
        <v>244</v>
      </c>
      <c r="C51" s="120" t="s">
        <v>245</v>
      </c>
      <c r="D51" s="73"/>
      <c r="E51" s="73" t="s">
        <v>223</v>
      </c>
      <c r="F51" s="103" t="s">
        <v>244</v>
      </c>
      <c r="G51" s="73" t="s">
        <v>179</v>
      </c>
      <c r="H51" s="8">
        <v>16</v>
      </c>
      <c r="I51" s="101">
        <v>33.963999999999999</v>
      </c>
      <c r="J51" s="27">
        <v>85.397999999999996</v>
      </c>
      <c r="K51" s="22">
        <v>76.635999999999996</v>
      </c>
      <c r="L51" s="28">
        <v>76.837000000000003</v>
      </c>
      <c r="M51" s="10">
        <v>46</v>
      </c>
      <c r="N51" s="10"/>
      <c r="O51" s="62"/>
      <c r="P51" s="62"/>
      <c r="Q51" s="27"/>
      <c r="R51" s="27"/>
      <c r="S51" s="27"/>
      <c r="T51" s="30"/>
      <c r="Y51" s="27"/>
      <c r="Z51" s="27"/>
      <c r="AA51" s="27"/>
      <c r="AB51" s="22"/>
      <c r="AC51" s="27"/>
      <c r="AD51" s="27"/>
      <c r="AE51" s="15"/>
      <c r="AF51" s="15"/>
      <c r="AG51" s="15"/>
      <c r="AH51" s="15"/>
    </row>
    <row r="52" spans="1:34" x14ac:dyDescent="0.25">
      <c r="A52" s="73" t="s">
        <v>223</v>
      </c>
      <c r="B52" s="73" t="s">
        <v>244</v>
      </c>
      <c r="C52" s="120" t="s">
        <v>245</v>
      </c>
      <c r="D52" s="73"/>
      <c r="E52" s="73" t="s">
        <v>223</v>
      </c>
      <c r="F52" s="103" t="s">
        <v>244</v>
      </c>
      <c r="G52" s="73" t="s">
        <v>179</v>
      </c>
      <c r="I52" s="101">
        <v>34.905000000000001</v>
      </c>
      <c r="J52" s="27">
        <v>84.63</v>
      </c>
      <c r="K52" s="22">
        <v>88.29</v>
      </c>
      <c r="L52" s="28">
        <v>79.866</v>
      </c>
      <c r="M52" s="10">
        <v>47</v>
      </c>
      <c r="N52" s="10"/>
      <c r="O52" s="62"/>
      <c r="P52" s="62"/>
      <c r="Q52" s="27"/>
      <c r="R52" s="27"/>
      <c r="S52" s="27"/>
      <c r="T52" s="30"/>
      <c r="Y52" s="27"/>
      <c r="Z52" s="27"/>
      <c r="AA52" s="27"/>
      <c r="AB52" s="22"/>
      <c r="AC52" s="27"/>
      <c r="AD52" s="27"/>
      <c r="AE52" s="15"/>
      <c r="AF52" s="15"/>
      <c r="AG52" s="15"/>
      <c r="AH52" s="15"/>
    </row>
    <row r="53" spans="1:34" x14ac:dyDescent="0.25">
      <c r="A53" s="105" t="s">
        <v>223</v>
      </c>
      <c r="B53" s="105" t="s">
        <v>244</v>
      </c>
      <c r="C53" s="121" t="s">
        <v>245</v>
      </c>
      <c r="D53" s="105"/>
      <c r="E53" s="105" t="s">
        <v>223</v>
      </c>
      <c r="F53" s="106" t="s">
        <v>244</v>
      </c>
      <c r="G53" s="105" t="s">
        <v>179</v>
      </c>
      <c r="I53" s="101">
        <v>33.11</v>
      </c>
      <c r="J53" s="36">
        <v>87.001999999999995</v>
      </c>
      <c r="K53" s="37">
        <v>83.400999999999996</v>
      </c>
      <c r="L53" s="38">
        <v>80.757999999999996</v>
      </c>
      <c r="M53" s="10">
        <v>48</v>
      </c>
      <c r="N53" s="10"/>
      <c r="O53" s="62"/>
      <c r="P53" s="62"/>
      <c r="Q53" s="27"/>
      <c r="R53" s="27"/>
      <c r="S53" s="27"/>
      <c r="T53" s="30"/>
      <c r="Y53" s="27"/>
      <c r="Z53" s="27"/>
      <c r="AA53" s="27"/>
      <c r="AB53" s="22"/>
      <c r="AC53" s="27"/>
      <c r="AD53" s="27"/>
      <c r="AE53" s="15"/>
      <c r="AF53" s="15"/>
      <c r="AG53" s="15"/>
      <c r="AH53" s="15"/>
    </row>
    <row r="54" spans="1:34" x14ac:dyDescent="0.25">
      <c r="A54" s="73"/>
      <c r="B54" s="73" t="s">
        <v>246</v>
      </c>
      <c r="C54" s="120" t="s">
        <v>247</v>
      </c>
      <c r="D54" s="73"/>
      <c r="E54" s="73"/>
      <c r="F54" s="103" t="s">
        <v>246</v>
      </c>
      <c r="G54" s="73" t="s">
        <v>224</v>
      </c>
      <c r="H54" s="8">
        <v>17</v>
      </c>
      <c r="I54" s="101">
        <v>33.963999999999999</v>
      </c>
      <c r="J54" s="27">
        <v>84.144000000000005</v>
      </c>
      <c r="K54" s="22">
        <v>76.936999999999998</v>
      </c>
      <c r="L54" s="28">
        <v>77.082999999999998</v>
      </c>
      <c r="M54" s="10">
        <v>49</v>
      </c>
      <c r="N54" s="10"/>
      <c r="O54" s="62"/>
      <c r="P54" s="62"/>
      <c r="Q54" s="27"/>
      <c r="R54" s="27"/>
      <c r="S54" s="27"/>
      <c r="T54" s="30"/>
      <c r="Y54" s="27"/>
      <c r="Z54" s="27"/>
      <c r="AA54" s="27"/>
      <c r="AB54" s="22"/>
      <c r="AC54" s="27"/>
      <c r="AD54" s="27"/>
      <c r="AE54" s="15"/>
      <c r="AF54" s="15"/>
      <c r="AG54" s="15"/>
      <c r="AH54" s="15"/>
    </row>
    <row r="55" spans="1:34" x14ac:dyDescent="0.25">
      <c r="A55" s="73"/>
      <c r="B55" s="73" t="s">
        <v>246</v>
      </c>
      <c r="C55" s="120" t="s">
        <v>247</v>
      </c>
      <c r="D55" s="73"/>
      <c r="E55" s="73"/>
      <c r="F55" s="103" t="s">
        <v>246</v>
      </c>
      <c r="G55" s="73" t="s">
        <v>224</v>
      </c>
      <c r="I55" s="101">
        <v>34.905000000000001</v>
      </c>
      <c r="J55" s="27">
        <v>72.247</v>
      </c>
      <c r="K55" s="22">
        <v>67.991</v>
      </c>
      <c r="L55" s="28">
        <v>62.563000000000002</v>
      </c>
      <c r="M55" s="10">
        <v>50</v>
      </c>
      <c r="N55" s="10"/>
      <c r="O55" s="62"/>
      <c r="P55" s="62"/>
      <c r="Q55" s="27"/>
      <c r="R55" s="27"/>
      <c r="S55" s="27"/>
      <c r="T55" s="30"/>
      <c r="Y55" s="27"/>
      <c r="Z55" s="27"/>
      <c r="AA55" s="27"/>
      <c r="AB55" s="22"/>
      <c r="AC55" s="27"/>
      <c r="AD55" s="27"/>
      <c r="AE55" s="15"/>
      <c r="AF55" s="15"/>
      <c r="AG55" s="15"/>
      <c r="AH55" s="15"/>
    </row>
    <row r="56" spans="1:34" x14ac:dyDescent="0.25">
      <c r="A56" s="105"/>
      <c r="B56" s="105" t="s">
        <v>246</v>
      </c>
      <c r="C56" s="121" t="s">
        <v>247</v>
      </c>
      <c r="D56" s="105"/>
      <c r="E56" s="105"/>
      <c r="F56" s="106" t="s">
        <v>246</v>
      </c>
      <c r="G56" s="105" t="s">
        <v>224</v>
      </c>
      <c r="I56" s="101">
        <v>33.11</v>
      </c>
      <c r="J56" s="36">
        <v>81.852000000000004</v>
      </c>
      <c r="K56" s="37">
        <v>84.555999999999997</v>
      </c>
      <c r="L56" s="38">
        <v>74.275000000000006</v>
      </c>
      <c r="M56" s="10">
        <v>51</v>
      </c>
      <c r="N56" s="10"/>
      <c r="O56" s="62"/>
      <c r="P56" s="62"/>
      <c r="Q56" s="27"/>
      <c r="R56" s="27"/>
      <c r="S56" s="27"/>
      <c r="T56" s="30"/>
      <c r="Y56" s="27"/>
      <c r="Z56" s="27"/>
      <c r="AA56" s="27"/>
      <c r="AB56" s="22"/>
      <c r="AC56" s="27"/>
      <c r="AD56" s="27"/>
      <c r="AE56" s="15"/>
      <c r="AF56" s="15"/>
      <c r="AG56" s="15"/>
      <c r="AH56" s="15"/>
    </row>
    <row r="57" spans="1:34" x14ac:dyDescent="0.25">
      <c r="I57" s="22"/>
      <c r="J57" s="27"/>
      <c r="K57" s="22"/>
      <c r="L57" s="27"/>
      <c r="M57" s="14"/>
      <c r="N57" s="14"/>
      <c r="O57" s="62"/>
      <c r="P57" s="62"/>
      <c r="Q57" s="27"/>
      <c r="R57" s="27"/>
      <c r="S57" s="27"/>
      <c r="T57" s="30"/>
      <c r="Y57" s="27"/>
      <c r="Z57" s="27"/>
      <c r="AA57" s="27"/>
      <c r="AB57" s="22"/>
      <c r="AC57" s="27"/>
      <c r="AD57" s="27"/>
      <c r="AE57" s="15"/>
      <c r="AF57" s="15"/>
      <c r="AG57" s="15"/>
      <c r="AH57" s="15"/>
    </row>
    <row r="58" spans="1:34" x14ac:dyDescent="0.25">
      <c r="I58" s="22"/>
      <c r="J58" s="27"/>
      <c r="K58" s="22"/>
      <c r="L58" s="27"/>
      <c r="M58" s="14"/>
      <c r="N58" s="14"/>
      <c r="O58" s="62"/>
      <c r="P58" s="62"/>
      <c r="Q58" s="27"/>
      <c r="R58" s="27"/>
      <c r="S58" s="27"/>
      <c r="T58" s="30"/>
      <c r="Y58" s="27"/>
      <c r="Z58" s="27"/>
      <c r="AA58" s="27"/>
      <c r="AB58" s="22"/>
      <c r="AC58" s="27"/>
      <c r="AD58" s="27"/>
      <c r="AE58" s="15"/>
      <c r="AF58" s="15"/>
      <c r="AG58" s="15"/>
      <c r="AH58" s="15"/>
    </row>
    <row r="59" spans="1:34" x14ac:dyDescent="0.25">
      <c r="I59" s="22"/>
      <c r="J59" s="27"/>
      <c r="K59" s="22"/>
      <c r="L59" s="27"/>
      <c r="M59" s="14"/>
      <c r="N59" s="14"/>
      <c r="O59" s="62"/>
      <c r="P59" s="62"/>
      <c r="Q59" s="27"/>
      <c r="R59" s="27"/>
      <c r="S59" s="27"/>
      <c r="T59" s="30"/>
      <c r="Y59" s="27"/>
      <c r="Z59" s="27"/>
      <c r="AA59" s="27"/>
      <c r="AB59" s="22"/>
      <c r="AC59" s="27"/>
      <c r="AD59" s="27"/>
      <c r="AE59" s="15"/>
      <c r="AF59" s="15"/>
      <c r="AG59" s="15"/>
      <c r="AH59" s="15"/>
    </row>
    <row r="60" spans="1:34" x14ac:dyDescent="0.25">
      <c r="I60" s="22"/>
      <c r="J60" s="27"/>
      <c r="K60" s="22"/>
      <c r="L60" s="27"/>
      <c r="M60" s="14"/>
      <c r="N60" s="14"/>
      <c r="O60" s="62"/>
      <c r="P60" s="62"/>
      <c r="Q60" s="27"/>
      <c r="R60" s="27"/>
      <c r="S60" s="27"/>
      <c r="T60" s="30"/>
      <c r="Y60" s="27"/>
      <c r="Z60" s="27"/>
      <c r="AA60" s="27"/>
      <c r="AB60" s="22"/>
      <c r="AC60" s="27"/>
      <c r="AD60" s="27"/>
      <c r="AE60" s="15"/>
      <c r="AF60" s="15"/>
      <c r="AG60" s="15"/>
      <c r="AH60" s="15"/>
    </row>
    <row r="61" spans="1:34" x14ac:dyDescent="0.25">
      <c r="I61" s="22"/>
      <c r="J61" s="27"/>
      <c r="K61" s="22"/>
      <c r="L61" s="27"/>
      <c r="M61" s="14"/>
      <c r="N61" s="14"/>
      <c r="O61" s="62"/>
      <c r="P61" s="62"/>
      <c r="Q61" s="27"/>
      <c r="R61" s="27"/>
      <c r="S61" s="27"/>
      <c r="T61" s="30"/>
      <c r="Y61" s="27"/>
      <c r="Z61" s="27"/>
      <c r="AA61" s="27"/>
      <c r="AB61" s="22"/>
      <c r="AC61" s="27"/>
      <c r="AD61" s="27"/>
      <c r="AE61" s="15"/>
      <c r="AF61" s="15"/>
      <c r="AG61" s="15"/>
      <c r="AH61" s="15"/>
    </row>
    <row r="62" spans="1:34" x14ac:dyDescent="0.25">
      <c r="I62" s="22"/>
      <c r="J62" s="27"/>
      <c r="K62" s="22"/>
      <c r="L62" s="27"/>
      <c r="M62" s="14"/>
      <c r="N62" s="14"/>
      <c r="O62" s="62"/>
      <c r="P62" s="62"/>
      <c r="Q62" s="27"/>
      <c r="R62" s="27"/>
      <c r="S62" s="27"/>
      <c r="T62" s="30"/>
      <c r="Y62" s="27"/>
      <c r="Z62" s="27"/>
      <c r="AA62" s="27"/>
      <c r="AB62" s="22"/>
      <c r="AC62" s="27"/>
      <c r="AD62" s="27"/>
      <c r="AE62" s="15"/>
      <c r="AF62" s="15"/>
      <c r="AG62" s="15"/>
      <c r="AH62" s="15"/>
    </row>
    <row r="63" spans="1:34" x14ac:dyDescent="0.25">
      <c r="I63" s="22"/>
      <c r="J63" s="27"/>
      <c r="K63" s="22"/>
      <c r="L63" s="27"/>
      <c r="M63" s="14"/>
      <c r="N63" s="14"/>
      <c r="O63" s="62"/>
      <c r="P63" s="62"/>
      <c r="Q63" s="27"/>
      <c r="R63" s="27"/>
      <c r="S63" s="27"/>
      <c r="T63" s="30"/>
      <c r="Y63" s="27"/>
      <c r="Z63" s="27"/>
      <c r="AA63" s="27"/>
      <c r="AB63" s="22"/>
      <c r="AC63" s="27"/>
      <c r="AD63" s="27"/>
      <c r="AE63" s="15"/>
      <c r="AF63" s="15"/>
      <c r="AG63" s="15"/>
      <c r="AH63" s="15"/>
    </row>
    <row r="64" spans="1:34" x14ac:dyDescent="0.25">
      <c r="I64" s="22"/>
      <c r="J64" s="27"/>
      <c r="K64" s="22"/>
      <c r="L64" s="27"/>
      <c r="M64" s="14"/>
      <c r="N64" s="14"/>
      <c r="O64" s="62"/>
      <c r="P64" s="62"/>
      <c r="Q64" s="27"/>
      <c r="R64" s="27"/>
      <c r="S64" s="27"/>
      <c r="T64" s="30"/>
      <c r="Y64" s="27"/>
      <c r="Z64" s="27"/>
      <c r="AA64" s="27"/>
      <c r="AB64" s="22"/>
      <c r="AC64" s="27"/>
      <c r="AD64" s="27"/>
      <c r="AE64" s="15"/>
      <c r="AF64" s="15"/>
      <c r="AG64" s="15"/>
      <c r="AH64" s="15"/>
    </row>
    <row r="65" spans="9:34" x14ac:dyDescent="0.25">
      <c r="I65" s="22"/>
      <c r="J65" s="27"/>
      <c r="K65" s="22"/>
      <c r="L65" s="27"/>
      <c r="M65" s="14"/>
      <c r="N65" s="14"/>
      <c r="O65" s="62"/>
      <c r="P65" s="62"/>
      <c r="Q65" s="27"/>
      <c r="R65" s="27"/>
      <c r="S65" s="27"/>
      <c r="T65" s="30"/>
      <c r="Y65" s="27"/>
      <c r="Z65" s="27"/>
      <c r="AA65" s="27"/>
      <c r="AB65" s="22"/>
      <c r="AC65" s="27"/>
      <c r="AD65" s="27"/>
      <c r="AE65" s="15"/>
      <c r="AF65" s="15"/>
      <c r="AG65" s="15"/>
      <c r="AH65" s="15"/>
    </row>
    <row r="66" spans="9:34" x14ac:dyDescent="0.25">
      <c r="I66" s="22"/>
      <c r="J66" s="27"/>
      <c r="K66" s="22"/>
      <c r="L66" s="27"/>
      <c r="M66" s="14"/>
      <c r="N66" s="14"/>
      <c r="O66" s="62"/>
      <c r="P66" s="62"/>
      <c r="Q66" s="27"/>
      <c r="R66" s="27"/>
      <c r="S66" s="27"/>
      <c r="T66" s="30"/>
      <c r="Y66" s="27"/>
      <c r="Z66" s="27"/>
      <c r="AA66" s="27"/>
      <c r="AB66" s="22"/>
      <c r="AC66" s="27"/>
      <c r="AD66" s="27"/>
      <c r="AE66" s="15"/>
      <c r="AF66" s="15"/>
      <c r="AG66" s="15"/>
      <c r="AH66" s="15"/>
    </row>
    <row r="67" spans="9:34" x14ac:dyDescent="0.25">
      <c r="I67" s="22"/>
      <c r="J67" s="27"/>
      <c r="K67" s="22"/>
      <c r="L67" s="27"/>
      <c r="M67" s="14"/>
      <c r="N67" s="14"/>
      <c r="O67" s="62"/>
      <c r="P67" s="62"/>
      <c r="Q67" s="27"/>
      <c r="R67" s="27"/>
      <c r="S67" s="27"/>
      <c r="T67" s="30"/>
      <c r="Y67" s="27"/>
      <c r="Z67" s="27"/>
      <c r="AA67" s="27"/>
      <c r="AB67" s="22"/>
      <c r="AC67" s="27"/>
      <c r="AD67" s="27"/>
      <c r="AE67" s="15"/>
      <c r="AF67" s="15"/>
      <c r="AG67" s="15"/>
      <c r="AH67" s="15"/>
    </row>
    <row r="68" spans="9:34" x14ac:dyDescent="0.25">
      <c r="I68" s="22"/>
      <c r="J68" s="27"/>
      <c r="K68" s="22"/>
      <c r="L68" s="27"/>
      <c r="M68" s="14"/>
      <c r="N68" s="14"/>
      <c r="O68" s="62"/>
      <c r="P68" s="62"/>
      <c r="Q68" s="27"/>
      <c r="R68" s="27"/>
      <c r="S68" s="27"/>
      <c r="T68" s="30"/>
      <c r="Y68" s="27"/>
      <c r="Z68" s="27"/>
      <c r="AA68" s="27"/>
      <c r="AB68" s="22"/>
      <c r="AC68" s="27"/>
      <c r="AD68" s="27"/>
      <c r="AE68" s="15"/>
      <c r="AF68" s="15"/>
      <c r="AG68" s="15"/>
      <c r="AH68" s="15"/>
    </row>
    <row r="69" spans="9:34" x14ac:dyDescent="0.25">
      <c r="I69" s="22"/>
      <c r="J69" s="27"/>
      <c r="K69" s="22"/>
      <c r="L69" s="27"/>
      <c r="M69" s="14"/>
      <c r="N69" s="14"/>
      <c r="O69" s="62"/>
      <c r="P69" s="62"/>
      <c r="Q69" s="27"/>
      <c r="R69" s="27"/>
      <c r="S69" s="27"/>
      <c r="T69" s="30"/>
      <c r="Y69" s="27"/>
      <c r="Z69" s="27"/>
      <c r="AA69" s="27"/>
      <c r="AB69" s="22"/>
      <c r="AC69" s="27"/>
      <c r="AD69" s="27"/>
      <c r="AE69" s="15"/>
      <c r="AF69" s="15"/>
      <c r="AG69" s="15"/>
      <c r="AH69" s="15"/>
    </row>
    <row r="70" spans="9:34" x14ac:dyDescent="0.25">
      <c r="I70" s="22"/>
      <c r="J70" s="27"/>
      <c r="K70" s="22"/>
      <c r="L70" s="27"/>
      <c r="M70" s="14"/>
      <c r="N70" s="14"/>
      <c r="O70" s="62"/>
      <c r="P70" s="62"/>
      <c r="Q70" s="27"/>
      <c r="R70" s="27"/>
      <c r="S70" s="27"/>
      <c r="T70" s="30"/>
      <c r="Y70" s="27"/>
      <c r="Z70" s="27"/>
      <c r="AA70" s="27"/>
      <c r="AB70" s="22"/>
      <c r="AC70" s="27"/>
      <c r="AD70" s="27"/>
      <c r="AE70" s="15"/>
      <c r="AF70" s="15"/>
      <c r="AG70" s="15"/>
      <c r="AH70" s="15"/>
    </row>
    <row r="71" spans="9:34" x14ac:dyDescent="0.25">
      <c r="I71" s="22"/>
      <c r="J71" s="27"/>
      <c r="K71" s="22"/>
      <c r="L71" s="27"/>
      <c r="M71" s="14"/>
      <c r="N71" s="14"/>
      <c r="O71" s="62"/>
      <c r="P71" s="62"/>
      <c r="Q71" s="27"/>
      <c r="R71" s="27"/>
      <c r="S71" s="27"/>
      <c r="T71" s="30"/>
      <c r="Y71" s="27"/>
      <c r="Z71" s="27"/>
      <c r="AA71" s="27"/>
      <c r="AB71" s="22"/>
      <c r="AC71" s="27"/>
      <c r="AD71" s="27"/>
      <c r="AE71" s="15"/>
      <c r="AF71" s="15"/>
      <c r="AG71" s="15"/>
      <c r="AH71" s="15"/>
    </row>
    <row r="72" spans="9:34" x14ac:dyDescent="0.25">
      <c r="I72" s="22"/>
      <c r="J72" s="27"/>
      <c r="K72" s="22"/>
      <c r="L72" s="27"/>
      <c r="M72" s="14"/>
      <c r="N72" s="14"/>
      <c r="O72" s="62"/>
      <c r="P72" s="62"/>
      <c r="Q72" s="27"/>
      <c r="R72" s="27"/>
      <c r="S72" s="27"/>
      <c r="T72" s="30"/>
      <c r="Y72" s="27"/>
      <c r="Z72" s="27"/>
      <c r="AA72" s="27"/>
      <c r="AB72" s="22"/>
      <c r="AC72" s="27"/>
      <c r="AD72" s="27"/>
      <c r="AE72" s="15"/>
      <c r="AF72" s="15"/>
      <c r="AG72" s="15"/>
      <c r="AH72" s="15"/>
    </row>
    <row r="73" spans="9:34" x14ac:dyDescent="0.25">
      <c r="I73" s="22"/>
      <c r="J73" s="27"/>
      <c r="K73" s="22"/>
      <c r="L73" s="27"/>
      <c r="M73" s="14"/>
      <c r="N73" s="14"/>
      <c r="O73" s="62"/>
      <c r="P73" s="62"/>
      <c r="Q73" s="27"/>
      <c r="R73" s="27"/>
      <c r="S73" s="27"/>
      <c r="T73" s="30"/>
      <c r="Y73" s="27"/>
      <c r="Z73" s="27"/>
      <c r="AA73" s="27"/>
      <c r="AB73" s="22"/>
      <c r="AC73" s="27"/>
      <c r="AD73" s="27"/>
      <c r="AE73" s="15"/>
      <c r="AF73" s="15"/>
      <c r="AG73" s="15"/>
      <c r="AH73" s="15"/>
    </row>
    <row r="74" spans="9:34" x14ac:dyDescent="0.25">
      <c r="I74" s="22"/>
      <c r="J74" s="27"/>
      <c r="K74" s="22"/>
      <c r="L74" s="27"/>
      <c r="M74" s="14"/>
      <c r="N74" s="14"/>
      <c r="O74" s="62"/>
      <c r="P74" s="62"/>
      <c r="Q74" s="27"/>
      <c r="R74" s="27"/>
      <c r="S74" s="27"/>
      <c r="T74" s="30"/>
      <c r="Y74" s="27"/>
      <c r="Z74" s="27"/>
      <c r="AA74" s="27"/>
      <c r="AB74" s="22"/>
      <c r="AC74" s="27"/>
      <c r="AD74" s="27"/>
      <c r="AE74" s="15"/>
      <c r="AF74" s="15"/>
      <c r="AG74" s="15"/>
      <c r="AH74" s="15"/>
    </row>
    <row r="75" spans="9:34" x14ac:dyDescent="0.25">
      <c r="I75" s="22"/>
      <c r="J75" s="27"/>
      <c r="K75" s="22"/>
      <c r="L75" s="27"/>
      <c r="M75" s="14"/>
      <c r="N75" s="14"/>
      <c r="O75" s="62"/>
      <c r="P75" s="62"/>
      <c r="Q75" s="27"/>
      <c r="R75" s="27"/>
      <c r="S75" s="27"/>
      <c r="T75" s="30"/>
      <c r="Y75" s="27"/>
      <c r="Z75" s="27"/>
      <c r="AA75" s="27"/>
      <c r="AB75" s="22"/>
      <c r="AC75" s="27"/>
      <c r="AD75" s="27"/>
      <c r="AE75" s="15"/>
      <c r="AF75" s="15"/>
      <c r="AG75" s="15"/>
      <c r="AH75" s="15"/>
    </row>
    <row r="76" spans="9:34" x14ac:dyDescent="0.25">
      <c r="I76" s="22"/>
      <c r="J76" s="27"/>
      <c r="K76" s="22"/>
      <c r="L76" s="27"/>
      <c r="M76" s="14"/>
      <c r="N76" s="14"/>
      <c r="O76" s="62"/>
      <c r="P76" s="62"/>
      <c r="Q76" s="27"/>
      <c r="R76" s="27"/>
      <c r="S76" s="27"/>
      <c r="T76" s="30"/>
      <c r="Y76" s="27"/>
      <c r="Z76" s="27"/>
      <c r="AA76" s="27"/>
      <c r="AB76" s="22"/>
      <c r="AC76" s="27"/>
      <c r="AD76" s="27"/>
      <c r="AE76" s="15"/>
      <c r="AF76" s="15"/>
      <c r="AG76" s="15"/>
      <c r="AH76" s="15"/>
    </row>
    <row r="77" spans="9:34" x14ac:dyDescent="0.25">
      <c r="I77" s="22"/>
      <c r="J77" s="27"/>
      <c r="K77" s="22"/>
      <c r="L77" s="27"/>
      <c r="M77" s="14"/>
      <c r="N77" s="14"/>
      <c r="O77" s="62"/>
      <c r="P77" s="62"/>
      <c r="Q77" s="27"/>
      <c r="R77" s="27"/>
      <c r="S77" s="27"/>
      <c r="T77" s="30"/>
      <c r="Y77" s="27"/>
      <c r="Z77" s="27"/>
      <c r="AA77" s="27"/>
      <c r="AB77" s="22"/>
      <c r="AC77" s="27"/>
      <c r="AD77" s="27"/>
      <c r="AE77" s="15"/>
      <c r="AF77" s="15"/>
      <c r="AG77" s="15"/>
      <c r="AH77" s="15"/>
    </row>
    <row r="78" spans="9:34" x14ac:dyDescent="0.25">
      <c r="I78" s="22"/>
      <c r="J78" s="27"/>
      <c r="K78" s="22"/>
      <c r="L78" s="27"/>
      <c r="M78" s="14"/>
      <c r="N78" s="14"/>
      <c r="O78" s="62"/>
      <c r="P78" s="62"/>
      <c r="Q78" s="27"/>
      <c r="R78" s="27"/>
      <c r="S78" s="27"/>
      <c r="T78" s="30"/>
      <c r="Y78" s="27"/>
      <c r="Z78" s="27"/>
      <c r="AA78" s="27"/>
      <c r="AB78" s="22"/>
      <c r="AC78" s="27"/>
      <c r="AD78" s="27"/>
      <c r="AE78" s="15"/>
      <c r="AF78" s="15"/>
      <c r="AG78" s="15"/>
      <c r="AH78" s="15"/>
    </row>
    <row r="79" spans="9:34" x14ac:dyDescent="0.25">
      <c r="I79" s="22"/>
      <c r="J79" s="27"/>
      <c r="K79" s="22"/>
      <c r="L79" s="27"/>
      <c r="M79" s="14"/>
      <c r="N79" s="14"/>
      <c r="O79" s="62"/>
      <c r="P79" s="62"/>
      <c r="Q79" s="27"/>
      <c r="R79" s="27"/>
      <c r="S79" s="27"/>
      <c r="T79" s="30"/>
      <c r="Y79" s="27"/>
      <c r="Z79" s="27"/>
      <c r="AA79" s="27"/>
      <c r="AB79" s="22"/>
      <c r="AC79" s="27"/>
      <c r="AD79" s="27"/>
      <c r="AE79" s="15"/>
      <c r="AF79" s="15"/>
      <c r="AG79" s="15"/>
      <c r="AH79" s="15"/>
    </row>
    <row r="80" spans="9:34" x14ac:dyDescent="0.25">
      <c r="I80" s="22"/>
      <c r="J80" s="27"/>
      <c r="K80" s="22"/>
      <c r="L80" s="27"/>
      <c r="M80" s="14"/>
      <c r="N80" s="14"/>
      <c r="O80" s="62"/>
      <c r="P80" s="62"/>
      <c r="Q80" s="27"/>
      <c r="R80" s="27"/>
      <c r="S80" s="27"/>
      <c r="T80" s="30"/>
      <c r="Y80" s="27"/>
      <c r="Z80" s="27"/>
      <c r="AA80" s="27"/>
      <c r="AB80" s="22"/>
      <c r="AC80" s="27"/>
      <c r="AD80" s="27"/>
      <c r="AE80" s="15"/>
      <c r="AF80" s="15"/>
      <c r="AG80" s="15"/>
      <c r="AH80" s="15"/>
    </row>
    <row r="81" spans="9:34" x14ac:dyDescent="0.25">
      <c r="I81" s="22"/>
      <c r="J81" s="27"/>
      <c r="K81" s="22"/>
      <c r="L81" s="71"/>
      <c r="M81" s="14"/>
      <c r="N81" s="14"/>
      <c r="O81" s="62"/>
      <c r="P81" s="62"/>
      <c r="Q81" s="27"/>
      <c r="R81" s="27"/>
      <c r="S81" s="27"/>
      <c r="T81" s="30"/>
      <c r="Y81" s="27"/>
      <c r="Z81" s="27"/>
      <c r="AA81" s="27"/>
      <c r="AB81" s="22"/>
      <c r="AC81" s="27"/>
      <c r="AD81" s="27"/>
      <c r="AE81" s="15"/>
      <c r="AF81" s="15"/>
      <c r="AG81" s="15"/>
      <c r="AH81" s="15"/>
    </row>
    <row r="82" spans="9:34" x14ac:dyDescent="0.25">
      <c r="I82" s="22"/>
      <c r="J82" s="27"/>
      <c r="K82" s="22"/>
      <c r="L82" s="27"/>
      <c r="M82" s="14"/>
      <c r="N82" s="14"/>
      <c r="O82" s="15"/>
      <c r="P82" s="15"/>
      <c r="Q82" s="15"/>
      <c r="R82" s="15"/>
      <c r="S82" s="15"/>
      <c r="T82" s="15"/>
      <c r="Y82" s="15"/>
      <c r="Z82" s="22"/>
      <c r="AA82" s="22"/>
      <c r="AB82" s="22"/>
      <c r="AC82" s="22"/>
      <c r="AD82" s="22"/>
      <c r="AE82" s="22"/>
      <c r="AF82" s="15"/>
      <c r="AG82" s="15"/>
      <c r="AH82" s="15"/>
    </row>
    <row r="83" spans="9:34" x14ac:dyDescent="0.25">
      <c r="I83" s="22"/>
      <c r="J83" s="27"/>
      <c r="K83" s="22"/>
      <c r="L83" s="27"/>
      <c r="M83" s="15"/>
      <c r="N83" s="15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7"/>
      <c r="AE83" s="27"/>
      <c r="AF83" s="15"/>
      <c r="AG83" s="15"/>
      <c r="AH83" s="15"/>
    </row>
    <row r="84" spans="9:34" x14ac:dyDescent="0.25">
      <c r="I84" s="22"/>
      <c r="J84" s="27"/>
      <c r="K84" s="22"/>
      <c r="L84" s="27"/>
      <c r="M84" s="30"/>
      <c r="N84" s="30"/>
      <c r="O84" s="72"/>
      <c r="P84" s="72"/>
      <c r="Q84" s="62"/>
      <c r="R84" s="6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7"/>
      <c r="AE84" s="27"/>
      <c r="AF84" s="15"/>
      <c r="AG84" s="15"/>
      <c r="AH84" s="15"/>
    </row>
    <row r="85" spans="9:34" x14ac:dyDescent="0.25">
      <c r="I85" s="22"/>
      <c r="J85" s="27"/>
      <c r="K85" s="22"/>
      <c r="L85" s="27"/>
      <c r="M85" s="30"/>
      <c r="N85" s="30"/>
      <c r="O85" s="27"/>
      <c r="P85" s="27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7"/>
      <c r="AE85" s="27"/>
      <c r="AF85" s="15"/>
      <c r="AG85" s="15"/>
      <c r="AH85" s="15"/>
    </row>
    <row r="86" spans="9:34" x14ac:dyDescent="0.25">
      <c r="I86" s="22"/>
      <c r="J86" s="27"/>
      <c r="K86" s="22"/>
      <c r="L86" s="27"/>
      <c r="M86" s="30"/>
      <c r="N86" s="30"/>
      <c r="O86" s="22"/>
      <c r="P86" s="22"/>
      <c r="Q86" s="27"/>
      <c r="R86" s="27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7"/>
      <c r="AE86" s="27"/>
      <c r="AF86" s="15"/>
      <c r="AG86" s="15"/>
      <c r="AH86" s="15"/>
    </row>
    <row r="87" spans="9:34" x14ac:dyDescent="0.25">
      <c r="I87" s="22"/>
      <c r="J87" s="73"/>
      <c r="K87" s="22"/>
      <c r="L87" s="27"/>
      <c r="M87" s="22"/>
      <c r="N87" s="22"/>
      <c r="O87" s="27"/>
      <c r="P87" s="27"/>
      <c r="Q87" s="27"/>
      <c r="R87" s="27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7"/>
      <c r="AE87" s="27"/>
      <c r="AF87" s="15"/>
      <c r="AG87" s="15"/>
      <c r="AH87" s="15"/>
    </row>
    <row r="88" spans="9:34" x14ac:dyDescent="0.25">
      <c r="I88" s="22"/>
      <c r="J88" s="73"/>
      <c r="K88" s="22"/>
      <c r="L88" s="27"/>
      <c r="M88" s="22"/>
      <c r="N88" s="22"/>
      <c r="O88" s="15"/>
      <c r="P88" s="15"/>
      <c r="Q88" s="15"/>
      <c r="R88" s="15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7"/>
      <c r="AE88" s="27"/>
      <c r="AF88" s="15"/>
      <c r="AG88" s="15"/>
      <c r="AH88" s="15"/>
    </row>
    <row r="89" spans="9:34" x14ac:dyDescent="0.25">
      <c r="I89" s="22"/>
      <c r="J89" s="73"/>
      <c r="K89" s="22"/>
      <c r="L89" s="27"/>
      <c r="M89" s="22"/>
      <c r="N89" s="22"/>
      <c r="O89" s="15"/>
      <c r="P89" s="15"/>
      <c r="Q89" s="15"/>
      <c r="R89" s="15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15"/>
      <c r="AD89" s="27"/>
      <c r="AE89" s="27"/>
      <c r="AF89" s="15"/>
      <c r="AG89" s="15"/>
      <c r="AH89" s="15"/>
    </row>
    <row r="90" spans="9:34" x14ac:dyDescent="0.25">
      <c r="I90" s="22"/>
      <c r="J90" s="73"/>
      <c r="K90" s="22"/>
      <c r="L90" s="27"/>
      <c r="M90" s="22"/>
      <c r="N90" s="22"/>
      <c r="O90" s="27"/>
      <c r="P90" s="27"/>
      <c r="Q90" s="27"/>
      <c r="R90" s="27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7"/>
      <c r="AE90" s="27"/>
      <c r="AF90" s="15"/>
      <c r="AG90" s="15"/>
      <c r="AH90" s="15"/>
    </row>
    <row r="91" spans="9:34" x14ac:dyDescent="0.25">
      <c r="I91" s="11"/>
      <c r="J91" s="73"/>
      <c r="K91" s="10"/>
      <c r="L91" s="9"/>
      <c r="M91" s="22"/>
      <c r="N91" s="22"/>
      <c r="O91" s="15"/>
      <c r="P91" s="15"/>
      <c r="Q91" s="15"/>
      <c r="R91" s="15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15"/>
      <c r="AD91" s="27"/>
      <c r="AE91" s="27"/>
      <c r="AF91" s="15"/>
      <c r="AG91" s="15"/>
      <c r="AH91" s="15"/>
    </row>
    <row r="92" spans="9:34" x14ac:dyDescent="0.25">
      <c r="I92" s="11"/>
      <c r="J92" s="73"/>
      <c r="K92" s="10"/>
      <c r="L92" s="9"/>
      <c r="M92" s="22"/>
      <c r="N92" s="22"/>
      <c r="O92" s="15"/>
      <c r="P92" s="15"/>
      <c r="Q92" s="15"/>
      <c r="R92" s="15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15"/>
      <c r="AD92" s="27"/>
      <c r="AE92" s="27"/>
      <c r="AF92" s="15"/>
      <c r="AG92" s="15"/>
      <c r="AH92" s="15"/>
    </row>
    <row r="93" spans="9:34" x14ac:dyDescent="0.25">
      <c r="I93" s="18"/>
      <c r="J93" s="73"/>
      <c r="K93" s="17"/>
      <c r="L93" s="9"/>
      <c r="M93" s="22"/>
      <c r="N93" s="22"/>
      <c r="O93" s="27"/>
      <c r="P93" s="27"/>
      <c r="Q93" s="27"/>
      <c r="R93" s="27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15"/>
      <c r="AD93" s="27"/>
      <c r="AE93" s="27"/>
      <c r="AF93" s="15"/>
      <c r="AG93" s="15"/>
      <c r="AH93" s="15"/>
    </row>
    <row r="94" spans="9:34" x14ac:dyDescent="0.25">
      <c r="I94" s="11"/>
      <c r="J94" s="73"/>
      <c r="K94" s="10"/>
      <c r="L94" s="9"/>
      <c r="M94" s="22"/>
      <c r="N94" s="22"/>
      <c r="O94" s="15"/>
      <c r="P94" s="15"/>
      <c r="Q94" s="15"/>
      <c r="R94" s="15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15"/>
      <c r="AD94" s="27"/>
      <c r="AE94" s="27"/>
      <c r="AF94" s="15"/>
      <c r="AG94" s="15"/>
      <c r="AH94" s="15"/>
    </row>
    <row r="95" spans="9:34" x14ac:dyDescent="0.25">
      <c r="J95" s="73"/>
      <c r="M95" s="22"/>
      <c r="N95" s="22"/>
      <c r="O95" s="22"/>
      <c r="P95" s="22"/>
      <c r="Q95" s="22"/>
      <c r="R95" s="22"/>
    </row>
    <row r="96" spans="9:34" x14ac:dyDescent="0.25">
      <c r="J96" s="73"/>
      <c r="M96" s="22"/>
      <c r="N96" s="22"/>
      <c r="O96" s="27"/>
      <c r="P96" s="27"/>
      <c r="Q96" s="27"/>
      <c r="R96" s="27"/>
    </row>
    <row r="97" spans="9:30" x14ac:dyDescent="0.25">
      <c r="J97" s="73"/>
      <c r="M97" s="22"/>
      <c r="N97" s="22"/>
      <c r="O97" s="22"/>
      <c r="P97" s="22"/>
      <c r="Q97" s="22"/>
      <c r="R97" s="22"/>
    </row>
    <row r="98" spans="9:30" x14ac:dyDescent="0.25">
      <c r="J98" s="73"/>
      <c r="M98" s="22"/>
      <c r="N98" s="22"/>
      <c r="O98" s="22"/>
      <c r="P98" s="22"/>
      <c r="Q98" s="22"/>
      <c r="R98" s="22"/>
    </row>
    <row r="99" spans="9:30" x14ac:dyDescent="0.25">
      <c r="J99" s="73"/>
      <c r="K99" s="24"/>
      <c r="L99" s="24"/>
      <c r="M99" s="22"/>
      <c r="N99" s="22"/>
      <c r="O99" s="27"/>
      <c r="P99" s="27"/>
      <c r="Q99" s="27"/>
      <c r="R99" s="27"/>
    </row>
    <row r="100" spans="9:30" x14ac:dyDescent="0.25">
      <c r="J100" s="73"/>
      <c r="K100" s="24"/>
      <c r="L100" s="24"/>
      <c r="M100" s="22"/>
      <c r="N100" s="22"/>
      <c r="O100" s="22"/>
      <c r="P100" s="22"/>
      <c r="Q100" s="22"/>
      <c r="R100" s="22"/>
      <c r="S100" s="73"/>
      <c r="T100" s="74"/>
      <c r="U100" s="74"/>
      <c r="V100" s="74"/>
      <c r="X100" s="74"/>
      <c r="Y100" s="74"/>
    </row>
    <row r="101" spans="9:30" x14ac:dyDescent="0.25">
      <c r="J101" s="73"/>
      <c r="K101" s="24"/>
      <c r="L101" s="24"/>
      <c r="M101" s="22"/>
      <c r="N101" s="22"/>
      <c r="O101" s="24"/>
      <c r="P101" s="24"/>
      <c r="Q101" s="24"/>
      <c r="R101" s="24"/>
      <c r="S101" s="24"/>
      <c r="T101" s="74"/>
      <c r="U101" s="74"/>
      <c r="V101" s="74"/>
      <c r="X101" s="74"/>
      <c r="Y101" s="74"/>
    </row>
    <row r="102" spans="9:30" x14ac:dyDescent="0.25">
      <c r="J102" s="24"/>
      <c r="K102" s="24"/>
      <c r="L102" s="24"/>
      <c r="M102" s="75"/>
      <c r="N102" s="75"/>
      <c r="O102" s="24"/>
      <c r="P102" s="24"/>
      <c r="Q102" s="24"/>
      <c r="R102" s="24"/>
      <c r="S102" s="24"/>
      <c r="T102" s="74"/>
      <c r="U102" s="74"/>
      <c r="V102" s="74"/>
      <c r="X102" s="74"/>
      <c r="Y102" s="74"/>
    </row>
    <row r="103" spans="9:30" x14ac:dyDescent="0.25"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74"/>
      <c r="U103" s="74"/>
      <c r="V103" s="74"/>
      <c r="X103" s="74"/>
      <c r="Y103" s="74"/>
    </row>
    <row r="104" spans="9:30" x14ac:dyDescent="0.25"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</row>
    <row r="105" spans="9:30" x14ac:dyDescent="0.25">
      <c r="I105" s="24"/>
      <c r="J105" s="24"/>
      <c r="K105" s="24"/>
      <c r="L105" s="24"/>
      <c r="M105" s="24"/>
      <c r="N105" s="24"/>
      <c r="O105" s="24"/>
      <c r="P105" s="24"/>
      <c r="Q105" s="24"/>
      <c r="R105" s="76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</row>
    <row r="106" spans="9:30" x14ac:dyDescent="0.25">
      <c r="I106" s="24"/>
      <c r="J106" s="24"/>
      <c r="K106" s="24"/>
      <c r="L106" s="24"/>
      <c r="M106" s="24"/>
      <c r="N106" s="24"/>
      <c r="O106" s="24"/>
      <c r="P106" s="24"/>
      <c r="Q106" s="24"/>
      <c r="R106" s="76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</row>
    <row r="107" spans="9:30" x14ac:dyDescent="0.25"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</row>
    <row r="108" spans="9:30" x14ac:dyDescent="0.25"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T108" s="24"/>
      <c r="U108" s="24"/>
      <c r="V108" s="24"/>
      <c r="W108" s="24"/>
      <c r="X108" s="29"/>
      <c r="Y108" s="29"/>
      <c r="Z108" s="24"/>
      <c r="AA108" s="24"/>
      <c r="AB108" s="24"/>
      <c r="AC108" s="24"/>
      <c r="AD108" s="24"/>
    </row>
    <row r="109" spans="9:30" x14ac:dyDescent="0.25"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T109" s="24"/>
      <c r="U109" s="24"/>
      <c r="V109" s="24"/>
      <c r="W109" s="24"/>
      <c r="X109" s="29"/>
      <c r="Y109" s="29"/>
      <c r="Z109" s="24"/>
      <c r="AA109" s="24"/>
      <c r="AB109" s="24"/>
      <c r="AC109" s="24"/>
      <c r="AD109" s="24"/>
    </row>
    <row r="110" spans="9:30" x14ac:dyDescent="0.25"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T110" s="24"/>
      <c r="U110" s="24"/>
      <c r="V110" s="24"/>
      <c r="W110" s="24"/>
      <c r="X110" s="29"/>
      <c r="Y110" s="29"/>
      <c r="Z110" s="24"/>
      <c r="AA110" s="24"/>
      <c r="AB110" s="24"/>
      <c r="AC110" s="24"/>
      <c r="AD110" s="24"/>
    </row>
    <row r="111" spans="9:30" x14ac:dyDescent="0.25"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T111" s="24"/>
      <c r="U111" s="24"/>
      <c r="V111" s="24"/>
      <c r="W111" s="24"/>
      <c r="X111" s="29"/>
      <c r="Y111" s="29"/>
      <c r="Z111" s="24"/>
      <c r="AA111" s="24"/>
      <c r="AB111" s="24"/>
      <c r="AC111" s="24"/>
      <c r="AD111" s="24"/>
    </row>
    <row r="112" spans="9:30" x14ac:dyDescent="0.25"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T112" s="24"/>
      <c r="U112" s="24"/>
      <c r="V112" s="24"/>
      <c r="W112" s="24"/>
      <c r="X112" s="29"/>
      <c r="Y112" s="29"/>
      <c r="Z112" s="24"/>
      <c r="AA112" s="24"/>
      <c r="AB112" s="24"/>
      <c r="AC112" s="24"/>
      <c r="AD112" s="24"/>
    </row>
    <row r="113" spans="9:30" x14ac:dyDescent="0.25"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T113" s="24"/>
      <c r="U113" s="24"/>
      <c r="V113" s="24"/>
      <c r="W113" s="24"/>
      <c r="X113" s="29"/>
      <c r="Y113" s="29"/>
      <c r="Z113" s="24"/>
      <c r="AA113" s="24"/>
      <c r="AB113" s="24"/>
      <c r="AC113" s="24"/>
      <c r="AD113" s="24"/>
    </row>
    <row r="114" spans="9:30" x14ac:dyDescent="0.25"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T114" s="24"/>
      <c r="U114" s="24"/>
      <c r="V114" s="24"/>
      <c r="W114" s="24"/>
      <c r="X114" s="29"/>
      <c r="Y114" s="29"/>
      <c r="Z114" s="24"/>
      <c r="AA114" s="24"/>
      <c r="AB114" s="24"/>
      <c r="AC114" s="24"/>
      <c r="AD114" s="24"/>
    </row>
    <row r="115" spans="9:30" x14ac:dyDescent="0.25"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T115" s="24"/>
      <c r="U115" s="24"/>
      <c r="V115" s="24"/>
      <c r="W115" s="24"/>
      <c r="X115" s="29"/>
      <c r="Y115" s="29"/>
      <c r="Z115" s="24"/>
      <c r="AA115" s="24"/>
      <c r="AB115" s="24"/>
      <c r="AC115" s="24"/>
      <c r="AD115" s="24"/>
    </row>
    <row r="116" spans="9:30" x14ac:dyDescent="0.25"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T116" s="24"/>
      <c r="U116" s="24"/>
      <c r="V116" s="24"/>
      <c r="W116" s="24"/>
      <c r="X116" s="29"/>
      <c r="Y116" s="29"/>
      <c r="Z116" s="24"/>
      <c r="AA116" s="24"/>
      <c r="AB116" s="24"/>
      <c r="AC116" s="24"/>
      <c r="AD116" s="24"/>
    </row>
    <row r="117" spans="9:30" x14ac:dyDescent="0.25"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T117" s="24"/>
      <c r="U117" s="24"/>
      <c r="V117" s="24"/>
      <c r="W117" s="24"/>
      <c r="X117" s="29"/>
      <c r="Y117" s="29"/>
      <c r="Z117" s="24"/>
      <c r="AA117" s="24"/>
      <c r="AB117" s="24"/>
      <c r="AC117" s="24"/>
      <c r="AD117" s="24"/>
    </row>
    <row r="118" spans="9:30" x14ac:dyDescent="0.25"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T118" s="24"/>
      <c r="U118" s="24"/>
      <c r="V118" s="24"/>
      <c r="W118" s="24"/>
      <c r="X118" s="29"/>
      <c r="Y118" s="29"/>
      <c r="Z118" s="24"/>
      <c r="AA118" s="24"/>
      <c r="AB118" s="24"/>
      <c r="AC118" s="24"/>
      <c r="AD118" s="24"/>
    </row>
    <row r="119" spans="9:30" x14ac:dyDescent="0.25"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T119" s="24"/>
      <c r="U119" s="24"/>
      <c r="V119" s="24"/>
      <c r="W119" s="24"/>
      <c r="X119" s="29"/>
      <c r="Y119" s="29"/>
      <c r="Z119" s="24"/>
      <c r="AA119" s="24"/>
      <c r="AB119" s="24"/>
      <c r="AC119" s="24"/>
      <c r="AD119" s="24"/>
    </row>
    <row r="120" spans="9:30" x14ac:dyDescent="0.25"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T120" s="24"/>
      <c r="U120" s="24"/>
      <c r="V120" s="24"/>
      <c r="W120" s="24"/>
      <c r="X120" s="29"/>
      <c r="Y120" s="29"/>
      <c r="Z120" s="24"/>
    </row>
    <row r="121" spans="9:30" x14ac:dyDescent="0.25">
      <c r="I121" s="24"/>
      <c r="J121" s="24"/>
      <c r="K121" s="24"/>
      <c r="L121" s="24"/>
      <c r="M121" s="24"/>
      <c r="N121" s="24"/>
      <c r="O121" s="24"/>
      <c r="P121" s="24"/>
      <c r="Q121" s="24"/>
      <c r="R121" s="76"/>
      <c r="T121" s="24"/>
      <c r="U121" s="24"/>
      <c r="V121" s="24"/>
      <c r="W121" s="24"/>
      <c r="X121" s="29"/>
      <c r="Y121" s="29"/>
      <c r="Z121" s="24"/>
    </row>
    <row r="122" spans="9:30" x14ac:dyDescent="0.25">
      <c r="I122" s="24"/>
      <c r="J122" s="24"/>
      <c r="K122" s="24"/>
      <c r="L122" s="24"/>
      <c r="M122" s="24"/>
      <c r="N122" s="24"/>
      <c r="O122" s="24"/>
      <c r="P122" s="24"/>
      <c r="Q122" s="24"/>
      <c r="R122" s="76"/>
      <c r="T122" s="24"/>
      <c r="U122" s="24"/>
      <c r="V122" s="24"/>
      <c r="W122" s="24"/>
      <c r="X122" s="29"/>
      <c r="Y122" s="29"/>
      <c r="Z122" s="24"/>
    </row>
    <row r="123" spans="9:30" x14ac:dyDescent="0.25"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T123" s="24"/>
      <c r="U123" s="24"/>
      <c r="V123" s="24"/>
      <c r="W123" s="24"/>
      <c r="X123" s="29"/>
      <c r="Y123" s="29"/>
      <c r="Z123" s="24"/>
    </row>
    <row r="124" spans="9:30" x14ac:dyDescent="0.25"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9"/>
      <c r="Y124" s="29"/>
      <c r="Z124" s="24"/>
    </row>
    <row r="125" spans="9:30" x14ac:dyDescent="0.25"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9"/>
      <c r="Y125" s="29"/>
      <c r="Z125" s="24"/>
    </row>
    <row r="126" spans="9:30" x14ac:dyDescent="0.25"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9"/>
      <c r="Y126" s="29"/>
      <c r="Z126" s="24"/>
    </row>
    <row r="127" spans="9:30" x14ac:dyDescent="0.25"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9"/>
      <c r="Y127" s="29"/>
      <c r="Z127" s="24"/>
    </row>
    <row r="128" spans="9:30" x14ac:dyDescent="0.25"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9"/>
      <c r="Y128" s="29"/>
      <c r="Z128" s="24"/>
    </row>
    <row r="129" spans="9:26" x14ac:dyDescent="0.25"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9"/>
      <c r="Y129" s="29"/>
      <c r="Z129" s="24"/>
    </row>
    <row r="130" spans="9:26" x14ac:dyDescent="0.25"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9"/>
      <c r="Y130" s="29"/>
      <c r="Z130" s="24"/>
    </row>
    <row r="131" spans="9:26" x14ac:dyDescent="0.25"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9"/>
      <c r="Y131" s="29"/>
      <c r="Z131" s="24"/>
    </row>
    <row r="132" spans="9:26" x14ac:dyDescent="0.25"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9"/>
      <c r="Y132" s="29"/>
      <c r="Z132" s="24"/>
    </row>
    <row r="133" spans="9:26" x14ac:dyDescent="0.25"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9"/>
      <c r="Y133" s="29"/>
      <c r="Z133" s="24"/>
    </row>
    <row r="134" spans="9:26" x14ac:dyDescent="0.25"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9"/>
      <c r="Y134" s="29"/>
      <c r="Z134" s="24"/>
    </row>
    <row r="135" spans="9:26" x14ac:dyDescent="0.25"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9"/>
      <c r="Y135" s="29"/>
      <c r="Z135" s="24"/>
    </row>
    <row r="136" spans="9:26" x14ac:dyDescent="0.25"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9"/>
      <c r="Y136" s="29"/>
      <c r="Z136" s="24"/>
    </row>
    <row r="137" spans="9:26" x14ac:dyDescent="0.25"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9"/>
      <c r="Y137" s="29"/>
      <c r="Z137" s="24"/>
    </row>
    <row r="138" spans="9:26" x14ac:dyDescent="0.25"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9"/>
      <c r="Y138" s="29"/>
      <c r="Z138" s="24"/>
    </row>
    <row r="139" spans="9:26" x14ac:dyDescent="0.25"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9"/>
      <c r="Y139" s="29"/>
      <c r="Z139" s="24"/>
    </row>
    <row r="140" spans="9:26" x14ac:dyDescent="0.25"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9"/>
      <c r="Y140" s="29"/>
      <c r="Z140" s="24"/>
    </row>
    <row r="141" spans="9:26" x14ac:dyDescent="0.25"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9"/>
      <c r="Y141" s="29"/>
      <c r="Z141" s="24"/>
    </row>
    <row r="142" spans="9:26" x14ac:dyDescent="0.25"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9"/>
      <c r="Y142" s="29"/>
      <c r="Z142" s="24"/>
    </row>
    <row r="143" spans="9:26" x14ac:dyDescent="0.25"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9"/>
      <c r="Y143" s="29"/>
      <c r="Z143" s="24"/>
    </row>
    <row r="144" spans="9:26" x14ac:dyDescent="0.25"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9"/>
      <c r="Y144" s="29"/>
      <c r="Z144" s="24"/>
    </row>
    <row r="145" spans="9:26" x14ac:dyDescent="0.25"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9"/>
      <c r="Y145" s="29"/>
      <c r="Z145" s="24"/>
    </row>
    <row r="146" spans="9:26" x14ac:dyDescent="0.25"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9"/>
      <c r="Y146" s="29"/>
      <c r="Z146" s="24"/>
    </row>
    <row r="147" spans="9:26" x14ac:dyDescent="0.25"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9"/>
      <c r="Y147" s="29"/>
      <c r="Z147" s="24"/>
    </row>
    <row r="148" spans="9:26" x14ac:dyDescent="0.25"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9"/>
      <c r="Y148" s="29"/>
      <c r="Z148" s="24"/>
    </row>
    <row r="149" spans="9:26" x14ac:dyDescent="0.25"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9"/>
      <c r="Y149" s="29"/>
      <c r="Z149" s="24"/>
    </row>
    <row r="150" spans="9:26" x14ac:dyDescent="0.25"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9"/>
      <c r="Y150" s="29"/>
      <c r="Z150" s="24"/>
    </row>
    <row r="151" spans="9:26" x14ac:dyDescent="0.25"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9"/>
      <c r="Y151" s="29"/>
      <c r="Z151" s="24"/>
    </row>
    <row r="152" spans="9:26" x14ac:dyDescent="0.25"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9"/>
      <c r="Y152" s="29"/>
      <c r="Z152" s="24"/>
    </row>
    <row r="153" spans="9:26" x14ac:dyDescent="0.25">
      <c r="I153" s="73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9"/>
      <c r="Y153" s="29"/>
      <c r="Z153" s="24"/>
    </row>
    <row r="154" spans="9:26" x14ac:dyDescent="0.25"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9"/>
      <c r="Y154" s="29"/>
      <c r="Z154" s="24"/>
    </row>
    <row r="155" spans="9:26" x14ac:dyDescent="0.25"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9"/>
      <c r="Y155" s="29"/>
      <c r="Z155" s="24"/>
    </row>
    <row r="156" spans="9:26" x14ac:dyDescent="0.25"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9"/>
      <c r="Y156" s="29"/>
      <c r="Z156" s="24"/>
    </row>
    <row r="157" spans="9:26" x14ac:dyDescent="0.25"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9"/>
      <c r="Y157" s="29"/>
      <c r="Z157" s="24"/>
    </row>
    <row r="158" spans="9:26" x14ac:dyDescent="0.25"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9"/>
      <c r="Y158" s="29"/>
      <c r="Z158" s="24"/>
    </row>
    <row r="159" spans="9:26" x14ac:dyDescent="0.25"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9"/>
      <c r="Y159" s="29"/>
      <c r="Z159" s="24"/>
    </row>
    <row r="160" spans="9:26" x14ac:dyDescent="0.25"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9"/>
      <c r="Y160" s="29"/>
      <c r="Z160" s="24"/>
    </row>
    <row r="161" spans="9:26" x14ac:dyDescent="0.25"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9"/>
      <c r="Y161" s="29"/>
      <c r="Z161" s="24"/>
    </row>
    <row r="162" spans="9:26" x14ac:dyDescent="0.25"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9"/>
      <c r="Y162" s="29"/>
      <c r="Z162" s="24"/>
    </row>
    <row r="163" spans="9:26" x14ac:dyDescent="0.25"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9"/>
      <c r="Y163" s="29"/>
      <c r="Z163" s="24"/>
    </row>
    <row r="164" spans="9:26" x14ac:dyDescent="0.25">
      <c r="T164" s="24"/>
      <c r="U164" s="24"/>
      <c r="V164" s="24"/>
      <c r="W164" s="24"/>
      <c r="X164" s="29"/>
      <c r="Y164" s="29"/>
      <c r="Z164" s="24"/>
    </row>
    <row r="165" spans="9:26" x14ac:dyDescent="0.25">
      <c r="T165" s="24"/>
      <c r="U165" s="24"/>
      <c r="V165" s="24"/>
      <c r="W165" s="24"/>
      <c r="X165" s="29"/>
      <c r="Y165" s="29"/>
      <c r="Z165" s="24"/>
    </row>
    <row r="166" spans="9:26" x14ac:dyDescent="0.25">
      <c r="T166" s="24"/>
      <c r="U166" s="24"/>
      <c r="V166" s="24"/>
      <c r="W166" s="24"/>
      <c r="X166" s="29"/>
      <c r="Y166" s="29"/>
      <c r="Z166" s="24"/>
    </row>
    <row r="167" spans="9:26" x14ac:dyDescent="0.25">
      <c r="X167" s="29"/>
      <c r="Y167" s="29"/>
    </row>
    <row r="168" spans="9:26" x14ac:dyDescent="0.25">
      <c r="X168" s="29"/>
      <c r="Y168" s="29"/>
    </row>
    <row r="169" spans="9:26" x14ac:dyDescent="0.25">
      <c r="X169" s="29"/>
      <c r="Y169" s="29"/>
    </row>
    <row r="170" spans="9:26" x14ac:dyDescent="0.25">
      <c r="X170" s="29"/>
      <c r="Y170" s="29"/>
    </row>
  </sheetData>
  <pageMargins left="0.7" right="0.7" top="0.75" bottom="0.75" header="0.3" footer="0.3"/>
  <pageSetup scale="26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B5F5-9D13-4A4B-94DB-BE7043979DA9}">
  <sheetPr>
    <pageSetUpPr fitToPage="1"/>
  </sheetPr>
  <dimension ref="A1:AH170"/>
  <sheetViews>
    <sheetView topLeftCell="K1" workbookViewId="0">
      <selection activeCell="P33" sqref="P33"/>
    </sheetView>
  </sheetViews>
  <sheetFormatPr defaultRowHeight="15" x14ac:dyDescent="0.25"/>
  <cols>
    <col min="1" max="1" width="33.140625" style="8" bestFit="1" customWidth="1"/>
    <col min="2" max="2" width="5.7109375" style="8" bestFit="1" customWidth="1"/>
    <col min="3" max="3" width="36.28515625" style="8" bestFit="1" customWidth="1"/>
    <col min="4" max="4" width="9.140625" style="8"/>
    <col min="5" max="5" width="33.140625" style="8" bestFit="1" customWidth="1"/>
    <col min="6" max="6" width="5.7109375" style="8" bestFit="1" customWidth="1"/>
    <col min="7" max="7" width="32.140625" style="8" bestFit="1" customWidth="1"/>
    <col min="8" max="8" width="9.140625" style="8"/>
    <col min="9" max="12" width="10.7109375" style="8" customWidth="1"/>
    <col min="13" max="13" width="9.140625" style="8"/>
    <col min="14" max="14" width="33.140625" style="8" bestFit="1" customWidth="1"/>
    <col min="15" max="15" width="32.140625" style="8" bestFit="1" customWidth="1"/>
    <col min="16" max="19" width="10.7109375" style="8" customWidth="1"/>
    <col min="20" max="16384" width="9.140625" style="8"/>
  </cols>
  <sheetData>
    <row r="1" spans="1:34" x14ac:dyDescent="0.25">
      <c r="E1" s="77"/>
      <c r="F1" s="77"/>
      <c r="G1" s="77"/>
      <c r="H1" s="77"/>
      <c r="I1" s="12"/>
      <c r="J1" s="13"/>
      <c r="K1" s="10"/>
      <c r="L1" s="10"/>
      <c r="M1" s="14"/>
      <c r="N1" s="14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</row>
    <row r="2" spans="1:34" x14ac:dyDescent="0.25">
      <c r="E2" s="77"/>
      <c r="F2" s="77"/>
      <c r="G2" s="77"/>
      <c r="H2" s="77"/>
      <c r="I2" s="13"/>
      <c r="J2" s="16"/>
      <c r="K2" s="10"/>
      <c r="L2" s="10"/>
      <c r="M2" s="14"/>
      <c r="N2" s="14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 x14ac:dyDescent="0.25">
      <c r="E3" s="77"/>
      <c r="F3" s="77"/>
      <c r="G3" s="77"/>
      <c r="H3" s="77"/>
      <c r="I3" s="11"/>
      <c r="J3" s="16"/>
      <c r="K3" s="9"/>
      <c r="L3" s="14"/>
      <c r="M3" s="14"/>
      <c r="N3" s="81" t="s">
        <v>6</v>
      </c>
      <c r="O3" s="14"/>
      <c r="P3" s="14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 x14ac:dyDescent="0.25">
      <c r="I4" s="11"/>
      <c r="J4" s="11"/>
      <c r="K4" s="11"/>
      <c r="L4" s="11"/>
      <c r="M4" s="14"/>
      <c r="N4" s="14" t="s">
        <v>252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 x14ac:dyDescent="0.25">
      <c r="I5" s="19" t="s">
        <v>248</v>
      </c>
      <c r="J5" s="19" t="s">
        <v>172</v>
      </c>
      <c r="K5" s="20" t="s">
        <v>173</v>
      </c>
      <c r="L5" s="20" t="s">
        <v>174</v>
      </c>
      <c r="M5" s="14"/>
      <c r="N5" s="14"/>
      <c r="O5" s="15"/>
      <c r="P5" s="26" t="s">
        <v>248</v>
      </c>
      <c r="Q5" s="19" t="s">
        <v>172</v>
      </c>
      <c r="R5" s="20" t="s">
        <v>173</v>
      </c>
      <c r="S5" s="20" t="s">
        <v>174</v>
      </c>
      <c r="T5" s="21"/>
      <c r="U5" s="21"/>
      <c r="V5" s="15"/>
      <c r="W5" s="22"/>
      <c r="X5" s="22"/>
      <c r="Y5" s="22"/>
      <c r="Z5" s="22"/>
      <c r="AA5" s="22"/>
      <c r="AB5" s="22"/>
      <c r="AC5" s="22"/>
      <c r="AD5" s="22"/>
      <c r="AE5" s="15"/>
      <c r="AF5" s="15"/>
      <c r="AG5" s="15"/>
      <c r="AH5" s="15"/>
    </row>
    <row r="6" spans="1:34" x14ac:dyDescent="0.25">
      <c r="A6" s="73" t="s">
        <v>175</v>
      </c>
      <c r="B6" s="103" t="s">
        <v>176</v>
      </c>
      <c r="C6" s="73" t="s">
        <v>177</v>
      </c>
      <c r="D6" s="73"/>
      <c r="E6" s="73" t="s">
        <v>178</v>
      </c>
      <c r="F6" s="104" t="s">
        <v>176</v>
      </c>
      <c r="G6" s="73" t="s">
        <v>179</v>
      </c>
      <c r="H6" s="8">
        <v>1</v>
      </c>
      <c r="I6" s="83">
        <v>197.559</v>
      </c>
      <c r="J6" s="27">
        <v>195.98599999999999</v>
      </c>
      <c r="K6" s="22">
        <v>187.29300000000001</v>
      </c>
      <c r="L6" s="28">
        <v>174.13</v>
      </c>
      <c r="M6" s="10">
        <v>1</v>
      </c>
      <c r="N6" s="73" t="s">
        <v>178</v>
      </c>
      <c r="O6" s="31" t="s">
        <v>179</v>
      </c>
      <c r="P6" s="27">
        <f>AVERAGE(I6:I8)</f>
        <v>196.48033333333333</v>
      </c>
      <c r="Q6" s="27">
        <f>AVERAGE(J6:J8)</f>
        <v>196.49633333333335</v>
      </c>
      <c r="R6" s="27">
        <f t="shared" ref="R6:S6" si="0">AVERAGE(K6:K8)</f>
        <v>188.21566666666664</v>
      </c>
      <c r="S6" s="27">
        <f t="shared" si="0"/>
        <v>175.16899999999998</v>
      </c>
      <c r="T6" s="30"/>
      <c r="U6" s="30"/>
      <c r="V6" s="22"/>
      <c r="W6" s="31"/>
      <c r="X6" s="27"/>
      <c r="Y6" s="27"/>
      <c r="Z6" s="27"/>
      <c r="AA6" s="27"/>
      <c r="AB6" s="22"/>
      <c r="AC6" s="27"/>
      <c r="AD6" s="27"/>
      <c r="AE6" s="15"/>
      <c r="AF6" s="15"/>
      <c r="AG6" s="15"/>
      <c r="AH6" s="15"/>
    </row>
    <row r="7" spans="1:34" x14ac:dyDescent="0.25">
      <c r="A7" s="73" t="s">
        <v>175</v>
      </c>
      <c r="B7" s="103" t="s">
        <v>176</v>
      </c>
      <c r="C7" s="73" t="s">
        <v>177</v>
      </c>
      <c r="D7" s="73"/>
      <c r="E7" s="73" t="s">
        <v>178</v>
      </c>
      <c r="F7" s="104" t="s">
        <v>176</v>
      </c>
      <c r="G7" s="73" t="s">
        <v>179</v>
      </c>
      <c r="I7" s="83">
        <v>193.547</v>
      </c>
      <c r="J7" s="27">
        <v>196.80099999999999</v>
      </c>
      <c r="K7" s="22">
        <v>187.833</v>
      </c>
      <c r="L7" s="28">
        <v>174.20699999999999</v>
      </c>
      <c r="M7" s="10">
        <v>2</v>
      </c>
      <c r="N7" s="73" t="s">
        <v>180</v>
      </c>
      <c r="O7" s="31" t="s">
        <v>181</v>
      </c>
      <c r="P7" s="27">
        <f>AVERAGE(I9:I11)</f>
        <v>196.48033333333333</v>
      </c>
      <c r="Q7" s="27">
        <f>AVERAGE(J9:J11)</f>
        <v>206.18733333333333</v>
      </c>
      <c r="R7" s="27">
        <f t="shared" ref="R7:S7" si="1">AVERAGE(K9:K11)</f>
        <v>197.67999999999998</v>
      </c>
      <c r="S7" s="27">
        <f t="shared" si="1"/>
        <v>189.05133333333333</v>
      </c>
      <c r="T7" s="30"/>
      <c r="U7" s="30"/>
      <c r="V7" s="22"/>
      <c r="W7" s="31"/>
      <c r="X7" s="27"/>
      <c r="Y7" s="27"/>
      <c r="Z7" s="27"/>
      <c r="AA7" s="27"/>
      <c r="AB7" s="22"/>
      <c r="AC7" s="27"/>
      <c r="AD7" s="27"/>
      <c r="AE7" s="15"/>
      <c r="AF7" s="15"/>
      <c r="AG7" s="15"/>
      <c r="AH7" s="15"/>
    </row>
    <row r="8" spans="1:34" x14ac:dyDescent="0.25">
      <c r="A8" s="105" t="s">
        <v>175</v>
      </c>
      <c r="B8" s="106" t="s">
        <v>176</v>
      </c>
      <c r="C8" s="105" t="s">
        <v>177</v>
      </c>
      <c r="D8" s="105"/>
      <c r="E8" s="105" t="s">
        <v>178</v>
      </c>
      <c r="F8" s="107" t="s">
        <v>176</v>
      </c>
      <c r="G8" s="105" t="s">
        <v>179</v>
      </c>
      <c r="I8" s="83">
        <v>198.33500000000001</v>
      </c>
      <c r="J8" s="36">
        <v>196.702</v>
      </c>
      <c r="K8" s="37">
        <v>189.52099999999999</v>
      </c>
      <c r="L8" s="38">
        <v>177.17</v>
      </c>
      <c r="M8" s="10">
        <v>3</v>
      </c>
      <c r="N8" s="73" t="s">
        <v>182</v>
      </c>
      <c r="O8" s="31" t="s">
        <v>183</v>
      </c>
      <c r="P8" s="27">
        <f>AVERAGE(I12:I14)</f>
        <v>196.48033333333333</v>
      </c>
      <c r="Q8" s="27">
        <f>AVERAGE(J12:J14)</f>
        <v>196.62966666666668</v>
      </c>
      <c r="R8" s="27">
        <f t="shared" ref="R8:S8" si="2">AVERAGE(K12:K14)</f>
        <v>188.86733333333336</v>
      </c>
      <c r="S8" s="27">
        <f t="shared" si="2"/>
        <v>179.75966666666667</v>
      </c>
      <c r="T8" s="30"/>
      <c r="U8" s="30"/>
      <c r="V8" s="22"/>
      <c r="W8" s="31"/>
      <c r="X8" s="27"/>
      <c r="Y8" s="27"/>
      <c r="Z8" s="27"/>
      <c r="AA8" s="27"/>
      <c r="AB8" s="22"/>
      <c r="AC8" s="27"/>
      <c r="AD8" s="27"/>
      <c r="AE8" s="15"/>
      <c r="AF8" s="15"/>
      <c r="AG8" s="15"/>
      <c r="AH8" s="15"/>
    </row>
    <row r="9" spans="1:34" x14ac:dyDescent="0.25">
      <c r="A9" s="73" t="s">
        <v>184</v>
      </c>
      <c r="B9" s="73" t="s">
        <v>185</v>
      </c>
      <c r="C9" s="73" t="s">
        <v>186</v>
      </c>
      <c r="D9" s="73"/>
      <c r="E9" s="73" t="s">
        <v>180</v>
      </c>
      <c r="F9" s="103" t="s">
        <v>185</v>
      </c>
      <c r="G9" s="73" t="s">
        <v>181</v>
      </c>
      <c r="H9" s="8">
        <v>2</v>
      </c>
      <c r="I9" s="83">
        <v>197.559</v>
      </c>
      <c r="J9" s="27">
        <v>205.667</v>
      </c>
      <c r="K9" s="22">
        <v>196.75800000000001</v>
      </c>
      <c r="L9" s="28">
        <v>187.018</v>
      </c>
      <c r="M9" s="10">
        <v>4</v>
      </c>
      <c r="N9" s="73" t="s">
        <v>187</v>
      </c>
      <c r="O9" s="31" t="s">
        <v>188</v>
      </c>
      <c r="P9" s="27">
        <f>AVERAGE(I15:I17)</f>
        <v>196.48033333333333</v>
      </c>
      <c r="Q9" s="27">
        <f>AVERAGE(J15:J17)</f>
        <v>204.56666666666669</v>
      </c>
      <c r="R9" s="27">
        <f t="shared" ref="R9:S9" si="3">AVERAGE(K15:K17)</f>
        <v>197.76566666666668</v>
      </c>
      <c r="S9" s="27">
        <f t="shared" si="3"/>
        <v>190.33100000000002</v>
      </c>
      <c r="T9" s="30"/>
      <c r="U9" s="30"/>
      <c r="V9" s="22"/>
      <c r="W9" s="31"/>
      <c r="X9" s="27"/>
      <c r="Y9" s="27"/>
      <c r="Z9" s="27"/>
      <c r="AA9" s="27"/>
      <c r="AB9" s="22"/>
      <c r="AC9" s="27"/>
      <c r="AD9" s="27"/>
      <c r="AE9" s="15"/>
      <c r="AF9" s="15"/>
      <c r="AG9" s="15"/>
      <c r="AH9" s="15"/>
    </row>
    <row r="10" spans="1:34" x14ac:dyDescent="0.25">
      <c r="A10" s="73" t="s">
        <v>184</v>
      </c>
      <c r="B10" s="73" t="s">
        <v>185</v>
      </c>
      <c r="C10" s="73" t="s">
        <v>186</v>
      </c>
      <c r="D10" s="73"/>
      <c r="E10" s="73" t="s">
        <v>180</v>
      </c>
      <c r="F10" s="103" t="s">
        <v>185</v>
      </c>
      <c r="G10" s="73" t="s">
        <v>181</v>
      </c>
      <c r="I10" s="83">
        <v>193.547</v>
      </c>
      <c r="J10" s="27">
        <v>206.471</v>
      </c>
      <c r="K10" s="22">
        <v>198.364</v>
      </c>
      <c r="L10" s="28">
        <v>189.988</v>
      </c>
      <c r="M10" s="10">
        <v>5</v>
      </c>
      <c r="N10" s="78" t="s">
        <v>189</v>
      </c>
      <c r="O10" s="122" t="s">
        <v>190</v>
      </c>
      <c r="P10" s="85">
        <f>AVERAGE(I18:I20)</f>
        <v>80.401333333333341</v>
      </c>
      <c r="Q10" s="85">
        <f>AVERAGE(J18:J20)</f>
        <v>79.50866666666667</v>
      </c>
      <c r="R10" s="85">
        <f t="shared" ref="R10:S10" si="4">AVERAGE(K18:K20)</f>
        <v>77.947666666666677</v>
      </c>
      <c r="S10" s="85">
        <f t="shared" si="4"/>
        <v>74.178666666666672</v>
      </c>
      <c r="T10" s="30"/>
      <c r="U10" s="30"/>
      <c r="V10" s="22"/>
      <c r="W10" s="31"/>
      <c r="X10" s="27"/>
      <c r="Y10" s="27"/>
      <c r="Z10" s="27"/>
      <c r="AA10" s="27"/>
      <c r="AB10" s="22"/>
      <c r="AC10" s="27"/>
      <c r="AD10" s="27"/>
      <c r="AE10" s="15"/>
      <c r="AF10" s="15"/>
      <c r="AG10" s="15"/>
      <c r="AH10" s="15"/>
    </row>
    <row r="11" spans="1:34" x14ac:dyDescent="0.25">
      <c r="A11" s="105" t="s">
        <v>184</v>
      </c>
      <c r="B11" s="105" t="s">
        <v>185</v>
      </c>
      <c r="C11" s="105" t="s">
        <v>186</v>
      </c>
      <c r="D11" s="105"/>
      <c r="E11" s="105" t="s">
        <v>180</v>
      </c>
      <c r="F11" s="106" t="s">
        <v>185</v>
      </c>
      <c r="G11" s="105" t="s">
        <v>181</v>
      </c>
      <c r="I11" s="83">
        <v>198.33500000000001</v>
      </c>
      <c r="J11" s="36">
        <v>206.42400000000001</v>
      </c>
      <c r="K11" s="37">
        <v>197.91800000000001</v>
      </c>
      <c r="L11" s="38">
        <v>190.148</v>
      </c>
      <c r="M11" s="10">
        <v>6</v>
      </c>
      <c r="N11" s="78" t="s">
        <v>191</v>
      </c>
      <c r="O11" s="122" t="s">
        <v>192</v>
      </c>
      <c r="P11" s="85">
        <f>AVERAGE(I21:I23)</f>
        <v>80.401333333333341</v>
      </c>
      <c r="Q11" s="85">
        <f>AVERAGE(J21:J23)</f>
        <v>86.776666666666685</v>
      </c>
      <c r="R11" s="85">
        <f t="shared" ref="R11:S11" si="5">AVERAGE(K21:K23)</f>
        <v>85.546999999999983</v>
      </c>
      <c r="S11" s="85">
        <f t="shared" si="5"/>
        <v>81.298666666666676</v>
      </c>
      <c r="T11" s="30"/>
      <c r="U11" s="30"/>
      <c r="V11" s="22"/>
      <c r="W11" s="31"/>
      <c r="X11" s="27"/>
      <c r="Y11" s="27"/>
      <c r="Z11" s="27"/>
      <c r="AA11" s="27"/>
      <c r="AB11" s="22"/>
      <c r="AC11" s="27"/>
      <c r="AD11" s="27"/>
      <c r="AE11" s="15"/>
      <c r="AF11" s="15"/>
      <c r="AG11" s="15"/>
      <c r="AH11" s="15"/>
    </row>
    <row r="12" spans="1:34" x14ac:dyDescent="0.25">
      <c r="A12" s="108" t="s">
        <v>193</v>
      </c>
      <c r="B12" s="108" t="s">
        <v>194</v>
      </c>
      <c r="C12" s="108" t="s">
        <v>195</v>
      </c>
      <c r="D12" s="108"/>
      <c r="E12" s="108" t="s">
        <v>182</v>
      </c>
      <c r="F12" s="109" t="s">
        <v>194</v>
      </c>
      <c r="G12" s="108" t="s">
        <v>183</v>
      </c>
      <c r="H12" s="8">
        <v>3</v>
      </c>
      <c r="I12" s="83">
        <v>197.559</v>
      </c>
      <c r="J12" s="27">
        <v>196.096</v>
      </c>
      <c r="K12" s="22">
        <v>188.875</v>
      </c>
      <c r="L12" s="28">
        <v>181.315</v>
      </c>
      <c r="M12" s="10">
        <v>7</v>
      </c>
      <c r="N12" s="78" t="s">
        <v>196</v>
      </c>
      <c r="O12" s="122" t="s">
        <v>197</v>
      </c>
      <c r="P12" s="85">
        <f>AVERAGE(I24:I26)</f>
        <v>80.401333333333341</v>
      </c>
      <c r="Q12" s="85">
        <f>AVERAGE(J24:J26)</f>
        <v>98.38366666666667</v>
      </c>
      <c r="R12" s="85">
        <f t="shared" ref="R12:S12" si="6">AVERAGE(K24:K26)</f>
        <v>96.649999999999991</v>
      </c>
      <c r="S12" s="85">
        <f t="shared" si="6"/>
        <v>92.070666666666668</v>
      </c>
      <c r="T12" s="30"/>
      <c r="U12" s="30"/>
      <c r="V12" s="22"/>
      <c r="W12" s="31"/>
      <c r="X12" s="27"/>
      <c r="Y12" s="27"/>
      <c r="Z12" s="27"/>
      <c r="AA12" s="27"/>
      <c r="AB12" s="22"/>
      <c r="AC12" s="27"/>
      <c r="AD12" s="27"/>
      <c r="AE12" s="15"/>
      <c r="AF12" s="15"/>
      <c r="AG12" s="15"/>
      <c r="AH12" s="15"/>
    </row>
    <row r="13" spans="1:34" x14ac:dyDescent="0.25">
      <c r="A13" s="73" t="s">
        <v>193</v>
      </c>
      <c r="B13" s="73" t="s">
        <v>194</v>
      </c>
      <c r="C13" s="73" t="s">
        <v>195</v>
      </c>
      <c r="D13" s="73"/>
      <c r="E13" s="73" t="s">
        <v>182</v>
      </c>
      <c r="F13" s="103" t="s">
        <v>194</v>
      </c>
      <c r="G13" s="73" t="s">
        <v>183</v>
      </c>
      <c r="I13" s="83">
        <v>193.547</v>
      </c>
      <c r="J13" s="27">
        <v>197.137</v>
      </c>
      <c r="K13" s="22">
        <v>189.28200000000001</v>
      </c>
      <c r="L13" s="28">
        <v>180.02500000000001</v>
      </c>
      <c r="M13" s="10">
        <v>8</v>
      </c>
      <c r="N13" s="78" t="s">
        <v>198</v>
      </c>
      <c r="O13" s="122" t="s">
        <v>199</v>
      </c>
      <c r="P13" s="85">
        <f>AVERAGE(I27:I29)</f>
        <v>80.401333333333341</v>
      </c>
      <c r="Q13" s="85">
        <f>AVERAGE(J27:J29)</f>
        <v>117.15833333333335</v>
      </c>
      <c r="R13" s="85">
        <f t="shared" ref="R13:S13" si="7">AVERAGE(K27:K29)</f>
        <v>115.52566666666667</v>
      </c>
      <c r="S13" s="85">
        <f t="shared" si="7"/>
        <v>110.399</v>
      </c>
      <c r="T13" s="30"/>
      <c r="U13" s="30"/>
      <c r="V13" s="22"/>
      <c r="W13" s="31"/>
      <c r="X13" s="27"/>
      <c r="Y13" s="27"/>
      <c r="Z13" s="27"/>
      <c r="AA13" s="27"/>
      <c r="AB13" s="22"/>
      <c r="AC13" s="27"/>
      <c r="AD13" s="27"/>
      <c r="AE13" s="15"/>
      <c r="AF13" s="15"/>
      <c r="AG13" s="15"/>
      <c r="AH13" s="15"/>
    </row>
    <row r="14" spans="1:34" x14ac:dyDescent="0.25">
      <c r="A14" s="105" t="s">
        <v>193</v>
      </c>
      <c r="B14" s="105" t="s">
        <v>194</v>
      </c>
      <c r="C14" s="105" t="s">
        <v>195</v>
      </c>
      <c r="D14" s="105"/>
      <c r="E14" s="105" t="s">
        <v>182</v>
      </c>
      <c r="F14" s="106" t="s">
        <v>194</v>
      </c>
      <c r="G14" s="105" t="s">
        <v>183</v>
      </c>
      <c r="I14" s="83">
        <v>198.33500000000001</v>
      </c>
      <c r="J14" s="36">
        <v>196.65600000000001</v>
      </c>
      <c r="K14" s="37">
        <v>188.44499999999999</v>
      </c>
      <c r="L14" s="38">
        <v>177.93899999999999</v>
      </c>
      <c r="M14" s="10">
        <v>9</v>
      </c>
      <c r="N14" s="79" t="s">
        <v>200</v>
      </c>
      <c r="O14" s="123" t="s">
        <v>201</v>
      </c>
      <c r="P14" s="92">
        <f>AVERAGE(I30:I32)</f>
        <v>80.401333333333341</v>
      </c>
      <c r="Q14" s="92">
        <f>AVERAGE(J30:J32)</f>
        <v>109.45733333333332</v>
      </c>
      <c r="R14" s="92">
        <f t="shared" ref="R14:S14" si="8">AVERAGE(K30:K32)</f>
        <v>107.87166666666667</v>
      </c>
      <c r="S14" s="92">
        <f t="shared" si="8"/>
        <v>102.59333333333332</v>
      </c>
      <c r="T14" s="30"/>
      <c r="U14" s="30"/>
      <c r="V14" s="22"/>
      <c r="W14" s="31"/>
      <c r="X14" s="27"/>
      <c r="Y14" s="27"/>
      <c r="Z14" s="27"/>
      <c r="AA14" s="27"/>
      <c r="AB14" s="22"/>
      <c r="AC14" s="27"/>
      <c r="AD14" s="27"/>
      <c r="AE14" s="15"/>
      <c r="AF14" s="15"/>
      <c r="AG14" s="15"/>
      <c r="AH14" s="15"/>
    </row>
    <row r="15" spans="1:34" x14ac:dyDescent="0.25">
      <c r="A15" s="108" t="s">
        <v>202</v>
      </c>
      <c r="B15" s="108" t="s">
        <v>203</v>
      </c>
      <c r="C15" s="108" t="s">
        <v>204</v>
      </c>
      <c r="D15" s="108"/>
      <c r="E15" s="108" t="s">
        <v>187</v>
      </c>
      <c r="F15" s="109" t="s">
        <v>203</v>
      </c>
      <c r="G15" s="108" t="s">
        <v>188</v>
      </c>
      <c r="H15" s="8">
        <v>4</v>
      </c>
      <c r="I15" s="83">
        <v>197.559</v>
      </c>
      <c r="J15" s="27">
        <v>205.15</v>
      </c>
      <c r="K15" s="22">
        <v>196.04300000000001</v>
      </c>
      <c r="L15" s="28">
        <v>189.566</v>
      </c>
      <c r="M15" s="10">
        <v>10</v>
      </c>
      <c r="N15" s="79" t="s">
        <v>205</v>
      </c>
      <c r="O15" s="123" t="s">
        <v>206</v>
      </c>
      <c r="P15" s="92">
        <f>AVERAGE(I33:I35)</f>
        <v>80.401333333333341</v>
      </c>
      <c r="Q15" s="92">
        <f>AVERAGE(J33:J35)</f>
        <v>107.53633333333335</v>
      </c>
      <c r="R15" s="92">
        <f t="shared" ref="R15:S15" si="9">AVERAGE(K33:K35)</f>
        <v>106.41033333333333</v>
      </c>
      <c r="S15" s="92">
        <f t="shared" si="9"/>
        <v>101.822</v>
      </c>
      <c r="T15" s="30"/>
      <c r="U15" s="30"/>
      <c r="V15" s="22"/>
      <c r="W15" s="31"/>
      <c r="X15" s="27"/>
      <c r="Y15" s="27"/>
      <c r="Z15" s="27"/>
      <c r="AA15" s="27"/>
      <c r="AB15" s="22"/>
      <c r="AC15" s="27"/>
      <c r="AD15" s="27"/>
      <c r="AE15" s="15"/>
      <c r="AF15" s="15"/>
      <c r="AG15" s="15"/>
      <c r="AH15" s="15"/>
    </row>
    <row r="16" spans="1:34" x14ac:dyDescent="0.25">
      <c r="A16" s="73" t="s">
        <v>202</v>
      </c>
      <c r="B16" s="73" t="s">
        <v>203</v>
      </c>
      <c r="C16" s="73" t="s">
        <v>204</v>
      </c>
      <c r="D16" s="73"/>
      <c r="E16" s="73" t="s">
        <v>187</v>
      </c>
      <c r="F16" s="103" t="s">
        <v>203</v>
      </c>
      <c r="G16" s="73" t="s">
        <v>188</v>
      </c>
      <c r="I16" s="83">
        <v>193.547</v>
      </c>
      <c r="J16" s="27">
        <v>204.798</v>
      </c>
      <c r="K16" s="22">
        <v>198.959</v>
      </c>
      <c r="L16" s="28">
        <v>190.98400000000001</v>
      </c>
      <c r="M16" s="10">
        <v>11</v>
      </c>
      <c r="N16" s="79" t="s">
        <v>207</v>
      </c>
      <c r="O16" s="123" t="s">
        <v>208</v>
      </c>
      <c r="P16" s="92">
        <f>AVERAGE(I36:I38)</f>
        <v>80.401333333333341</v>
      </c>
      <c r="Q16" s="92">
        <f>AVERAGE(J36:J38)</f>
        <v>107.57033333333334</v>
      </c>
      <c r="R16" s="92">
        <f t="shared" ref="R16:S16" si="10">AVERAGE(K36:K38)</f>
        <v>106.59899999999999</v>
      </c>
      <c r="S16" s="92">
        <f t="shared" si="10"/>
        <v>101.65766666666666</v>
      </c>
      <c r="T16" s="30"/>
      <c r="U16" s="30"/>
      <c r="V16" s="22"/>
      <c r="W16" s="31"/>
      <c r="X16" s="27"/>
      <c r="Y16" s="27"/>
      <c r="Z16" s="27"/>
      <c r="AA16" s="27"/>
      <c r="AB16" s="22"/>
      <c r="AC16" s="27"/>
      <c r="AD16" s="27"/>
      <c r="AE16" s="15"/>
      <c r="AF16" s="15"/>
      <c r="AG16" s="15"/>
      <c r="AH16" s="15"/>
    </row>
    <row r="17" spans="1:34" x14ac:dyDescent="0.25">
      <c r="A17" s="105" t="s">
        <v>202</v>
      </c>
      <c r="B17" s="105" t="s">
        <v>203</v>
      </c>
      <c r="C17" s="105" t="s">
        <v>204</v>
      </c>
      <c r="D17" s="105"/>
      <c r="E17" s="105" t="s">
        <v>187</v>
      </c>
      <c r="F17" s="106" t="s">
        <v>203</v>
      </c>
      <c r="G17" s="105" t="s">
        <v>188</v>
      </c>
      <c r="I17" s="83">
        <v>198.33500000000001</v>
      </c>
      <c r="J17" s="36">
        <v>203.75200000000001</v>
      </c>
      <c r="K17" s="37">
        <v>198.29499999999999</v>
      </c>
      <c r="L17" s="38">
        <v>190.44300000000001</v>
      </c>
      <c r="M17" s="10">
        <v>12</v>
      </c>
      <c r="N17" s="79" t="s">
        <v>209</v>
      </c>
      <c r="O17" s="123" t="s">
        <v>210</v>
      </c>
      <c r="P17" s="92">
        <f>AVERAGE(I39:I41)</f>
        <v>80.401333333333341</v>
      </c>
      <c r="Q17" s="92">
        <f>AVERAGE(J39:J41)</f>
        <v>106.13933333333334</v>
      </c>
      <c r="R17" s="92">
        <f t="shared" ref="R17:S17" si="11">AVERAGE(K39:K41)</f>
        <v>105.29666666666667</v>
      </c>
      <c r="S17" s="92">
        <f t="shared" si="11"/>
        <v>100.95233333333333</v>
      </c>
      <c r="T17" s="30"/>
      <c r="U17" s="30"/>
      <c r="V17" s="22"/>
      <c r="W17" s="31"/>
      <c r="X17" s="27"/>
      <c r="Y17" s="27"/>
      <c r="Z17" s="27"/>
      <c r="AA17" s="27"/>
      <c r="AB17" s="22"/>
      <c r="AC17" s="27"/>
      <c r="AD17" s="27"/>
      <c r="AE17" s="15"/>
      <c r="AF17" s="15"/>
      <c r="AG17" s="15"/>
      <c r="AH17" s="15"/>
    </row>
    <row r="18" spans="1:34" x14ac:dyDescent="0.25">
      <c r="A18" s="110" t="s">
        <v>211</v>
      </c>
      <c r="B18" s="110" t="s">
        <v>212</v>
      </c>
      <c r="C18" s="110" t="s">
        <v>213</v>
      </c>
      <c r="D18" s="108"/>
      <c r="E18" s="110" t="s">
        <v>189</v>
      </c>
      <c r="F18" s="110" t="s">
        <v>212</v>
      </c>
      <c r="G18" s="110" t="s">
        <v>190</v>
      </c>
      <c r="H18" s="8">
        <v>5</v>
      </c>
      <c r="I18" s="101">
        <v>81.242000000000004</v>
      </c>
      <c r="J18" s="85">
        <v>79.483000000000004</v>
      </c>
      <c r="K18" s="86">
        <v>77.596999999999994</v>
      </c>
      <c r="L18" s="87">
        <v>73.488</v>
      </c>
      <c r="M18" s="10">
        <v>13</v>
      </c>
      <c r="N18" s="73" t="s">
        <v>214</v>
      </c>
      <c r="O18" s="80" t="s">
        <v>215</v>
      </c>
      <c r="P18" s="27">
        <f>AVERAGE(I42:I44)</f>
        <v>80.401333333333341</v>
      </c>
      <c r="Q18" s="27">
        <f>AVERAGE(J42:J44)</f>
        <v>75.795999999999992</v>
      </c>
      <c r="R18" s="27">
        <f t="shared" ref="R18:S18" si="12">AVERAGE(K42:K44)</f>
        <v>75.893333333333331</v>
      </c>
      <c r="S18" s="27">
        <f t="shared" si="12"/>
        <v>71.799666666666667</v>
      </c>
      <c r="T18" s="30"/>
      <c r="U18" s="30"/>
      <c r="V18" s="22"/>
      <c r="X18" s="27"/>
      <c r="Y18" s="27"/>
      <c r="Z18" s="27"/>
      <c r="AA18" s="27"/>
      <c r="AB18" s="22"/>
      <c r="AC18" s="27"/>
      <c r="AD18" s="27"/>
      <c r="AE18" s="15"/>
      <c r="AF18" s="15"/>
      <c r="AG18" s="15"/>
      <c r="AH18" s="15"/>
    </row>
    <row r="19" spans="1:34" x14ac:dyDescent="0.25">
      <c r="A19" s="78" t="s">
        <v>211</v>
      </c>
      <c r="B19" s="78" t="s">
        <v>212</v>
      </c>
      <c r="C19" s="78" t="s">
        <v>213</v>
      </c>
      <c r="D19" s="73"/>
      <c r="E19" s="78" t="s">
        <v>189</v>
      </c>
      <c r="F19" s="78" t="s">
        <v>212</v>
      </c>
      <c r="G19" s="78" t="s">
        <v>190</v>
      </c>
      <c r="I19" s="101">
        <v>79.590999999999994</v>
      </c>
      <c r="J19" s="85">
        <v>80.138000000000005</v>
      </c>
      <c r="K19" s="86">
        <v>78.718000000000004</v>
      </c>
      <c r="L19" s="87">
        <v>74.302999999999997</v>
      </c>
      <c r="M19" s="10">
        <v>14</v>
      </c>
      <c r="N19" s="73" t="s">
        <v>216</v>
      </c>
      <c r="O19" s="80" t="s">
        <v>217</v>
      </c>
      <c r="P19" s="27">
        <f>AVERAGE(I45:I47)</f>
        <v>80.401333333333341</v>
      </c>
      <c r="Q19" s="27">
        <f>AVERAGE(J45:J47)</f>
        <v>85.584333333333348</v>
      </c>
      <c r="R19" s="27">
        <f t="shared" ref="R19:S19" si="13">AVERAGE(K45:K47)</f>
        <v>86.38266666666668</v>
      </c>
      <c r="S19" s="27">
        <f t="shared" si="13"/>
        <v>80.541999999999987</v>
      </c>
      <c r="T19" s="30"/>
      <c r="U19" s="30"/>
      <c r="V19" s="22"/>
      <c r="X19" s="27"/>
      <c r="Y19" s="27"/>
      <c r="Z19" s="27"/>
      <c r="AA19" s="27"/>
      <c r="AB19" s="22"/>
      <c r="AC19" s="27"/>
      <c r="AD19" s="27"/>
      <c r="AE19" s="15"/>
      <c r="AF19" s="15"/>
      <c r="AG19" s="15"/>
      <c r="AH19" s="15"/>
    </row>
    <row r="20" spans="1:34" x14ac:dyDescent="0.25">
      <c r="A20" s="111" t="s">
        <v>211</v>
      </c>
      <c r="B20" s="111" t="s">
        <v>212</v>
      </c>
      <c r="C20" s="111" t="s">
        <v>213</v>
      </c>
      <c r="D20" s="105"/>
      <c r="E20" s="111" t="s">
        <v>189</v>
      </c>
      <c r="F20" s="111" t="s">
        <v>212</v>
      </c>
      <c r="G20" s="111" t="s">
        <v>190</v>
      </c>
      <c r="I20" s="101">
        <v>80.370999999999995</v>
      </c>
      <c r="J20" s="88">
        <v>78.905000000000001</v>
      </c>
      <c r="K20" s="89">
        <v>77.528000000000006</v>
      </c>
      <c r="L20" s="90">
        <v>74.745000000000005</v>
      </c>
      <c r="M20" s="10">
        <v>15</v>
      </c>
      <c r="N20" s="73" t="s">
        <v>218</v>
      </c>
      <c r="O20" s="80" t="s">
        <v>219</v>
      </c>
      <c r="P20" s="27">
        <f>AVERAGE(I48:I50)</f>
        <v>80.401333333333341</v>
      </c>
      <c r="Q20" s="27">
        <f>AVERAGE(J48:J50)</f>
        <v>95.021333333333317</v>
      </c>
      <c r="R20" s="27">
        <f t="shared" ref="R20:S20" si="14">AVERAGE(K48:K50)</f>
        <v>94.873666666666665</v>
      </c>
      <c r="S20" s="27">
        <f t="shared" si="14"/>
        <v>89.790666666666667</v>
      </c>
      <c r="T20" s="30"/>
      <c r="U20" s="30"/>
      <c r="V20" s="22"/>
      <c r="W20" s="27"/>
      <c r="X20" s="27"/>
      <c r="Y20" s="27"/>
      <c r="Z20" s="27"/>
      <c r="AA20" s="27"/>
      <c r="AB20" s="22"/>
      <c r="AC20" s="27"/>
      <c r="AD20" s="27"/>
      <c r="AE20" s="15"/>
      <c r="AF20" s="15"/>
      <c r="AG20" s="15"/>
      <c r="AH20" s="15"/>
    </row>
    <row r="21" spans="1:34" x14ac:dyDescent="0.25">
      <c r="A21" s="110" t="s">
        <v>220</v>
      </c>
      <c r="B21" s="110" t="s">
        <v>221</v>
      </c>
      <c r="C21" s="112" t="s">
        <v>222</v>
      </c>
      <c r="D21" s="108"/>
      <c r="E21" s="110" t="s">
        <v>191</v>
      </c>
      <c r="F21" s="112" t="s">
        <v>221</v>
      </c>
      <c r="G21" s="110" t="s">
        <v>192</v>
      </c>
      <c r="H21" s="8">
        <v>6</v>
      </c>
      <c r="I21" s="101">
        <v>81.242000000000004</v>
      </c>
      <c r="J21" s="85">
        <v>85.617999999999995</v>
      </c>
      <c r="K21" s="86">
        <v>83.677999999999997</v>
      </c>
      <c r="L21" s="87">
        <v>81.19</v>
      </c>
      <c r="M21" s="10">
        <v>16</v>
      </c>
      <c r="N21" s="73" t="s">
        <v>223</v>
      </c>
      <c r="O21" s="80" t="s">
        <v>179</v>
      </c>
      <c r="P21" s="27">
        <f>AVERAGE(I51:I53)</f>
        <v>80.401333333333341</v>
      </c>
      <c r="Q21" s="27">
        <f>AVERAGE(J51:J53)</f>
        <v>106.90899999999999</v>
      </c>
      <c r="R21" s="27">
        <f t="shared" ref="R21:S21" si="15">AVERAGE(K51:K53)</f>
        <v>105.60599999999999</v>
      </c>
      <c r="S21" s="27">
        <f t="shared" si="15"/>
        <v>101.27199999999999</v>
      </c>
      <c r="T21" s="30"/>
      <c r="U21" s="30"/>
      <c r="V21" s="22"/>
      <c r="W21" s="27"/>
      <c r="X21" s="27"/>
      <c r="Y21" s="27"/>
      <c r="Z21" s="27"/>
      <c r="AA21" s="27"/>
      <c r="AB21" s="22"/>
      <c r="AC21" s="27"/>
      <c r="AD21" s="27"/>
      <c r="AE21" s="15"/>
      <c r="AF21" s="15"/>
      <c r="AG21" s="15"/>
      <c r="AH21" s="15"/>
    </row>
    <row r="22" spans="1:34" x14ac:dyDescent="0.25">
      <c r="A22" s="78" t="s">
        <v>220</v>
      </c>
      <c r="B22" s="78" t="s">
        <v>221</v>
      </c>
      <c r="C22" s="113" t="s">
        <v>222</v>
      </c>
      <c r="D22" s="73"/>
      <c r="E22" s="78" t="s">
        <v>191</v>
      </c>
      <c r="F22" s="113" t="s">
        <v>221</v>
      </c>
      <c r="G22" s="78" t="s">
        <v>192</v>
      </c>
      <c r="I22" s="101">
        <v>79.590999999999994</v>
      </c>
      <c r="J22" s="85">
        <v>86.427000000000007</v>
      </c>
      <c r="K22" s="86">
        <v>85.712000000000003</v>
      </c>
      <c r="L22" s="87">
        <v>80.840999999999994</v>
      </c>
      <c r="M22" s="10">
        <v>17</v>
      </c>
      <c r="N22" s="80" t="s">
        <v>224</v>
      </c>
      <c r="O22" s="80" t="s">
        <v>224</v>
      </c>
      <c r="P22" s="27">
        <f>AVERAGE(I54:I56)</f>
        <v>80.401333333333341</v>
      </c>
      <c r="Q22" s="27">
        <f>AVERAGE(J54:J56)</f>
        <v>117.32</v>
      </c>
      <c r="R22" s="27">
        <f t="shared" ref="R22:S22" si="16">AVERAGE(K54:K56)</f>
        <v>115.96900000000001</v>
      </c>
      <c r="S22" s="27">
        <f t="shared" si="16"/>
        <v>110.05766666666666</v>
      </c>
      <c r="T22" s="30"/>
      <c r="U22" s="30"/>
      <c r="V22" s="22"/>
      <c r="W22" s="27"/>
      <c r="X22" s="27"/>
      <c r="Y22" s="27"/>
      <c r="Z22" s="27"/>
      <c r="AA22" s="27"/>
      <c r="AB22" s="22"/>
      <c r="AC22" s="27"/>
      <c r="AD22" s="27"/>
      <c r="AE22" s="15"/>
      <c r="AF22" s="15"/>
      <c r="AG22" s="15"/>
      <c r="AH22" s="15"/>
    </row>
    <row r="23" spans="1:34" x14ac:dyDescent="0.25">
      <c r="A23" s="111" t="s">
        <v>220</v>
      </c>
      <c r="B23" s="111" t="s">
        <v>221</v>
      </c>
      <c r="C23" s="114" t="s">
        <v>222</v>
      </c>
      <c r="D23" s="105"/>
      <c r="E23" s="111" t="s">
        <v>191</v>
      </c>
      <c r="F23" s="114" t="s">
        <v>221</v>
      </c>
      <c r="G23" s="111" t="s">
        <v>192</v>
      </c>
      <c r="I23" s="101">
        <v>80.370999999999995</v>
      </c>
      <c r="J23" s="88">
        <v>88.284999999999997</v>
      </c>
      <c r="K23" s="89">
        <v>87.251000000000005</v>
      </c>
      <c r="L23" s="90">
        <v>81.864999999999995</v>
      </c>
      <c r="M23" s="10">
        <v>18</v>
      </c>
      <c r="N23" s="10"/>
      <c r="O23" s="46"/>
      <c r="P23" s="46"/>
      <c r="Q23" s="27"/>
      <c r="R23" s="27"/>
      <c r="S23" s="27"/>
      <c r="T23" s="30"/>
      <c r="U23" s="30"/>
      <c r="V23" s="22"/>
      <c r="W23" s="27"/>
      <c r="X23" s="27"/>
      <c r="Y23" s="27"/>
      <c r="Z23" s="27"/>
      <c r="AA23" s="27"/>
      <c r="AB23" s="22"/>
      <c r="AC23" s="27"/>
      <c r="AD23" s="27"/>
      <c r="AE23" s="15"/>
      <c r="AF23" s="15"/>
      <c r="AG23" s="15"/>
      <c r="AH23" s="15"/>
    </row>
    <row r="24" spans="1:34" x14ac:dyDescent="0.25">
      <c r="A24" s="110" t="s">
        <v>196</v>
      </c>
      <c r="B24" s="110" t="s">
        <v>225</v>
      </c>
      <c r="C24" s="112" t="s">
        <v>226</v>
      </c>
      <c r="D24" s="108"/>
      <c r="E24" s="110" t="s">
        <v>196</v>
      </c>
      <c r="F24" s="112" t="s">
        <v>225</v>
      </c>
      <c r="G24" s="110" t="s">
        <v>197</v>
      </c>
      <c r="H24" s="8">
        <v>7</v>
      </c>
      <c r="I24" s="101">
        <v>81.242000000000004</v>
      </c>
      <c r="J24" s="85">
        <v>97.850999999999999</v>
      </c>
      <c r="K24" s="86">
        <v>95.671999999999997</v>
      </c>
      <c r="L24" s="87">
        <v>93.245000000000005</v>
      </c>
      <c r="M24" s="10">
        <v>19</v>
      </c>
      <c r="N24" s="10"/>
      <c r="O24" s="46"/>
      <c r="P24" s="46"/>
      <c r="Q24" s="27"/>
      <c r="R24" s="27"/>
      <c r="S24" s="27"/>
      <c r="T24" s="30"/>
      <c r="Y24" s="27"/>
      <c r="Z24" s="27"/>
      <c r="AA24" s="27"/>
      <c r="AB24" s="22"/>
      <c r="AC24" s="27"/>
      <c r="AD24" s="27"/>
      <c r="AE24" s="15"/>
      <c r="AF24" s="15"/>
      <c r="AG24" s="15"/>
      <c r="AH24" s="15"/>
    </row>
    <row r="25" spans="1:34" x14ac:dyDescent="0.25">
      <c r="A25" s="78" t="s">
        <v>196</v>
      </c>
      <c r="B25" s="78" t="s">
        <v>225</v>
      </c>
      <c r="C25" s="113" t="s">
        <v>226</v>
      </c>
      <c r="D25" s="73"/>
      <c r="E25" s="78" t="s">
        <v>196</v>
      </c>
      <c r="F25" s="113" t="s">
        <v>225</v>
      </c>
      <c r="G25" s="78" t="s">
        <v>197</v>
      </c>
      <c r="I25" s="101">
        <v>79.590999999999994</v>
      </c>
      <c r="J25" s="85">
        <v>99.335999999999999</v>
      </c>
      <c r="K25" s="86">
        <v>97.498999999999995</v>
      </c>
      <c r="L25" s="87">
        <v>91.677999999999997</v>
      </c>
      <c r="M25" s="10">
        <v>20</v>
      </c>
      <c r="N25" s="10"/>
      <c r="O25" s="46"/>
      <c r="P25" s="46"/>
      <c r="Q25" s="27"/>
      <c r="R25" s="27"/>
      <c r="S25" s="27"/>
      <c r="T25" s="30"/>
      <c r="Y25" s="27"/>
      <c r="Z25" s="27"/>
      <c r="AA25" s="27"/>
      <c r="AB25" s="22"/>
      <c r="AC25" s="27"/>
      <c r="AD25" s="27"/>
      <c r="AE25" s="15"/>
      <c r="AF25" s="15"/>
      <c r="AG25" s="15"/>
      <c r="AH25" s="15"/>
    </row>
    <row r="26" spans="1:34" x14ac:dyDescent="0.25">
      <c r="A26" s="111" t="s">
        <v>196</v>
      </c>
      <c r="B26" s="111" t="s">
        <v>225</v>
      </c>
      <c r="C26" s="114" t="s">
        <v>226</v>
      </c>
      <c r="D26" s="105"/>
      <c r="E26" s="111" t="s">
        <v>196</v>
      </c>
      <c r="F26" s="114" t="s">
        <v>225</v>
      </c>
      <c r="G26" s="111" t="s">
        <v>197</v>
      </c>
      <c r="I26" s="101">
        <v>80.370999999999995</v>
      </c>
      <c r="J26" s="88">
        <v>97.963999999999999</v>
      </c>
      <c r="K26" s="89">
        <v>96.778999999999996</v>
      </c>
      <c r="L26" s="90">
        <v>91.289000000000001</v>
      </c>
      <c r="M26" s="10">
        <v>21</v>
      </c>
      <c r="N26" s="10"/>
      <c r="O26" s="46"/>
      <c r="P26" s="46"/>
      <c r="Q26" s="27"/>
      <c r="R26" s="27"/>
      <c r="S26" s="27"/>
      <c r="T26" s="30"/>
      <c r="Y26" s="27"/>
      <c r="Z26" s="27"/>
      <c r="AA26" s="27"/>
      <c r="AB26" s="22"/>
      <c r="AC26" s="27"/>
      <c r="AD26" s="27"/>
      <c r="AE26" s="15"/>
      <c r="AF26" s="15"/>
      <c r="AG26" s="15"/>
      <c r="AH26" s="15"/>
    </row>
    <row r="27" spans="1:34" x14ac:dyDescent="0.25">
      <c r="A27" s="110" t="s">
        <v>227</v>
      </c>
      <c r="B27" s="110" t="s">
        <v>228</v>
      </c>
      <c r="C27" s="112" t="s">
        <v>229</v>
      </c>
      <c r="D27" s="108"/>
      <c r="E27" s="110" t="s">
        <v>198</v>
      </c>
      <c r="F27" s="112" t="s">
        <v>228</v>
      </c>
      <c r="G27" s="110" t="s">
        <v>199</v>
      </c>
      <c r="H27" s="8">
        <v>8</v>
      </c>
      <c r="I27" s="101">
        <v>81.242000000000004</v>
      </c>
      <c r="J27" s="85">
        <v>116.37</v>
      </c>
      <c r="K27" s="86">
        <v>113.768</v>
      </c>
      <c r="L27" s="87">
        <v>108.657</v>
      </c>
      <c r="M27" s="10">
        <v>22</v>
      </c>
      <c r="N27" s="10"/>
      <c r="O27" s="46"/>
      <c r="P27" s="46"/>
      <c r="Q27" s="27"/>
      <c r="R27" s="27"/>
      <c r="S27" s="27"/>
      <c r="T27" s="30"/>
      <c r="Y27" s="27"/>
      <c r="Z27" s="27"/>
      <c r="AA27" s="27"/>
      <c r="AB27" s="22"/>
      <c r="AC27" s="27"/>
      <c r="AD27" s="27"/>
      <c r="AE27" s="15"/>
      <c r="AF27" s="15"/>
      <c r="AG27" s="15"/>
      <c r="AH27" s="15"/>
    </row>
    <row r="28" spans="1:34" x14ac:dyDescent="0.25">
      <c r="A28" s="78" t="s">
        <v>227</v>
      </c>
      <c r="B28" s="78" t="s">
        <v>228</v>
      </c>
      <c r="C28" s="113" t="s">
        <v>229</v>
      </c>
      <c r="D28" s="73"/>
      <c r="E28" s="78" t="s">
        <v>198</v>
      </c>
      <c r="F28" s="113" t="s">
        <v>228</v>
      </c>
      <c r="G28" s="78" t="s">
        <v>199</v>
      </c>
      <c r="I28" s="101">
        <v>79.590999999999994</v>
      </c>
      <c r="J28" s="85">
        <v>115.18899999999999</v>
      </c>
      <c r="K28" s="86">
        <v>114.003</v>
      </c>
      <c r="L28" s="87">
        <v>110.351</v>
      </c>
      <c r="M28" s="10">
        <v>23</v>
      </c>
      <c r="N28" s="10"/>
      <c r="O28" s="46"/>
      <c r="P28" s="46"/>
      <c r="Q28" s="27"/>
      <c r="R28" s="27"/>
      <c r="S28" s="27"/>
      <c r="T28" s="30"/>
      <c r="Y28" s="27"/>
      <c r="Z28" s="27"/>
      <c r="AA28" s="27"/>
      <c r="AB28" s="22"/>
      <c r="AC28" s="27"/>
      <c r="AD28" s="27"/>
      <c r="AE28" s="15"/>
      <c r="AF28" s="15"/>
      <c r="AG28" s="15"/>
      <c r="AH28" s="15"/>
    </row>
    <row r="29" spans="1:34" x14ac:dyDescent="0.25">
      <c r="A29" s="111" t="s">
        <v>227</v>
      </c>
      <c r="B29" s="111" t="s">
        <v>228</v>
      </c>
      <c r="C29" s="114" t="s">
        <v>229</v>
      </c>
      <c r="D29" s="105"/>
      <c r="E29" s="111" t="s">
        <v>198</v>
      </c>
      <c r="F29" s="114" t="s">
        <v>228</v>
      </c>
      <c r="G29" s="111" t="s">
        <v>199</v>
      </c>
      <c r="I29" s="101">
        <v>80.370999999999995</v>
      </c>
      <c r="J29" s="88">
        <v>119.916</v>
      </c>
      <c r="K29" s="89">
        <v>118.806</v>
      </c>
      <c r="L29" s="90">
        <v>112.18899999999999</v>
      </c>
      <c r="M29" s="10">
        <v>24</v>
      </c>
      <c r="N29" s="10"/>
      <c r="O29" s="46"/>
      <c r="P29" s="46"/>
      <c r="Q29" s="27"/>
      <c r="R29" s="27"/>
      <c r="S29" s="27"/>
      <c r="T29" s="30"/>
      <c r="Y29" s="27"/>
      <c r="Z29" s="27"/>
      <c r="AA29" s="27"/>
      <c r="AB29" s="22"/>
      <c r="AC29" s="27"/>
      <c r="AD29" s="27"/>
      <c r="AE29" s="15"/>
      <c r="AF29" s="15"/>
      <c r="AG29" s="15"/>
      <c r="AH29" s="15"/>
    </row>
    <row r="30" spans="1:34" x14ac:dyDescent="0.25">
      <c r="A30" s="115" t="s">
        <v>200</v>
      </c>
      <c r="B30" s="115" t="s">
        <v>230</v>
      </c>
      <c r="C30" s="116" t="s">
        <v>231</v>
      </c>
      <c r="D30" s="108"/>
      <c r="E30" s="115" t="s">
        <v>200</v>
      </c>
      <c r="F30" s="116" t="s">
        <v>230</v>
      </c>
      <c r="G30" s="115" t="s">
        <v>201</v>
      </c>
      <c r="H30" s="8">
        <v>9</v>
      </c>
      <c r="I30" s="101">
        <v>81.242000000000004</v>
      </c>
      <c r="J30" s="92">
        <v>111.047</v>
      </c>
      <c r="K30" s="93">
        <v>108.908</v>
      </c>
      <c r="L30" s="94">
        <v>104.315</v>
      </c>
      <c r="M30" s="10">
        <v>25</v>
      </c>
      <c r="N30" s="10"/>
      <c r="O30" s="62"/>
      <c r="P30" s="62"/>
      <c r="Q30" s="27"/>
      <c r="R30" s="27"/>
      <c r="S30" s="27"/>
      <c r="T30" s="30"/>
      <c r="Y30" s="27"/>
      <c r="Z30" s="27"/>
      <c r="AA30" s="27"/>
      <c r="AB30" s="22"/>
      <c r="AC30" s="27"/>
      <c r="AD30" s="27"/>
      <c r="AE30" s="15"/>
      <c r="AF30" s="15"/>
      <c r="AG30" s="15"/>
      <c r="AH30" s="15"/>
    </row>
    <row r="31" spans="1:34" x14ac:dyDescent="0.25">
      <c r="A31" s="79" t="s">
        <v>200</v>
      </c>
      <c r="B31" s="79" t="s">
        <v>230</v>
      </c>
      <c r="C31" s="117" t="s">
        <v>231</v>
      </c>
      <c r="D31" s="73"/>
      <c r="E31" s="79" t="s">
        <v>200</v>
      </c>
      <c r="F31" s="117" t="s">
        <v>230</v>
      </c>
      <c r="G31" s="79" t="s">
        <v>201</v>
      </c>
      <c r="I31" s="101">
        <v>79.590999999999994</v>
      </c>
      <c r="J31" s="92">
        <v>108.624</v>
      </c>
      <c r="K31" s="93">
        <v>106.944</v>
      </c>
      <c r="L31" s="94">
        <v>100.86499999999999</v>
      </c>
      <c r="M31" s="10">
        <v>26</v>
      </c>
      <c r="N31" s="10"/>
      <c r="O31" s="62"/>
      <c r="P31" s="62"/>
      <c r="Q31" s="27"/>
      <c r="R31" s="27"/>
      <c r="S31" s="27"/>
      <c r="T31" s="30"/>
      <c r="Y31" s="27"/>
      <c r="Z31" s="27"/>
      <c r="AA31" s="27"/>
      <c r="AB31" s="22"/>
      <c r="AC31" s="27"/>
      <c r="AD31" s="27"/>
      <c r="AE31" s="15"/>
      <c r="AF31" s="15"/>
      <c r="AG31" s="15"/>
      <c r="AH31" s="15"/>
    </row>
    <row r="32" spans="1:34" x14ac:dyDescent="0.25">
      <c r="A32" s="118" t="s">
        <v>200</v>
      </c>
      <c r="B32" s="118" t="s">
        <v>230</v>
      </c>
      <c r="C32" s="119" t="s">
        <v>231</v>
      </c>
      <c r="D32" s="105"/>
      <c r="E32" s="118" t="s">
        <v>200</v>
      </c>
      <c r="F32" s="119" t="s">
        <v>230</v>
      </c>
      <c r="G32" s="118" t="s">
        <v>201</v>
      </c>
      <c r="I32" s="101">
        <v>80.370999999999995</v>
      </c>
      <c r="J32" s="95">
        <v>108.70099999999999</v>
      </c>
      <c r="K32" s="96">
        <v>107.76300000000001</v>
      </c>
      <c r="L32" s="97">
        <v>102.6</v>
      </c>
      <c r="M32" s="10">
        <v>27</v>
      </c>
      <c r="N32" s="10"/>
      <c r="O32" s="62"/>
      <c r="P32" s="62"/>
      <c r="Q32" s="27"/>
      <c r="R32" s="27"/>
      <c r="S32" s="27"/>
      <c r="T32" s="30"/>
      <c r="Y32" s="27"/>
      <c r="Z32" s="27"/>
      <c r="AA32" s="27"/>
      <c r="AB32" s="22"/>
      <c r="AC32" s="27"/>
      <c r="AD32" s="27"/>
      <c r="AE32" s="15"/>
      <c r="AF32" s="15"/>
      <c r="AG32" s="15"/>
      <c r="AH32" s="15"/>
    </row>
    <row r="33" spans="1:34" x14ac:dyDescent="0.25">
      <c r="A33" s="79" t="s">
        <v>205</v>
      </c>
      <c r="B33" s="79" t="s">
        <v>232</v>
      </c>
      <c r="C33" s="117" t="s">
        <v>233</v>
      </c>
      <c r="D33" s="73"/>
      <c r="E33" s="79" t="s">
        <v>205</v>
      </c>
      <c r="F33" s="117" t="s">
        <v>232</v>
      </c>
      <c r="G33" s="79" t="s">
        <v>206</v>
      </c>
      <c r="H33" s="8">
        <v>10</v>
      </c>
      <c r="I33" s="101">
        <v>81.242000000000004</v>
      </c>
      <c r="J33" s="92">
        <v>107.294</v>
      </c>
      <c r="K33" s="93">
        <v>105.63</v>
      </c>
      <c r="L33" s="94">
        <v>101.407</v>
      </c>
      <c r="M33" s="10">
        <v>28</v>
      </c>
      <c r="N33" s="10"/>
      <c r="O33" s="62"/>
      <c r="P33" s="62"/>
      <c r="Q33" s="27"/>
      <c r="R33" s="27"/>
      <c r="S33" s="27"/>
      <c r="T33" s="30"/>
      <c r="Y33" s="27"/>
      <c r="Z33" s="27"/>
      <c r="AA33" s="27"/>
      <c r="AB33" s="22"/>
      <c r="AC33" s="27"/>
      <c r="AD33" s="27"/>
      <c r="AE33" s="15"/>
      <c r="AF33" s="15"/>
      <c r="AG33" s="15"/>
      <c r="AH33" s="15"/>
    </row>
    <row r="34" spans="1:34" x14ac:dyDescent="0.25">
      <c r="A34" s="79" t="s">
        <v>205</v>
      </c>
      <c r="B34" s="79" t="s">
        <v>232</v>
      </c>
      <c r="C34" s="117" t="s">
        <v>233</v>
      </c>
      <c r="D34" s="73"/>
      <c r="E34" s="79" t="s">
        <v>205</v>
      </c>
      <c r="F34" s="117" t="s">
        <v>232</v>
      </c>
      <c r="G34" s="79" t="s">
        <v>206</v>
      </c>
      <c r="I34" s="101">
        <v>79.590999999999994</v>
      </c>
      <c r="J34" s="92">
        <v>106.93899999999999</v>
      </c>
      <c r="K34" s="93">
        <v>105.782</v>
      </c>
      <c r="L34" s="94">
        <v>101.10599999999999</v>
      </c>
      <c r="M34" s="10">
        <v>29</v>
      </c>
      <c r="N34" s="10"/>
      <c r="O34" s="62"/>
      <c r="P34" s="62"/>
      <c r="Q34" s="27"/>
      <c r="R34" s="27"/>
      <c r="S34" s="27"/>
      <c r="T34" s="30"/>
      <c r="Y34" s="27"/>
      <c r="Z34" s="27"/>
      <c r="AA34" s="27"/>
      <c r="AB34" s="22"/>
      <c r="AC34" s="27"/>
      <c r="AD34" s="27"/>
      <c r="AE34" s="15"/>
      <c r="AF34" s="15"/>
      <c r="AG34" s="15"/>
      <c r="AH34" s="15"/>
    </row>
    <row r="35" spans="1:34" x14ac:dyDescent="0.25">
      <c r="A35" s="118" t="s">
        <v>205</v>
      </c>
      <c r="B35" s="118" t="s">
        <v>232</v>
      </c>
      <c r="C35" s="119" t="s">
        <v>233</v>
      </c>
      <c r="D35" s="105"/>
      <c r="E35" s="118" t="s">
        <v>205</v>
      </c>
      <c r="F35" s="119" t="s">
        <v>232</v>
      </c>
      <c r="G35" s="118" t="s">
        <v>206</v>
      </c>
      <c r="I35" s="101">
        <v>80.370999999999995</v>
      </c>
      <c r="J35" s="95">
        <v>108.376</v>
      </c>
      <c r="K35" s="96">
        <v>107.819</v>
      </c>
      <c r="L35" s="97">
        <v>102.953</v>
      </c>
      <c r="M35" s="10">
        <v>30</v>
      </c>
      <c r="N35" s="10"/>
      <c r="O35" s="62"/>
      <c r="P35" s="62"/>
      <c r="Q35" s="27"/>
      <c r="R35" s="27"/>
      <c r="S35" s="27"/>
      <c r="T35" s="30"/>
      <c r="Y35" s="27"/>
      <c r="Z35" s="27"/>
      <c r="AA35" s="27"/>
      <c r="AB35" s="22"/>
      <c r="AC35" s="27"/>
      <c r="AD35" s="27"/>
      <c r="AE35" s="15"/>
      <c r="AF35" s="15"/>
      <c r="AG35" s="15"/>
      <c r="AH35" s="15"/>
    </row>
    <row r="36" spans="1:34" x14ac:dyDescent="0.25">
      <c r="A36" s="79" t="s">
        <v>207</v>
      </c>
      <c r="B36" s="79" t="s">
        <v>234</v>
      </c>
      <c r="C36" s="117" t="s">
        <v>235</v>
      </c>
      <c r="D36" s="73"/>
      <c r="E36" s="79" t="s">
        <v>207</v>
      </c>
      <c r="F36" s="117" t="s">
        <v>234</v>
      </c>
      <c r="G36" s="79" t="s">
        <v>208</v>
      </c>
      <c r="H36" s="8">
        <v>11</v>
      </c>
      <c r="I36" s="101">
        <v>81.242000000000004</v>
      </c>
      <c r="J36" s="92">
        <v>106.16</v>
      </c>
      <c r="K36" s="93">
        <v>105.57299999999999</v>
      </c>
      <c r="L36" s="94">
        <v>101.93</v>
      </c>
      <c r="M36" s="10">
        <v>31</v>
      </c>
      <c r="N36" s="10"/>
      <c r="O36" s="62"/>
      <c r="P36" s="62"/>
      <c r="Q36" s="27"/>
      <c r="R36" s="27"/>
      <c r="S36" s="27"/>
      <c r="T36" s="30"/>
      <c r="Y36" s="27"/>
      <c r="Z36" s="27"/>
      <c r="AA36" s="27"/>
      <c r="AB36" s="22"/>
      <c r="AC36" s="27"/>
      <c r="AD36" s="27"/>
      <c r="AE36" s="15"/>
      <c r="AF36" s="15"/>
      <c r="AG36" s="15"/>
      <c r="AH36" s="15"/>
    </row>
    <row r="37" spans="1:34" x14ac:dyDescent="0.25">
      <c r="A37" s="79" t="s">
        <v>207</v>
      </c>
      <c r="B37" s="79" t="s">
        <v>234</v>
      </c>
      <c r="C37" s="117" t="s">
        <v>235</v>
      </c>
      <c r="D37" s="73"/>
      <c r="E37" s="79" t="s">
        <v>207</v>
      </c>
      <c r="F37" s="117" t="s">
        <v>234</v>
      </c>
      <c r="G37" s="79" t="s">
        <v>208</v>
      </c>
      <c r="I37" s="101">
        <v>79.590999999999994</v>
      </c>
      <c r="J37" s="92">
        <v>107.986</v>
      </c>
      <c r="K37" s="93">
        <v>106.697</v>
      </c>
      <c r="L37" s="94">
        <v>101.419</v>
      </c>
      <c r="M37" s="10">
        <v>32</v>
      </c>
      <c r="N37" s="10"/>
      <c r="O37" s="62"/>
      <c r="P37" s="62"/>
      <c r="Q37" s="27"/>
      <c r="R37" s="27"/>
      <c r="S37" s="27"/>
      <c r="T37" s="30"/>
      <c r="Y37" s="27"/>
      <c r="Z37" s="27"/>
      <c r="AA37" s="27"/>
      <c r="AB37" s="22"/>
      <c r="AC37" s="27"/>
      <c r="AD37" s="27"/>
      <c r="AE37" s="15"/>
      <c r="AF37" s="15"/>
      <c r="AG37" s="15"/>
      <c r="AH37" s="15"/>
    </row>
    <row r="38" spans="1:34" x14ac:dyDescent="0.25">
      <c r="A38" s="118" t="s">
        <v>207</v>
      </c>
      <c r="B38" s="118" t="s">
        <v>234</v>
      </c>
      <c r="C38" s="119" t="s">
        <v>235</v>
      </c>
      <c r="D38" s="105"/>
      <c r="E38" s="118" t="s">
        <v>207</v>
      </c>
      <c r="F38" s="119" t="s">
        <v>234</v>
      </c>
      <c r="G38" s="118" t="s">
        <v>208</v>
      </c>
      <c r="I38" s="101">
        <v>80.370999999999995</v>
      </c>
      <c r="J38" s="95">
        <v>108.565</v>
      </c>
      <c r="K38" s="96">
        <v>107.527</v>
      </c>
      <c r="L38" s="97">
        <v>101.624</v>
      </c>
      <c r="M38" s="10">
        <v>33</v>
      </c>
      <c r="N38" s="10"/>
      <c r="O38" s="62"/>
      <c r="P38" s="62"/>
      <c r="Q38" s="27"/>
      <c r="R38" s="27"/>
      <c r="S38" s="27"/>
      <c r="T38" s="30"/>
      <c r="Y38" s="27"/>
      <c r="Z38" s="27"/>
      <c r="AA38" s="27"/>
      <c r="AB38" s="22"/>
      <c r="AC38" s="27"/>
      <c r="AD38" s="27"/>
      <c r="AE38" s="15"/>
      <c r="AF38" s="15"/>
      <c r="AG38" s="15"/>
      <c r="AH38" s="15"/>
    </row>
    <row r="39" spans="1:34" x14ac:dyDescent="0.25">
      <c r="A39" s="115" t="s">
        <v>209</v>
      </c>
      <c r="B39" s="115" t="s">
        <v>236</v>
      </c>
      <c r="C39" s="116" t="s">
        <v>237</v>
      </c>
      <c r="D39" s="108"/>
      <c r="E39" s="115" t="s">
        <v>209</v>
      </c>
      <c r="F39" s="116" t="s">
        <v>236</v>
      </c>
      <c r="G39" s="115" t="s">
        <v>210</v>
      </c>
      <c r="H39" s="8">
        <v>12</v>
      </c>
      <c r="I39" s="101">
        <v>81.242000000000004</v>
      </c>
      <c r="J39" s="92">
        <v>104.429</v>
      </c>
      <c r="K39" s="93">
        <v>103.764</v>
      </c>
      <c r="L39" s="94">
        <v>99.700999999999993</v>
      </c>
      <c r="M39" s="10">
        <v>34</v>
      </c>
      <c r="N39" s="10"/>
      <c r="O39" s="62"/>
      <c r="P39" s="62"/>
      <c r="Q39" s="27"/>
      <c r="R39" s="27"/>
      <c r="S39" s="27"/>
      <c r="T39" s="30"/>
      <c r="Y39" s="27"/>
      <c r="Z39" s="27"/>
      <c r="AA39" s="27"/>
      <c r="AB39" s="22"/>
      <c r="AC39" s="27"/>
      <c r="AD39" s="27"/>
      <c r="AE39" s="15"/>
      <c r="AF39" s="15"/>
      <c r="AG39" s="15"/>
      <c r="AH39" s="15"/>
    </row>
    <row r="40" spans="1:34" x14ac:dyDescent="0.25">
      <c r="A40" s="79" t="s">
        <v>209</v>
      </c>
      <c r="B40" s="79" t="s">
        <v>236</v>
      </c>
      <c r="C40" s="117" t="s">
        <v>237</v>
      </c>
      <c r="D40" s="73"/>
      <c r="E40" s="79" t="s">
        <v>209</v>
      </c>
      <c r="F40" s="117" t="s">
        <v>236</v>
      </c>
      <c r="G40" s="79" t="s">
        <v>210</v>
      </c>
      <c r="I40" s="101">
        <v>79.590999999999994</v>
      </c>
      <c r="J40" s="92">
        <v>106.60599999999999</v>
      </c>
      <c r="K40" s="93">
        <v>105.446</v>
      </c>
      <c r="L40" s="94">
        <v>100.705</v>
      </c>
      <c r="M40" s="10">
        <v>35</v>
      </c>
      <c r="N40" s="10"/>
      <c r="O40" s="62"/>
      <c r="P40" s="62"/>
      <c r="Q40" s="27"/>
      <c r="R40" s="27"/>
      <c r="S40" s="27"/>
      <c r="T40" s="30"/>
      <c r="Y40" s="27"/>
      <c r="Z40" s="27"/>
      <c r="AA40" s="27"/>
      <c r="AB40" s="22"/>
      <c r="AC40" s="27"/>
      <c r="AD40" s="27"/>
      <c r="AE40" s="15"/>
      <c r="AF40" s="15"/>
      <c r="AG40" s="15"/>
      <c r="AH40" s="15"/>
    </row>
    <row r="41" spans="1:34" x14ac:dyDescent="0.25">
      <c r="A41" s="118" t="s">
        <v>209</v>
      </c>
      <c r="B41" s="118" t="s">
        <v>236</v>
      </c>
      <c r="C41" s="119" t="s">
        <v>237</v>
      </c>
      <c r="D41" s="105"/>
      <c r="E41" s="118" t="s">
        <v>209</v>
      </c>
      <c r="F41" s="119" t="s">
        <v>236</v>
      </c>
      <c r="G41" s="118" t="s">
        <v>210</v>
      </c>
      <c r="I41" s="101">
        <v>80.370999999999995</v>
      </c>
      <c r="J41" s="98">
        <v>107.383</v>
      </c>
      <c r="K41" s="96">
        <v>106.68</v>
      </c>
      <c r="L41" s="97">
        <v>102.45099999999999</v>
      </c>
      <c r="M41" s="10">
        <v>36</v>
      </c>
      <c r="N41" s="10"/>
      <c r="O41" s="62"/>
      <c r="P41" s="62"/>
      <c r="Q41" s="27"/>
      <c r="R41" s="27"/>
      <c r="S41" s="27"/>
      <c r="T41" s="30"/>
      <c r="Y41" s="27"/>
      <c r="Z41" s="27"/>
      <c r="AA41" s="27"/>
      <c r="AB41" s="22"/>
      <c r="AC41" s="27"/>
      <c r="AD41" s="27"/>
      <c r="AE41" s="15"/>
      <c r="AF41" s="15"/>
      <c r="AG41" s="15"/>
      <c r="AH41" s="15"/>
    </row>
    <row r="42" spans="1:34" x14ac:dyDescent="0.25">
      <c r="A42" s="108" t="s">
        <v>214</v>
      </c>
      <c r="B42" s="108" t="s">
        <v>238</v>
      </c>
      <c r="C42" s="108" t="s">
        <v>239</v>
      </c>
      <c r="D42" s="108"/>
      <c r="E42" s="108" t="s">
        <v>214</v>
      </c>
      <c r="F42" s="109" t="s">
        <v>238</v>
      </c>
      <c r="G42" s="108" t="s">
        <v>215</v>
      </c>
      <c r="H42" s="8">
        <v>13</v>
      </c>
      <c r="I42" s="102">
        <v>81.242000000000004</v>
      </c>
      <c r="J42" s="27">
        <v>75.644000000000005</v>
      </c>
      <c r="K42" s="22">
        <v>75.846999999999994</v>
      </c>
      <c r="L42" s="28">
        <v>73.234999999999999</v>
      </c>
      <c r="M42" s="10">
        <v>37</v>
      </c>
      <c r="N42" s="10"/>
      <c r="O42" s="62"/>
      <c r="P42" s="62"/>
      <c r="Q42" s="27"/>
      <c r="R42" s="27"/>
      <c r="S42" s="27"/>
      <c r="T42" s="30"/>
      <c r="Y42" s="27"/>
      <c r="Z42" s="27"/>
      <c r="AA42" s="27"/>
      <c r="AB42" s="22"/>
      <c r="AC42" s="27"/>
      <c r="AD42" s="27"/>
      <c r="AE42" s="15"/>
      <c r="AF42" s="15"/>
      <c r="AG42" s="15"/>
      <c r="AH42" s="15"/>
    </row>
    <row r="43" spans="1:34" x14ac:dyDescent="0.25">
      <c r="A43" s="73" t="s">
        <v>214</v>
      </c>
      <c r="B43" s="73" t="s">
        <v>238</v>
      </c>
      <c r="C43" s="73" t="s">
        <v>239</v>
      </c>
      <c r="D43" s="73"/>
      <c r="E43" s="73" t="s">
        <v>214</v>
      </c>
      <c r="F43" s="103" t="s">
        <v>238</v>
      </c>
      <c r="G43" s="73" t="s">
        <v>215</v>
      </c>
      <c r="I43" s="101">
        <v>79.590999999999994</v>
      </c>
      <c r="J43" s="27">
        <v>75.841999999999999</v>
      </c>
      <c r="K43" s="22">
        <v>75.8</v>
      </c>
      <c r="L43" s="28">
        <v>71.179000000000002</v>
      </c>
      <c r="M43" s="10">
        <v>38</v>
      </c>
      <c r="N43" s="10"/>
      <c r="O43" s="62"/>
      <c r="P43" s="62"/>
      <c r="Q43" s="27"/>
      <c r="R43" s="27"/>
      <c r="S43" s="27"/>
      <c r="T43" s="30"/>
      <c r="Y43" s="27"/>
      <c r="Z43" s="27"/>
      <c r="AA43" s="27"/>
      <c r="AB43" s="22"/>
      <c r="AC43" s="27"/>
      <c r="AD43" s="27"/>
      <c r="AE43" s="15"/>
      <c r="AF43" s="15"/>
      <c r="AG43" s="15"/>
      <c r="AH43" s="15"/>
    </row>
    <row r="44" spans="1:34" x14ac:dyDescent="0.25">
      <c r="A44" s="105" t="s">
        <v>214</v>
      </c>
      <c r="B44" s="105" t="s">
        <v>238</v>
      </c>
      <c r="C44" s="105" t="s">
        <v>239</v>
      </c>
      <c r="D44" s="105"/>
      <c r="E44" s="105" t="s">
        <v>214</v>
      </c>
      <c r="F44" s="106" t="s">
        <v>238</v>
      </c>
      <c r="G44" s="105" t="s">
        <v>215</v>
      </c>
      <c r="I44" s="101">
        <v>80.370999999999995</v>
      </c>
      <c r="J44" s="36">
        <v>75.902000000000001</v>
      </c>
      <c r="K44" s="37">
        <v>76.033000000000001</v>
      </c>
      <c r="L44" s="38">
        <v>70.984999999999999</v>
      </c>
      <c r="M44" s="10">
        <v>39</v>
      </c>
      <c r="N44" s="10"/>
      <c r="O44" s="62"/>
      <c r="P44" s="62"/>
      <c r="Q44" s="27"/>
      <c r="R44" s="27"/>
      <c r="S44" s="27"/>
      <c r="T44" s="30"/>
      <c r="Y44" s="27"/>
      <c r="Z44" s="27"/>
      <c r="AA44" s="27"/>
      <c r="AB44" s="22"/>
      <c r="AC44" s="27"/>
      <c r="AD44" s="27"/>
      <c r="AE44" s="15"/>
      <c r="AF44" s="15"/>
      <c r="AG44" s="15"/>
      <c r="AH44" s="15"/>
    </row>
    <row r="45" spans="1:34" x14ac:dyDescent="0.25">
      <c r="A45" s="73" t="s">
        <v>216</v>
      </c>
      <c r="B45" s="73" t="s">
        <v>240</v>
      </c>
      <c r="C45" s="120" t="s">
        <v>241</v>
      </c>
      <c r="D45" s="73"/>
      <c r="E45" s="73" t="s">
        <v>216</v>
      </c>
      <c r="F45" s="103" t="s">
        <v>240</v>
      </c>
      <c r="G45" s="73" t="s">
        <v>217</v>
      </c>
      <c r="H45" s="8">
        <v>14</v>
      </c>
      <c r="I45" s="101">
        <v>81.242000000000004</v>
      </c>
      <c r="J45" s="27">
        <v>83.317999999999998</v>
      </c>
      <c r="K45" s="22">
        <v>85.165999999999997</v>
      </c>
      <c r="L45" s="28">
        <v>78.269000000000005</v>
      </c>
      <c r="M45" s="10">
        <v>40</v>
      </c>
      <c r="N45" s="10"/>
      <c r="O45" s="62"/>
      <c r="P45" s="62"/>
      <c r="Q45" s="27"/>
      <c r="R45" s="27"/>
      <c r="S45" s="27"/>
      <c r="T45" s="30"/>
      <c r="Y45" s="27"/>
      <c r="Z45" s="27"/>
      <c r="AA45" s="27"/>
      <c r="AB45" s="22"/>
      <c r="AC45" s="27"/>
      <c r="AD45" s="27"/>
      <c r="AE45" s="15"/>
      <c r="AF45" s="15"/>
      <c r="AG45" s="15"/>
      <c r="AH45" s="15"/>
    </row>
    <row r="46" spans="1:34" x14ac:dyDescent="0.25">
      <c r="A46" s="73" t="s">
        <v>216</v>
      </c>
      <c r="B46" s="73" t="s">
        <v>240</v>
      </c>
      <c r="C46" s="120" t="s">
        <v>241</v>
      </c>
      <c r="D46" s="73"/>
      <c r="E46" s="73" t="s">
        <v>216</v>
      </c>
      <c r="F46" s="103" t="s">
        <v>240</v>
      </c>
      <c r="G46" s="73" t="s">
        <v>217</v>
      </c>
      <c r="I46" s="101">
        <v>79.590999999999994</v>
      </c>
      <c r="J46" s="27">
        <v>87.905000000000001</v>
      </c>
      <c r="K46" s="22">
        <v>88.233000000000004</v>
      </c>
      <c r="L46" s="28">
        <v>81.438000000000002</v>
      </c>
      <c r="M46" s="10">
        <v>41</v>
      </c>
      <c r="N46" s="10"/>
      <c r="O46" s="62"/>
      <c r="P46" s="62"/>
      <c r="Q46" s="27"/>
      <c r="R46" s="27"/>
      <c r="S46" s="27"/>
      <c r="T46" s="30"/>
      <c r="Y46" s="27"/>
      <c r="Z46" s="27"/>
      <c r="AA46" s="27"/>
      <c r="AB46" s="22"/>
      <c r="AC46" s="27"/>
      <c r="AD46" s="27"/>
      <c r="AE46" s="15"/>
      <c r="AF46" s="15"/>
      <c r="AG46" s="15"/>
      <c r="AH46" s="15"/>
    </row>
    <row r="47" spans="1:34" x14ac:dyDescent="0.25">
      <c r="A47" s="105" t="s">
        <v>216</v>
      </c>
      <c r="B47" s="105" t="s">
        <v>240</v>
      </c>
      <c r="C47" s="121" t="s">
        <v>241</v>
      </c>
      <c r="D47" s="105"/>
      <c r="E47" s="105" t="s">
        <v>216</v>
      </c>
      <c r="F47" s="106" t="s">
        <v>240</v>
      </c>
      <c r="G47" s="105" t="s">
        <v>217</v>
      </c>
      <c r="I47" s="101">
        <v>80.370999999999995</v>
      </c>
      <c r="J47" s="36">
        <v>85.53</v>
      </c>
      <c r="K47" s="37">
        <v>85.748999999999995</v>
      </c>
      <c r="L47" s="38">
        <v>81.918999999999997</v>
      </c>
      <c r="M47" s="10">
        <v>42</v>
      </c>
      <c r="N47" s="10"/>
      <c r="O47" s="62"/>
      <c r="P47" s="62"/>
      <c r="Q47" s="27"/>
      <c r="R47" s="27"/>
      <c r="S47" s="27"/>
      <c r="T47" s="30"/>
      <c r="Y47" s="27"/>
      <c r="Z47" s="27"/>
      <c r="AA47" s="27"/>
      <c r="AB47" s="22"/>
      <c r="AC47" s="27"/>
      <c r="AD47" s="27"/>
      <c r="AE47" s="15"/>
      <c r="AF47" s="15"/>
      <c r="AG47" s="15"/>
      <c r="AH47" s="15"/>
    </row>
    <row r="48" spans="1:34" x14ac:dyDescent="0.25">
      <c r="A48" s="73" t="s">
        <v>218</v>
      </c>
      <c r="B48" s="73" t="s">
        <v>242</v>
      </c>
      <c r="C48" s="120" t="s">
        <v>243</v>
      </c>
      <c r="D48" s="73"/>
      <c r="E48" s="73" t="s">
        <v>218</v>
      </c>
      <c r="F48" s="103" t="s">
        <v>242</v>
      </c>
      <c r="G48" s="73" t="s">
        <v>219</v>
      </c>
      <c r="H48" s="8">
        <v>15</v>
      </c>
      <c r="I48" s="101">
        <v>81.242000000000004</v>
      </c>
      <c r="J48" s="27">
        <v>92.373999999999995</v>
      </c>
      <c r="K48" s="22">
        <v>93.975999999999999</v>
      </c>
      <c r="L48" s="28">
        <v>87.436000000000007</v>
      </c>
      <c r="M48" s="10">
        <v>43</v>
      </c>
      <c r="N48" s="10"/>
      <c r="O48" s="62"/>
      <c r="P48" s="62"/>
      <c r="Q48" s="27"/>
      <c r="R48" s="27"/>
      <c r="S48" s="27"/>
      <c r="T48" s="30"/>
      <c r="Y48" s="27"/>
      <c r="Z48" s="27"/>
      <c r="AA48" s="27"/>
      <c r="AB48" s="22"/>
      <c r="AC48" s="27"/>
      <c r="AD48" s="27"/>
      <c r="AE48" s="15"/>
      <c r="AF48" s="15"/>
      <c r="AG48" s="15"/>
      <c r="AH48" s="15"/>
    </row>
    <row r="49" spans="1:34" x14ac:dyDescent="0.25">
      <c r="A49" s="73" t="s">
        <v>218</v>
      </c>
      <c r="B49" s="73" t="s">
        <v>242</v>
      </c>
      <c r="C49" s="120" t="s">
        <v>243</v>
      </c>
      <c r="D49" s="73"/>
      <c r="E49" s="73" t="s">
        <v>218</v>
      </c>
      <c r="F49" s="103" t="s">
        <v>242</v>
      </c>
      <c r="G49" s="73" t="s">
        <v>219</v>
      </c>
      <c r="I49" s="101">
        <v>79.590999999999994</v>
      </c>
      <c r="J49" s="27">
        <v>97.968999999999994</v>
      </c>
      <c r="K49" s="22">
        <v>96.781999999999996</v>
      </c>
      <c r="L49" s="28">
        <v>92.043000000000006</v>
      </c>
      <c r="M49" s="10">
        <v>44</v>
      </c>
      <c r="N49" s="10"/>
      <c r="O49" s="62"/>
      <c r="P49" s="62"/>
      <c r="Q49" s="27"/>
      <c r="R49" s="27"/>
      <c r="S49" s="27"/>
      <c r="T49" s="30"/>
      <c r="Y49" s="27"/>
      <c r="Z49" s="27"/>
      <c r="AA49" s="27"/>
      <c r="AB49" s="22"/>
      <c r="AC49" s="27"/>
      <c r="AD49" s="27"/>
      <c r="AE49" s="15"/>
      <c r="AF49" s="15"/>
      <c r="AG49" s="15"/>
      <c r="AH49" s="15"/>
    </row>
    <row r="50" spans="1:34" x14ac:dyDescent="0.25">
      <c r="A50" s="105" t="s">
        <v>218</v>
      </c>
      <c r="B50" s="105" t="s">
        <v>242</v>
      </c>
      <c r="C50" s="121" t="s">
        <v>243</v>
      </c>
      <c r="D50" s="105"/>
      <c r="E50" s="105" t="s">
        <v>218</v>
      </c>
      <c r="F50" s="106" t="s">
        <v>242</v>
      </c>
      <c r="G50" s="105" t="s">
        <v>219</v>
      </c>
      <c r="I50" s="101">
        <v>80.370999999999995</v>
      </c>
      <c r="J50" s="36">
        <v>94.721000000000004</v>
      </c>
      <c r="K50" s="37">
        <v>93.863</v>
      </c>
      <c r="L50" s="38">
        <v>89.893000000000001</v>
      </c>
      <c r="M50" s="10">
        <v>45</v>
      </c>
      <c r="N50" s="10"/>
      <c r="O50" s="62"/>
      <c r="P50" s="62"/>
      <c r="Q50" s="27"/>
      <c r="R50" s="27"/>
      <c r="S50" s="27"/>
      <c r="T50" s="30"/>
      <c r="Y50" s="27"/>
      <c r="Z50" s="27"/>
      <c r="AA50" s="27"/>
      <c r="AB50" s="22"/>
      <c r="AC50" s="27"/>
      <c r="AD50" s="27"/>
      <c r="AE50" s="15"/>
      <c r="AF50" s="15"/>
      <c r="AG50" s="15"/>
      <c r="AH50" s="15"/>
    </row>
    <row r="51" spans="1:34" x14ac:dyDescent="0.25">
      <c r="A51" s="73" t="s">
        <v>223</v>
      </c>
      <c r="B51" s="73" t="s">
        <v>244</v>
      </c>
      <c r="C51" s="120" t="s">
        <v>245</v>
      </c>
      <c r="D51" s="73"/>
      <c r="E51" s="73" t="s">
        <v>223</v>
      </c>
      <c r="F51" s="103" t="s">
        <v>244</v>
      </c>
      <c r="G51" s="73" t="s">
        <v>179</v>
      </c>
      <c r="H51" s="8">
        <v>16</v>
      </c>
      <c r="I51" s="101">
        <v>81.242000000000004</v>
      </c>
      <c r="J51" s="27">
        <v>107.182</v>
      </c>
      <c r="K51" s="22">
        <v>105.563</v>
      </c>
      <c r="L51" s="28">
        <v>101.14</v>
      </c>
      <c r="M51" s="10">
        <v>46</v>
      </c>
      <c r="N51" s="10"/>
      <c r="O51" s="62"/>
      <c r="P51" s="62"/>
      <c r="Q51" s="27"/>
      <c r="R51" s="27"/>
      <c r="S51" s="27"/>
      <c r="T51" s="30"/>
      <c r="Y51" s="27"/>
      <c r="Z51" s="27"/>
      <c r="AA51" s="27"/>
      <c r="AB51" s="22"/>
      <c r="AC51" s="27"/>
      <c r="AD51" s="27"/>
      <c r="AE51" s="15"/>
      <c r="AF51" s="15"/>
      <c r="AG51" s="15"/>
      <c r="AH51" s="15"/>
    </row>
    <row r="52" spans="1:34" x14ac:dyDescent="0.25">
      <c r="A52" s="73" t="s">
        <v>223</v>
      </c>
      <c r="B52" s="73" t="s">
        <v>244</v>
      </c>
      <c r="C52" s="120" t="s">
        <v>245</v>
      </c>
      <c r="D52" s="73"/>
      <c r="E52" s="73" t="s">
        <v>223</v>
      </c>
      <c r="F52" s="103" t="s">
        <v>244</v>
      </c>
      <c r="G52" s="73" t="s">
        <v>179</v>
      </c>
      <c r="I52" s="101">
        <v>79.590999999999994</v>
      </c>
      <c r="J52" s="27">
        <v>106.078</v>
      </c>
      <c r="K52" s="22">
        <v>104.881</v>
      </c>
      <c r="L52" s="28">
        <v>101.303</v>
      </c>
      <c r="M52" s="10">
        <v>47</v>
      </c>
      <c r="N52" s="10"/>
      <c r="O52" s="62"/>
      <c r="P52" s="62"/>
      <c r="Q52" s="27"/>
      <c r="R52" s="27"/>
      <c r="S52" s="27"/>
      <c r="T52" s="30"/>
      <c r="Y52" s="27"/>
      <c r="Z52" s="27"/>
      <c r="AA52" s="27"/>
      <c r="AB52" s="22"/>
      <c r="AC52" s="27"/>
      <c r="AD52" s="27"/>
      <c r="AE52" s="15"/>
      <c r="AF52" s="15"/>
      <c r="AG52" s="15"/>
      <c r="AH52" s="15"/>
    </row>
    <row r="53" spans="1:34" x14ac:dyDescent="0.25">
      <c r="A53" s="105" t="s">
        <v>223</v>
      </c>
      <c r="B53" s="105" t="s">
        <v>244</v>
      </c>
      <c r="C53" s="121" t="s">
        <v>245</v>
      </c>
      <c r="D53" s="105"/>
      <c r="E53" s="105" t="s">
        <v>223</v>
      </c>
      <c r="F53" s="106" t="s">
        <v>244</v>
      </c>
      <c r="G53" s="105" t="s">
        <v>179</v>
      </c>
      <c r="I53" s="101">
        <v>80.370999999999995</v>
      </c>
      <c r="J53" s="36">
        <v>107.467</v>
      </c>
      <c r="K53" s="37">
        <v>106.374</v>
      </c>
      <c r="L53" s="38">
        <v>101.373</v>
      </c>
      <c r="M53" s="10">
        <v>48</v>
      </c>
      <c r="N53" s="10"/>
      <c r="O53" s="62"/>
      <c r="P53" s="62"/>
      <c r="Q53" s="27"/>
      <c r="R53" s="27"/>
      <c r="S53" s="27"/>
      <c r="T53" s="30"/>
      <c r="Y53" s="27"/>
      <c r="Z53" s="27"/>
      <c r="AA53" s="27"/>
      <c r="AB53" s="22"/>
      <c r="AC53" s="27"/>
      <c r="AD53" s="27"/>
      <c r="AE53" s="15"/>
      <c r="AF53" s="15"/>
      <c r="AG53" s="15"/>
      <c r="AH53" s="15"/>
    </row>
    <row r="54" spans="1:34" x14ac:dyDescent="0.25">
      <c r="A54" s="73"/>
      <c r="B54" s="73" t="s">
        <v>246</v>
      </c>
      <c r="C54" s="120" t="s">
        <v>247</v>
      </c>
      <c r="D54" s="73"/>
      <c r="E54" s="73"/>
      <c r="F54" s="103" t="s">
        <v>246</v>
      </c>
      <c r="G54" s="73" t="s">
        <v>224</v>
      </c>
      <c r="H54" s="8">
        <v>17</v>
      </c>
      <c r="I54" s="101">
        <v>81.242000000000004</v>
      </c>
      <c r="J54" s="27">
        <v>118.85299999999999</v>
      </c>
      <c r="K54" s="22">
        <v>117.04300000000001</v>
      </c>
      <c r="L54" s="28">
        <v>112.63200000000001</v>
      </c>
      <c r="M54" s="10">
        <v>49</v>
      </c>
      <c r="N54" s="10"/>
      <c r="O54" s="62"/>
      <c r="P54" s="62"/>
      <c r="Q54" s="27"/>
      <c r="R54" s="27"/>
      <c r="S54" s="27"/>
      <c r="T54" s="30"/>
      <c r="Y54" s="27"/>
      <c r="Z54" s="27"/>
      <c r="AA54" s="27"/>
      <c r="AB54" s="22"/>
      <c r="AC54" s="27"/>
      <c r="AD54" s="27"/>
      <c r="AE54" s="15"/>
      <c r="AF54" s="15"/>
      <c r="AG54" s="15"/>
      <c r="AH54" s="15"/>
    </row>
    <row r="55" spans="1:34" x14ac:dyDescent="0.25">
      <c r="A55" s="73"/>
      <c r="B55" s="73" t="s">
        <v>246</v>
      </c>
      <c r="C55" s="120" t="s">
        <v>247</v>
      </c>
      <c r="D55" s="73"/>
      <c r="E55" s="73"/>
      <c r="F55" s="103" t="s">
        <v>246</v>
      </c>
      <c r="G55" s="73" t="s">
        <v>224</v>
      </c>
      <c r="I55" s="101">
        <v>79.590999999999994</v>
      </c>
      <c r="J55" s="27">
        <v>116.098</v>
      </c>
      <c r="K55" s="22">
        <v>114.726</v>
      </c>
      <c r="L55" s="28">
        <v>108.739</v>
      </c>
      <c r="M55" s="10">
        <v>50</v>
      </c>
      <c r="N55" s="10"/>
      <c r="O55" s="62"/>
      <c r="P55" s="62"/>
      <c r="Q55" s="27"/>
      <c r="R55" s="27"/>
      <c r="S55" s="27"/>
      <c r="T55" s="30"/>
      <c r="Y55" s="27"/>
      <c r="Z55" s="27"/>
      <c r="AA55" s="27"/>
      <c r="AB55" s="22"/>
      <c r="AC55" s="27"/>
      <c r="AD55" s="27"/>
      <c r="AE55" s="15"/>
      <c r="AF55" s="15"/>
      <c r="AG55" s="15"/>
      <c r="AH55" s="15"/>
    </row>
    <row r="56" spans="1:34" x14ac:dyDescent="0.25">
      <c r="A56" s="105"/>
      <c r="B56" s="105" t="s">
        <v>246</v>
      </c>
      <c r="C56" s="121" t="s">
        <v>247</v>
      </c>
      <c r="D56" s="105"/>
      <c r="E56" s="105"/>
      <c r="F56" s="106" t="s">
        <v>246</v>
      </c>
      <c r="G56" s="105" t="s">
        <v>224</v>
      </c>
      <c r="I56" s="101">
        <v>80.370999999999995</v>
      </c>
      <c r="J56" s="36">
        <v>117.009</v>
      </c>
      <c r="K56" s="37">
        <v>116.13800000000001</v>
      </c>
      <c r="L56" s="38">
        <v>108.80200000000001</v>
      </c>
      <c r="M56" s="10">
        <v>51</v>
      </c>
      <c r="N56" s="10"/>
      <c r="O56" s="62"/>
      <c r="P56" s="62"/>
      <c r="Q56" s="27"/>
      <c r="R56" s="27"/>
      <c r="S56" s="27"/>
      <c r="T56" s="30"/>
      <c r="Y56" s="27"/>
      <c r="Z56" s="27"/>
      <c r="AA56" s="27"/>
      <c r="AB56" s="22"/>
      <c r="AC56" s="27"/>
      <c r="AD56" s="27"/>
      <c r="AE56" s="15"/>
      <c r="AF56" s="15"/>
      <c r="AG56" s="15"/>
      <c r="AH56" s="15"/>
    </row>
    <row r="57" spans="1:34" x14ac:dyDescent="0.25">
      <c r="I57" s="22"/>
      <c r="J57" s="27"/>
      <c r="K57" s="22"/>
      <c r="L57" s="27"/>
      <c r="M57" s="14"/>
      <c r="N57" s="14"/>
      <c r="O57" s="62"/>
      <c r="P57" s="62"/>
      <c r="Q57" s="27"/>
      <c r="R57" s="27"/>
      <c r="S57" s="27"/>
      <c r="T57" s="30"/>
      <c r="Y57" s="27"/>
      <c r="Z57" s="27"/>
      <c r="AA57" s="27"/>
      <c r="AB57" s="22"/>
      <c r="AC57" s="27"/>
      <c r="AD57" s="27"/>
      <c r="AE57" s="15"/>
      <c r="AF57" s="15"/>
      <c r="AG57" s="15"/>
      <c r="AH57" s="15"/>
    </row>
    <row r="58" spans="1:34" x14ac:dyDescent="0.25">
      <c r="I58" s="22"/>
      <c r="J58" s="27"/>
      <c r="K58" s="22"/>
      <c r="L58" s="27"/>
      <c r="M58" s="14"/>
      <c r="N58" s="14"/>
      <c r="O58" s="62"/>
      <c r="P58" s="62"/>
      <c r="Q58" s="27"/>
      <c r="R58" s="27"/>
      <c r="S58" s="27"/>
      <c r="T58" s="30"/>
      <c r="Y58" s="27"/>
      <c r="Z58" s="27"/>
      <c r="AA58" s="27"/>
      <c r="AB58" s="22"/>
      <c r="AC58" s="27"/>
      <c r="AD58" s="27"/>
      <c r="AE58" s="15"/>
      <c r="AF58" s="15"/>
      <c r="AG58" s="15"/>
      <c r="AH58" s="15"/>
    </row>
    <row r="59" spans="1:34" x14ac:dyDescent="0.25">
      <c r="I59" s="22"/>
      <c r="J59" s="27"/>
      <c r="K59" s="22"/>
      <c r="L59" s="27"/>
      <c r="M59" s="14"/>
      <c r="N59" s="14"/>
      <c r="O59" s="62"/>
      <c r="P59" s="62"/>
      <c r="Q59" s="27"/>
      <c r="R59" s="27"/>
      <c r="S59" s="27"/>
      <c r="T59" s="30"/>
      <c r="Y59" s="27"/>
      <c r="Z59" s="27"/>
      <c r="AA59" s="27"/>
      <c r="AB59" s="22"/>
      <c r="AC59" s="27"/>
      <c r="AD59" s="27"/>
      <c r="AE59" s="15"/>
      <c r="AF59" s="15"/>
      <c r="AG59" s="15"/>
      <c r="AH59" s="15"/>
    </row>
    <row r="60" spans="1:34" x14ac:dyDescent="0.25">
      <c r="I60" s="22"/>
      <c r="J60" s="27"/>
      <c r="K60" s="22"/>
      <c r="L60" s="27"/>
      <c r="M60" s="14"/>
      <c r="N60" s="14"/>
      <c r="O60" s="62"/>
      <c r="P60" s="62"/>
      <c r="Q60" s="27"/>
      <c r="R60" s="27"/>
      <c r="S60" s="27"/>
      <c r="T60" s="30"/>
      <c r="Y60" s="27"/>
      <c r="Z60" s="27"/>
      <c r="AA60" s="27"/>
      <c r="AB60" s="22"/>
      <c r="AC60" s="27"/>
      <c r="AD60" s="27"/>
      <c r="AE60" s="15"/>
      <c r="AF60" s="15"/>
      <c r="AG60" s="15"/>
      <c r="AH60" s="15"/>
    </row>
    <row r="61" spans="1:34" x14ac:dyDescent="0.25">
      <c r="I61" s="22"/>
      <c r="J61" s="27"/>
      <c r="K61" s="22"/>
      <c r="L61" s="27"/>
      <c r="M61" s="14"/>
      <c r="N61" s="14"/>
      <c r="O61" s="62"/>
      <c r="P61" s="62"/>
      <c r="Q61" s="27"/>
      <c r="R61" s="27"/>
      <c r="S61" s="27"/>
      <c r="T61" s="30"/>
      <c r="Y61" s="27"/>
      <c r="Z61" s="27"/>
      <c r="AA61" s="27"/>
      <c r="AB61" s="22"/>
      <c r="AC61" s="27"/>
      <c r="AD61" s="27"/>
      <c r="AE61" s="15"/>
      <c r="AF61" s="15"/>
      <c r="AG61" s="15"/>
      <c r="AH61" s="15"/>
    </row>
    <row r="62" spans="1:34" x14ac:dyDescent="0.25">
      <c r="I62" s="22"/>
      <c r="J62" s="27"/>
      <c r="K62" s="22"/>
      <c r="L62" s="27"/>
      <c r="M62" s="14"/>
      <c r="N62" s="14"/>
      <c r="O62" s="62"/>
      <c r="P62" s="62"/>
      <c r="Q62" s="27"/>
      <c r="R62" s="27"/>
      <c r="S62" s="27"/>
      <c r="T62" s="30"/>
      <c r="Y62" s="27"/>
      <c r="Z62" s="27"/>
      <c r="AA62" s="27"/>
      <c r="AB62" s="22"/>
      <c r="AC62" s="27"/>
      <c r="AD62" s="27"/>
      <c r="AE62" s="15"/>
      <c r="AF62" s="15"/>
      <c r="AG62" s="15"/>
      <c r="AH62" s="15"/>
    </row>
    <row r="63" spans="1:34" x14ac:dyDescent="0.25">
      <c r="I63" s="22"/>
      <c r="J63" s="27"/>
      <c r="K63" s="22"/>
      <c r="L63" s="27"/>
      <c r="M63" s="14"/>
      <c r="N63" s="14"/>
      <c r="O63" s="62"/>
      <c r="P63" s="62"/>
      <c r="Q63" s="27"/>
      <c r="R63" s="27"/>
      <c r="S63" s="27"/>
      <c r="T63" s="30"/>
      <c r="Y63" s="27"/>
      <c r="Z63" s="27"/>
      <c r="AA63" s="27"/>
      <c r="AB63" s="22"/>
      <c r="AC63" s="27"/>
      <c r="AD63" s="27"/>
      <c r="AE63" s="15"/>
      <c r="AF63" s="15"/>
      <c r="AG63" s="15"/>
      <c r="AH63" s="15"/>
    </row>
    <row r="64" spans="1:34" x14ac:dyDescent="0.25">
      <c r="I64" s="22"/>
      <c r="J64" s="27"/>
      <c r="K64" s="22"/>
      <c r="L64" s="27"/>
      <c r="M64" s="14"/>
      <c r="N64" s="14"/>
      <c r="O64" s="62"/>
      <c r="P64" s="62"/>
      <c r="Q64" s="27"/>
      <c r="R64" s="27"/>
      <c r="S64" s="27"/>
      <c r="T64" s="30"/>
      <c r="Y64" s="27"/>
      <c r="Z64" s="27"/>
      <c r="AA64" s="27"/>
      <c r="AB64" s="22"/>
      <c r="AC64" s="27"/>
      <c r="AD64" s="27"/>
      <c r="AE64" s="15"/>
      <c r="AF64" s="15"/>
      <c r="AG64" s="15"/>
      <c r="AH64" s="15"/>
    </row>
    <row r="65" spans="9:34" x14ac:dyDescent="0.25">
      <c r="I65" s="22"/>
      <c r="J65" s="27"/>
      <c r="K65" s="22"/>
      <c r="L65" s="27"/>
      <c r="M65" s="14"/>
      <c r="N65" s="14"/>
      <c r="O65" s="62"/>
      <c r="P65" s="62"/>
      <c r="Q65" s="27"/>
      <c r="R65" s="27"/>
      <c r="S65" s="27"/>
      <c r="T65" s="30"/>
      <c r="Y65" s="27"/>
      <c r="Z65" s="27"/>
      <c r="AA65" s="27"/>
      <c r="AB65" s="22"/>
      <c r="AC65" s="27"/>
      <c r="AD65" s="27"/>
      <c r="AE65" s="15"/>
      <c r="AF65" s="15"/>
      <c r="AG65" s="15"/>
      <c r="AH65" s="15"/>
    </row>
    <row r="66" spans="9:34" x14ac:dyDescent="0.25">
      <c r="I66" s="22"/>
      <c r="J66" s="27"/>
      <c r="K66" s="22"/>
      <c r="L66" s="27"/>
      <c r="M66" s="14"/>
      <c r="N66" s="14"/>
      <c r="O66" s="62"/>
      <c r="P66" s="62"/>
      <c r="Q66" s="27"/>
      <c r="R66" s="27"/>
      <c r="S66" s="27"/>
      <c r="T66" s="30"/>
      <c r="Y66" s="27"/>
      <c r="Z66" s="27"/>
      <c r="AA66" s="27"/>
      <c r="AB66" s="22"/>
      <c r="AC66" s="27"/>
      <c r="AD66" s="27"/>
      <c r="AE66" s="15"/>
      <c r="AF66" s="15"/>
      <c r="AG66" s="15"/>
      <c r="AH66" s="15"/>
    </row>
    <row r="67" spans="9:34" x14ac:dyDescent="0.25">
      <c r="I67" s="22"/>
      <c r="J67" s="27"/>
      <c r="K67" s="22"/>
      <c r="L67" s="27"/>
      <c r="M67" s="14"/>
      <c r="N67" s="14"/>
      <c r="O67" s="62"/>
      <c r="P67" s="62"/>
      <c r="Q67" s="27"/>
      <c r="R67" s="27"/>
      <c r="S67" s="27"/>
      <c r="T67" s="30"/>
      <c r="Y67" s="27"/>
      <c r="Z67" s="27"/>
      <c r="AA67" s="27"/>
      <c r="AB67" s="22"/>
      <c r="AC67" s="27"/>
      <c r="AD67" s="27"/>
      <c r="AE67" s="15"/>
      <c r="AF67" s="15"/>
      <c r="AG67" s="15"/>
      <c r="AH67" s="15"/>
    </row>
    <row r="68" spans="9:34" x14ac:dyDescent="0.25">
      <c r="I68" s="22"/>
      <c r="J68" s="27"/>
      <c r="K68" s="22"/>
      <c r="L68" s="27"/>
      <c r="M68" s="14"/>
      <c r="N68" s="14"/>
      <c r="O68" s="62"/>
      <c r="P68" s="62"/>
      <c r="Q68" s="27"/>
      <c r="R68" s="27"/>
      <c r="S68" s="27"/>
      <c r="T68" s="30"/>
      <c r="Y68" s="27"/>
      <c r="Z68" s="27"/>
      <c r="AA68" s="27"/>
      <c r="AB68" s="22"/>
      <c r="AC68" s="27"/>
      <c r="AD68" s="27"/>
      <c r="AE68" s="15"/>
      <c r="AF68" s="15"/>
      <c r="AG68" s="15"/>
      <c r="AH68" s="15"/>
    </row>
    <row r="69" spans="9:34" x14ac:dyDescent="0.25">
      <c r="I69" s="22"/>
      <c r="J69" s="27"/>
      <c r="K69" s="22"/>
      <c r="L69" s="27"/>
      <c r="M69" s="14"/>
      <c r="N69" s="14"/>
      <c r="O69" s="62"/>
      <c r="P69" s="62"/>
      <c r="Q69" s="27"/>
      <c r="R69" s="27"/>
      <c r="S69" s="27"/>
      <c r="T69" s="30"/>
      <c r="Y69" s="27"/>
      <c r="Z69" s="27"/>
      <c r="AA69" s="27"/>
      <c r="AB69" s="22"/>
      <c r="AC69" s="27"/>
      <c r="AD69" s="27"/>
      <c r="AE69" s="15"/>
      <c r="AF69" s="15"/>
      <c r="AG69" s="15"/>
      <c r="AH69" s="15"/>
    </row>
    <row r="70" spans="9:34" x14ac:dyDescent="0.25">
      <c r="I70" s="22"/>
      <c r="J70" s="27"/>
      <c r="K70" s="22"/>
      <c r="L70" s="27"/>
      <c r="M70" s="14"/>
      <c r="N70" s="14"/>
      <c r="O70" s="62"/>
      <c r="P70" s="62"/>
      <c r="Q70" s="27"/>
      <c r="R70" s="27"/>
      <c r="S70" s="27"/>
      <c r="T70" s="30"/>
      <c r="Y70" s="27"/>
      <c r="Z70" s="27"/>
      <c r="AA70" s="27"/>
      <c r="AB70" s="22"/>
      <c r="AC70" s="27"/>
      <c r="AD70" s="27"/>
      <c r="AE70" s="15"/>
      <c r="AF70" s="15"/>
      <c r="AG70" s="15"/>
      <c r="AH70" s="15"/>
    </row>
    <row r="71" spans="9:34" x14ac:dyDescent="0.25">
      <c r="I71" s="22"/>
      <c r="J71" s="27"/>
      <c r="K71" s="22"/>
      <c r="L71" s="27"/>
      <c r="M71" s="14"/>
      <c r="N71" s="14"/>
      <c r="O71" s="62"/>
      <c r="P71" s="62"/>
      <c r="Q71" s="27"/>
      <c r="R71" s="27"/>
      <c r="S71" s="27"/>
      <c r="T71" s="30"/>
      <c r="Y71" s="27"/>
      <c r="Z71" s="27"/>
      <c r="AA71" s="27"/>
      <c r="AB71" s="22"/>
      <c r="AC71" s="27"/>
      <c r="AD71" s="27"/>
      <c r="AE71" s="15"/>
      <c r="AF71" s="15"/>
      <c r="AG71" s="15"/>
      <c r="AH71" s="15"/>
    </row>
    <row r="72" spans="9:34" x14ac:dyDescent="0.25">
      <c r="I72" s="22"/>
      <c r="J72" s="27"/>
      <c r="K72" s="22"/>
      <c r="L72" s="27"/>
      <c r="M72" s="14"/>
      <c r="N72" s="14"/>
      <c r="O72" s="62"/>
      <c r="P72" s="62"/>
      <c r="Q72" s="27"/>
      <c r="R72" s="27"/>
      <c r="S72" s="27"/>
      <c r="T72" s="30"/>
      <c r="Y72" s="27"/>
      <c r="Z72" s="27"/>
      <c r="AA72" s="27"/>
      <c r="AB72" s="22"/>
      <c r="AC72" s="27"/>
      <c r="AD72" s="27"/>
      <c r="AE72" s="15"/>
      <c r="AF72" s="15"/>
      <c r="AG72" s="15"/>
      <c r="AH72" s="15"/>
    </row>
    <row r="73" spans="9:34" x14ac:dyDescent="0.25">
      <c r="I73" s="22"/>
      <c r="J73" s="27"/>
      <c r="K73" s="22"/>
      <c r="L73" s="27"/>
      <c r="M73" s="14"/>
      <c r="N73" s="14"/>
      <c r="O73" s="62"/>
      <c r="P73" s="62"/>
      <c r="Q73" s="27"/>
      <c r="R73" s="27"/>
      <c r="S73" s="27"/>
      <c r="T73" s="30"/>
      <c r="Y73" s="27"/>
      <c r="Z73" s="27"/>
      <c r="AA73" s="27"/>
      <c r="AB73" s="22"/>
      <c r="AC73" s="27"/>
      <c r="AD73" s="27"/>
      <c r="AE73" s="15"/>
      <c r="AF73" s="15"/>
      <c r="AG73" s="15"/>
      <c r="AH73" s="15"/>
    </row>
    <row r="74" spans="9:34" x14ac:dyDescent="0.25">
      <c r="I74" s="22"/>
      <c r="J74" s="27"/>
      <c r="K74" s="22"/>
      <c r="L74" s="27"/>
      <c r="M74" s="14"/>
      <c r="N74" s="14"/>
      <c r="O74" s="62"/>
      <c r="P74" s="62"/>
      <c r="Q74" s="27"/>
      <c r="R74" s="27"/>
      <c r="S74" s="27"/>
      <c r="T74" s="30"/>
      <c r="Y74" s="27"/>
      <c r="Z74" s="27"/>
      <c r="AA74" s="27"/>
      <c r="AB74" s="22"/>
      <c r="AC74" s="27"/>
      <c r="AD74" s="27"/>
      <c r="AE74" s="15"/>
      <c r="AF74" s="15"/>
      <c r="AG74" s="15"/>
      <c r="AH74" s="15"/>
    </row>
    <row r="75" spans="9:34" x14ac:dyDescent="0.25">
      <c r="I75" s="22"/>
      <c r="J75" s="27"/>
      <c r="K75" s="22"/>
      <c r="L75" s="27"/>
      <c r="M75" s="14"/>
      <c r="N75" s="14"/>
      <c r="O75" s="62"/>
      <c r="P75" s="62"/>
      <c r="Q75" s="27"/>
      <c r="R75" s="27"/>
      <c r="S75" s="27"/>
      <c r="T75" s="30"/>
      <c r="Y75" s="27"/>
      <c r="Z75" s="27"/>
      <c r="AA75" s="27"/>
      <c r="AB75" s="22"/>
      <c r="AC75" s="27"/>
      <c r="AD75" s="27"/>
      <c r="AE75" s="15"/>
      <c r="AF75" s="15"/>
      <c r="AG75" s="15"/>
      <c r="AH75" s="15"/>
    </row>
    <row r="76" spans="9:34" x14ac:dyDescent="0.25">
      <c r="I76" s="22"/>
      <c r="J76" s="27"/>
      <c r="K76" s="22"/>
      <c r="L76" s="27"/>
      <c r="M76" s="14"/>
      <c r="N76" s="14"/>
      <c r="O76" s="62"/>
      <c r="P76" s="62"/>
      <c r="Q76" s="27"/>
      <c r="R76" s="27"/>
      <c r="S76" s="27"/>
      <c r="T76" s="30"/>
      <c r="Y76" s="27"/>
      <c r="Z76" s="27"/>
      <c r="AA76" s="27"/>
      <c r="AB76" s="22"/>
      <c r="AC76" s="27"/>
      <c r="AD76" s="27"/>
      <c r="AE76" s="15"/>
      <c r="AF76" s="15"/>
      <c r="AG76" s="15"/>
      <c r="AH76" s="15"/>
    </row>
    <row r="77" spans="9:34" x14ac:dyDescent="0.25">
      <c r="I77" s="22"/>
      <c r="J77" s="27"/>
      <c r="K77" s="22"/>
      <c r="L77" s="27"/>
      <c r="M77" s="14"/>
      <c r="N77" s="14"/>
      <c r="O77" s="62"/>
      <c r="P77" s="62"/>
      <c r="Q77" s="27"/>
      <c r="R77" s="27"/>
      <c r="S77" s="27"/>
      <c r="T77" s="30"/>
      <c r="Y77" s="27"/>
      <c r="Z77" s="27"/>
      <c r="AA77" s="27"/>
      <c r="AB77" s="22"/>
      <c r="AC77" s="27"/>
      <c r="AD77" s="27"/>
      <c r="AE77" s="15"/>
      <c r="AF77" s="15"/>
      <c r="AG77" s="15"/>
      <c r="AH77" s="15"/>
    </row>
    <row r="78" spans="9:34" x14ac:dyDescent="0.25">
      <c r="I78" s="22"/>
      <c r="J78" s="27"/>
      <c r="K78" s="22"/>
      <c r="L78" s="27"/>
      <c r="M78" s="14"/>
      <c r="N78" s="14"/>
      <c r="O78" s="62"/>
      <c r="P78" s="62"/>
      <c r="Q78" s="27"/>
      <c r="R78" s="27"/>
      <c r="S78" s="27"/>
      <c r="T78" s="30"/>
      <c r="Y78" s="27"/>
      <c r="Z78" s="27"/>
      <c r="AA78" s="27"/>
      <c r="AB78" s="22"/>
      <c r="AC78" s="27"/>
      <c r="AD78" s="27"/>
      <c r="AE78" s="15"/>
      <c r="AF78" s="15"/>
      <c r="AG78" s="15"/>
      <c r="AH78" s="15"/>
    </row>
    <row r="79" spans="9:34" x14ac:dyDescent="0.25">
      <c r="I79" s="22"/>
      <c r="J79" s="27"/>
      <c r="K79" s="22"/>
      <c r="L79" s="27"/>
      <c r="M79" s="14"/>
      <c r="N79" s="14"/>
      <c r="O79" s="62"/>
      <c r="P79" s="62"/>
      <c r="Q79" s="27"/>
      <c r="R79" s="27"/>
      <c r="S79" s="27"/>
      <c r="T79" s="30"/>
      <c r="Y79" s="27"/>
      <c r="Z79" s="27"/>
      <c r="AA79" s="27"/>
      <c r="AB79" s="22"/>
      <c r="AC79" s="27"/>
      <c r="AD79" s="27"/>
      <c r="AE79" s="15"/>
      <c r="AF79" s="15"/>
      <c r="AG79" s="15"/>
      <c r="AH79" s="15"/>
    </row>
    <row r="80" spans="9:34" x14ac:dyDescent="0.25">
      <c r="I80" s="22"/>
      <c r="J80" s="27"/>
      <c r="K80" s="22"/>
      <c r="L80" s="27"/>
      <c r="M80" s="14"/>
      <c r="N80" s="14"/>
      <c r="O80" s="62"/>
      <c r="P80" s="62"/>
      <c r="Q80" s="27"/>
      <c r="R80" s="27"/>
      <c r="S80" s="27"/>
      <c r="T80" s="30"/>
      <c r="Y80" s="27"/>
      <c r="Z80" s="27"/>
      <c r="AA80" s="27"/>
      <c r="AB80" s="22"/>
      <c r="AC80" s="27"/>
      <c r="AD80" s="27"/>
      <c r="AE80" s="15"/>
      <c r="AF80" s="15"/>
      <c r="AG80" s="15"/>
      <c r="AH80" s="15"/>
    </row>
    <row r="81" spans="9:34" x14ac:dyDescent="0.25">
      <c r="I81" s="22"/>
      <c r="J81" s="27"/>
      <c r="K81" s="22"/>
      <c r="L81" s="71"/>
      <c r="M81" s="14"/>
      <c r="N81" s="14"/>
      <c r="O81" s="62"/>
      <c r="P81" s="62"/>
      <c r="Q81" s="27"/>
      <c r="R81" s="27"/>
      <c r="S81" s="27"/>
      <c r="T81" s="30"/>
      <c r="Y81" s="27"/>
      <c r="Z81" s="27"/>
      <c r="AA81" s="27"/>
      <c r="AB81" s="22"/>
      <c r="AC81" s="27"/>
      <c r="AD81" s="27"/>
      <c r="AE81" s="15"/>
      <c r="AF81" s="15"/>
      <c r="AG81" s="15"/>
      <c r="AH81" s="15"/>
    </row>
    <row r="82" spans="9:34" x14ac:dyDescent="0.25">
      <c r="I82" s="22"/>
      <c r="J82" s="27"/>
      <c r="K82" s="22"/>
      <c r="L82" s="27"/>
      <c r="M82" s="14"/>
      <c r="N82" s="14"/>
      <c r="O82" s="15"/>
      <c r="P82" s="15"/>
      <c r="Q82" s="15"/>
      <c r="R82" s="15"/>
      <c r="S82" s="15"/>
      <c r="T82" s="15"/>
      <c r="Y82" s="15"/>
      <c r="Z82" s="22"/>
      <c r="AA82" s="22"/>
      <c r="AB82" s="22"/>
      <c r="AC82" s="22"/>
      <c r="AD82" s="22"/>
      <c r="AE82" s="22"/>
      <c r="AF82" s="15"/>
      <c r="AG82" s="15"/>
      <c r="AH82" s="15"/>
    </row>
    <row r="83" spans="9:34" x14ac:dyDescent="0.25">
      <c r="I83" s="22"/>
      <c r="J83" s="27"/>
      <c r="K83" s="22"/>
      <c r="L83" s="27"/>
      <c r="M83" s="15"/>
      <c r="N83" s="15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7"/>
      <c r="AE83" s="27"/>
      <c r="AF83" s="15"/>
      <c r="AG83" s="15"/>
      <c r="AH83" s="15"/>
    </row>
    <row r="84" spans="9:34" x14ac:dyDescent="0.25">
      <c r="I84" s="22"/>
      <c r="J84" s="27"/>
      <c r="K84" s="22"/>
      <c r="L84" s="27"/>
      <c r="M84" s="30"/>
      <c r="N84" s="30"/>
      <c r="O84" s="72"/>
      <c r="P84" s="72"/>
      <c r="Q84" s="62"/>
      <c r="R84" s="6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7"/>
      <c r="AE84" s="27"/>
      <c r="AF84" s="15"/>
      <c r="AG84" s="15"/>
      <c r="AH84" s="15"/>
    </row>
    <row r="85" spans="9:34" x14ac:dyDescent="0.25">
      <c r="I85" s="22"/>
      <c r="J85" s="27"/>
      <c r="K85" s="22"/>
      <c r="L85" s="27"/>
      <c r="M85" s="30"/>
      <c r="N85" s="30"/>
      <c r="O85" s="27"/>
      <c r="P85" s="27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7"/>
      <c r="AE85" s="27"/>
      <c r="AF85" s="15"/>
      <c r="AG85" s="15"/>
      <c r="AH85" s="15"/>
    </row>
    <row r="86" spans="9:34" x14ac:dyDescent="0.25">
      <c r="I86" s="22"/>
      <c r="J86" s="27"/>
      <c r="K86" s="22"/>
      <c r="L86" s="27"/>
      <c r="M86" s="30"/>
      <c r="N86" s="30"/>
      <c r="O86" s="22"/>
      <c r="P86" s="22"/>
      <c r="Q86" s="27"/>
      <c r="R86" s="27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7"/>
      <c r="AE86" s="27"/>
      <c r="AF86" s="15"/>
      <c r="AG86" s="15"/>
      <c r="AH86" s="15"/>
    </row>
    <row r="87" spans="9:34" x14ac:dyDescent="0.25">
      <c r="I87" s="22"/>
      <c r="J87" s="73"/>
      <c r="K87" s="22"/>
      <c r="L87" s="27"/>
      <c r="M87" s="22"/>
      <c r="N87" s="22"/>
      <c r="O87" s="27"/>
      <c r="P87" s="27"/>
      <c r="Q87" s="27"/>
      <c r="R87" s="27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7"/>
      <c r="AE87" s="27"/>
      <c r="AF87" s="15"/>
      <c r="AG87" s="15"/>
      <c r="AH87" s="15"/>
    </row>
    <row r="88" spans="9:34" x14ac:dyDescent="0.25">
      <c r="I88" s="22"/>
      <c r="J88" s="73"/>
      <c r="K88" s="22"/>
      <c r="L88" s="27"/>
      <c r="M88" s="22"/>
      <c r="N88" s="22"/>
      <c r="O88" s="15"/>
      <c r="P88" s="15"/>
      <c r="Q88" s="15"/>
      <c r="R88" s="15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7"/>
      <c r="AE88" s="27"/>
      <c r="AF88" s="15"/>
      <c r="AG88" s="15"/>
      <c r="AH88" s="15"/>
    </row>
    <row r="89" spans="9:34" x14ac:dyDescent="0.25">
      <c r="I89" s="22"/>
      <c r="J89" s="73"/>
      <c r="K89" s="22"/>
      <c r="L89" s="27"/>
      <c r="M89" s="22"/>
      <c r="N89" s="22"/>
      <c r="O89" s="15"/>
      <c r="P89" s="15"/>
      <c r="Q89" s="15"/>
      <c r="R89" s="15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15"/>
      <c r="AD89" s="27"/>
      <c r="AE89" s="27"/>
      <c r="AF89" s="15"/>
      <c r="AG89" s="15"/>
      <c r="AH89" s="15"/>
    </row>
    <row r="90" spans="9:34" x14ac:dyDescent="0.25">
      <c r="I90" s="22"/>
      <c r="J90" s="73"/>
      <c r="K90" s="22"/>
      <c r="L90" s="27"/>
      <c r="M90" s="22"/>
      <c r="N90" s="22"/>
      <c r="O90" s="27"/>
      <c r="P90" s="27"/>
      <c r="Q90" s="27"/>
      <c r="R90" s="27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7"/>
      <c r="AE90" s="27"/>
      <c r="AF90" s="15"/>
      <c r="AG90" s="15"/>
      <c r="AH90" s="15"/>
    </row>
    <row r="91" spans="9:34" x14ac:dyDescent="0.25">
      <c r="I91" s="11"/>
      <c r="J91" s="73"/>
      <c r="K91" s="10"/>
      <c r="L91" s="9"/>
      <c r="M91" s="22"/>
      <c r="N91" s="22"/>
      <c r="O91" s="15"/>
      <c r="P91" s="15"/>
      <c r="Q91" s="15"/>
      <c r="R91" s="15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15"/>
      <c r="AD91" s="27"/>
      <c r="AE91" s="27"/>
      <c r="AF91" s="15"/>
      <c r="AG91" s="15"/>
      <c r="AH91" s="15"/>
    </row>
    <row r="92" spans="9:34" x14ac:dyDescent="0.25">
      <c r="I92" s="11"/>
      <c r="J92" s="73"/>
      <c r="K92" s="10"/>
      <c r="L92" s="9"/>
      <c r="M92" s="22"/>
      <c r="N92" s="22"/>
      <c r="O92" s="15"/>
      <c r="P92" s="15"/>
      <c r="Q92" s="15"/>
      <c r="R92" s="15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15"/>
      <c r="AD92" s="27"/>
      <c r="AE92" s="27"/>
      <c r="AF92" s="15"/>
      <c r="AG92" s="15"/>
      <c r="AH92" s="15"/>
    </row>
    <row r="93" spans="9:34" x14ac:dyDescent="0.25">
      <c r="I93" s="18"/>
      <c r="J93" s="73"/>
      <c r="K93" s="17"/>
      <c r="L93" s="9"/>
      <c r="M93" s="22"/>
      <c r="N93" s="22"/>
      <c r="O93" s="27"/>
      <c r="P93" s="27"/>
      <c r="Q93" s="27"/>
      <c r="R93" s="27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15"/>
      <c r="AD93" s="27"/>
      <c r="AE93" s="27"/>
      <c r="AF93" s="15"/>
      <c r="AG93" s="15"/>
      <c r="AH93" s="15"/>
    </row>
    <row r="94" spans="9:34" x14ac:dyDescent="0.25">
      <c r="I94" s="11"/>
      <c r="J94" s="73"/>
      <c r="K94" s="10"/>
      <c r="L94" s="9"/>
      <c r="M94" s="22"/>
      <c r="N94" s="22"/>
      <c r="O94" s="15"/>
      <c r="P94" s="15"/>
      <c r="Q94" s="15"/>
      <c r="R94" s="15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15"/>
      <c r="AD94" s="27"/>
      <c r="AE94" s="27"/>
      <c r="AF94" s="15"/>
      <c r="AG94" s="15"/>
      <c r="AH94" s="15"/>
    </row>
    <row r="95" spans="9:34" x14ac:dyDescent="0.25">
      <c r="J95" s="73"/>
      <c r="M95" s="22"/>
      <c r="N95" s="22"/>
      <c r="O95" s="22"/>
      <c r="P95" s="22"/>
      <c r="Q95" s="22"/>
      <c r="R95" s="22"/>
    </row>
    <row r="96" spans="9:34" x14ac:dyDescent="0.25">
      <c r="J96" s="73"/>
      <c r="M96" s="22"/>
      <c r="N96" s="22"/>
      <c r="O96" s="27"/>
      <c r="P96" s="27"/>
      <c r="Q96" s="27"/>
      <c r="R96" s="27"/>
    </row>
    <row r="97" spans="9:30" x14ac:dyDescent="0.25">
      <c r="J97" s="73"/>
      <c r="M97" s="22"/>
      <c r="N97" s="22"/>
      <c r="O97" s="22"/>
      <c r="P97" s="22"/>
      <c r="Q97" s="22"/>
      <c r="R97" s="22"/>
    </row>
    <row r="98" spans="9:30" x14ac:dyDescent="0.25">
      <c r="J98" s="73"/>
      <c r="M98" s="22"/>
      <c r="N98" s="22"/>
      <c r="O98" s="22"/>
      <c r="P98" s="22"/>
      <c r="Q98" s="22"/>
      <c r="R98" s="22"/>
    </row>
    <row r="99" spans="9:30" x14ac:dyDescent="0.25">
      <c r="J99" s="73"/>
      <c r="K99" s="24"/>
      <c r="L99" s="24"/>
      <c r="M99" s="22"/>
      <c r="N99" s="22"/>
      <c r="O99" s="27"/>
      <c r="P99" s="27"/>
      <c r="Q99" s="27"/>
      <c r="R99" s="27"/>
    </row>
    <row r="100" spans="9:30" x14ac:dyDescent="0.25">
      <c r="J100" s="73"/>
      <c r="K100" s="24"/>
      <c r="L100" s="24"/>
      <c r="M100" s="22"/>
      <c r="N100" s="22"/>
      <c r="O100" s="22"/>
      <c r="P100" s="22"/>
      <c r="Q100" s="22"/>
      <c r="R100" s="22"/>
      <c r="S100" s="73"/>
      <c r="T100" s="74"/>
      <c r="U100" s="74"/>
      <c r="V100" s="74"/>
      <c r="X100" s="74"/>
      <c r="Y100" s="74"/>
    </row>
    <row r="101" spans="9:30" x14ac:dyDescent="0.25">
      <c r="J101" s="73"/>
      <c r="K101" s="24"/>
      <c r="L101" s="24"/>
      <c r="M101" s="22"/>
      <c r="N101" s="22"/>
      <c r="O101" s="24"/>
      <c r="P101" s="24"/>
      <c r="Q101" s="24"/>
      <c r="R101" s="24"/>
      <c r="S101" s="24"/>
      <c r="T101" s="74"/>
      <c r="U101" s="74"/>
      <c r="V101" s="74"/>
      <c r="X101" s="74"/>
      <c r="Y101" s="74"/>
    </row>
    <row r="102" spans="9:30" x14ac:dyDescent="0.25">
      <c r="J102" s="24"/>
      <c r="K102" s="24"/>
      <c r="L102" s="24"/>
      <c r="M102" s="75"/>
      <c r="N102" s="75"/>
      <c r="O102" s="24"/>
      <c r="P102" s="24"/>
      <c r="Q102" s="24"/>
      <c r="R102" s="24"/>
      <c r="S102" s="24"/>
      <c r="T102" s="74"/>
      <c r="U102" s="74"/>
      <c r="V102" s="74"/>
      <c r="X102" s="74"/>
      <c r="Y102" s="74"/>
    </row>
    <row r="103" spans="9:30" x14ac:dyDescent="0.25"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74"/>
      <c r="U103" s="74"/>
      <c r="V103" s="74"/>
      <c r="X103" s="74"/>
      <c r="Y103" s="74"/>
    </row>
    <row r="104" spans="9:30" x14ac:dyDescent="0.25"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</row>
    <row r="105" spans="9:30" x14ac:dyDescent="0.25">
      <c r="I105" s="24"/>
      <c r="J105" s="24"/>
      <c r="K105" s="24"/>
      <c r="L105" s="24"/>
      <c r="M105" s="24"/>
      <c r="N105" s="24"/>
      <c r="O105" s="24"/>
      <c r="P105" s="24"/>
      <c r="Q105" s="24"/>
      <c r="R105" s="76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</row>
    <row r="106" spans="9:30" x14ac:dyDescent="0.25">
      <c r="I106" s="24"/>
      <c r="J106" s="24"/>
      <c r="K106" s="24"/>
      <c r="L106" s="24"/>
      <c r="M106" s="24"/>
      <c r="N106" s="24"/>
      <c r="O106" s="24"/>
      <c r="P106" s="24"/>
      <c r="Q106" s="24"/>
      <c r="R106" s="76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</row>
    <row r="107" spans="9:30" x14ac:dyDescent="0.25"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</row>
    <row r="108" spans="9:30" x14ac:dyDescent="0.25"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T108" s="24"/>
      <c r="U108" s="24"/>
      <c r="V108" s="24"/>
      <c r="W108" s="24"/>
      <c r="X108" s="29"/>
      <c r="Y108" s="29"/>
      <c r="Z108" s="24"/>
      <c r="AA108" s="24"/>
      <c r="AB108" s="24"/>
      <c r="AC108" s="24"/>
      <c r="AD108" s="24"/>
    </row>
    <row r="109" spans="9:30" x14ac:dyDescent="0.25"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T109" s="24"/>
      <c r="U109" s="24"/>
      <c r="V109" s="24"/>
      <c r="W109" s="24"/>
      <c r="X109" s="29"/>
      <c r="Y109" s="29"/>
      <c r="Z109" s="24"/>
      <c r="AA109" s="24"/>
      <c r="AB109" s="24"/>
      <c r="AC109" s="24"/>
      <c r="AD109" s="24"/>
    </row>
    <row r="110" spans="9:30" x14ac:dyDescent="0.25"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T110" s="24"/>
      <c r="U110" s="24"/>
      <c r="V110" s="24"/>
      <c r="W110" s="24"/>
      <c r="X110" s="29"/>
      <c r="Y110" s="29"/>
      <c r="Z110" s="24"/>
      <c r="AA110" s="24"/>
      <c r="AB110" s="24"/>
      <c r="AC110" s="24"/>
      <c r="AD110" s="24"/>
    </row>
    <row r="111" spans="9:30" x14ac:dyDescent="0.25"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T111" s="24"/>
      <c r="U111" s="24"/>
      <c r="V111" s="24"/>
      <c r="W111" s="24"/>
      <c r="X111" s="29"/>
      <c r="Y111" s="29"/>
      <c r="Z111" s="24"/>
      <c r="AA111" s="24"/>
      <c r="AB111" s="24"/>
      <c r="AC111" s="24"/>
      <c r="AD111" s="24"/>
    </row>
    <row r="112" spans="9:30" x14ac:dyDescent="0.25"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T112" s="24"/>
      <c r="U112" s="24"/>
      <c r="V112" s="24"/>
      <c r="W112" s="24"/>
      <c r="X112" s="29"/>
      <c r="Y112" s="29"/>
      <c r="Z112" s="24"/>
      <c r="AA112" s="24"/>
      <c r="AB112" s="24"/>
      <c r="AC112" s="24"/>
      <c r="AD112" s="24"/>
    </row>
    <row r="113" spans="9:30" x14ac:dyDescent="0.25"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T113" s="24"/>
      <c r="U113" s="24"/>
      <c r="V113" s="24"/>
      <c r="W113" s="24"/>
      <c r="X113" s="29"/>
      <c r="Y113" s="29"/>
      <c r="Z113" s="24"/>
      <c r="AA113" s="24"/>
      <c r="AB113" s="24"/>
      <c r="AC113" s="24"/>
      <c r="AD113" s="24"/>
    </row>
    <row r="114" spans="9:30" x14ac:dyDescent="0.25"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T114" s="24"/>
      <c r="U114" s="24"/>
      <c r="V114" s="24"/>
      <c r="W114" s="24"/>
      <c r="X114" s="29"/>
      <c r="Y114" s="29"/>
      <c r="Z114" s="24"/>
      <c r="AA114" s="24"/>
      <c r="AB114" s="24"/>
      <c r="AC114" s="24"/>
      <c r="AD114" s="24"/>
    </row>
    <row r="115" spans="9:30" x14ac:dyDescent="0.25"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T115" s="24"/>
      <c r="U115" s="24"/>
      <c r="V115" s="24"/>
      <c r="W115" s="24"/>
      <c r="X115" s="29"/>
      <c r="Y115" s="29"/>
      <c r="Z115" s="24"/>
      <c r="AA115" s="24"/>
      <c r="AB115" s="24"/>
      <c r="AC115" s="24"/>
      <c r="AD115" s="24"/>
    </row>
    <row r="116" spans="9:30" x14ac:dyDescent="0.25"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T116" s="24"/>
      <c r="U116" s="24"/>
      <c r="V116" s="24"/>
      <c r="W116" s="24"/>
      <c r="X116" s="29"/>
      <c r="Y116" s="29"/>
      <c r="Z116" s="24"/>
      <c r="AA116" s="24"/>
      <c r="AB116" s="24"/>
      <c r="AC116" s="24"/>
      <c r="AD116" s="24"/>
    </row>
    <row r="117" spans="9:30" x14ac:dyDescent="0.25"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T117" s="24"/>
      <c r="U117" s="24"/>
      <c r="V117" s="24"/>
      <c r="W117" s="24"/>
      <c r="X117" s="29"/>
      <c r="Y117" s="29"/>
      <c r="Z117" s="24"/>
      <c r="AA117" s="24"/>
      <c r="AB117" s="24"/>
      <c r="AC117" s="24"/>
      <c r="AD117" s="24"/>
    </row>
    <row r="118" spans="9:30" x14ac:dyDescent="0.25"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T118" s="24"/>
      <c r="U118" s="24"/>
      <c r="V118" s="24"/>
      <c r="W118" s="24"/>
      <c r="X118" s="29"/>
      <c r="Y118" s="29"/>
      <c r="Z118" s="24"/>
      <c r="AA118" s="24"/>
      <c r="AB118" s="24"/>
      <c r="AC118" s="24"/>
      <c r="AD118" s="24"/>
    </row>
    <row r="119" spans="9:30" x14ac:dyDescent="0.25"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T119" s="24"/>
      <c r="U119" s="24"/>
      <c r="V119" s="24"/>
      <c r="W119" s="24"/>
      <c r="X119" s="29"/>
      <c r="Y119" s="29"/>
      <c r="Z119" s="24"/>
      <c r="AA119" s="24"/>
      <c r="AB119" s="24"/>
      <c r="AC119" s="24"/>
      <c r="AD119" s="24"/>
    </row>
    <row r="120" spans="9:30" x14ac:dyDescent="0.25"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T120" s="24"/>
      <c r="U120" s="24"/>
      <c r="V120" s="24"/>
      <c r="W120" s="24"/>
      <c r="X120" s="29"/>
      <c r="Y120" s="29"/>
      <c r="Z120" s="24"/>
    </row>
    <row r="121" spans="9:30" x14ac:dyDescent="0.25">
      <c r="I121" s="24"/>
      <c r="J121" s="24"/>
      <c r="K121" s="24"/>
      <c r="L121" s="24"/>
      <c r="M121" s="24"/>
      <c r="N121" s="24"/>
      <c r="O121" s="24"/>
      <c r="P121" s="24"/>
      <c r="Q121" s="24"/>
      <c r="R121" s="76"/>
      <c r="T121" s="24"/>
      <c r="U121" s="24"/>
      <c r="V121" s="24"/>
      <c r="W121" s="24"/>
      <c r="X121" s="29"/>
      <c r="Y121" s="29"/>
      <c r="Z121" s="24"/>
    </row>
    <row r="122" spans="9:30" x14ac:dyDescent="0.25">
      <c r="I122" s="24"/>
      <c r="J122" s="24"/>
      <c r="K122" s="24"/>
      <c r="L122" s="24"/>
      <c r="M122" s="24"/>
      <c r="N122" s="24"/>
      <c r="O122" s="24"/>
      <c r="P122" s="24"/>
      <c r="Q122" s="24"/>
      <c r="R122" s="76"/>
      <c r="T122" s="24"/>
      <c r="U122" s="24"/>
      <c r="V122" s="24"/>
      <c r="W122" s="24"/>
      <c r="X122" s="29"/>
      <c r="Y122" s="29"/>
      <c r="Z122" s="24"/>
    </row>
    <row r="123" spans="9:30" x14ac:dyDescent="0.25"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T123" s="24"/>
      <c r="U123" s="24"/>
      <c r="V123" s="24"/>
      <c r="W123" s="24"/>
      <c r="X123" s="29"/>
      <c r="Y123" s="29"/>
      <c r="Z123" s="24"/>
    </row>
    <row r="124" spans="9:30" x14ac:dyDescent="0.25"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9"/>
      <c r="Y124" s="29"/>
      <c r="Z124" s="24"/>
    </row>
    <row r="125" spans="9:30" x14ac:dyDescent="0.25"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9"/>
      <c r="Y125" s="29"/>
      <c r="Z125" s="24"/>
    </row>
    <row r="126" spans="9:30" x14ac:dyDescent="0.25"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9"/>
      <c r="Y126" s="29"/>
      <c r="Z126" s="24"/>
    </row>
    <row r="127" spans="9:30" x14ac:dyDescent="0.25"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9"/>
      <c r="Y127" s="29"/>
      <c r="Z127" s="24"/>
    </row>
    <row r="128" spans="9:30" x14ac:dyDescent="0.25"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9"/>
      <c r="Y128" s="29"/>
      <c r="Z128" s="24"/>
    </row>
    <row r="129" spans="9:26" x14ac:dyDescent="0.25"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9"/>
      <c r="Y129" s="29"/>
      <c r="Z129" s="24"/>
    </row>
    <row r="130" spans="9:26" x14ac:dyDescent="0.25"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9"/>
      <c r="Y130" s="29"/>
      <c r="Z130" s="24"/>
    </row>
    <row r="131" spans="9:26" x14ac:dyDescent="0.25"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9"/>
      <c r="Y131" s="29"/>
      <c r="Z131" s="24"/>
    </row>
    <row r="132" spans="9:26" x14ac:dyDescent="0.25"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9"/>
      <c r="Y132" s="29"/>
      <c r="Z132" s="24"/>
    </row>
    <row r="133" spans="9:26" x14ac:dyDescent="0.25"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9"/>
      <c r="Y133" s="29"/>
      <c r="Z133" s="24"/>
    </row>
    <row r="134" spans="9:26" x14ac:dyDescent="0.25"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9"/>
      <c r="Y134" s="29"/>
      <c r="Z134" s="24"/>
    </row>
    <row r="135" spans="9:26" x14ac:dyDescent="0.25"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9"/>
      <c r="Y135" s="29"/>
      <c r="Z135" s="24"/>
    </row>
    <row r="136" spans="9:26" x14ac:dyDescent="0.25"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9"/>
      <c r="Y136" s="29"/>
      <c r="Z136" s="24"/>
    </row>
    <row r="137" spans="9:26" x14ac:dyDescent="0.25"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9"/>
      <c r="Y137" s="29"/>
      <c r="Z137" s="24"/>
    </row>
    <row r="138" spans="9:26" x14ac:dyDescent="0.25"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9"/>
      <c r="Y138" s="29"/>
      <c r="Z138" s="24"/>
    </row>
    <row r="139" spans="9:26" x14ac:dyDescent="0.25"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9"/>
      <c r="Y139" s="29"/>
      <c r="Z139" s="24"/>
    </row>
    <row r="140" spans="9:26" x14ac:dyDescent="0.25"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9"/>
      <c r="Y140" s="29"/>
      <c r="Z140" s="24"/>
    </row>
    <row r="141" spans="9:26" x14ac:dyDescent="0.25"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9"/>
      <c r="Y141" s="29"/>
      <c r="Z141" s="24"/>
    </row>
    <row r="142" spans="9:26" x14ac:dyDescent="0.25"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9"/>
      <c r="Y142" s="29"/>
      <c r="Z142" s="24"/>
    </row>
    <row r="143" spans="9:26" x14ac:dyDescent="0.25"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9"/>
      <c r="Y143" s="29"/>
      <c r="Z143" s="24"/>
    </row>
    <row r="144" spans="9:26" x14ac:dyDescent="0.25"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9"/>
      <c r="Y144" s="29"/>
      <c r="Z144" s="24"/>
    </row>
    <row r="145" spans="9:26" x14ac:dyDescent="0.25"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9"/>
      <c r="Y145" s="29"/>
      <c r="Z145" s="24"/>
    </row>
    <row r="146" spans="9:26" x14ac:dyDescent="0.25"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9"/>
      <c r="Y146" s="29"/>
      <c r="Z146" s="24"/>
    </row>
    <row r="147" spans="9:26" x14ac:dyDescent="0.25"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9"/>
      <c r="Y147" s="29"/>
      <c r="Z147" s="24"/>
    </row>
    <row r="148" spans="9:26" x14ac:dyDescent="0.25"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9"/>
      <c r="Y148" s="29"/>
      <c r="Z148" s="24"/>
    </row>
    <row r="149" spans="9:26" x14ac:dyDescent="0.25"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9"/>
      <c r="Y149" s="29"/>
      <c r="Z149" s="24"/>
    </row>
    <row r="150" spans="9:26" x14ac:dyDescent="0.25"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9"/>
      <c r="Y150" s="29"/>
      <c r="Z150" s="24"/>
    </row>
    <row r="151" spans="9:26" x14ac:dyDescent="0.25"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9"/>
      <c r="Y151" s="29"/>
      <c r="Z151" s="24"/>
    </row>
    <row r="152" spans="9:26" x14ac:dyDescent="0.25"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9"/>
      <c r="Y152" s="29"/>
      <c r="Z152" s="24"/>
    </row>
    <row r="153" spans="9:26" x14ac:dyDescent="0.25">
      <c r="I153" s="73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9"/>
      <c r="Y153" s="29"/>
      <c r="Z153" s="24"/>
    </row>
    <row r="154" spans="9:26" x14ac:dyDescent="0.25"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9"/>
      <c r="Y154" s="29"/>
      <c r="Z154" s="24"/>
    </row>
    <row r="155" spans="9:26" x14ac:dyDescent="0.25"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9"/>
      <c r="Y155" s="29"/>
      <c r="Z155" s="24"/>
    </row>
    <row r="156" spans="9:26" x14ac:dyDescent="0.25"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9"/>
      <c r="Y156" s="29"/>
      <c r="Z156" s="24"/>
    </row>
    <row r="157" spans="9:26" x14ac:dyDescent="0.25"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9"/>
      <c r="Y157" s="29"/>
      <c r="Z157" s="24"/>
    </row>
    <row r="158" spans="9:26" x14ac:dyDescent="0.25"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9"/>
      <c r="Y158" s="29"/>
      <c r="Z158" s="24"/>
    </row>
    <row r="159" spans="9:26" x14ac:dyDescent="0.25"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9"/>
      <c r="Y159" s="29"/>
      <c r="Z159" s="24"/>
    </row>
    <row r="160" spans="9:26" x14ac:dyDescent="0.25"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9"/>
      <c r="Y160" s="29"/>
      <c r="Z160" s="24"/>
    </row>
    <row r="161" spans="9:26" x14ac:dyDescent="0.25"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9"/>
      <c r="Y161" s="29"/>
      <c r="Z161" s="24"/>
    </row>
    <row r="162" spans="9:26" x14ac:dyDescent="0.25"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9"/>
      <c r="Y162" s="29"/>
      <c r="Z162" s="24"/>
    </row>
    <row r="163" spans="9:26" x14ac:dyDescent="0.25"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9"/>
      <c r="Y163" s="29"/>
      <c r="Z163" s="24"/>
    </row>
    <row r="164" spans="9:26" x14ac:dyDescent="0.25">
      <c r="T164" s="24"/>
      <c r="U164" s="24"/>
      <c r="V164" s="24"/>
      <c r="W164" s="24"/>
      <c r="X164" s="29"/>
      <c r="Y164" s="29"/>
      <c r="Z164" s="24"/>
    </row>
    <row r="165" spans="9:26" x14ac:dyDescent="0.25">
      <c r="T165" s="24"/>
      <c r="U165" s="24"/>
      <c r="V165" s="24"/>
      <c r="W165" s="24"/>
      <c r="X165" s="29"/>
      <c r="Y165" s="29"/>
      <c r="Z165" s="24"/>
    </row>
    <row r="166" spans="9:26" x14ac:dyDescent="0.25">
      <c r="T166" s="24"/>
      <c r="U166" s="24"/>
      <c r="V166" s="24"/>
      <c r="W166" s="24"/>
      <c r="X166" s="29"/>
      <c r="Y166" s="29"/>
      <c r="Z166" s="24"/>
    </row>
    <row r="167" spans="9:26" x14ac:dyDescent="0.25">
      <c r="X167" s="29"/>
      <c r="Y167" s="29"/>
    </row>
    <row r="168" spans="9:26" x14ac:dyDescent="0.25">
      <c r="X168" s="29"/>
      <c r="Y168" s="29"/>
    </row>
    <row r="169" spans="9:26" x14ac:dyDescent="0.25">
      <c r="X169" s="29"/>
      <c r="Y169" s="29"/>
    </row>
    <row r="170" spans="9:26" x14ac:dyDescent="0.25">
      <c r="X170" s="29"/>
      <c r="Y170" s="29"/>
    </row>
  </sheetData>
  <pageMargins left="0.7" right="0.7" top="0.75" bottom="0.75" header="0.3" footer="0.3"/>
  <pageSetup scale="2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 Data</vt:lpstr>
      <vt:lpstr>nitrate+no2</vt:lpstr>
      <vt:lpstr>ammonium</vt:lpstr>
      <vt:lpstr>nitrite</vt:lpstr>
      <vt:lpstr>DRP</vt:lpstr>
      <vt:lpstr>Silicate</vt:lpstr>
      <vt:lpstr>nitrate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Stanislawczyk, Keara</dc:creator>
  <cp:lastModifiedBy>Randy Sloup</cp:lastModifiedBy>
  <dcterms:created xsi:type="dcterms:W3CDTF">2021-08-10T18:44:46Z</dcterms:created>
  <dcterms:modified xsi:type="dcterms:W3CDTF">2022-01-26T17:47:43Z</dcterms:modified>
</cp:coreProperties>
</file>