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data\Experiments &amp; Bioassays\Lake Erie\2021 Lake Erie\results\"/>
    </mc:Choice>
  </mc:AlternateContent>
  <xr:revisionPtr revIDLastSave="0" documentId="13_ncr:1_{456A032C-43D5-4694-AA2F-B045E39749FC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otal chl a calcs" sheetId="7" r:id="rId1"/>
    <sheet name="total chl a summary" sheetId="6" r:id="rId2"/>
    <sheet name="calcs crypto" sheetId="8" r:id="rId3"/>
    <sheet name="crypto summary" sheetId="13" r:id="rId4"/>
    <sheet name="diatom calcs" sheetId="9" r:id="rId5"/>
    <sheet name="diatom summary" sheetId="12" r:id="rId6"/>
    <sheet name="blue green calcs" sheetId="10" r:id="rId7"/>
    <sheet name="blue green summary" sheetId="11" r:id="rId8"/>
    <sheet name="Final Data" sheetId="3" r:id="rId9"/>
    <sheet name="green algae calcs" sheetId="5" r:id="rId10"/>
    <sheet name="green algae summary" sheetId="4" r:id="rId11"/>
    <sheet name="Sheet 1" sheetId="1" r:id="rId12"/>
    <sheet name="Fluoroprobe Raw" sheetId="2" r:id="rId13"/>
  </sheets>
  <definedNames>
    <definedName name="SHARED_FORMULA_11_10_11_10_11">((#REF!*#REF!)-(#REF!*3))/#REF!</definedName>
    <definedName name="SHARED_FORMULA_12_10_12_10_11">((#REF!*#REF!)-(#REF!*2))/#REF!</definedName>
    <definedName name="SHARED_FORMULA_13_10_13_10_11">((#REF!*#REF!)-(#REF!*4))/#REF!</definedName>
    <definedName name="SHARED_FORMULA_15_6_15_6_8">#REF!-#REF!</definedName>
    <definedName name="SHARED_FORMULA_16_6_16_6_8">(#REF!-#REF!)/#REF!</definedName>
    <definedName name="SHARED_FORMULA_2_30_2_30_12">(#REF!-#REF!)/#REF!</definedName>
    <definedName name="SHARED_FORMULA_3_30_3_30_12">(#REF!-#REF!)/#REF!</definedName>
    <definedName name="SHARED_FORMULA_4_30_4_30_12">(#REF!-#REF!)/#REF!</definedName>
    <definedName name="SHARED_FORMULA_5_10_5_10_0">(#REF!-#REF!)*#REF!/#REF!*#REF!</definedName>
    <definedName name="SHARED_FORMULA_5_10_5_10_10">(#REF!-#REF!)*#REF!/#REF!*#REF!</definedName>
    <definedName name="SHARED_FORMULA_5_10_5_10_11">(#REF!-#REF!)*#REF!/#REF!*#REF!</definedName>
    <definedName name="SHARED_FORMULA_5_10_5_10_14">(#REF!-#REF!)*#REF!/#REF!*#REF!</definedName>
    <definedName name="SHARED_FORMULA_5_10_5_10_15">(#REF!-#REF!)*#REF!/#REF!*#REF!</definedName>
    <definedName name="SHARED_FORMULA_5_10_5_10_16">(#REF!-#REF!)*#REF!/#REF!*#REF!</definedName>
    <definedName name="SHARED_FORMULA_5_10_5_10_17">(#REF!-#REF!)*#REF!/#REF!*#REF!</definedName>
    <definedName name="SHARED_FORMULA_5_10_5_10_18">(#REF!-#REF!)*#REF!/#REF!*#REF!</definedName>
    <definedName name="SHARED_FORMULA_5_10_5_10_19">(#REF!-#REF!)*#REF!/#REF!*#REF!</definedName>
    <definedName name="SHARED_FORMULA_5_10_5_10_2">(#REF!-#REF!)*#REF!/#REF!*#REF!</definedName>
    <definedName name="SHARED_FORMULA_5_10_5_10_20">(#REF!-#REF!)*#REF!/#REF!*#REF!</definedName>
    <definedName name="SHARED_FORMULA_5_10_5_10_21">(#REF!-#REF!)*#REF!/#REF!*#REF!</definedName>
    <definedName name="SHARED_FORMULA_5_10_5_10_22">(#REF!-#REF!)*#REF!/#REF!*#REF!</definedName>
    <definedName name="SHARED_FORMULA_5_10_5_10_23">(#REF!-#REF!)*#REF!/#REF!*#REF!</definedName>
    <definedName name="SHARED_FORMULA_5_10_5_10_24">(#REF!-#REF!)*#REF!/#REF!*#REF!</definedName>
    <definedName name="SHARED_FORMULA_5_10_5_10_25">(#REF!-#REF!)*#REF!/#REF!*#REF!</definedName>
    <definedName name="SHARED_FORMULA_5_10_5_10_26">(#REF!-#REF!)*#REF!/#REF!*#REF!</definedName>
    <definedName name="SHARED_FORMULA_5_10_5_10_27">(#REF!-#REF!)*#REF!/#REF!*#REF!</definedName>
    <definedName name="SHARED_FORMULA_5_10_5_10_28">(#REF!-#REF!)*#REF!/#REF!*#REF!</definedName>
    <definedName name="SHARED_FORMULA_5_10_5_10_29">(#REF!-#REF!)*#REF!/#REF!*#REF!</definedName>
    <definedName name="SHARED_FORMULA_5_10_5_10_3">(#REF!-#REF!)*#REF!/#REF!*#REF!</definedName>
    <definedName name="SHARED_FORMULA_5_10_5_10_30">(#REF!-#REF!)*#REF!/#REF!*#REF!</definedName>
    <definedName name="SHARED_FORMULA_5_10_5_10_31">(#REF!-#REF!)*#REF!/#REF!*#REF!</definedName>
    <definedName name="SHARED_FORMULA_5_10_5_10_4">(#REF!-#REF!)*#REF!/#REF!*#REF!</definedName>
    <definedName name="SHARED_FORMULA_5_10_5_10_5">(#REF!-#REF!)*#REF!/#REF!*#REF!</definedName>
    <definedName name="SHARED_FORMULA_5_10_5_10_6">(#REF!-#REF!)*#REF!/#REF!*#REF!</definedName>
    <definedName name="SHARED_FORMULA_5_10_5_10_7">(#REF!-#REF!)*#REF!/#REF!*#REF!</definedName>
    <definedName name="SHARED_FORMULA_5_10_5_10_9">(#REF!-#REF!)*#REF!/#REF!*#REF!</definedName>
    <definedName name="SHARED_FORMULA_7_10_7_10_10">((#REF!*#REF!)-(#REF!*3))/#REF!</definedName>
    <definedName name="SHARED_FORMULA_7_2_7_2_12">#REF!-#REF!</definedName>
    <definedName name="SHARED_FORMULA_8_10_8_10_10">((#REF!*#REF!)-(#REF!*4))/#REF!</definedName>
    <definedName name="SHARED_FORMULA_8_2_8_2_12">#REF!-#REF!</definedName>
    <definedName name="SHARED_FORMULA_9_10_9_10_10">((#REF!*#REF!)-(#REF!*2))/#REF!</definedName>
    <definedName name="SHARED_FORMULA_9_2_9_2_12">#REF!-#REF!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0" l="1"/>
  <c r="O24" i="10"/>
  <c r="N24" i="10"/>
  <c r="P23" i="10"/>
  <c r="O23" i="10"/>
  <c r="N23" i="10"/>
  <c r="P22" i="10"/>
  <c r="O22" i="10"/>
  <c r="N22" i="10"/>
  <c r="P21" i="10"/>
  <c r="O21" i="10"/>
  <c r="N21" i="10"/>
  <c r="P20" i="10"/>
  <c r="O20" i="10"/>
  <c r="N20" i="10"/>
  <c r="P19" i="10"/>
  <c r="O19" i="10"/>
  <c r="N19" i="10"/>
  <c r="P18" i="10"/>
  <c r="O18" i="10"/>
  <c r="N18" i="10"/>
  <c r="C18" i="10"/>
  <c r="P17" i="10"/>
  <c r="O17" i="10"/>
  <c r="N17" i="10"/>
  <c r="C17" i="10"/>
  <c r="P16" i="10"/>
  <c r="O16" i="10"/>
  <c r="N16" i="10"/>
  <c r="P15" i="10"/>
  <c r="O15" i="10"/>
  <c r="N15" i="10"/>
  <c r="P14" i="10"/>
  <c r="O14" i="10"/>
  <c r="N14" i="10"/>
  <c r="P13" i="10"/>
  <c r="O13" i="10"/>
  <c r="N13" i="10"/>
  <c r="P12" i="10"/>
  <c r="O12" i="10"/>
  <c r="N12" i="10"/>
  <c r="P11" i="10"/>
  <c r="O11" i="10"/>
  <c r="N11" i="10"/>
  <c r="P10" i="10"/>
  <c r="O10" i="10"/>
  <c r="N10" i="10"/>
  <c r="P9" i="10"/>
  <c r="O9" i="10"/>
  <c r="N9" i="10"/>
  <c r="P8" i="10"/>
  <c r="O8" i="10"/>
  <c r="N8" i="10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C18" i="9"/>
  <c r="P17" i="9"/>
  <c r="O17" i="9"/>
  <c r="N17" i="9"/>
  <c r="C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C18" i="8"/>
  <c r="P17" i="8"/>
  <c r="O17" i="8"/>
  <c r="N17" i="8"/>
  <c r="C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C18" i="7"/>
  <c r="P17" i="7"/>
  <c r="O17" i="7"/>
  <c r="N17" i="7"/>
  <c r="C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C18" i="5"/>
  <c r="P17" i="5"/>
  <c r="O17" i="5"/>
  <c r="N17" i="5"/>
  <c r="C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O67" i="3" l="1"/>
  <c r="O68" i="3"/>
  <c r="O69" i="3"/>
  <c r="O70" i="3"/>
  <c r="O71" i="3"/>
  <c r="O72" i="3"/>
  <c r="O73" i="3"/>
  <c r="O74" i="3"/>
  <c r="O75" i="3"/>
  <c r="O76" i="3"/>
  <c r="O77" i="3"/>
  <c r="O78" i="3"/>
  <c r="O79" i="3"/>
  <c r="O66" i="3"/>
  <c r="H51" i="2"/>
  <c r="H39" i="2"/>
  <c r="H25" i="2"/>
  <c r="I994" i="2"/>
  <c r="H994" i="2"/>
  <c r="G994" i="2"/>
  <c r="F994" i="2"/>
  <c r="E994" i="2"/>
  <c r="D994" i="2"/>
  <c r="C994" i="2"/>
  <c r="I985" i="2"/>
  <c r="H985" i="2"/>
  <c r="G985" i="2"/>
  <c r="F985" i="2"/>
  <c r="E985" i="2"/>
  <c r="D985" i="2"/>
  <c r="C985" i="2"/>
  <c r="I976" i="2"/>
  <c r="H976" i="2"/>
  <c r="G976" i="2"/>
  <c r="F976" i="2"/>
  <c r="E976" i="2"/>
  <c r="D976" i="2"/>
  <c r="C976" i="2"/>
  <c r="I967" i="2"/>
  <c r="H967" i="2"/>
  <c r="G967" i="2"/>
  <c r="F967" i="2"/>
  <c r="E967" i="2"/>
  <c r="D967" i="2"/>
  <c r="C967" i="2"/>
  <c r="I958" i="2"/>
  <c r="H958" i="2"/>
  <c r="G958" i="2"/>
  <c r="F958" i="2"/>
  <c r="E958" i="2"/>
  <c r="D958" i="2"/>
  <c r="C958" i="2"/>
  <c r="I949" i="2"/>
  <c r="H949" i="2"/>
  <c r="G949" i="2"/>
  <c r="F949" i="2"/>
  <c r="E949" i="2"/>
  <c r="D949" i="2"/>
  <c r="C949" i="2"/>
  <c r="I940" i="2"/>
  <c r="H940" i="2"/>
  <c r="G940" i="2"/>
  <c r="F940" i="2"/>
  <c r="E940" i="2"/>
  <c r="D940" i="2"/>
  <c r="C940" i="2"/>
  <c r="I931" i="2"/>
  <c r="H931" i="2"/>
  <c r="G931" i="2"/>
  <c r="F931" i="2"/>
  <c r="E931" i="2"/>
  <c r="D931" i="2"/>
  <c r="C931" i="2"/>
  <c r="I922" i="2"/>
  <c r="H922" i="2"/>
  <c r="G922" i="2"/>
  <c r="F922" i="2"/>
  <c r="E922" i="2"/>
  <c r="D922" i="2"/>
  <c r="C922" i="2"/>
  <c r="I913" i="2"/>
  <c r="H913" i="2"/>
  <c r="G913" i="2"/>
  <c r="F913" i="2"/>
  <c r="E913" i="2"/>
  <c r="D913" i="2"/>
  <c r="C913" i="2"/>
  <c r="I904" i="2"/>
  <c r="H904" i="2"/>
  <c r="G904" i="2"/>
  <c r="F904" i="2"/>
  <c r="E904" i="2"/>
  <c r="D904" i="2"/>
  <c r="C904" i="2"/>
  <c r="I895" i="2"/>
  <c r="H895" i="2"/>
  <c r="G895" i="2"/>
  <c r="F895" i="2"/>
  <c r="E895" i="2"/>
  <c r="D895" i="2"/>
  <c r="C895" i="2"/>
  <c r="I886" i="2"/>
  <c r="H886" i="2"/>
  <c r="G886" i="2"/>
  <c r="F886" i="2"/>
  <c r="E886" i="2"/>
  <c r="D886" i="2"/>
  <c r="C886" i="2"/>
  <c r="I877" i="2"/>
  <c r="H877" i="2"/>
  <c r="G877" i="2"/>
  <c r="F877" i="2"/>
  <c r="E877" i="2"/>
  <c r="D877" i="2"/>
  <c r="C877" i="2"/>
  <c r="I868" i="2"/>
  <c r="H868" i="2"/>
  <c r="G868" i="2"/>
  <c r="F868" i="2"/>
  <c r="E868" i="2"/>
  <c r="D868" i="2"/>
  <c r="C868" i="2"/>
  <c r="I859" i="2"/>
  <c r="H859" i="2"/>
  <c r="G859" i="2"/>
  <c r="F859" i="2"/>
  <c r="E859" i="2"/>
  <c r="D859" i="2"/>
  <c r="C859" i="2"/>
  <c r="I841" i="2"/>
  <c r="H841" i="2"/>
  <c r="G841" i="2"/>
  <c r="F841" i="2"/>
  <c r="E841" i="2"/>
  <c r="D841" i="2"/>
  <c r="C841" i="2"/>
  <c r="I832" i="2"/>
  <c r="H832" i="2"/>
  <c r="G832" i="2"/>
  <c r="F832" i="2"/>
  <c r="E832" i="2"/>
  <c r="D832" i="2"/>
  <c r="C832" i="2"/>
  <c r="I823" i="2"/>
  <c r="H823" i="2"/>
  <c r="G823" i="2"/>
  <c r="F823" i="2"/>
  <c r="E823" i="2"/>
  <c r="D823" i="2"/>
  <c r="C823" i="2"/>
  <c r="I814" i="2"/>
  <c r="H814" i="2"/>
  <c r="G814" i="2"/>
  <c r="F814" i="2"/>
  <c r="E814" i="2"/>
  <c r="D814" i="2"/>
  <c r="C814" i="2"/>
  <c r="I805" i="2"/>
  <c r="H805" i="2"/>
  <c r="G805" i="2"/>
  <c r="F805" i="2"/>
  <c r="E805" i="2"/>
  <c r="D805" i="2"/>
  <c r="C805" i="2"/>
  <c r="I796" i="2"/>
  <c r="H796" i="2"/>
  <c r="G796" i="2"/>
  <c r="F796" i="2"/>
  <c r="E796" i="2"/>
  <c r="D796" i="2"/>
  <c r="C796" i="2"/>
  <c r="I787" i="2"/>
  <c r="H787" i="2"/>
  <c r="G787" i="2"/>
  <c r="F787" i="2"/>
  <c r="E787" i="2"/>
  <c r="D787" i="2"/>
  <c r="C787" i="2"/>
  <c r="I778" i="2"/>
  <c r="H778" i="2"/>
  <c r="G778" i="2"/>
  <c r="F778" i="2"/>
  <c r="E778" i="2"/>
  <c r="D778" i="2"/>
  <c r="C778" i="2"/>
  <c r="I769" i="2"/>
  <c r="H769" i="2"/>
  <c r="G769" i="2"/>
  <c r="F769" i="2"/>
  <c r="E769" i="2"/>
  <c r="D769" i="2"/>
  <c r="C769" i="2"/>
  <c r="I760" i="2"/>
  <c r="H760" i="2"/>
  <c r="G760" i="2"/>
  <c r="F760" i="2"/>
  <c r="E760" i="2"/>
  <c r="D760" i="2"/>
  <c r="C760" i="2"/>
  <c r="I751" i="2"/>
  <c r="H751" i="2"/>
  <c r="G751" i="2"/>
  <c r="F751" i="2"/>
  <c r="E751" i="2"/>
  <c r="D751" i="2"/>
  <c r="C751" i="2"/>
  <c r="I742" i="2"/>
  <c r="H742" i="2"/>
  <c r="G742" i="2"/>
  <c r="F742" i="2"/>
  <c r="E742" i="2"/>
  <c r="D742" i="2"/>
  <c r="C742" i="2"/>
  <c r="I733" i="2"/>
  <c r="H733" i="2"/>
  <c r="G733" i="2"/>
  <c r="F733" i="2"/>
  <c r="E733" i="2"/>
  <c r="D733" i="2"/>
  <c r="C733" i="2"/>
  <c r="I724" i="2"/>
  <c r="H724" i="2"/>
  <c r="G724" i="2"/>
  <c r="F724" i="2"/>
  <c r="E724" i="2"/>
  <c r="D724" i="2"/>
  <c r="C724" i="2"/>
  <c r="I715" i="2"/>
  <c r="H715" i="2"/>
  <c r="G715" i="2"/>
  <c r="F715" i="2"/>
  <c r="E715" i="2"/>
  <c r="D715" i="2"/>
  <c r="C715" i="2"/>
  <c r="I706" i="2"/>
  <c r="H706" i="2"/>
  <c r="G706" i="2"/>
  <c r="F706" i="2"/>
  <c r="E706" i="2"/>
  <c r="D706" i="2"/>
  <c r="C706" i="2"/>
  <c r="I697" i="2"/>
  <c r="H697" i="2"/>
  <c r="G697" i="2"/>
  <c r="F697" i="2"/>
  <c r="E697" i="2"/>
  <c r="D697" i="2"/>
  <c r="C697" i="2"/>
  <c r="I688" i="2"/>
  <c r="H688" i="2"/>
  <c r="G688" i="2"/>
  <c r="F688" i="2"/>
  <c r="E688" i="2"/>
  <c r="D688" i="2"/>
  <c r="C688" i="2"/>
  <c r="I679" i="2"/>
  <c r="H679" i="2"/>
  <c r="G679" i="2"/>
  <c r="F679" i="2"/>
  <c r="E679" i="2"/>
  <c r="D679" i="2"/>
  <c r="C679" i="2"/>
  <c r="I670" i="2"/>
  <c r="H670" i="2"/>
  <c r="G670" i="2"/>
  <c r="F670" i="2"/>
  <c r="E670" i="2"/>
  <c r="D670" i="2"/>
  <c r="C670" i="2"/>
  <c r="I661" i="2"/>
  <c r="H661" i="2"/>
  <c r="G661" i="2"/>
  <c r="F661" i="2"/>
  <c r="E661" i="2"/>
  <c r="D661" i="2"/>
  <c r="C661" i="2"/>
  <c r="I652" i="2"/>
  <c r="H652" i="2"/>
  <c r="G652" i="2"/>
  <c r="F652" i="2"/>
  <c r="E652" i="2"/>
  <c r="D652" i="2"/>
  <c r="C652" i="2"/>
  <c r="I643" i="2"/>
  <c r="H643" i="2"/>
  <c r="G643" i="2"/>
  <c r="F643" i="2"/>
  <c r="E643" i="2"/>
  <c r="D643" i="2"/>
  <c r="C643" i="2"/>
  <c r="I634" i="2"/>
  <c r="H634" i="2"/>
  <c r="G634" i="2"/>
  <c r="F634" i="2"/>
  <c r="E634" i="2"/>
  <c r="D634" i="2"/>
  <c r="C634" i="2"/>
  <c r="I625" i="2"/>
  <c r="H625" i="2"/>
  <c r="G625" i="2"/>
  <c r="F625" i="2"/>
  <c r="E625" i="2"/>
  <c r="D625" i="2"/>
  <c r="C625" i="2"/>
  <c r="I616" i="2"/>
  <c r="H616" i="2"/>
  <c r="G616" i="2"/>
  <c r="F616" i="2"/>
  <c r="E616" i="2"/>
  <c r="D616" i="2"/>
  <c r="C616" i="2"/>
  <c r="I607" i="2"/>
  <c r="H607" i="2"/>
  <c r="G607" i="2"/>
  <c r="F607" i="2"/>
  <c r="E607" i="2"/>
  <c r="D607" i="2"/>
  <c r="C607" i="2"/>
  <c r="I598" i="2"/>
  <c r="H598" i="2"/>
  <c r="G598" i="2"/>
  <c r="F598" i="2"/>
  <c r="E598" i="2"/>
  <c r="D598" i="2"/>
  <c r="C598" i="2"/>
  <c r="I589" i="2"/>
  <c r="H589" i="2"/>
  <c r="G589" i="2"/>
  <c r="F589" i="2"/>
  <c r="E589" i="2"/>
  <c r="D589" i="2"/>
  <c r="C589" i="2"/>
  <c r="I580" i="2"/>
  <c r="H580" i="2"/>
  <c r="G580" i="2"/>
  <c r="F580" i="2"/>
  <c r="E580" i="2"/>
  <c r="D580" i="2"/>
  <c r="C580" i="2"/>
  <c r="I571" i="2"/>
  <c r="H571" i="2"/>
  <c r="G571" i="2"/>
  <c r="F571" i="2"/>
  <c r="E571" i="2"/>
  <c r="D571" i="2"/>
  <c r="C571" i="2"/>
  <c r="I562" i="2"/>
  <c r="H562" i="2"/>
  <c r="G562" i="2"/>
  <c r="F562" i="2"/>
  <c r="E562" i="2"/>
  <c r="D562" i="2"/>
  <c r="C562" i="2"/>
  <c r="I553" i="2"/>
  <c r="H553" i="2"/>
  <c r="G553" i="2"/>
  <c r="F553" i="2"/>
  <c r="E553" i="2"/>
  <c r="D553" i="2"/>
  <c r="C553" i="2"/>
  <c r="I544" i="2"/>
  <c r="H544" i="2"/>
  <c r="G544" i="2"/>
  <c r="F544" i="2"/>
  <c r="E544" i="2"/>
  <c r="D544" i="2"/>
  <c r="C544" i="2"/>
  <c r="I535" i="2"/>
  <c r="H535" i="2"/>
  <c r="G535" i="2"/>
  <c r="F535" i="2"/>
  <c r="E535" i="2"/>
  <c r="D535" i="2"/>
  <c r="C535" i="2"/>
  <c r="I526" i="2"/>
  <c r="H526" i="2"/>
  <c r="G526" i="2"/>
  <c r="F526" i="2"/>
  <c r="E526" i="2"/>
  <c r="D526" i="2"/>
  <c r="C526" i="2"/>
  <c r="I517" i="2"/>
  <c r="H517" i="2"/>
  <c r="G517" i="2"/>
  <c r="F517" i="2"/>
  <c r="E517" i="2"/>
  <c r="D517" i="2"/>
  <c r="C517" i="2"/>
  <c r="I508" i="2"/>
  <c r="H508" i="2"/>
  <c r="G508" i="2"/>
  <c r="F508" i="2"/>
  <c r="E508" i="2"/>
  <c r="D508" i="2"/>
  <c r="C508" i="2"/>
  <c r="I499" i="2"/>
  <c r="H499" i="2"/>
  <c r="G499" i="2"/>
  <c r="F499" i="2"/>
  <c r="E499" i="2"/>
  <c r="D499" i="2"/>
  <c r="C499" i="2"/>
  <c r="I490" i="2"/>
  <c r="H490" i="2"/>
  <c r="G490" i="2"/>
  <c r="F490" i="2"/>
  <c r="E490" i="2"/>
  <c r="D490" i="2"/>
  <c r="C490" i="2"/>
  <c r="I481" i="2"/>
  <c r="H481" i="2"/>
  <c r="G481" i="2"/>
  <c r="F481" i="2"/>
  <c r="E481" i="2"/>
  <c r="D481" i="2"/>
  <c r="C481" i="2"/>
  <c r="I472" i="2"/>
  <c r="H472" i="2"/>
  <c r="G472" i="2"/>
  <c r="F472" i="2"/>
  <c r="E472" i="2"/>
  <c r="D472" i="2"/>
  <c r="C472" i="2"/>
  <c r="I463" i="2"/>
  <c r="H463" i="2"/>
  <c r="G463" i="2"/>
  <c r="F463" i="2"/>
  <c r="E463" i="2"/>
  <c r="D463" i="2"/>
  <c r="C463" i="2"/>
  <c r="I454" i="2"/>
  <c r="H454" i="2"/>
  <c r="G454" i="2"/>
  <c r="F454" i="2"/>
  <c r="E454" i="2"/>
  <c r="D454" i="2"/>
  <c r="C454" i="2"/>
  <c r="I445" i="2"/>
  <c r="H445" i="2"/>
  <c r="G445" i="2"/>
  <c r="F445" i="2"/>
  <c r="E445" i="2"/>
  <c r="D445" i="2"/>
  <c r="C445" i="2"/>
  <c r="I436" i="2"/>
  <c r="H436" i="2"/>
  <c r="G436" i="2"/>
  <c r="F436" i="2"/>
  <c r="E436" i="2"/>
  <c r="D436" i="2"/>
  <c r="C436" i="2"/>
  <c r="I427" i="2"/>
  <c r="H427" i="2"/>
  <c r="G427" i="2"/>
  <c r="F427" i="2"/>
  <c r="E427" i="2"/>
  <c r="D427" i="2"/>
  <c r="C427" i="2"/>
  <c r="I418" i="2"/>
  <c r="H418" i="2"/>
  <c r="G418" i="2"/>
  <c r="F418" i="2"/>
  <c r="E418" i="2"/>
  <c r="D418" i="2"/>
  <c r="C418" i="2"/>
  <c r="I409" i="2"/>
  <c r="H409" i="2"/>
  <c r="G409" i="2"/>
  <c r="F409" i="2"/>
  <c r="E409" i="2"/>
  <c r="D409" i="2"/>
  <c r="C409" i="2"/>
  <c r="I400" i="2"/>
  <c r="H400" i="2"/>
  <c r="G400" i="2"/>
  <c r="F400" i="2"/>
  <c r="E400" i="2"/>
  <c r="D400" i="2"/>
  <c r="C400" i="2"/>
  <c r="I391" i="2"/>
  <c r="H391" i="2"/>
  <c r="G391" i="2"/>
  <c r="F391" i="2"/>
  <c r="E391" i="2"/>
  <c r="D391" i="2"/>
  <c r="C391" i="2"/>
  <c r="I382" i="2"/>
  <c r="H382" i="2"/>
  <c r="G382" i="2"/>
  <c r="F382" i="2"/>
  <c r="E382" i="2"/>
  <c r="D382" i="2"/>
  <c r="C382" i="2"/>
  <c r="I373" i="2"/>
  <c r="H373" i="2"/>
  <c r="G373" i="2"/>
  <c r="F373" i="2"/>
  <c r="E373" i="2"/>
  <c r="D373" i="2"/>
  <c r="C373" i="2"/>
  <c r="I364" i="2"/>
  <c r="H364" i="2"/>
  <c r="G364" i="2"/>
  <c r="F364" i="2"/>
  <c r="E364" i="2"/>
  <c r="D364" i="2"/>
  <c r="C364" i="2"/>
  <c r="I355" i="2"/>
  <c r="H355" i="2"/>
  <c r="G355" i="2"/>
  <c r="F355" i="2"/>
  <c r="E355" i="2"/>
  <c r="D355" i="2"/>
  <c r="C355" i="2"/>
  <c r="I346" i="2"/>
  <c r="H346" i="2"/>
  <c r="G346" i="2"/>
  <c r="F346" i="2"/>
  <c r="E346" i="2"/>
  <c r="D346" i="2"/>
  <c r="C346" i="2"/>
  <c r="I337" i="2"/>
  <c r="H337" i="2"/>
  <c r="G337" i="2"/>
  <c r="F337" i="2"/>
  <c r="E337" i="2"/>
  <c r="D337" i="2"/>
  <c r="C337" i="2"/>
  <c r="I328" i="2"/>
  <c r="H328" i="2"/>
  <c r="G328" i="2"/>
  <c r="F328" i="2"/>
  <c r="E328" i="2"/>
  <c r="D328" i="2"/>
  <c r="C328" i="2"/>
  <c r="I319" i="2"/>
  <c r="H319" i="2"/>
  <c r="G319" i="2"/>
  <c r="F319" i="2"/>
  <c r="E319" i="2"/>
  <c r="D319" i="2"/>
  <c r="C319" i="2"/>
  <c r="I310" i="2"/>
  <c r="H310" i="2"/>
  <c r="G310" i="2"/>
  <c r="F310" i="2"/>
  <c r="E310" i="2"/>
  <c r="D310" i="2"/>
  <c r="C310" i="2"/>
  <c r="I301" i="2"/>
  <c r="H301" i="2"/>
  <c r="G301" i="2"/>
  <c r="F301" i="2"/>
  <c r="E301" i="2"/>
  <c r="D301" i="2"/>
  <c r="C301" i="2"/>
  <c r="I292" i="2"/>
  <c r="H292" i="2"/>
  <c r="G292" i="2"/>
  <c r="F292" i="2"/>
  <c r="E292" i="2"/>
  <c r="D292" i="2"/>
  <c r="C292" i="2"/>
  <c r="I283" i="2"/>
  <c r="H283" i="2"/>
  <c r="G283" i="2"/>
  <c r="F283" i="2"/>
  <c r="E283" i="2"/>
  <c r="D283" i="2"/>
  <c r="C283" i="2"/>
  <c r="I274" i="2"/>
  <c r="H274" i="2"/>
  <c r="G274" i="2"/>
  <c r="F274" i="2"/>
  <c r="E274" i="2"/>
  <c r="D274" i="2"/>
  <c r="C274" i="2"/>
  <c r="I265" i="2"/>
  <c r="H265" i="2"/>
  <c r="G265" i="2"/>
  <c r="F265" i="2"/>
  <c r="E265" i="2"/>
  <c r="D265" i="2"/>
  <c r="C265" i="2"/>
  <c r="I256" i="2"/>
  <c r="H256" i="2"/>
  <c r="G256" i="2"/>
  <c r="F256" i="2"/>
  <c r="E256" i="2"/>
  <c r="D256" i="2"/>
  <c r="C256" i="2"/>
  <c r="I247" i="2"/>
  <c r="H247" i="2"/>
  <c r="G247" i="2"/>
  <c r="F247" i="2"/>
  <c r="E247" i="2"/>
  <c r="D247" i="2"/>
  <c r="C247" i="2"/>
  <c r="I238" i="2"/>
  <c r="H238" i="2"/>
  <c r="G238" i="2"/>
  <c r="F238" i="2"/>
  <c r="E238" i="2"/>
  <c r="D238" i="2"/>
  <c r="C238" i="2"/>
  <c r="I229" i="2"/>
  <c r="H229" i="2"/>
  <c r="G229" i="2"/>
  <c r="F229" i="2"/>
  <c r="E229" i="2"/>
  <c r="D229" i="2"/>
  <c r="C229" i="2"/>
  <c r="I220" i="2"/>
  <c r="H220" i="2"/>
  <c r="G220" i="2"/>
  <c r="F220" i="2"/>
  <c r="E220" i="2"/>
  <c r="D220" i="2"/>
  <c r="C220" i="2"/>
  <c r="I211" i="2"/>
  <c r="H211" i="2"/>
  <c r="G211" i="2"/>
  <c r="F211" i="2"/>
  <c r="E211" i="2"/>
  <c r="D211" i="2"/>
  <c r="C211" i="2"/>
  <c r="I202" i="2"/>
  <c r="H202" i="2"/>
  <c r="G202" i="2"/>
  <c r="F202" i="2"/>
  <c r="E202" i="2"/>
  <c r="D202" i="2"/>
  <c r="C202" i="2"/>
  <c r="I193" i="2"/>
  <c r="H193" i="2"/>
  <c r="G193" i="2"/>
  <c r="F193" i="2"/>
  <c r="E193" i="2"/>
  <c r="D193" i="2"/>
  <c r="C193" i="2"/>
  <c r="I184" i="2"/>
  <c r="H184" i="2"/>
  <c r="G184" i="2"/>
  <c r="F184" i="2"/>
  <c r="E184" i="2"/>
  <c r="D184" i="2"/>
  <c r="C184" i="2"/>
  <c r="I175" i="2"/>
  <c r="H175" i="2"/>
  <c r="G175" i="2"/>
  <c r="F175" i="2"/>
  <c r="E175" i="2"/>
  <c r="D175" i="2"/>
  <c r="C175" i="2"/>
  <c r="I166" i="2"/>
  <c r="H166" i="2"/>
  <c r="G166" i="2"/>
  <c r="F166" i="2"/>
  <c r="E166" i="2"/>
  <c r="D166" i="2"/>
  <c r="C166" i="2"/>
  <c r="I157" i="2"/>
  <c r="H157" i="2"/>
  <c r="G157" i="2"/>
  <c r="F157" i="2"/>
  <c r="E157" i="2"/>
  <c r="D157" i="2"/>
  <c r="C157" i="2"/>
  <c r="I148" i="2"/>
  <c r="H148" i="2"/>
  <c r="G148" i="2"/>
  <c r="F148" i="2"/>
  <c r="E148" i="2"/>
  <c r="D148" i="2"/>
  <c r="C148" i="2"/>
  <c r="I139" i="2"/>
  <c r="H139" i="2"/>
  <c r="G139" i="2"/>
  <c r="F139" i="2"/>
  <c r="E139" i="2"/>
  <c r="D139" i="2"/>
  <c r="C139" i="2"/>
  <c r="I130" i="2"/>
  <c r="H130" i="2"/>
  <c r="G130" i="2"/>
  <c r="F130" i="2"/>
  <c r="E130" i="2"/>
  <c r="D130" i="2"/>
  <c r="C130" i="2"/>
  <c r="I121" i="2"/>
  <c r="H121" i="2"/>
  <c r="G121" i="2"/>
  <c r="F121" i="2"/>
  <c r="E121" i="2"/>
  <c r="D121" i="2"/>
  <c r="C121" i="2"/>
  <c r="I112" i="2"/>
  <c r="H112" i="2"/>
  <c r="G112" i="2"/>
  <c r="F112" i="2"/>
  <c r="E112" i="2"/>
  <c r="D112" i="2"/>
  <c r="C112" i="2"/>
  <c r="I103" i="2"/>
  <c r="H103" i="2"/>
  <c r="G103" i="2"/>
  <c r="F103" i="2"/>
  <c r="E103" i="2"/>
  <c r="D103" i="2"/>
  <c r="C103" i="2"/>
  <c r="I94" i="2"/>
  <c r="H94" i="2"/>
  <c r="G94" i="2"/>
  <c r="F94" i="2"/>
  <c r="E94" i="2"/>
  <c r="D94" i="2"/>
  <c r="C94" i="2"/>
  <c r="I85" i="2"/>
  <c r="H85" i="2"/>
  <c r="G85" i="2"/>
  <c r="F85" i="2"/>
  <c r="E85" i="2"/>
  <c r="D85" i="2"/>
  <c r="C85" i="2"/>
  <c r="I76" i="2"/>
  <c r="H76" i="2"/>
  <c r="G76" i="2"/>
  <c r="F76" i="2"/>
  <c r="E76" i="2"/>
  <c r="D76" i="2"/>
  <c r="C76" i="2"/>
  <c r="I63" i="2"/>
  <c r="H63" i="2"/>
  <c r="G63" i="2"/>
  <c r="F63" i="2"/>
  <c r="E63" i="2"/>
  <c r="D63" i="2"/>
  <c r="C63" i="2"/>
  <c r="I51" i="2"/>
  <c r="G51" i="2"/>
  <c r="F51" i="2"/>
  <c r="E51" i="2"/>
  <c r="D51" i="2"/>
  <c r="C51" i="2"/>
  <c r="C39" i="2"/>
  <c r="I39" i="2"/>
  <c r="G39" i="2"/>
  <c r="F39" i="2"/>
  <c r="E39" i="2"/>
  <c r="D39" i="2"/>
  <c r="I25" i="2"/>
  <c r="G25" i="2"/>
  <c r="F25" i="2"/>
  <c r="E25" i="2"/>
  <c r="D25" i="2"/>
  <c r="C25" i="2"/>
  <c r="C11" i="2"/>
  <c r="I11" i="2"/>
  <c r="H11" i="2"/>
  <c r="G11" i="2"/>
  <c r="F11" i="2"/>
  <c r="E11" i="2"/>
  <c r="D11" i="2"/>
</calcChain>
</file>

<file path=xl/sharedStrings.xml><?xml version="1.0" encoding="utf-8"?>
<sst xmlns="http://schemas.openxmlformats.org/spreadsheetml/2006/main" count="7573" uniqueCount="291">
  <si>
    <t>Cup Number</t>
  </si>
  <si>
    <t>Sample Name</t>
  </si>
  <si>
    <t>Nitrate+NO2 (µmol/L)</t>
  </si>
  <si>
    <t>Ammonium (µmol/L)</t>
  </si>
  <si>
    <t>Nitrite (µmol/L)</t>
  </si>
  <si>
    <t>DRP (µmol/L)</t>
  </si>
  <si>
    <t>Silicate (µmol/L)</t>
  </si>
  <si>
    <t>Nitrate (µmol/L)</t>
  </si>
  <si>
    <t>Nutrients Run Name</t>
  </si>
  <si>
    <t>T0 1</t>
  </si>
  <si>
    <t>T0 2</t>
  </si>
  <si>
    <t>T0 4</t>
  </si>
  <si>
    <t>T0 3</t>
  </si>
  <si>
    <t>T0 5</t>
  </si>
  <si>
    <t>T0 6</t>
  </si>
  <si>
    <t>T1 1</t>
  </si>
  <si>
    <t>T1 2</t>
  </si>
  <si>
    <t>T1 3</t>
  </si>
  <si>
    <t>T1 4</t>
  </si>
  <si>
    <t>T1 5</t>
  </si>
  <si>
    <t>T1 6</t>
  </si>
  <si>
    <t>T1 7</t>
  </si>
  <si>
    <t>T1 8</t>
  </si>
  <si>
    <t>T1 9</t>
  </si>
  <si>
    <t>T1 10</t>
  </si>
  <si>
    <t>T1 11</t>
  </si>
  <si>
    <t>T1 12</t>
  </si>
  <si>
    <t>T1 13</t>
  </si>
  <si>
    <t>T1 14</t>
  </si>
  <si>
    <t>T1 15</t>
  </si>
  <si>
    <t>T1 16</t>
  </si>
  <si>
    <t>T1 17</t>
  </si>
  <si>
    <t>T1 18</t>
  </si>
  <si>
    <t>T1 19</t>
  </si>
  <si>
    <t>T1 20</t>
  </si>
  <si>
    <t>T1 21</t>
  </si>
  <si>
    <t>T1 22</t>
  </si>
  <si>
    <t>T1 23</t>
  </si>
  <si>
    <t>T1 24</t>
  </si>
  <si>
    <t>T1 25</t>
  </si>
  <si>
    <t>T1 26</t>
  </si>
  <si>
    <t>T1 27</t>
  </si>
  <si>
    <t>T1 28</t>
  </si>
  <si>
    <t>T1 29</t>
  </si>
  <si>
    <t>T1 30</t>
  </si>
  <si>
    <t>T1 31</t>
  </si>
  <si>
    <t>T1 32</t>
  </si>
  <si>
    <t>T1 33</t>
  </si>
  <si>
    <t>T1 34</t>
  </si>
  <si>
    <t>T1 35</t>
  </si>
  <si>
    <t>T1 36</t>
  </si>
  <si>
    <t>T1 37</t>
  </si>
  <si>
    <t>T1 38</t>
  </si>
  <si>
    <t>T1 39</t>
  </si>
  <si>
    <t>T1 40</t>
  </si>
  <si>
    <t>T1 41</t>
  </si>
  <si>
    <t>T1 42</t>
  </si>
  <si>
    <t>T1 43</t>
  </si>
  <si>
    <t>T1 44</t>
  </si>
  <si>
    <t>T1 45</t>
  </si>
  <si>
    <t>T1 46</t>
  </si>
  <si>
    <t>T1 47</t>
  </si>
  <si>
    <t>T1 48</t>
  </si>
  <si>
    <t>T1 49</t>
  </si>
  <si>
    <t>T1 50</t>
  </si>
  <si>
    <t>T1 51</t>
  </si>
  <si>
    <t>T2 1</t>
  </si>
  <si>
    <t>T2 2</t>
  </si>
  <si>
    <t>T2 3</t>
  </si>
  <si>
    <t>T2 4</t>
  </si>
  <si>
    <t>T2 5</t>
  </si>
  <si>
    <t>T2 6</t>
  </si>
  <si>
    <t>T2 7</t>
  </si>
  <si>
    <t>T2 8</t>
  </si>
  <si>
    <t>T2 9</t>
  </si>
  <si>
    <t>T2 10</t>
  </si>
  <si>
    <t>T2 11</t>
  </si>
  <si>
    <t>T2 12</t>
  </si>
  <si>
    <t>T2 13</t>
  </si>
  <si>
    <t>T2 14</t>
  </si>
  <si>
    <t>T2 15</t>
  </si>
  <si>
    <t>T2 16</t>
  </si>
  <si>
    <t>T2 17</t>
  </si>
  <si>
    <t>T2 18</t>
  </si>
  <si>
    <t>T2 19</t>
  </si>
  <si>
    <t>T2 20</t>
  </si>
  <si>
    <t>T2 21</t>
  </si>
  <si>
    <t>T2 22</t>
  </si>
  <si>
    <t>T2 23</t>
  </si>
  <si>
    <t>T2 24</t>
  </si>
  <si>
    <t>T2 25</t>
  </si>
  <si>
    <t>T2 26</t>
  </si>
  <si>
    <t>T2 27</t>
  </si>
  <si>
    <t>T2 28</t>
  </si>
  <si>
    <t>T2 29</t>
  </si>
  <si>
    <t>T2 30</t>
  </si>
  <si>
    <t>T2 31</t>
  </si>
  <si>
    <t>T2 32</t>
  </si>
  <si>
    <t>T2 33</t>
  </si>
  <si>
    <t>T2 34</t>
  </si>
  <si>
    <t>T2 35</t>
  </si>
  <si>
    <t>T2 36</t>
  </si>
  <si>
    <t>T2 37</t>
  </si>
  <si>
    <t>T2 38</t>
  </si>
  <si>
    <t>T2 39</t>
  </si>
  <si>
    <t>T2 40</t>
  </si>
  <si>
    <t>T2 41</t>
  </si>
  <si>
    <t>T2 42</t>
  </si>
  <si>
    <t>T2 43</t>
  </si>
  <si>
    <t>T2 44</t>
  </si>
  <si>
    <t>T2 45</t>
  </si>
  <si>
    <t>T2 46</t>
  </si>
  <si>
    <t>T2 47</t>
  </si>
  <si>
    <t>T2 48</t>
  </si>
  <si>
    <t>T2 49</t>
  </si>
  <si>
    <t>T2 50</t>
  </si>
  <si>
    <t>T2 51</t>
  </si>
  <si>
    <t>T3 1</t>
  </si>
  <si>
    <t>T3 2</t>
  </si>
  <si>
    <t>T3 3</t>
  </si>
  <si>
    <t>T3 4</t>
  </si>
  <si>
    <t>T3 5</t>
  </si>
  <si>
    <t>T3 6</t>
  </si>
  <si>
    <t>T3 7</t>
  </si>
  <si>
    <t>T3 8</t>
  </si>
  <si>
    <t>T3 9</t>
  </si>
  <si>
    <t>T3 10</t>
  </si>
  <si>
    <t>T3 11</t>
  </si>
  <si>
    <t>T3 12</t>
  </si>
  <si>
    <t>T3 13</t>
  </si>
  <si>
    <t>T3 14</t>
  </si>
  <si>
    <t>T3 15</t>
  </si>
  <si>
    <t>T3 16</t>
  </si>
  <si>
    <t>T3 17</t>
  </si>
  <si>
    <t>T3 18</t>
  </si>
  <si>
    <t>T3 19</t>
  </si>
  <si>
    <t>T3 20</t>
  </si>
  <si>
    <t>T3 21</t>
  </si>
  <si>
    <t>T3 22</t>
  </si>
  <si>
    <t>T3 23</t>
  </si>
  <si>
    <t>T3 24</t>
  </si>
  <si>
    <t>T3 25</t>
  </si>
  <si>
    <t>T3 26</t>
  </si>
  <si>
    <t>T3 27</t>
  </si>
  <si>
    <t>T3 28</t>
  </si>
  <si>
    <t>T3 29</t>
  </si>
  <si>
    <t>T3 30</t>
  </si>
  <si>
    <t>T3 31</t>
  </si>
  <si>
    <t>T3 32</t>
  </si>
  <si>
    <t>T3 33</t>
  </si>
  <si>
    <t>T3 34</t>
  </si>
  <si>
    <t>T3 35</t>
  </si>
  <si>
    <t>T3 36</t>
  </si>
  <si>
    <t>T3 37</t>
  </si>
  <si>
    <t>T3 38</t>
  </si>
  <si>
    <t>T3 39</t>
  </si>
  <si>
    <t>T3 40</t>
  </si>
  <si>
    <t>T3 41</t>
  </si>
  <si>
    <t>T3 42</t>
  </si>
  <si>
    <t>T3 43</t>
  </si>
  <si>
    <t>T3 44</t>
  </si>
  <si>
    <t>T3 45</t>
  </si>
  <si>
    <t>T3 46</t>
  </si>
  <si>
    <t>T3 47</t>
  </si>
  <si>
    <t>T3 48</t>
  </si>
  <si>
    <t>T3 49</t>
  </si>
  <si>
    <t>T3 50</t>
  </si>
  <si>
    <t>T3 51</t>
  </si>
  <si>
    <t>Fluroprobe</t>
  </si>
  <si>
    <t>Green algae-chla (µg/L)</t>
  </si>
  <si>
    <t>Bluegreen algae-chla (µg/L)</t>
  </si>
  <si>
    <t>Diatoms-chla (µg/L)</t>
  </si>
  <si>
    <t>Cryptophytes-chla (µg/L)</t>
  </si>
  <si>
    <t>Yellow substances (µg/L)</t>
  </si>
  <si>
    <t>FluoroProbe total chla (µg/L)</t>
  </si>
  <si>
    <t>Transmission (%)</t>
  </si>
  <si>
    <t>Date/Time</t>
  </si>
  <si>
    <t>Green Algae</t>
  </si>
  <si>
    <t>Bluegreen</t>
  </si>
  <si>
    <t>Diatoms</t>
  </si>
  <si>
    <t>Cryptophyta</t>
  </si>
  <si>
    <t>#4</t>
  </si>
  <si>
    <t>#5</t>
  </si>
  <si>
    <t>#6</t>
  </si>
  <si>
    <t>Yellow substances</t>
  </si>
  <si>
    <t>Total conc.</t>
  </si>
  <si>
    <t>Transmission</t>
  </si>
  <si>
    <t>Depth</t>
  </si>
  <si>
    <t>Temp. Sample</t>
  </si>
  <si>
    <t>Total cell count</t>
  </si>
  <si>
    <t>Trans. 700 nm</t>
  </si>
  <si>
    <t>LED 3 [525 nm]</t>
  </si>
  <si>
    <t>LED 4 [570 nm]</t>
  </si>
  <si>
    <t>LED 5 [610 nm]</t>
  </si>
  <si>
    <t>LED 6 [370 nm]</t>
  </si>
  <si>
    <t>LED 7 [590 nm]</t>
  </si>
  <si>
    <t>LED 8 [470 nm]</t>
  </si>
  <si>
    <t>Pressure</t>
  </si>
  <si>
    <t>Temp. LEDs</t>
  </si>
  <si>
    <t>Temp. Sensor</t>
  </si>
  <si>
    <t>date</t>
  </si>
  <si>
    <t>µg/l</t>
  </si>
  <si>
    <t>r.u.</t>
  </si>
  <si>
    <t>%</t>
  </si>
  <si>
    <t>m</t>
  </si>
  <si>
    <t>°C</t>
  </si>
  <si>
    <t>cells/ml</t>
  </si>
  <si>
    <t>digits</t>
  </si>
  <si>
    <t>bar</t>
  </si>
  <si>
    <t>Average</t>
  </si>
  <si>
    <t>Control 001</t>
  </si>
  <si>
    <t>Control 002</t>
  </si>
  <si>
    <t>Control 003</t>
  </si>
  <si>
    <t>Dilution 004</t>
  </si>
  <si>
    <t>Dilution 005</t>
  </si>
  <si>
    <t>Dilution 006</t>
  </si>
  <si>
    <t>Notes</t>
  </si>
  <si>
    <t>Fluoroprobe Ran on August 9,2021</t>
  </si>
  <si>
    <t>Analyzer</t>
  </si>
  <si>
    <t>Aug 11 Paerl Lab 1.RUN</t>
  </si>
  <si>
    <t>No</t>
  </si>
  <si>
    <t xml:space="preserve">Data </t>
  </si>
  <si>
    <t>Available</t>
  </si>
  <si>
    <t>ND</t>
  </si>
  <si>
    <t>No Fluoroprobe data per Malcolm (out of water)</t>
  </si>
  <si>
    <t>Aug 12 Paerl Lab 2R1.RUN</t>
  </si>
  <si>
    <t>T0 Lake Erie 07/20/2021</t>
  </si>
  <si>
    <t>T1 Lake Erie, 07/21/2021</t>
  </si>
  <si>
    <t>t2, Lake Erie, 07/22/2021</t>
  </si>
  <si>
    <t>t3, Lake Erie, 7/23/2021</t>
  </si>
  <si>
    <t>1-3</t>
  </si>
  <si>
    <t>No dilution, 60% reduction</t>
  </si>
  <si>
    <t>Ambient N, Ambient P</t>
  </si>
  <si>
    <t>4-6</t>
  </si>
  <si>
    <t>No dilution, 40% reduction</t>
  </si>
  <si>
    <t>20% Addition N, Ambient P</t>
  </si>
  <si>
    <t>7-9</t>
  </si>
  <si>
    <t>No dilution, 20% reduction</t>
  </si>
  <si>
    <t>Ambient N, 20 % Addition P</t>
  </si>
  <si>
    <t>10-12</t>
  </si>
  <si>
    <t>No dilution, 20% addition</t>
  </si>
  <si>
    <t>20% Addition N, 20 % Addition P</t>
  </si>
  <si>
    <t>13-15</t>
  </si>
  <si>
    <t>60 % dilution, 60% reduction, +NO3</t>
  </si>
  <si>
    <t>60% Reduction N, Ambient P</t>
  </si>
  <si>
    <t>16-18</t>
  </si>
  <si>
    <t>60 % dilution, 40 % reduciton, +NO3</t>
  </si>
  <si>
    <t>40% reduction N, Ambient P</t>
  </si>
  <si>
    <t>19-21</t>
  </si>
  <si>
    <t>60 % dilution, 20 % reduction, +NO3</t>
  </si>
  <si>
    <t>20% reduction N, Ambient P</t>
  </si>
  <si>
    <t>22-24</t>
  </si>
  <si>
    <t>60% dilution, 20% addition, +NO3</t>
  </si>
  <si>
    <t>20 % Addition N, Ambient P</t>
  </si>
  <si>
    <t>25-27</t>
  </si>
  <si>
    <t>60 % dilution, 60% reduction, +PO4</t>
  </si>
  <si>
    <t>Ambient N, 60 % reduction P</t>
  </si>
  <si>
    <t>28-30</t>
  </si>
  <si>
    <t>60 % dilution, 40 % reduciton, +PO4</t>
  </si>
  <si>
    <t>Ambient N, 40  % reduciton P</t>
  </si>
  <si>
    <t>31-33</t>
  </si>
  <si>
    <t>60 % dilution, 20 % reduction, +PO4</t>
  </si>
  <si>
    <t>Ambient N, 20 % reduction P</t>
  </si>
  <si>
    <t>34-36</t>
  </si>
  <si>
    <t>60% dilution, 20% addition, +PO4</t>
  </si>
  <si>
    <t>Ambient N , 20 % addition P</t>
  </si>
  <si>
    <t>37-39</t>
  </si>
  <si>
    <t>60 % dilution, 60% reduction, +N +P</t>
  </si>
  <si>
    <t>60 % reduction N, 60 % reduction P</t>
  </si>
  <si>
    <t>40-42</t>
  </si>
  <si>
    <t>60 % dilution, 40 % reduciton, +N +P</t>
  </si>
  <si>
    <t>40 % reduction N, 40 % reduction P</t>
  </si>
  <si>
    <t>43-45</t>
  </si>
  <si>
    <t>60 % dilution, 20 % reduction, +N +P</t>
  </si>
  <si>
    <t>20 % reduction N, 20 % reduction P</t>
  </si>
  <si>
    <t>46-48</t>
  </si>
  <si>
    <t>60% dilution, 20% addition, +N +P</t>
  </si>
  <si>
    <t>49-51</t>
  </si>
  <si>
    <t>20 % addition N, 20 % addition P</t>
  </si>
  <si>
    <t>Carbon Blank</t>
  </si>
  <si>
    <t>RS</t>
  </si>
  <si>
    <t>Station #</t>
  </si>
  <si>
    <t>T1</t>
  </si>
  <si>
    <t>T2</t>
  </si>
  <si>
    <t>T3</t>
  </si>
  <si>
    <t xml:space="preserve"> </t>
  </si>
  <si>
    <t>T0 average no dilution</t>
  </si>
  <si>
    <t>T0 average dilution</t>
  </si>
  <si>
    <t>control T0</t>
  </si>
  <si>
    <t>Dilution T0</t>
  </si>
  <si>
    <t>Green algae fluoroprobe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</si>
</sst>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d\-mmm\-yy;@"/>
    <numFmt numFmtId="166" formatCode="m/d/yyyy;@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2" fontId="0" fillId="0" borderId="0" xfId="0" applyNumberFormat="1"/>
    <xf numFmtId="0" fontId="0" fillId="0" borderId="2" xfId="0" applyBorder="1"/>
    <xf numFmtId="0" fontId="0" fillId="4" borderId="0" xfId="0" applyFill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3" fillId="0" borderId="0" xfId="0" applyFont="1"/>
    <xf numFmtId="22" fontId="0" fillId="0" borderId="0" xfId="0" applyNumberFormat="1" applyFill="1"/>
    <xf numFmtId="0" fontId="0" fillId="0" borderId="0" xfId="0" applyAlignment="1">
      <alignment horizontal="left"/>
    </xf>
    <xf numFmtId="0" fontId="0" fillId="0" borderId="1" xfId="0" applyBorder="1"/>
    <xf numFmtId="0" fontId="4" fillId="0" borderId="0" xfId="1"/>
    <xf numFmtId="0" fontId="7" fillId="0" borderId="0" xfId="2" applyFont="1"/>
    <xf numFmtId="0" fontId="6" fillId="0" borderId="0" xfId="2"/>
    <xf numFmtId="0" fontId="6" fillId="0" borderId="0" xfId="2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center"/>
    </xf>
    <xf numFmtId="2" fontId="6" fillId="3" borderId="3" xfId="2" applyNumberFormat="1" applyFill="1" applyBorder="1" applyAlignment="1">
      <alignment horizontal="center"/>
    </xf>
    <xf numFmtId="0" fontId="4" fillId="0" borderId="0" xfId="1" applyAlignment="1">
      <alignment horizontal="center"/>
    </xf>
    <xf numFmtId="2" fontId="6" fillId="0" borderId="0" xfId="2" quotePrefix="1" applyNumberFormat="1" applyAlignment="1">
      <alignment horizontal="center"/>
    </xf>
    <xf numFmtId="2" fontId="4" fillId="0" borderId="0" xfId="1" applyNumberFormat="1" applyAlignment="1">
      <alignment horizontal="center"/>
    </xf>
    <xf numFmtId="2" fontId="6" fillId="0" borderId="0" xfId="2" applyNumberFormat="1" applyAlignment="1">
      <alignment horizontal="center"/>
    </xf>
    <xf numFmtId="0" fontId="4" fillId="0" borderId="1" xfId="1" applyBorder="1" applyAlignment="1">
      <alignment horizontal="center"/>
    </xf>
    <xf numFmtId="0" fontId="4" fillId="5" borderId="0" xfId="1" applyFill="1" applyAlignment="1">
      <alignment horizontal="center"/>
    </xf>
    <xf numFmtId="0" fontId="4" fillId="6" borderId="0" xfId="1" applyFill="1" applyAlignment="1">
      <alignment horizontal="center"/>
    </xf>
    <xf numFmtId="0" fontId="1" fillId="0" borderId="0" xfId="2" applyFont="1" applyAlignment="1">
      <alignment horizontal="center"/>
    </xf>
    <xf numFmtId="2" fontId="1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5" fillId="0" borderId="0" xfId="2" applyFont="1"/>
    <xf numFmtId="0" fontId="6" fillId="0" borderId="0" xfId="2" applyAlignment="1">
      <alignment horizontal="right"/>
    </xf>
    <xf numFmtId="2" fontId="8" fillId="0" borderId="0" xfId="2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7" fillId="0" borderId="0" xfId="2" applyFont="1" applyAlignment="1">
      <alignment horizontal="left"/>
    </xf>
    <xf numFmtId="2" fontId="7" fillId="0" borderId="0" xfId="2" applyNumberFormat="1" applyFont="1" applyAlignment="1">
      <alignment horizontal="center"/>
    </xf>
    <xf numFmtId="15" fontId="7" fillId="0" borderId="0" xfId="2" applyNumberFormat="1" applyFont="1" applyAlignment="1">
      <alignment horizontal="center"/>
    </xf>
    <xf numFmtId="165" fontId="7" fillId="0" borderId="0" xfId="2" applyNumberFormat="1" applyFont="1" applyAlignment="1">
      <alignment horizontal="center"/>
    </xf>
    <xf numFmtId="2" fontId="6" fillId="0" borderId="0" xfId="2" applyNumberFormat="1" applyAlignment="1">
      <alignment horizontal="left"/>
    </xf>
    <xf numFmtId="166" fontId="7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8" fillId="0" borderId="5" xfId="2" applyFont="1" applyBorder="1" applyAlignment="1">
      <alignment horizontal="center"/>
    </xf>
    <xf numFmtId="2" fontId="8" fillId="0" borderId="6" xfId="2" applyNumberFormat="1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3" xfId="2" applyBorder="1" applyAlignment="1">
      <alignment horizontal="center"/>
    </xf>
    <xf numFmtId="2" fontId="6" fillId="0" borderId="3" xfId="2" applyNumberFormat="1" applyBorder="1" applyAlignment="1">
      <alignment horizontal="center"/>
    </xf>
    <xf numFmtId="0" fontId="6" fillId="0" borderId="10" xfId="2" applyBorder="1" applyAlignment="1">
      <alignment horizontal="center"/>
    </xf>
    <xf numFmtId="2" fontId="6" fillId="0" borderId="11" xfId="2" applyNumberFormat="1" applyBorder="1" applyAlignment="1">
      <alignment horizontal="center"/>
    </xf>
    <xf numFmtId="2" fontId="4" fillId="0" borderId="0" xfId="1" applyNumberFormat="1" applyAlignment="1">
      <alignment horizontal="left"/>
    </xf>
    <xf numFmtId="2" fontId="6" fillId="0" borderId="12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2" fontId="6" fillId="0" borderId="13" xfId="2" applyNumberFormat="1" applyBorder="1" applyAlignment="1">
      <alignment horizontal="center"/>
    </xf>
    <xf numFmtId="2" fontId="6" fillId="0" borderId="1" xfId="2" applyNumberFormat="1" applyBorder="1" applyAlignment="1">
      <alignment horizontal="center"/>
    </xf>
    <xf numFmtId="2" fontId="6" fillId="0" borderId="14" xfId="2" applyNumberFormat="1" applyBorder="1" applyAlignment="1">
      <alignment horizontal="center"/>
    </xf>
    <xf numFmtId="0" fontId="11" fillId="0" borderId="0" xfId="2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12" fillId="0" borderId="0" xfId="1" applyFont="1"/>
    <xf numFmtId="0" fontId="13" fillId="0" borderId="0" xfId="2" applyFont="1"/>
    <xf numFmtId="0" fontId="4" fillId="0" borderId="0" xfId="1" applyAlignment="1">
      <alignment horizontal="left"/>
    </xf>
    <xf numFmtId="0" fontId="11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14" fontId="12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0" fontId="6" fillId="0" borderId="0" xfId="2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6" xfId="2" applyFont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0" fontId="8" fillId="0" borderId="7" xfId="2" applyFont="1" applyBorder="1" applyAlignment="1">
      <alignment horizontal="center"/>
    </xf>
    <xf numFmtId="2" fontId="8" fillId="0" borderId="7" xfId="2" applyNumberFormat="1" applyFont="1" applyBorder="1" applyAlignment="1">
      <alignment horizontal="center"/>
    </xf>
    <xf numFmtId="0" fontId="6" fillId="0" borderId="0" xfId="2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/>
  </cellXfs>
  <cellStyles count="3">
    <cellStyle name="Normal" xfId="0" builtinId="0"/>
    <cellStyle name="Normal 2" xfId="2" xr:uid="{89C053AF-3CDE-40B8-967A-20611BD73BE4}"/>
    <cellStyle name="Normal 4" xfId="1" xr:uid="{ACC418BB-EC62-498C-834F-3B9C75DB28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total chl a </a:t>
            </a:r>
            <a:r>
              <a:rPr lang="en-US" baseline="0"/>
              <a:t>fluoroprobe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chl a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summary'!$F$8:$I$8</c:f>
              <c:numCache>
                <c:formatCode>0.00</c:formatCode>
                <c:ptCount val="4"/>
                <c:pt idx="0">
                  <c:v>3.6606666666666663</c:v>
                </c:pt>
                <c:pt idx="2">
                  <c:v>18.661333333333332</c:v>
                </c:pt>
                <c:pt idx="3">
                  <c:v>34.895999999999994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D-4760-9652-4893210E981F}"/>
            </c:ext>
          </c:extLst>
        </c:ser>
        <c:ser>
          <c:idx val="1"/>
          <c:order val="1"/>
          <c:tx>
            <c:strRef>
              <c:f>'total chl a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summary'!$F$9:$I$9</c:f>
              <c:numCache>
                <c:formatCode>0.00</c:formatCode>
                <c:ptCount val="4"/>
                <c:pt idx="0">
                  <c:v>3.6606666666666663</c:v>
                </c:pt>
                <c:pt idx="2">
                  <c:v>16.022000000000002</c:v>
                </c:pt>
                <c:pt idx="3">
                  <c:v>25.772666666666669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D-4760-9652-4893210E981F}"/>
            </c:ext>
          </c:extLst>
        </c:ser>
        <c:ser>
          <c:idx val="2"/>
          <c:order val="2"/>
          <c:tx>
            <c:strRef>
              <c:f>'total chl a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summary'!$F$10:$I$10</c:f>
              <c:numCache>
                <c:formatCode>0.00</c:formatCode>
                <c:ptCount val="4"/>
                <c:pt idx="0">
                  <c:v>3.6606666666666663</c:v>
                </c:pt>
                <c:pt idx="2">
                  <c:v>16.821999999999999</c:v>
                </c:pt>
                <c:pt idx="3">
                  <c:v>27.965999999999998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D-4760-9652-4893210E981F}"/>
            </c:ext>
          </c:extLst>
        </c:ser>
        <c:ser>
          <c:idx val="3"/>
          <c:order val="3"/>
          <c:tx>
            <c:strRef>
              <c:f>'total chl a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summary'!$F$11:$I$11</c:f>
              <c:numCache>
                <c:formatCode>0.00</c:formatCode>
                <c:ptCount val="4"/>
                <c:pt idx="0">
                  <c:v>3.6606666666666663</c:v>
                </c:pt>
                <c:pt idx="2">
                  <c:v>18.058666666666667</c:v>
                </c:pt>
                <c:pt idx="3">
                  <c:v>27.847333333333335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D-4760-9652-4893210E981F}"/>
            </c:ext>
          </c:extLst>
        </c:ser>
        <c:ser>
          <c:idx val="4"/>
          <c:order val="4"/>
          <c:tx>
            <c:strRef>
              <c:f>'total chl a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summary'!$F$12:$I$12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6.4626666666666672</c:v>
                </c:pt>
                <c:pt idx="3">
                  <c:v>16.751999999999999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D-4760-9652-4893210E981F}"/>
            </c:ext>
          </c:extLst>
        </c:ser>
        <c:ser>
          <c:idx val="5"/>
          <c:order val="5"/>
          <c:tx>
            <c:strRef>
              <c:f>'total chl a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summary'!$F$13:$I$13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7.3079999999999998</c:v>
                </c:pt>
                <c:pt idx="3">
                  <c:v>16.993333333333336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D-4760-9652-4893210E981F}"/>
            </c:ext>
          </c:extLst>
        </c:ser>
        <c:ser>
          <c:idx val="6"/>
          <c:order val="6"/>
          <c:tx>
            <c:strRef>
              <c:f>'total chl a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summary'!$F$14:$I$14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7.6340000000000003</c:v>
                </c:pt>
                <c:pt idx="3">
                  <c:v>15.294666666666666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D-4760-9652-4893210E981F}"/>
            </c:ext>
          </c:extLst>
        </c:ser>
        <c:ser>
          <c:idx val="7"/>
          <c:order val="7"/>
          <c:tx>
            <c:strRef>
              <c:f>'total chl a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summary'!$F$15:$I$15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7.2653333333333334</c:v>
                </c:pt>
                <c:pt idx="3">
                  <c:v>14.756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ED-4760-9652-4893210E981F}"/>
            </c:ext>
          </c:extLst>
        </c:ser>
        <c:ser>
          <c:idx val="8"/>
          <c:order val="8"/>
          <c:tx>
            <c:strRef>
              <c:f>'total chl a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summary'!$F$16:$I$16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7.5799999999999983</c:v>
                </c:pt>
                <c:pt idx="3">
                  <c:v>16.011333333333337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ED-4760-9652-4893210E981F}"/>
            </c:ext>
          </c:extLst>
        </c:ser>
        <c:ser>
          <c:idx val="9"/>
          <c:order val="9"/>
          <c:tx>
            <c:strRef>
              <c:f>'total chl a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summary'!$F$17:$I$17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7.4033333333333333</c:v>
                </c:pt>
                <c:pt idx="3">
                  <c:v>15.63533333333333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ED-4760-9652-4893210E981F}"/>
            </c:ext>
          </c:extLst>
        </c:ser>
        <c:ser>
          <c:idx val="10"/>
          <c:order val="10"/>
          <c:tx>
            <c:strRef>
              <c:f>'total chl a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summary'!$F$18:$I$18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7.7040000000000006</c:v>
                </c:pt>
                <c:pt idx="3">
                  <c:v>14.676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ED-4760-9652-4893210E981F}"/>
            </c:ext>
          </c:extLst>
        </c:ser>
        <c:ser>
          <c:idx val="11"/>
          <c:order val="11"/>
          <c:tx>
            <c:strRef>
              <c:f>'total chl a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summary'!$F$19:$I$19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6.9733333333333336</c:v>
                </c:pt>
                <c:pt idx="3">
                  <c:v>14.987000000000002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ED-4760-9652-4893210E981F}"/>
            </c:ext>
          </c:extLst>
        </c:ser>
        <c:ser>
          <c:idx val="12"/>
          <c:order val="12"/>
          <c:tx>
            <c:strRef>
              <c:f>'total chl a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summary'!$F$20:$I$20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6.9799999999999995</c:v>
                </c:pt>
                <c:pt idx="3">
                  <c:v>14.431333333333335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ED-4760-9652-4893210E981F}"/>
            </c:ext>
          </c:extLst>
        </c:ser>
        <c:ser>
          <c:idx val="13"/>
          <c:order val="13"/>
          <c:tx>
            <c:strRef>
              <c:f>'total chl a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summary'!$F$21:$I$21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6.3579999999999997</c:v>
                </c:pt>
                <c:pt idx="3">
                  <c:v>12.286666666666667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ED-4760-9652-4893210E981F}"/>
            </c:ext>
          </c:extLst>
        </c:ser>
        <c:ser>
          <c:idx val="14"/>
          <c:order val="14"/>
          <c:tx>
            <c:strRef>
              <c:f>'total chl a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summary'!$F$22:$I$22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7.3920000000000003</c:v>
                </c:pt>
                <c:pt idx="3">
                  <c:v>15.072666666666668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ED-4760-9652-4893210E981F}"/>
            </c:ext>
          </c:extLst>
        </c:ser>
        <c:ser>
          <c:idx val="15"/>
          <c:order val="15"/>
          <c:tx>
            <c:strRef>
              <c:f>'total chl a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summary'!$F$23:$I$23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7.0346666666666664</c:v>
                </c:pt>
                <c:pt idx="3">
                  <c:v>13.802000000000001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ED-4760-9652-4893210E981F}"/>
            </c:ext>
          </c:extLst>
        </c:ser>
        <c:ser>
          <c:idx val="16"/>
          <c:order val="16"/>
          <c:tx>
            <c:strRef>
              <c:f>'total chl a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summary'!$F$24:$I$24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6.1593333333333335</c:v>
                </c:pt>
                <c:pt idx="3">
                  <c:v>17.617999999999999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ED-4760-9652-4893210E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green</a:t>
            </a:r>
            <a:r>
              <a:rPr lang="en-US" baseline="0"/>
              <a:t> algae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'green algae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summary'!$F$8:$I$8</c:f>
              <c:numCache>
                <c:formatCode>0.00</c:formatCode>
                <c:ptCount val="4"/>
                <c:pt idx="0">
                  <c:v>0.41999999999999993</c:v>
                </c:pt>
                <c:pt idx="2">
                  <c:v>8.452</c:v>
                </c:pt>
                <c:pt idx="3">
                  <c:v>15.514666666666665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5-4FAC-9714-126BDA59DC68}"/>
            </c:ext>
          </c:extLst>
        </c:ser>
        <c:ser>
          <c:idx val="1"/>
          <c:order val="1"/>
          <c:tx>
            <c:strRef>
              <c:f>'green algae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summary'!$F$9:$I$9</c:f>
              <c:numCache>
                <c:formatCode>0.00</c:formatCode>
                <c:ptCount val="4"/>
                <c:pt idx="0">
                  <c:v>0.41999999999999993</c:v>
                </c:pt>
                <c:pt idx="2">
                  <c:v>7.2940000000000005</c:v>
                </c:pt>
                <c:pt idx="3">
                  <c:v>9.6053333333333342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5-4FAC-9714-126BDA59DC68}"/>
            </c:ext>
          </c:extLst>
        </c:ser>
        <c:ser>
          <c:idx val="2"/>
          <c:order val="2"/>
          <c:tx>
            <c:strRef>
              <c:f>'green algae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summary'!$F$10:$I$10</c:f>
              <c:numCache>
                <c:formatCode>0.00</c:formatCode>
                <c:ptCount val="4"/>
                <c:pt idx="0">
                  <c:v>0.41999999999999993</c:v>
                </c:pt>
                <c:pt idx="2">
                  <c:v>7.6079999999999997</c:v>
                </c:pt>
                <c:pt idx="3">
                  <c:v>9.8480000000000008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5-4FAC-9714-126BDA59DC68}"/>
            </c:ext>
          </c:extLst>
        </c:ser>
        <c:ser>
          <c:idx val="3"/>
          <c:order val="3"/>
          <c:tx>
            <c:strRef>
              <c:f>'green algae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summary'!$F$11:$I$11</c:f>
              <c:numCache>
                <c:formatCode>0.00</c:formatCode>
                <c:ptCount val="4"/>
                <c:pt idx="0">
                  <c:v>0.41999999999999993</c:v>
                </c:pt>
                <c:pt idx="2">
                  <c:v>8.49</c:v>
                </c:pt>
                <c:pt idx="3">
                  <c:v>11.303333333333335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5-4FAC-9714-126BDA59DC68}"/>
            </c:ext>
          </c:extLst>
        </c:ser>
        <c:ser>
          <c:idx val="4"/>
          <c:order val="4"/>
          <c:tx>
            <c:strRef>
              <c:f>'green algae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summary'!$F$12:$I$12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2.7593333333333327</c:v>
                </c:pt>
                <c:pt idx="3">
                  <c:v>6.902000000000001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5-4FAC-9714-126BDA59DC68}"/>
            </c:ext>
          </c:extLst>
        </c:ser>
        <c:ser>
          <c:idx val="5"/>
          <c:order val="5"/>
          <c:tx>
            <c:strRef>
              <c:f>'green algae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summary'!$F$13:$I$13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2.9953333333333334</c:v>
                </c:pt>
                <c:pt idx="3">
                  <c:v>6.2733333333333334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5-4FAC-9714-126BDA59DC68}"/>
            </c:ext>
          </c:extLst>
        </c:ser>
        <c:ser>
          <c:idx val="6"/>
          <c:order val="6"/>
          <c:tx>
            <c:strRef>
              <c:f>'green algae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summary'!$F$14:$I$14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2.8826666666666667</c:v>
                </c:pt>
                <c:pt idx="3">
                  <c:v>5.5813333333333333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15-4FAC-9714-126BDA59DC68}"/>
            </c:ext>
          </c:extLst>
        </c:ser>
        <c:ser>
          <c:idx val="7"/>
          <c:order val="7"/>
          <c:tx>
            <c:strRef>
              <c:f>'green algae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summary'!$F$15:$I$15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2.9646666666666666</c:v>
                </c:pt>
                <c:pt idx="3">
                  <c:v>5.5593333333333339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15-4FAC-9714-126BDA59DC68}"/>
            </c:ext>
          </c:extLst>
        </c:ser>
        <c:ser>
          <c:idx val="8"/>
          <c:order val="8"/>
          <c:tx>
            <c:strRef>
              <c:f>'green algae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summary'!$F$16:$I$16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3.012</c:v>
                </c:pt>
                <c:pt idx="3">
                  <c:v>6.0659999999999998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15-4FAC-9714-126BDA59DC68}"/>
            </c:ext>
          </c:extLst>
        </c:ser>
        <c:ser>
          <c:idx val="9"/>
          <c:order val="9"/>
          <c:tx>
            <c:strRef>
              <c:f>'green algae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summary'!$F$17:$I$17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2.9226666666666667</c:v>
                </c:pt>
                <c:pt idx="3">
                  <c:v>5.3973333333333331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15-4FAC-9714-126BDA59DC68}"/>
            </c:ext>
          </c:extLst>
        </c:ser>
        <c:ser>
          <c:idx val="10"/>
          <c:order val="10"/>
          <c:tx>
            <c:strRef>
              <c:f>'green algae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summary'!$F$18:$I$18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3.1686666666666667</c:v>
                </c:pt>
                <c:pt idx="3">
                  <c:v>4.8980000000000006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15-4FAC-9714-126BDA59DC68}"/>
            </c:ext>
          </c:extLst>
        </c:ser>
        <c:ser>
          <c:idx val="11"/>
          <c:order val="11"/>
          <c:tx>
            <c:strRef>
              <c:f>'green algae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summary'!$F$19:$I$19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3.0326666666666671</c:v>
                </c:pt>
                <c:pt idx="3">
                  <c:v>5.0640000000000001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15-4FAC-9714-126BDA59DC68}"/>
            </c:ext>
          </c:extLst>
        </c:ser>
        <c:ser>
          <c:idx val="12"/>
          <c:order val="12"/>
          <c:tx>
            <c:strRef>
              <c:f>'green algae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summary'!$F$20:$I$20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2.7473333333333336</c:v>
                </c:pt>
                <c:pt idx="3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15-4FAC-9714-126BDA59DC68}"/>
            </c:ext>
          </c:extLst>
        </c:ser>
        <c:ser>
          <c:idx val="13"/>
          <c:order val="13"/>
          <c:tx>
            <c:strRef>
              <c:f>'green algae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summary'!$F$21:$I$21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2.6333333333333333</c:v>
                </c:pt>
                <c:pt idx="3">
                  <c:v>4.5693333333333328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15-4FAC-9714-126BDA59DC68}"/>
            </c:ext>
          </c:extLst>
        </c:ser>
        <c:ser>
          <c:idx val="14"/>
          <c:order val="14"/>
          <c:tx>
            <c:strRef>
              <c:f>'green algae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summary'!$F$22:$I$22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2.515333333333333</c:v>
                </c:pt>
                <c:pt idx="3">
                  <c:v>5.3466666666666667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15-4FAC-9714-126BDA59DC68}"/>
            </c:ext>
          </c:extLst>
        </c:ser>
        <c:ser>
          <c:idx val="15"/>
          <c:order val="15"/>
          <c:tx>
            <c:strRef>
              <c:f>'green algae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summary'!$F$23:$I$23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2.6940000000000004</c:v>
                </c:pt>
                <c:pt idx="3">
                  <c:v>5.5120000000000005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15-4FAC-9714-126BDA59DC68}"/>
            </c:ext>
          </c:extLst>
        </c:ser>
        <c:ser>
          <c:idx val="16"/>
          <c:order val="16"/>
          <c:tx>
            <c:strRef>
              <c:f>'green algae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summary'!$F$24:$I$24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2.7313333333333332</c:v>
                </c:pt>
                <c:pt idx="3">
                  <c:v>7.1046666666666667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15-4FAC-9714-126BDA59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total</a:t>
            </a:r>
            <a:r>
              <a:rPr lang="en-US" baseline="0"/>
              <a:t> chl a fluoroprobe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chl a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summary'!$F$8:$I$8</c:f>
              <c:numCache>
                <c:formatCode>0.00</c:formatCode>
                <c:ptCount val="4"/>
                <c:pt idx="0">
                  <c:v>3.6606666666666663</c:v>
                </c:pt>
                <c:pt idx="2">
                  <c:v>18.661333333333332</c:v>
                </c:pt>
                <c:pt idx="3">
                  <c:v>34.895999999999994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9-4C05-9200-714EC150FC2E}"/>
            </c:ext>
          </c:extLst>
        </c:ser>
        <c:ser>
          <c:idx val="1"/>
          <c:order val="1"/>
          <c:tx>
            <c:strRef>
              <c:f>'total chl a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summary'!$F$9:$I$9</c:f>
              <c:numCache>
                <c:formatCode>0.00</c:formatCode>
                <c:ptCount val="4"/>
                <c:pt idx="0">
                  <c:v>3.6606666666666663</c:v>
                </c:pt>
                <c:pt idx="2">
                  <c:v>16.022000000000002</c:v>
                </c:pt>
                <c:pt idx="3">
                  <c:v>25.772666666666669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9-4C05-9200-714EC150FC2E}"/>
            </c:ext>
          </c:extLst>
        </c:ser>
        <c:ser>
          <c:idx val="2"/>
          <c:order val="2"/>
          <c:tx>
            <c:strRef>
              <c:f>'total chl a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summary'!$F$10:$I$10</c:f>
              <c:numCache>
                <c:formatCode>0.00</c:formatCode>
                <c:ptCount val="4"/>
                <c:pt idx="0">
                  <c:v>3.6606666666666663</c:v>
                </c:pt>
                <c:pt idx="2">
                  <c:v>16.821999999999999</c:v>
                </c:pt>
                <c:pt idx="3">
                  <c:v>27.965999999999998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9-4C05-9200-714EC150FC2E}"/>
            </c:ext>
          </c:extLst>
        </c:ser>
        <c:ser>
          <c:idx val="3"/>
          <c:order val="3"/>
          <c:tx>
            <c:strRef>
              <c:f>'total chl a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summary'!$F$11:$I$11</c:f>
              <c:numCache>
                <c:formatCode>0.00</c:formatCode>
                <c:ptCount val="4"/>
                <c:pt idx="0">
                  <c:v>3.6606666666666663</c:v>
                </c:pt>
                <c:pt idx="2">
                  <c:v>18.058666666666667</c:v>
                </c:pt>
                <c:pt idx="3">
                  <c:v>27.847333333333335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9-4C05-9200-714EC150FC2E}"/>
            </c:ext>
          </c:extLst>
        </c:ser>
        <c:ser>
          <c:idx val="4"/>
          <c:order val="4"/>
          <c:tx>
            <c:strRef>
              <c:f>'total chl a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summary'!$F$12:$I$12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6.4626666666666672</c:v>
                </c:pt>
                <c:pt idx="3">
                  <c:v>16.751999999999999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9-4C05-9200-714EC150FC2E}"/>
            </c:ext>
          </c:extLst>
        </c:ser>
        <c:ser>
          <c:idx val="5"/>
          <c:order val="5"/>
          <c:tx>
            <c:strRef>
              <c:f>'total chl a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summary'!$F$13:$I$13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7.3079999999999998</c:v>
                </c:pt>
                <c:pt idx="3">
                  <c:v>16.993333333333336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49-4C05-9200-714EC150FC2E}"/>
            </c:ext>
          </c:extLst>
        </c:ser>
        <c:ser>
          <c:idx val="6"/>
          <c:order val="6"/>
          <c:tx>
            <c:strRef>
              <c:f>'total chl a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summary'!$F$14:$I$14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7.6340000000000003</c:v>
                </c:pt>
                <c:pt idx="3">
                  <c:v>15.294666666666666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49-4C05-9200-714EC150FC2E}"/>
            </c:ext>
          </c:extLst>
        </c:ser>
        <c:ser>
          <c:idx val="7"/>
          <c:order val="7"/>
          <c:tx>
            <c:strRef>
              <c:f>'total chl a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summary'!$F$15:$I$15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7.2653333333333334</c:v>
                </c:pt>
                <c:pt idx="3">
                  <c:v>14.756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49-4C05-9200-714EC150FC2E}"/>
            </c:ext>
          </c:extLst>
        </c:ser>
        <c:ser>
          <c:idx val="8"/>
          <c:order val="8"/>
          <c:tx>
            <c:strRef>
              <c:f>'total chl a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summary'!$F$16:$I$16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7.5799999999999983</c:v>
                </c:pt>
                <c:pt idx="3">
                  <c:v>16.011333333333337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49-4C05-9200-714EC150FC2E}"/>
            </c:ext>
          </c:extLst>
        </c:ser>
        <c:ser>
          <c:idx val="9"/>
          <c:order val="9"/>
          <c:tx>
            <c:strRef>
              <c:f>'total chl a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summary'!$F$17:$I$17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7.4033333333333333</c:v>
                </c:pt>
                <c:pt idx="3">
                  <c:v>15.63533333333333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49-4C05-9200-714EC150FC2E}"/>
            </c:ext>
          </c:extLst>
        </c:ser>
        <c:ser>
          <c:idx val="10"/>
          <c:order val="10"/>
          <c:tx>
            <c:strRef>
              <c:f>'total chl a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summary'!$F$18:$I$18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7.7040000000000006</c:v>
                </c:pt>
                <c:pt idx="3">
                  <c:v>14.676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49-4C05-9200-714EC150FC2E}"/>
            </c:ext>
          </c:extLst>
        </c:ser>
        <c:ser>
          <c:idx val="11"/>
          <c:order val="11"/>
          <c:tx>
            <c:strRef>
              <c:f>'total chl a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summary'!$F$19:$I$19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6.9733333333333336</c:v>
                </c:pt>
                <c:pt idx="3">
                  <c:v>14.987000000000002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49-4C05-9200-714EC150FC2E}"/>
            </c:ext>
          </c:extLst>
        </c:ser>
        <c:ser>
          <c:idx val="12"/>
          <c:order val="12"/>
          <c:tx>
            <c:strRef>
              <c:f>'total chl a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summary'!$F$20:$I$20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6.9799999999999995</c:v>
                </c:pt>
                <c:pt idx="3">
                  <c:v>14.431333333333335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49-4C05-9200-714EC150FC2E}"/>
            </c:ext>
          </c:extLst>
        </c:ser>
        <c:ser>
          <c:idx val="13"/>
          <c:order val="13"/>
          <c:tx>
            <c:strRef>
              <c:f>'total chl a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summary'!$F$21:$I$21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6.3579999999999997</c:v>
                </c:pt>
                <c:pt idx="3">
                  <c:v>12.286666666666667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49-4C05-9200-714EC150FC2E}"/>
            </c:ext>
          </c:extLst>
        </c:ser>
        <c:ser>
          <c:idx val="14"/>
          <c:order val="14"/>
          <c:tx>
            <c:strRef>
              <c:f>'total chl a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summary'!$F$22:$I$22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7.3920000000000003</c:v>
                </c:pt>
                <c:pt idx="3">
                  <c:v>15.072666666666668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49-4C05-9200-714EC150FC2E}"/>
            </c:ext>
          </c:extLst>
        </c:ser>
        <c:ser>
          <c:idx val="15"/>
          <c:order val="15"/>
          <c:tx>
            <c:strRef>
              <c:f>'total chl a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summary'!$F$23:$I$23</c:f>
              <c:numCache>
                <c:formatCode>0.00</c:formatCode>
                <c:ptCount val="4"/>
                <c:pt idx="0">
                  <c:v>1.2813333333333332</c:v>
                </c:pt>
                <c:pt idx="2">
                  <c:v>7.0346666666666664</c:v>
                </c:pt>
                <c:pt idx="3">
                  <c:v>13.802000000000001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49-4C05-9200-714EC150FC2E}"/>
            </c:ext>
          </c:extLst>
        </c:ser>
        <c:ser>
          <c:idx val="16"/>
          <c:order val="16"/>
          <c:tx>
            <c:strRef>
              <c:f>'total chl a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chl a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'total chl a summary'!$F$24:$I$24</c:f>
              <c:numCache>
                <c:formatCode>0.00</c:formatCode>
                <c:ptCount val="4"/>
                <c:pt idx="0">
                  <c:v>1.2813333333333332</c:v>
                </c:pt>
                <c:pt idx="2">
                  <c:v>6.1593333333333335</c:v>
                </c:pt>
                <c:pt idx="3">
                  <c:v>17.617999999999999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49-4C05-9200-714EC150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total Crypto</a:t>
            </a:r>
            <a:r>
              <a:rPr lang="en-US" baseline="0"/>
              <a:t> fluoroprobe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summary'!$F$8:$I$8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1.1100000000000001</c:v>
                </c:pt>
                <c:pt idx="3">
                  <c:v>1.5906666666666667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4-49B6-9CBE-1D39C7FDFF40}"/>
            </c:ext>
          </c:extLst>
        </c:ser>
        <c:ser>
          <c:idx val="1"/>
          <c:order val="1"/>
          <c:tx>
            <c:strRef>
              <c:f>'crypto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summary'!$F$9:$I$9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1.0006666666666666</c:v>
                </c:pt>
                <c:pt idx="3">
                  <c:v>1.0580000000000001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4-49B6-9CBE-1D39C7FDFF40}"/>
            </c:ext>
          </c:extLst>
        </c:ser>
        <c:ser>
          <c:idx val="2"/>
          <c:order val="2"/>
          <c:tx>
            <c:strRef>
              <c:f>'crypto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summary'!$F$10:$I$10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1.2113333333333334</c:v>
                </c:pt>
                <c:pt idx="3">
                  <c:v>0.99666666666666648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4-49B6-9CBE-1D39C7FDFF40}"/>
            </c:ext>
          </c:extLst>
        </c:ser>
        <c:ser>
          <c:idx val="3"/>
          <c:order val="3"/>
          <c:tx>
            <c:strRef>
              <c:f>'crypto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summary'!$F$11:$I$11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1.0513333333333332</c:v>
                </c:pt>
                <c:pt idx="3">
                  <c:v>1.204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4-49B6-9CBE-1D39C7FDFF40}"/>
            </c:ext>
          </c:extLst>
        </c:ser>
        <c:ser>
          <c:idx val="4"/>
          <c:order val="4"/>
          <c:tx>
            <c:strRef>
              <c:f>'crypto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summary'!$F$12:$I$12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0.56600000000000006</c:v>
                </c:pt>
                <c:pt idx="3">
                  <c:v>0.69533333333333325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4-49B6-9CBE-1D39C7FDFF40}"/>
            </c:ext>
          </c:extLst>
        </c:ser>
        <c:ser>
          <c:idx val="5"/>
          <c:order val="5"/>
          <c:tx>
            <c:strRef>
              <c:f>'crypto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summary'!$F$13:$I$13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0.61866666666666659</c:v>
                </c:pt>
                <c:pt idx="3">
                  <c:v>0.67666666666666675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4-49B6-9CBE-1D39C7FDFF40}"/>
            </c:ext>
          </c:extLst>
        </c:ser>
        <c:ser>
          <c:idx val="6"/>
          <c:order val="6"/>
          <c:tx>
            <c:strRef>
              <c:f>'crypto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summary'!$F$14:$I$14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0.66999999999999993</c:v>
                </c:pt>
                <c:pt idx="3">
                  <c:v>0.70333333333333348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4-49B6-9CBE-1D39C7FDFF40}"/>
            </c:ext>
          </c:extLst>
        </c:ser>
        <c:ser>
          <c:idx val="7"/>
          <c:order val="7"/>
          <c:tx>
            <c:strRef>
              <c:f>'crypto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summary'!$F$15:$I$15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0.53466666666666673</c:v>
                </c:pt>
                <c:pt idx="3">
                  <c:v>0.52266666666666661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4-49B6-9CBE-1D39C7FDFF40}"/>
            </c:ext>
          </c:extLst>
        </c:ser>
        <c:ser>
          <c:idx val="8"/>
          <c:order val="8"/>
          <c:tx>
            <c:strRef>
              <c:f>'crypto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summary'!$F$16:$I$16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0.6213333333333334</c:v>
                </c:pt>
                <c:pt idx="3">
                  <c:v>0.45266666666666672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04-49B6-9CBE-1D39C7FDFF40}"/>
            </c:ext>
          </c:extLst>
        </c:ser>
        <c:ser>
          <c:idx val="9"/>
          <c:order val="9"/>
          <c:tx>
            <c:strRef>
              <c:f>'crypto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summary'!$F$17:$I$17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0.71400000000000008</c:v>
                </c:pt>
                <c:pt idx="3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04-49B6-9CBE-1D39C7FDFF40}"/>
            </c:ext>
          </c:extLst>
        </c:ser>
        <c:ser>
          <c:idx val="10"/>
          <c:order val="10"/>
          <c:tx>
            <c:strRef>
              <c:f>'crypto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summary'!$F$18:$I$18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0.74799999999999989</c:v>
                </c:pt>
                <c:pt idx="3">
                  <c:v>0.65733333333333344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04-49B6-9CBE-1D39C7FDFF40}"/>
            </c:ext>
          </c:extLst>
        </c:ser>
        <c:ser>
          <c:idx val="11"/>
          <c:order val="11"/>
          <c:tx>
            <c:strRef>
              <c:f>'crypto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summary'!$F$19:$I$19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0.83733333333333315</c:v>
                </c:pt>
                <c:pt idx="3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04-49B6-9CBE-1D39C7FDFF40}"/>
            </c:ext>
          </c:extLst>
        </c:ser>
        <c:ser>
          <c:idx val="12"/>
          <c:order val="12"/>
          <c:tx>
            <c:strRef>
              <c:f>'crypto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summary'!$F$20:$I$20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0.77866666666666662</c:v>
                </c:pt>
                <c:pt idx="3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04-49B6-9CBE-1D39C7FDFF40}"/>
            </c:ext>
          </c:extLst>
        </c:ser>
        <c:ser>
          <c:idx val="13"/>
          <c:order val="13"/>
          <c:tx>
            <c:strRef>
              <c:f>'crypto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summary'!$F$21:$I$21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0.26666666666666666</c:v>
                </c:pt>
                <c:pt idx="3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04-49B6-9CBE-1D39C7FDFF40}"/>
            </c:ext>
          </c:extLst>
        </c:ser>
        <c:ser>
          <c:idx val="14"/>
          <c:order val="14"/>
          <c:tx>
            <c:strRef>
              <c:f>'crypto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summary'!$F$22:$I$22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0.52400000000000002</c:v>
                </c:pt>
                <c:pt idx="3">
                  <c:v>0.66999999999999993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04-49B6-9CBE-1D39C7FDFF40}"/>
            </c:ext>
          </c:extLst>
        </c:ser>
        <c:ser>
          <c:idx val="15"/>
          <c:order val="15"/>
          <c:tx>
            <c:strRef>
              <c:f>'crypto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summary'!$F$23:$I$23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0.4953333333333334</c:v>
                </c:pt>
                <c:pt idx="3">
                  <c:v>0.80266666666666664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04-49B6-9CBE-1D39C7FDFF40}"/>
            </c:ext>
          </c:extLst>
        </c:ser>
        <c:ser>
          <c:idx val="16"/>
          <c:order val="16"/>
          <c:tx>
            <c:strRef>
              <c:f>'crypto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summary'!$F$24:$I$24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0.56599999999999995</c:v>
                </c:pt>
                <c:pt idx="3">
                  <c:v>0.73533333333333328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04-49B6-9CBE-1D39C7FD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total</a:t>
            </a:r>
            <a:r>
              <a:rPr lang="en-US" baseline="0"/>
              <a:t> crypto fluoroprobe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'crypto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summary'!$F$8:$I$8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1.1100000000000001</c:v>
                </c:pt>
                <c:pt idx="3">
                  <c:v>1.5906666666666667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DC7-B63E-883A7E034B57}"/>
            </c:ext>
          </c:extLst>
        </c:ser>
        <c:ser>
          <c:idx val="1"/>
          <c:order val="1"/>
          <c:tx>
            <c:strRef>
              <c:f>'crypto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summary'!$F$9:$I$9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1.0006666666666666</c:v>
                </c:pt>
                <c:pt idx="3">
                  <c:v>1.0580000000000001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DC7-B63E-883A7E034B57}"/>
            </c:ext>
          </c:extLst>
        </c:ser>
        <c:ser>
          <c:idx val="2"/>
          <c:order val="2"/>
          <c:tx>
            <c:strRef>
              <c:f>'crypto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summary'!$F$10:$I$10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1.2113333333333334</c:v>
                </c:pt>
                <c:pt idx="3">
                  <c:v>0.99666666666666648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DC7-B63E-883A7E034B57}"/>
            </c:ext>
          </c:extLst>
        </c:ser>
        <c:ser>
          <c:idx val="3"/>
          <c:order val="3"/>
          <c:tx>
            <c:strRef>
              <c:f>'crypto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summary'!$F$11:$I$11</c:f>
              <c:numCache>
                <c:formatCode>0.00</c:formatCode>
                <c:ptCount val="4"/>
                <c:pt idx="0">
                  <c:v>0.57333333333333336</c:v>
                </c:pt>
                <c:pt idx="2">
                  <c:v>1.0513333333333332</c:v>
                </c:pt>
                <c:pt idx="3">
                  <c:v>1.204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DC7-B63E-883A7E034B57}"/>
            </c:ext>
          </c:extLst>
        </c:ser>
        <c:ser>
          <c:idx val="4"/>
          <c:order val="4"/>
          <c:tx>
            <c:strRef>
              <c:f>'crypto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summary'!$F$12:$I$12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0.56600000000000006</c:v>
                </c:pt>
                <c:pt idx="3">
                  <c:v>0.69533333333333325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DC7-B63E-883A7E034B57}"/>
            </c:ext>
          </c:extLst>
        </c:ser>
        <c:ser>
          <c:idx val="5"/>
          <c:order val="5"/>
          <c:tx>
            <c:strRef>
              <c:f>'crypto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summary'!$F$13:$I$13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0.61866666666666659</c:v>
                </c:pt>
                <c:pt idx="3">
                  <c:v>0.67666666666666675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C-4DC7-B63E-883A7E034B57}"/>
            </c:ext>
          </c:extLst>
        </c:ser>
        <c:ser>
          <c:idx val="6"/>
          <c:order val="6"/>
          <c:tx>
            <c:strRef>
              <c:f>'crypto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summary'!$F$14:$I$14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0.66999999999999993</c:v>
                </c:pt>
                <c:pt idx="3">
                  <c:v>0.70333333333333348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C-4DC7-B63E-883A7E034B57}"/>
            </c:ext>
          </c:extLst>
        </c:ser>
        <c:ser>
          <c:idx val="7"/>
          <c:order val="7"/>
          <c:tx>
            <c:strRef>
              <c:f>'crypto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summary'!$F$15:$I$15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0.53466666666666673</c:v>
                </c:pt>
                <c:pt idx="3">
                  <c:v>0.52266666666666661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C-4DC7-B63E-883A7E034B57}"/>
            </c:ext>
          </c:extLst>
        </c:ser>
        <c:ser>
          <c:idx val="8"/>
          <c:order val="8"/>
          <c:tx>
            <c:strRef>
              <c:f>'crypto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summary'!$F$16:$I$16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0.6213333333333334</c:v>
                </c:pt>
                <c:pt idx="3">
                  <c:v>0.45266666666666672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C-4DC7-B63E-883A7E034B57}"/>
            </c:ext>
          </c:extLst>
        </c:ser>
        <c:ser>
          <c:idx val="9"/>
          <c:order val="9"/>
          <c:tx>
            <c:strRef>
              <c:f>'crypto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summary'!$F$17:$I$17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0.71400000000000008</c:v>
                </c:pt>
                <c:pt idx="3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8C-4DC7-B63E-883A7E034B57}"/>
            </c:ext>
          </c:extLst>
        </c:ser>
        <c:ser>
          <c:idx val="10"/>
          <c:order val="10"/>
          <c:tx>
            <c:strRef>
              <c:f>'crypto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summary'!$F$18:$I$18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0.74799999999999989</c:v>
                </c:pt>
                <c:pt idx="3">
                  <c:v>0.65733333333333344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8C-4DC7-B63E-883A7E034B57}"/>
            </c:ext>
          </c:extLst>
        </c:ser>
        <c:ser>
          <c:idx val="11"/>
          <c:order val="11"/>
          <c:tx>
            <c:strRef>
              <c:f>'crypto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summary'!$F$19:$I$19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0.83733333333333315</c:v>
                </c:pt>
                <c:pt idx="3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8C-4DC7-B63E-883A7E034B57}"/>
            </c:ext>
          </c:extLst>
        </c:ser>
        <c:ser>
          <c:idx val="12"/>
          <c:order val="12"/>
          <c:tx>
            <c:strRef>
              <c:f>'crypto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summary'!$F$20:$I$20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0.77866666666666662</c:v>
                </c:pt>
                <c:pt idx="3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8C-4DC7-B63E-883A7E034B57}"/>
            </c:ext>
          </c:extLst>
        </c:ser>
        <c:ser>
          <c:idx val="13"/>
          <c:order val="13"/>
          <c:tx>
            <c:strRef>
              <c:f>'crypto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summary'!$F$21:$I$21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0.26666666666666666</c:v>
                </c:pt>
                <c:pt idx="3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C-4DC7-B63E-883A7E034B57}"/>
            </c:ext>
          </c:extLst>
        </c:ser>
        <c:ser>
          <c:idx val="14"/>
          <c:order val="14"/>
          <c:tx>
            <c:strRef>
              <c:f>'crypto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summary'!$F$22:$I$22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0.52400000000000002</c:v>
                </c:pt>
                <c:pt idx="3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8C-4DC7-B63E-883A7E034B57}"/>
            </c:ext>
          </c:extLst>
        </c:ser>
        <c:ser>
          <c:idx val="15"/>
          <c:order val="15"/>
          <c:tx>
            <c:strRef>
              <c:f>'crypto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summary'!$F$23:$I$23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0.4953333333333334</c:v>
                </c:pt>
                <c:pt idx="3">
                  <c:v>0.80266666666666664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8C-4DC7-B63E-883A7E034B57}"/>
            </c:ext>
          </c:extLst>
        </c:ser>
        <c:ser>
          <c:idx val="16"/>
          <c:order val="16"/>
          <c:tx>
            <c:strRef>
              <c:f>'crypto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'crypto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'crypto summary'!$F$24:$I$24</c:f>
              <c:numCache>
                <c:formatCode>0.00</c:formatCode>
                <c:ptCount val="4"/>
                <c:pt idx="0">
                  <c:v>0.10799999999999998</c:v>
                </c:pt>
                <c:pt idx="2">
                  <c:v>0.56599999999999995</c:v>
                </c:pt>
                <c:pt idx="3">
                  <c:v>0.73533333333333328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8C-4DC7-B63E-883A7E03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diatoms </a:t>
            </a:r>
            <a:r>
              <a:rPr lang="en-US" baseline="0"/>
              <a:t>fluoroprobe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'diatom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summary'!$F$8:$I$8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6.753333333333333</c:v>
                </c:pt>
                <c:pt idx="3">
                  <c:v>15.254666666666665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20-A3DF-99A492EC41B1}"/>
            </c:ext>
          </c:extLst>
        </c:ser>
        <c:ser>
          <c:idx val="1"/>
          <c:order val="1"/>
          <c:tx>
            <c:strRef>
              <c:f>'diatom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summary'!$F$9:$I$9</c:f>
              <c:numCache>
                <c:formatCode>0.00</c:formatCode>
                <c:ptCount val="4"/>
                <c:pt idx="0">
                  <c:v>1.8526666666666667</c:v>
                </c:pt>
                <c:pt idx="2">
                  <c:v>5.492</c:v>
                </c:pt>
                <c:pt idx="3">
                  <c:v>13.167333333333334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20-A3DF-99A492EC41B1}"/>
            </c:ext>
          </c:extLst>
        </c:ser>
        <c:ser>
          <c:idx val="2"/>
          <c:order val="2"/>
          <c:tx>
            <c:strRef>
              <c:f>'diatom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summary'!$F$10:$I$10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6.1546666666666674</c:v>
                </c:pt>
                <c:pt idx="3">
                  <c:v>15.691333333333333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20-A3DF-99A492EC41B1}"/>
            </c:ext>
          </c:extLst>
        </c:ser>
        <c:ser>
          <c:idx val="3"/>
          <c:order val="3"/>
          <c:tx>
            <c:strRef>
              <c:f>'diatom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summary'!$F$11:$I$11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6.9346666666666676</c:v>
                </c:pt>
                <c:pt idx="3">
                  <c:v>14.262666666666668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E-4320-A3DF-99A492EC41B1}"/>
            </c:ext>
          </c:extLst>
        </c:ser>
        <c:ser>
          <c:idx val="4"/>
          <c:order val="4"/>
          <c:tx>
            <c:strRef>
              <c:f>'diatom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summary'!$F$12:$I$12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2.3006666666666669</c:v>
                </c:pt>
                <c:pt idx="3">
                  <c:v>7.6213333333333351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E-4320-A3DF-99A492EC41B1}"/>
            </c:ext>
          </c:extLst>
        </c:ser>
        <c:ser>
          <c:idx val="5"/>
          <c:order val="5"/>
          <c:tx>
            <c:strRef>
              <c:f>'diatom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summary'!$F$13:$I$13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2.6660000000000004</c:v>
                </c:pt>
                <c:pt idx="3">
                  <c:v>8.3353333333333328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E-4320-A3DF-99A492EC41B1}"/>
            </c:ext>
          </c:extLst>
        </c:ser>
        <c:ser>
          <c:idx val="6"/>
          <c:order val="6"/>
          <c:tx>
            <c:strRef>
              <c:f>'diatom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summary'!$F$14:$I$14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2.9566666666666666</c:v>
                </c:pt>
                <c:pt idx="3">
                  <c:v>7.4686666666666666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DE-4320-A3DF-99A492EC41B1}"/>
            </c:ext>
          </c:extLst>
        </c:ser>
        <c:ser>
          <c:idx val="7"/>
          <c:order val="7"/>
          <c:tx>
            <c:strRef>
              <c:f>'diatom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summary'!$F$15:$I$15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2.92</c:v>
                </c:pt>
                <c:pt idx="3">
                  <c:v>7.5593333333333321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DE-4320-A3DF-99A492EC41B1}"/>
            </c:ext>
          </c:extLst>
        </c:ser>
        <c:ser>
          <c:idx val="8"/>
          <c:order val="8"/>
          <c:tx>
            <c:strRef>
              <c:f>'diatom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summary'!$F$16:$I$16</c:f>
              <c:numCache>
                <c:formatCode>0.00</c:formatCode>
                <c:ptCount val="4"/>
                <c:pt idx="0">
                  <c:v>0.72200000000000009</c:v>
                </c:pt>
                <c:pt idx="2">
                  <c:v>3.0219999999999998</c:v>
                </c:pt>
                <c:pt idx="3">
                  <c:v>8.4906666666666677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DE-4320-A3DF-99A492EC41B1}"/>
            </c:ext>
          </c:extLst>
        </c:ser>
        <c:ser>
          <c:idx val="9"/>
          <c:order val="9"/>
          <c:tx>
            <c:strRef>
              <c:f>'diatom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summary'!$F$17:$I$17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2.7866666666666666</c:v>
                </c:pt>
                <c:pt idx="3">
                  <c:v>8.6593333333333327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DE-4320-A3DF-99A492EC41B1}"/>
            </c:ext>
          </c:extLst>
        </c:ser>
        <c:ser>
          <c:idx val="10"/>
          <c:order val="10"/>
          <c:tx>
            <c:strRef>
              <c:f>'diatom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summary'!$F$18:$I$18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2.7986666666666662</c:v>
                </c:pt>
                <c:pt idx="3">
                  <c:v>7.8393333333333333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DE-4320-A3DF-99A492EC41B1}"/>
            </c:ext>
          </c:extLst>
        </c:ser>
        <c:ser>
          <c:idx val="11"/>
          <c:order val="11"/>
          <c:tx>
            <c:strRef>
              <c:f>'diatom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summary'!$F$19:$I$19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2.2919999999999998</c:v>
                </c:pt>
                <c:pt idx="3">
                  <c:v>8.3510000000000009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DE-4320-A3DF-99A492EC41B1}"/>
            </c:ext>
          </c:extLst>
        </c:ser>
        <c:ser>
          <c:idx val="12"/>
          <c:order val="12"/>
          <c:tx>
            <c:strRef>
              <c:f>'diatom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summary'!$F$20:$I$20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2.706</c:v>
                </c:pt>
                <c:pt idx="3">
                  <c:v>8.4753333333333334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DE-4320-A3DF-99A492EC41B1}"/>
            </c:ext>
          </c:extLst>
        </c:ser>
        <c:ser>
          <c:idx val="13"/>
          <c:order val="13"/>
          <c:tx>
            <c:strRef>
              <c:f>'diatom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summary'!$F$21:$I$21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2.6579999999999999</c:v>
                </c:pt>
                <c:pt idx="3">
                  <c:v>6.4853333333333332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DE-4320-A3DF-99A492EC41B1}"/>
            </c:ext>
          </c:extLst>
        </c:ser>
        <c:ser>
          <c:idx val="14"/>
          <c:order val="14"/>
          <c:tx>
            <c:strRef>
              <c:f>'diatom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summary'!$F$22:$I$22</c:f>
              <c:numCache>
                <c:formatCode>0.00</c:formatCode>
                <c:ptCount val="4"/>
                <c:pt idx="0">
                  <c:v>0.72200000000000009</c:v>
                </c:pt>
                <c:pt idx="2">
                  <c:v>3.4586666666666672</c:v>
                </c:pt>
                <c:pt idx="3">
                  <c:v>7.9773333333333332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DE-4320-A3DF-99A492EC41B1}"/>
            </c:ext>
          </c:extLst>
        </c:ser>
        <c:ser>
          <c:idx val="15"/>
          <c:order val="15"/>
          <c:tx>
            <c:strRef>
              <c:f>'diatom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summary'!$F$23:$I$23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2.8793333333333337</c:v>
                </c:pt>
                <c:pt idx="3">
                  <c:v>6.2480000000000002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DE-4320-A3DF-99A492EC41B1}"/>
            </c:ext>
          </c:extLst>
        </c:ser>
        <c:ser>
          <c:idx val="16"/>
          <c:order val="16"/>
          <c:tx>
            <c:strRef>
              <c:f>'diatom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summary'!$F$24:$I$24</c:f>
              <c:numCache>
                <c:formatCode>0.00</c:formatCode>
                <c:ptCount val="4"/>
                <c:pt idx="0">
                  <c:v>0.72200000000000009</c:v>
                </c:pt>
                <c:pt idx="2">
                  <c:v>1.9826666666666668</c:v>
                </c:pt>
                <c:pt idx="3">
                  <c:v>8.0653333333333332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DE-4320-A3DF-99A492E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diatoms</a:t>
            </a:r>
            <a:r>
              <a:rPr lang="en-US" baseline="0"/>
              <a:t> fluoroprobe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'diatom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summary'!$F$8:$I$8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6.753333333333333</c:v>
                </c:pt>
                <c:pt idx="3">
                  <c:v>15.254666666666665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2-41A4-BA0F-D0ED6D08167E}"/>
            </c:ext>
          </c:extLst>
        </c:ser>
        <c:ser>
          <c:idx val="1"/>
          <c:order val="1"/>
          <c:tx>
            <c:strRef>
              <c:f>'diatom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summary'!$F$9:$I$9</c:f>
              <c:numCache>
                <c:formatCode>0.00</c:formatCode>
                <c:ptCount val="4"/>
                <c:pt idx="0">
                  <c:v>1.8526666666666667</c:v>
                </c:pt>
                <c:pt idx="2">
                  <c:v>5.492</c:v>
                </c:pt>
                <c:pt idx="3">
                  <c:v>13.167333333333334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2-41A4-BA0F-D0ED6D08167E}"/>
            </c:ext>
          </c:extLst>
        </c:ser>
        <c:ser>
          <c:idx val="2"/>
          <c:order val="2"/>
          <c:tx>
            <c:strRef>
              <c:f>'diatom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summary'!$F$10:$I$10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6.1546666666666674</c:v>
                </c:pt>
                <c:pt idx="3">
                  <c:v>15.691333333333333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2-41A4-BA0F-D0ED6D08167E}"/>
            </c:ext>
          </c:extLst>
        </c:ser>
        <c:ser>
          <c:idx val="3"/>
          <c:order val="3"/>
          <c:tx>
            <c:strRef>
              <c:f>'diatom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summary'!$F$11:$I$11</c:f>
              <c:numCache>
                <c:formatCode>0.00</c:formatCode>
                <c:ptCount val="4"/>
                <c:pt idx="0">
                  <c:v>1.8526666666666667</c:v>
                </c:pt>
                <c:pt idx="2">
                  <c:v>6.9346666666666676</c:v>
                </c:pt>
                <c:pt idx="3">
                  <c:v>14.262666666666668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2-41A4-BA0F-D0ED6D08167E}"/>
            </c:ext>
          </c:extLst>
        </c:ser>
        <c:ser>
          <c:idx val="4"/>
          <c:order val="4"/>
          <c:tx>
            <c:strRef>
              <c:f>'diatom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summary'!$F$12:$I$12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2.3006666666666669</c:v>
                </c:pt>
                <c:pt idx="3">
                  <c:v>7.6213333333333351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2-41A4-BA0F-D0ED6D08167E}"/>
            </c:ext>
          </c:extLst>
        </c:ser>
        <c:ser>
          <c:idx val="5"/>
          <c:order val="5"/>
          <c:tx>
            <c:strRef>
              <c:f>'diatom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summary'!$F$13:$I$13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2.6660000000000004</c:v>
                </c:pt>
                <c:pt idx="3">
                  <c:v>8.3353333333333328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2-41A4-BA0F-D0ED6D08167E}"/>
            </c:ext>
          </c:extLst>
        </c:ser>
        <c:ser>
          <c:idx val="6"/>
          <c:order val="6"/>
          <c:tx>
            <c:strRef>
              <c:f>'diatom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summary'!$F$14:$I$14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2.9566666666666666</c:v>
                </c:pt>
                <c:pt idx="3">
                  <c:v>7.4686666666666666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D2-41A4-BA0F-D0ED6D08167E}"/>
            </c:ext>
          </c:extLst>
        </c:ser>
        <c:ser>
          <c:idx val="7"/>
          <c:order val="7"/>
          <c:tx>
            <c:strRef>
              <c:f>'diatom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summary'!$F$15:$I$15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2.92</c:v>
                </c:pt>
                <c:pt idx="3">
                  <c:v>7.5593333333333321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D2-41A4-BA0F-D0ED6D08167E}"/>
            </c:ext>
          </c:extLst>
        </c:ser>
        <c:ser>
          <c:idx val="8"/>
          <c:order val="8"/>
          <c:tx>
            <c:strRef>
              <c:f>'diatom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summary'!$F$16:$I$16</c:f>
              <c:numCache>
                <c:formatCode>0.00</c:formatCode>
                <c:ptCount val="4"/>
                <c:pt idx="0">
                  <c:v>0.72200000000000009</c:v>
                </c:pt>
                <c:pt idx="2">
                  <c:v>3.0219999999999998</c:v>
                </c:pt>
                <c:pt idx="3">
                  <c:v>8.4906666666666677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2-41A4-BA0F-D0ED6D08167E}"/>
            </c:ext>
          </c:extLst>
        </c:ser>
        <c:ser>
          <c:idx val="9"/>
          <c:order val="9"/>
          <c:tx>
            <c:strRef>
              <c:f>'diatom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summary'!$F$17:$I$17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2.7866666666666666</c:v>
                </c:pt>
                <c:pt idx="3">
                  <c:v>8.6593333333333327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D2-41A4-BA0F-D0ED6D08167E}"/>
            </c:ext>
          </c:extLst>
        </c:ser>
        <c:ser>
          <c:idx val="10"/>
          <c:order val="10"/>
          <c:tx>
            <c:strRef>
              <c:f>'diatom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summary'!$F$18:$I$18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2.7986666666666662</c:v>
                </c:pt>
                <c:pt idx="3">
                  <c:v>7.8393333333333333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D2-41A4-BA0F-D0ED6D08167E}"/>
            </c:ext>
          </c:extLst>
        </c:ser>
        <c:ser>
          <c:idx val="11"/>
          <c:order val="11"/>
          <c:tx>
            <c:strRef>
              <c:f>'diatom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summary'!$F$19:$I$19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2.2919999999999998</c:v>
                </c:pt>
                <c:pt idx="3">
                  <c:v>8.3510000000000009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D2-41A4-BA0F-D0ED6D08167E}"/>
            </c:ext>
          </c:extLst>
        </c:ser>
        <c:ser>
          <c:idx val="12"/>
          <c:order val="12"/>
          <c:tx>
            <c:strRef>
              <c:f>'diatom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summary'!$F$20:$I$20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2.706</c:v>
                </c:pt>
                <c:pt idx="3">
                  <c:v>8.4753333333333334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D2-41A4-BA0F-D0ED6D08167E}"/>
            </c:ext>
          </c:extLst>
        </c:ser>
        <c:ser>
          <c:idx val="13"/>
          <c:order val="13"/>
          <c:tx>
            <c:strRef>
              <c:f>'diatom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summary'!$F$21:$I$21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2.6579999999999999</c:v>
                </c:pt>
                <c:pt idx="3">
                  <c:v>6.4853333333333332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D2-41A4-BA0F-D0ED6D08167E}"/>
            </c:ext>
          </c:extLst>
        </c:ser>
        <c:ser>
          <c:idx val="14"/>
          <c:order val="14"/>
          <c:tx>
            <c:strRef>
              <c:f>'diatom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summary'!$F$22:$I$22</c:f>
              <c:numCache>
                <c:formatCode>0.00</c:formatCode>
                <c:ptCount val="4"/>
                <c:pt idx="0">
                  <c:v>0.72200000000000009</c:v>
                </c:pt>
                <c:pt idx="2">
                  <c:v>3.4586666666666672</c:v>
                </c:pt>
                <c:pt idx="3">
                  <c:v>7.9773333333333332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D2-41A4-BA0F-D0ED6D08167E}"/>
            </c:ext>
          </c:extLst>
        </c:ser>
        <c:ser>
          <c:idx val="15"/>
          <c:order val="15"/>
          <c:tx>
            <c:strRef>
              <c:f>'diatom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summary'!$F$23:$I$23</c:f>
              <c:numCache>
                <c:formatCode>0.00</c:formatCode>
                <c:ptCount val="4"/>
                <c:pt idx="0">
                  <c:v>0.72200000000000009</c:v>
                </c:pt>
                <c:pt idx="2">
                  <c:v>2.8793333333333337</c:v>
                </c:pt>
                <c:pt idx="3">
                  <c:v>6.2480000000000002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D2-41A4-BA0F-D0ED6D08167E}"/>
            </c:ext>
          </c:extLst>
        </c:ser>
        <c:ser>
          <c:idx val="16"/>
          <c:order val="16"/>
          <c:tx>
            <c:strRef>
              <c:f>'diatom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'diatom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'diatom summary'!$F$24:$I$24</c:f>
              <c:numCache>
                <c:formatCode>0.00</c:formatCode>
                <c:ptCount val="4"/>
                <c:pt idx="0">
                  <c:v>0.72200000000000009</c:v>
                </c:pt>
                <c:pt idx="2">
                  <c:v>1.9826666666666668</c:v>
                </c:pt>
                <c:pt idx="3">
                  <c:v>8.0653333333333332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D2-41A4-BA0F-D0ED6D08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blue</a:t>
            </a:r>
            <a:r>
              <a:rPr lang="en-US" baseline="0"/>
              <a:t> green</a:t>
            </a:r>
            <a:r>
              <a:rPr lang="en-US"/>
              <a:t> </a:t>
            </a:r>
            <a:r>
              <a:rPr lang="en-US" baseline="0"/>
              <a:t>fluoroprobe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'blue green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summary'!$F$8:$I$8</c:f>
              <c:numCache>
                <c:formatCode>0.00</c:formatCode>
                <c:ptCount val="4"/>
                <c:pt idx="0">
                  <c:v>0.81466666666666665</c:v>
                </c:pt>
                <c:pt idx="2">
                  <c:v>2.3480000000000003</c:v>
                </c:pt>
                <c:pt idx="3">
                  <c:v>2.5373333333333332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2-4B19-A4AE-6CE2F30F9C2C}"/>
            </c:ext>
          </c:extLst>
        </c:ser>
        <c:ser>
          <c:idx val="1"/>
          <c:order val="1"/>
          <c:tx>
            <c:strRef>
              <c:f>'blue green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summary'!$F$9:$I$9</c:f>
              <c:numCache>
                <c:formatCode>0.00</c:formatCode>
                <c:ptCount val="4"/>
                <c:pt idx="0">
                  <c:v>0.81466666666666665</c:v>
                </c:pt>
                <c:pt idx="2">
                  <c:v>2.234</c:v>
                </c:pt>
                <c:pt idx="3">
                  <c:v>1.944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2-4B19-A4AE-6CE2F30F9C2C}"/>
            </c:ext>
          </c:extLst>
        </c:ser>
        <c:ser>
          <c:idx val="2"/>
          <c:order val="2"/>
          <c:tx>
            <c:strRef>
              <c:f>'blue green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summary'!$F$10:$I$10</c:f>
              <c:numCache>
                <c:formatCode>0.00</c:formatCode>
                <c:ptCount val="4"/>
                <c:pt idx="0">
                  <c:v>0.81466666666666665</c:v>
                </c:pt>
                <c:pt idx="2">
                  <c:v>1.8506666666666665</c:v>
                </c:pt>
                <c:pt idx="3">
                  <c:v>1.4326666666666668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2-4B19-A4AE-6CE2F30F9C2C}"/>
            </c:ext>
          </c:extLst>
        </c:ser>
        <c:ser>
          <c:idx val="3"/>
          <c:order val="3"/>
          <c:tx>
            <c:strRef>
              <c:f>'blue green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summary'!$F$11:$I$11</c:f>
              <c:numCache>
                <c:formatCode>0.00</c:formatCode>
                <c:ptCount val="4"/>
                <c:pt idx="0">
                  <c:v>0.81466666666666665</c:v>
                </c:pt>
                <c:pt idx="2">
                  <c:v>1.5839999999999999</c:v>
                </c:pt>
                <c:pt idx="3">
                  <c:v>1.0780000000000001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2-4B19-A4AE-6CE2F30F9C2C}"/>
            </c:ext>
          </c:extLst>
        </c:ser>
        <c:ser>
          <c:idx val="4"/>
          <c:order val="4"/>
          <c:tx>
            <c:strRef>
              <c:f>'blue green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summary'!$F$12:$I$12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0.83800000000000008</c:v>
                </c:pt>
                <c:pt idx="3">
                  <c:v>1.5360000000000003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2-4B19-A4AE-6CE2F30F9C2C}"/>
            </c:ext>
          </c:extLst>
        </c:ser>
        <c:ser>
          <c:idx val="5"/>
          <c:order val="5"/>
          <c:tx>
            <c:strRef>
              <c:f>'blue green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summary'!$F$13:$I$13</c:f>
              <c:numCache>
                <c:formatCode>0.00</c:formatCode>
                <c:ptCount val="4"/>
                <c:pt idx="0">
                  <c:v>0.30933333333333329</c:v>
                </c:pt>
                <c:pt idx="2">
                  <c:v>1.0279999999999998</c:v>
                </c:pt>
                <c:pt idx="3">
                  <c:v>1.7060000000000002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2-4B19-A4AE-6CE2F30F9C2C}"/>
            </c:ext>
          </c:extLst>
        </c:ser>
        <c:ser>
          <c:idx val="6"/>
          <c:order val="6"/>
          <c:tx>
            <c:strRef>
              <c:f>'blue green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summary'!$F$14:$I$14</c:f>
              <c:numCache>
                <c:formatCode>0.00</c:formatCode>
                <c:ptCount val="4"/>
                <c:pt idx="0">
                  <c:v>0.30933333333333329</c:v>
                </c:pt>
                <c:pt idx="2">
                  <c:v>1.1260000000000001</c:v>
                </c:pt>
                <c:pt idx="3">
                  <c:v>1.5426666666666666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2-4B19-A4AE-6CE2F30F9C2C}"/>
            </c:ext>
          </c:extLst>
        </c:ser>
        <c:ser>
          <c:idx val="7"/>
          <c:order val="7"/>
          <c:tx>
            <c:strRef>
              <c:f>'blue green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summary'!$F$15:$I$15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0.84666666666666668</c:v>
                </c:pt>
                <c:pt idx="3">
                  <c:v>1.1166666666666665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2-4B19-A4AE-6CE2F30F9C2C}"/>
            </c:ext>
          </c:extLst>
        </c:ser>
        <c:ser>
          <c:idx val="8"/>
          <c:order val="8"/>
          <c:tx>
            <c:strRef>
              <c:f>'blue green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summary'!$F$16:$I$16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0.92333333333333323</c:v>
                </c:pt>
                <c:pt idx="3">
                  <c:v>0.99933333333333341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2-4B19-A4AE-6CE2F30F9C2C}"/>
            </c:ext>
          </c:extLst>
        </c:ser>
        <c:ser>
          <c:idx val="9"/>
          <c:order val="9"/>
          <c:tx>
            <c:strRef>
              <c:f>'blue green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summary'!$F$17:$I$17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0.98</c:v>
                </c:pt>
                <c:pt idx="3">
                  <c:v>1.1126666666666667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02-4B19-A4AE-6CE2F30F9C2C}"/>
            </c:ext>
          </c:extLst>
        </c:ser>
        <c:ser>
          <c:idx val="10"/>
          <c:order val="10"/>
          <c:tx>
            <c:strRef>
              <c:f>'blue green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summary'!$F$18:$I$18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0.98866666666666669</c:v>
                </c:pt>
                <c:pt idx="3">
                  <c:v>1.2846666666666666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02-4B19-A4AE-6CE2F30F9C2C}"/>
            </c:ext>
          </c:extLst>
        </c:ser>
        <c:ser>
          <c:idx val="11"/>
          <c:order val="11"/>
          <c:tx>
            <c:strRef>
              <c:f>'blue green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summary'!$F$19:$I$19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0.81400000000000006</c:v>
                </c:pt>
                <c:pt idx="3">
                  <c:v>1.0720000000000001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02-4B19-A4AE-6CE2F30F9C2C}"/>
            </c:ext>
          </c:extLst>
        </c:ser>
        <c:ser>
          <c:idx val="12"/>
          <c:order val="12"/>
          <c:tx>
            <c:strRef>
              <c:f>'blue green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summary'!$F$20:$I$20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0.74799999999999989</c:v>
                </c:pt>
                <c:pt idx="3">
                  <c:v>0.95733333333333326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02-4B19-A4AE-6CE2F30F9C2C}"/>
            </c:ext>
          </c:extLst>
        </c:ser>
        <c:ser>
          <c:idx val="13"/>
          <c:order val="13"/>
          <c:tx>
            <c:strRef>
              <c:f>'blue green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summary'!$F$21:$I$21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0.80399999999999994</c:v>
                </c:pt>
                <c:pt idx="3">
                  <c:v>0.78066666666666673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02-4B19-A4AE-6CE2F30F9C2C}"/>
            </c:ext>
          </c:extLst>
        </c:ser>
        <c:ser>
          <c:idx val="14"/>
          <c:order val="14"/>
          <c:tx>
            <c:strRef>
              <c:f>'blue green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summary'!$F$22:$I$22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0.89466666666666672</c:v>
                </c:pt>
                <c:pt idx="3">
                  <c:v>1.0773333333333333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02-4B19-A4AE-6CE2F30F9C2C}"/>
            </c:ext>
          </c:extLst>
        </c:ser>
        <c:ser>
          <c:idx val="15"/>
          <c:order val="15"/>
          <c:tx>
            <c:strRef>
              <c:f>'blue green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summary'!$F$23:$I$23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0.96533333333333327</c:v>
                </c:pt>
                <c:pt idx="3">
                  <c:v>1.2426666666666666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02-4B19-A4AE-6CE2F30F9C2C}"/>
            </c:ext>
          </c:extLst>
        </c:ser>
        <c:ser>
          <c:idx val="16"/>
          <c:order val="16"/>
          <c:tx>
            <c:strRef>
              <c:f>'blue green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summary'!$F$24:$I$24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0.88133333333333319</c:v>
                </c:pt>
                <c:pt idx="3">
                  <c:v>1.7146666666666668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02-4B19-A4AE-6CE2F30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blue</a:t>
            </a:r>
            <a:r>
              <a:rPr lang="en-US" baseline="0"/>
              <a:t> green fluoroprobe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'blue green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summary'!$F$8:$I$8</c:f>
              <c:numCache>
                <c:formatCode>0.00</c:formatCode>
                <c:ptCount val="4"/>
                <c:pt idx="0">
                  <c:v>0.81466666666666665</c:v>
                </c:pt>
                <c:pt idx="2">
                  <c:v>2.3480000000000003</c:v>
                </c:pt>
                <c:pt idx="3">
                  <c:v>2.5373333333333332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A-4189-A8DE-1E89DE013B82}"/>
            </c:ext>
          </c:extLst>
        </c:ser>
        <c:ser>
          <c:idx val="1"/>
          <c:order val="1"/>
          <c:tx>
            <c:strRef>
              <c:f>'blue green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summary'!$F$9:$I$9</c:f>
              <c:numCache>
                <c:formatCode>0.00</c:formatCode>
                <c:ptCount val="4"/>
                <c:pt idx="0">
                  <c:v>0.81466666666666665</c:v>
                </c:pt>
                <c:pt idx="2">
                  <c:v>2.234</c:v>
                </c:pt>
                <c:pt idx="3">
                  <c:v>1.944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A-4189-A8DE-1E89DE013B82}"/>
            </c:ext>
          </c:extLst>
        </c:ser>
        <c:ser>
          <c:idx val="2"/>
          <c:order val="2"/>
          <c:tx>
            <c:strRef>
              <c:f>'blue green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summary'!$F$10:$I$10</c:f>
              <c:numCache>
                <c:formatCode>0.00</c:formatCode>
                <c:ptCount val="4"/>
                <c:pt idx="0">
                  <c:v>0.81466666666666665</c:v>
                </c:pt>
                <c:pt idx="2">
                  <c:v>1.8506666666666665</c:v>
                </c:pt>
                <c:pt idx="3">
                  <c:v>1.4326666666666668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A-4189-A8DE-1E89DE013B82}"/>
            </c:ext>
          </c:extLst>
        </c:ser>
        <c:ser>
          <c:idx val="3"/>
          <c:order val="3"/>
          <c:tx>
            <c:strRef>
              <c:f>'blue green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summary'!$F$11:$I$11</c:f>
              <c:numCache>
                <c:formatCode>0.00</c:formatCode>
                <c:ptCount val="4"/>
                <c:pt idx="0">
                  <c:v>0.81466666666666665</c:v>
                </c:pt>
                <c:pt idx="2">
                  <c:v>1.5839999999999999</c:v>
                </c:pt>
                <c:pt idx="3">
                  <c:v>1.0780000000000001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A-4189-A8DE-1E89DE013B82}"/>
            </c:ext>
          </c:extLst>
        </c:ser>
        <c:ser>
          <c:idx val="4"/>
          <c:order val="4"/>
          <c:tx>
            <c:strRef>
              <c:f>'blue green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summary'!$F$12:$I$12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0.83800000000000008</c:v>
                </c:pt>
                <c:pt idx="3">
                  <c:v>1.5360000000000003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A-4189-A8DE-1E89DE013B82}"/>
            </c:ext>
          </c:extLst>
        </c:ser>
        <c:ser>
          <c:idx val="5"/>
          <c:order val="5"/>
          <c:tx>
            <c:strRef>
              <c:f>'blue green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summary'!$F$13:$I$13</c:f>
              <c:numCache>
                <c:formatCode>0.00</c:formatCode>
                <c:ptCount val="4"/>
                <c:pt idx="0">
                  <c:v>0.30933333333333329</c:v>
                </c:pt>
                <c:pt idx="2">
                  <c:v>1.0279999999999998</c:v>
                </c:pt>
                <c:pt idx="3">
                  <c:v>1.7060000000000002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A-4189-A8DE-1E89DE013B82}"/>
            </c:ext>
          </c:extLst>
        </c:ser>
        <c:ser>
          <c:idx val="6"/>
          <c:order val="6"/>
          <c:tx>
            <c:strRef>
              <c:f>'blue green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summary'!$F$14:$I$14</c:f>
              <c:numCache>
                <c:formatCode>0.00</c:formatCode>
                <c:ptCount val="4"/>
                <c:pt idx="0">
                  <c:v>0.30933333333333329</c:v>
                </c:pt>
                <c:pt idx="2">
                  <c:v>1.1260000000000001</c:v>
                </c:pt>
                <c:pt idx="3">
                  <c:v>1.5426666666666666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A-4189-A8DE-1E89DE013B82}"/>
            </c:ext>
          </c:extLst>
        </c:ser>
        <c:ser>
          <c:idx val="7"/>
          <c:order val="7"/>
          <c:tx>
            <c:strRef>
              <c:f>'blue green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summary'!$F$15:$I$15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0.84666666666666668</c:v>
                </c:pt>
                <c:pt idx="3">
                  <c:v>1.1166666666666665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CA-4189-A8DE-1E89DE013B82}"/>
            </c:ext>
          </c:extLst>
        </c:ser>
        <c:ser>
          <c:idx val="8"/>
          <c:order val="8"/>
          <c:tx>
            <c:strRef>
              <c:f>'blue green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summary'!$F$16:$I$16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0.92333333333333323</c:v>
                </c:pt>
                <c:pt idx="3">
                  <c:v>0.99933333333333341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CA-4189-A8DE-1E89DE013B82}"/>
            </c:ext>
          </c:extLst>
        </c:ser>
        <c:ser>
          <c:idx val="9"/>
          <c:order val="9"/>
          <c:tx>
            <c:strRef>
              <c:f>'blue green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summary'!$F$17:$I$17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0.98</c:v>
                </c:pt>
                <c:pt idx="3">
                  <c:v>1.1126666666666667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CA-4189-A8DE-1E89DE013B82}"/>
            </c:ext>
          </c:extLst>
        </c:ser>
        <c:ser>
          <c:idx val="10"/>
          <c:order val="10"/>
          <c:tx>
            <c:strRef>
              <c:f>'blue green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summary'!$F$18:$I$18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0.98866666666666669</c:v>
                </c:pt>
                <c:pt idx="3">
                  <c:v>1.2846666666666666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A-4189-A8DE-1E89DE013B82}"/>
            </c:ext>
          </c:extLst>
        </c:ser>
        <c:ser>
          <c:idx val="11"/>
          <c:order val="11"/>
          <c:tx>
            <c:strRef>
              <c:f>'blue green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summary'!$F$19:$I$19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0.81400000000000006</c:v>
                </c:pt>
                <c:pt idx="3">
                  <c:v>1.0720000000000001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CA-4189-A8DE-1E89DE013B82}"/>
            </c:ext>
          </c:extLst>
        </c:ser>
        <c:ser>
          <c:idx val="12"/>
          <c:order val="12"/>
          <c:tx>
            <c:strRef>
              <c:f>'blue green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summary'!$F$20:$I$20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0.74799999999999989</c:v>
                </c:pt>
                <c:pt idx="3">
                  <c:v>0.95733333333333326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CA-4189-A8DE-1E89DE013B82}"/>
            </c:ext>
          </c:extLst>
        </c:ser>
        <c:ser>
          <c:idx val="13"/>
          <c:order val="13"/>
          <c:tx>
            <c:strRef>
              <c:f>'blue green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summary'!$F$21:$I$21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0.80399999999999994</c:v>
                </c:pt>
                <c:pt idx="3">
                  <c:v>0.78066666666666673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CA-4189-A8DE-1E89DE013B82}"/>
            </c:ext>
          </c:extLst>
        </c:ser>
        <c:ser>
          <c:idx val="14"/>
          <c:order val="14"/>
          <c:tx>
            <c:strRef>
              <c:f>'blue green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summary'!$F$22:$I$22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0.89466666666666672</c:v>
                </c:pt>
                <c:pt idx="3">
                  <c:v>1.0773333333333333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CA-4189-A8DE-1E89DE013B82}"/>
            </c:ext>
          </c:extLst>
        </c:ser>
        <c:ser>
          <c:idx val="15"/>
          <c:order val="15"/>
          <c:tx>
            <c:strRef>
              <c:f>'blue green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summary'!$F$23:$I$23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0.96533333333333327</c:v>
                </c:pt>
                <c:pt idx="3">
                  <c:v>1.2426666666666666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CA-4189-A8DE-1E89DE013B82}"/>
            </c:ext>
          </c:extLst>
        </c:ser>
        <c:ser>
          <c:idx val="16"/>
          <c:order val="16"/>
          <c:tx>
            <c:strRef>
              <c:f>'blue green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'blue green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'blue green summary'!$F$24:$I$24</c:f>
              <c:numCache>
                <c:formatCode>0.00</c:formatCode>
                <c:ptCount val="4"/>
                <c:pt idx="0">
                  <c:v>0.30933333333333329</c:v>
                </c:pt>
                <c:pt idx="2">
                  <c:v>0.88133333333333319</c:v>
                </c:pt>
                <c:pt idx="3">
                  <c:v>1.7146666666666668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CA-4189-A8DE-1E89DE01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green</a:t>
            </a:r>
            <a:r>
              <a:rPr lang="en-US" baseline="0"/>
              <a:t> algae fluoroprobe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'green algae summary'!$D$8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summary'!$F$8:$I$8</c:f>
              <c:numCache>
                <c:formatCode>0.00</c:formatCode>
                <c:ptCount val="4"/>
                <c:pt idx="0">
                  <c:v>0.41999999999999993</c:v>
                </c:pt>
                <c:pt idx="2">
                  <c:v>8.452</c:v>
                </c:pt>
                <c:pt idx="3">
                  <c:v>15.514666666666665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F-4DAE-9AE7-1561298FE676}"/>
            </c:ext>
          </c:extLst>
        </c:ser>
        <c:ser>
          <c:idx val="1"/>
          <c:order val="1"/>
          <c:tx>
            <c:strRef>
              <c:f>'green algae summary'!$D$9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summary'!$F$9:$I$9</c:f>
              <c:numCache>
                <c:formatCode>0.00</c:formatCode>
                <c:ptCount val="4"/>
                <c:pt idx="0">
                  <c:v>0.41999999999999993</c:v>
                </c:pt>
                <c:pt idx="2">
                  <c:v>7.2940000000000005</c:v>
                </c:pt>
                <c:pt idx="3">
                  <c:v>9.6053333333333342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F-4DAE-9AE7-1561298FE676}"/>
            </c:ext>
          </c:extLst>
        </c:ser>
        <c:ser>
          <c:idx val="2"/>
          <c:order val="2"/>
          <c:tx>
            <c:strRef>
              <c:f>'green algae summary'!$D$10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summary'!$F$10:$I$10</c:f>
              <c:numCache>
                <c:formatCode>0.00</c:formatCode>
                <c:ptCount val="4"/>
                <c:pt idx="0">
                  <c:v>0.41999999999999993</c:v>
                </c:pt>
                <c:pt idx="2">
                  <c:v>7.6079999999999997</c:v>
                </c:pt>
                <c:pt idx="3">
                  <c:v>9.8480000000000008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F-4DAE-9AE7-1561298FE676}"/>
            </c:ext>
          </c:extLst>
        </c:ser>
        <c:ser>
          <c:idx val="3"/>
          <c:order val="3"/>
          <c:tx>
            <c:strRef>
              <c:f>'green algae summary'!$D$11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summary'!$F$11:$I$11</c:f>
              <c:numCache>
                <c:formatCode>0.00</c:formatCode>
                <c:ptCount val="4"/>
                <c:pt idx="0">
                  <c:v>0.41999999999999993</c:v>
                </c:pt>
                <c:pt idx="2">
                  <c:v>8.49</c:v>
                </c:pt>
                <c:pt idx="3">
                  <c:v>11.303333333333335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F-4DAE-9AE7-1561298FE676}"/>
            </c:ext>
          </c:extLst>
        </c:ser>
        <c:ser>
          <c:idx val="4"/>
          <c:order val="4"/>
          <c:tx>
            <c:strRef>
              <c:f>'green algae summary'!$D$12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summary'!$F$12:$I$12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2.7593333333333327</c:v>
                </c:pt>
                <c:pt idx="3">
                  <c:v>6.902000000000001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F-4DAE-9AE7-1561298FE676}"/>
            </c:ext>
          </c:extLst>
        </c:ser>
        <c:ser>
          <c:idx val="5"/>
          <c:order val="5"/>
          <c:tx>
            <c:strRef>
              <c:f>'green algae summary'!$D$13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summary'!$F$13:$I$13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2.9953333333333334</c:v>
                </c:pt>
                <c:pt idx="3">
                  <c:v>6.2733333333333334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F-4DAE-9AE7-1561298FE676}"/>
            </c:ext>
          </c:extLst>
        </c:ser>
        <c:ser>
          <c:idx val="6"/>
          <c:order val="6"/>
          <c:tx>
            <c:strRef>
              <c:f>'green algae summary'!$D$14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summary'!$F$14:$I$14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2.8826666666666667</c:v>
                </c:pt>
                <c:pt idx="3">
                  <c:v>5.5813333333333333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F-4DAE-9AE7-1561298FE676}"/>
            </c:ext>
          </c:extLst>
        </c:ser>
        <c:ser>
          <c:idx val="7"/>
          <c:order val="7"/>
          <c:tx>
            <c:strRef>
              <c:f>'green algae summary'!$D$15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summary'!$F$15:$I$15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2.9646666666666666</c:v>
                </c:pt>
                <c:pt idx="3">
                  <c:v>5.5593333333333339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F-4DAE-9AE7-1561298FE676}"/>
            </c:ext>
          </c:extLst>
        </c:ser>
        <c:ser>
          <c:idx val="8"/>
          <c:order val="8"/>
          <c:tx>
            <c:strRef>
              <c:f>'green algae summary'!$D$16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summary'!$F$16:$I$16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3.012</c:v>
                </c:pt>
                <c:pt idx="3">
                  <c:v>6.0659999999999998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7F-4DAE-9AE7-1561298FE676}"/>
            </c:ext>
          </c:extLst>
        </c:ser>
        <c:ser>
          <c:idx val="9"/>
          <c:order val="9"/>
          <c:tx>
            <c:strRef>
              <c:f>'green algae summary'!$D$17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summary'!$F$17:$I$17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2.9226666666666667</c:v>
                </c:pt>
                <c:pt idx="3">
                  <c:v>5.3973333333333331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7F-4DAE-9AE7-1561298FE676}"/>
            </c:ext>
          </c:extLst>
        </c:ser>
        <c:ser>
          <c:idx val="10"/>
          <c:order val="10"/>
          <c:tx>
            <c:strRef>
              <c:f>'green algae summary'!$D$18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summary'!$F$18:$I$18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3.1686666666666667</c:v>
                </c:pt>
                <c:pt idx="3">
                  <c:v>4.8980000000000006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7F-4DAE-9AE7-1561298FE676}"/>
            </c:ext>
          </c:extLst>
        </c:ser>
        <c:ser>
          <c:idx val="11"/>
          <c:order val="11"/>
          <c:tx>
            <c:strRef>
              <c:f>'green algae summary'!$D$19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summary'!$F$19:$I$19</c:f>
              <c:numCache>
                <c:formatCode>0.00</c:formatCode>
                <c:ptCount val="4"/>
                <c:pt idx="0">
                  <c:v>0.14333333333333334</c:v>
                </c:pt>
                <c:pt idx="2">
                  <c:v>3.0326666666666671</c:v>
                </c:pt>
                <c:pt idx="3">
                  <c:v>5.0640000000000001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7F-4DAE-9AE7-1561298FE676}"/>
            </c:ext>
          </c:extLst>
        </c:ser>
        <c:ser>
          <c:idx val="12"/>
          <c:order val="12"/>
          <c:tx>
            <c:strRef>
              <c:f>'green algae summary'!$D$20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summary'!$F$20:$I$20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2.7473333333333336</c:v>
                </c:pt>
                <c:pt idx="3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7F-4DAE-9AE7-1561298FE676}"/>
            </c:ext>
          </c:extLst>
        </c:ser>
        <c:ser>
          <c:idx val="13"/>
          <c:order val="13"/>
          <c:tx>
            <c:strRef>
              <c:f>'green algae summary'!$D$21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summary'!$F$21:$I$21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2.6333333333333333</c:v>
                </c:pt>
                <c:pt idx="3">
                  <c:v>4.5693333333333328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7F-4DAE-9AE7-1561298FE676}"/>
            </c:ext>
          </c:extLst>
        </c:ser>
        <c:ser>
          <c:idx val="14"/>
          <c:order val="14"/>
          <c:tx>
            <c:strRef>
              <c:f>'green algae summary'!$D$22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summary'!$F$22:$I$22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2.515333333333333</c:v>
                </c:pt>
                <c:pt idx="3">
                  <c:v>5.3466666666666667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7F-4DAE-9AE7-1561298FE676}"/>
            </c:ext>
          </c:extLst>
        </c:ser>
        <c:ser>
          <c:idx val="15"/>
          <c:order val="15"/>
          <c:tx>
            <c:strRef>
              <c:f>'green algae summary'!$D$23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summary'!$F$23:$I$23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2.6940000000000004</c:v>
                </c:pt>
                <c:pt idx="3">
                  <c:v>5.5120000000000005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7F-4DAE-9AE7-1561298FE676}"/>
            </c:ext>
          </c:extLst>
        </c:ser>
        <c:ser>
          <c:idx val="16"/>
          <c:order val="16"/>
          <c:tx>
            <c:strRef>
              <c:f>'green algae summary'!$D$24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'green algae summary'!$F$7:$I$7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'green algae summary'!$F$24:$I$24</c:f>
              <c:numCache>
                <c:formatCode>0.00</c:formatCode>
                <c:ptCount val="4"/>
                <c:pt idx="0">
                  <c:v>0.14333333333333334</c:v>
                </c:pt>
                <c:pt idx="2">
                  <c:v>2.7313333333333332</c:v>
                </c:pt>
                <c:pt idx="3">
                  <c:v>7.1046666666666667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7F-4DAE-9AE7-1561298F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52386</xdr:rowOff>
    </xdr:from>
    <xdr:to>
      <xdr:col>21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43BAF-28BE-4AC3-9965-B7331B6F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34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95A7C-AE97-40FE-8324-5D0015048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52386</xdr:rowOff>
    </xdr:from>
    <xdr:to>
      <xdr:col>21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A5378-DEDD-46D6-BB51-C81179B6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34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37B57-937F-4143-B2DA-E2356D3E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52386</xdr:rowOff>
    </xdr:from>
    <xdr:to>
      <xdr:col>21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41B1E-2EC5-428C-B5A2-628BF6E0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34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4BFBA-E14D-476E-839E-3DFB778A5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52386</xdr:rowOff>
    </xdr:from>
    <xdr:to>
      <xdr:col>21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28D15-C6A5-4DE9-846F-7722F4317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34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C2F04-E329-4FE4-80D6-1D76A79DA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52386</xdr:rowOff>
    </xdr:from>
    <xdr:to>
      <xdr:col>21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450B8-5B5D-4248-9FEE-BB4B2C3F4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34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84A93-45F5-46AF-B18F-6900C3B6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1FE4-96B9-49D5-9F6E-2E0507CC3666}">
  <sheetPr>
    <pageSetUpPr fitToPage="1"/>
  </sheetPr>
  <dimension ref="A1:AE214"/>
  <sheetViews>
    <sheetView workbookViewId="0">
      <selection activeCell="G4" sqref="A4:G4"/>
    </sheetView>
  </sheetViews>
  <sheetFormatPr defaultRowHeight="15" x14ac:dyDescent="0.25"/>
  <cols>
    <col min="1" max="1" width="9.140625" style="20"/>
    <col min="2" max="2" width="45.7109375" style="20" customWidth="1"/>
    <col min="3" max="4" width="10.7109375" style="20" customWidth="1"/>
    <col min="5" max="5" width="12.7109375" style="20" bestFit="1" customWidth="1"/>
    <col min="6" max="10" width="10.7109375" style="20" customWidth="1"/>
    <col min="11" max="11" width="9.140625" style="20"/>
    <col min="12" max="12" width="33.140625" style="20" bestFit="1" customWidth="1"/>
    <col min="13" max="13" width="32.140625" style="20" bestFit="1" customWidth="1"/>
    <col min="14" max="15" width="9.140625" style="20"/>
    <col min="16" max="16" width="10.42578125" style="20" bestFit="1" customWidth="1"/>
    <col min="17" max="16384" width="9.140625" style="20"/>
  </cols>
  <sheetData>
    <row r="1" spans="1:31" x14ac:dyDescent="0.25">
      <c r="B1" s="42"/>
      <c r="C1" s="36"/>
      <c r="D1" s="36"/>
      <c r="E1" s="43"/>
      <c r="F1" s="37"/>
      <c r="G1" s="44"/>
      <c r="H1" s="45"/>
      <c r="I1" s="36"/>
      <c r="J1" s="36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25">
      <c r="B2" s="42"/>
      <c r="C2" s="36"/>
      <c r="D2" s="36"/>
      <c r="E2" s="22"/>
      <c r="F2" s="46"/>
      <c r="G2" s="45"/>
      <c r="H2" s="47"/>
      <c r="I2" s="36"/>
      <c r="J2" s="36"/>
      <c r="K2" s="21"/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25">
      <c r="B3" s="42"/>
      <c r="C3" s="42" t="s">
        <v>280</v>
      </c>
      <c r="D3" s="36"/>
      <c r="E3" s="37"/>
      <c r="F3" s="22"/>
      <c r="G3" s="43"/>
      <c r="H3" s="47"/>
      <c r="I3" s="42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5">
      <c r="B4" s="22"/>
      <c r="C4" s="22"/>
      <c r="D4" s="22"/>
      <c r="E4" s="21"/>
      <c r="F4" s="36"/>
      <c r="G4" s="43"/>
      <c r="H4" s="43"/>
      <c r="I4" s="43"/>
      <c r="J4" s="43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75" thickBot="1" x14ac:dyDescent="0.3">
      <c r="B5" s="48"/>
      <c r="C5" s="48"/>
      <c r="D5" s="48"/>
      <c r="E5" s="49"/>
      <c r="F5" s="49"/>
      <c r="G5" s="49"/>
      <c r="H5" s="49"/>
      <c r="I5" s="48"/>
      <c r="J5" s="48"/>
      <c r="K5" s="21"/>
      <c r="L5" s="21"/>
      <c r="M5" s="22"/>
      <c r="N5" s="77"/>
      <c r="O5" s="77"/>
      <c r="P5" s="24"/>
      <c r="Q5" s="24"/>
      <c r="R5" s="24"/>
      <c r="S5" s="22"/>
      <c r="T5" s="23"/>
      <c r="U5" s="23"/>
      <c r="V5" s="23"/>
      <c r="W5" s="23"/>
      <c r="X5" s="23"/>
      <c r="Y5" s="23"/>
      <c r="Z5" s="23"/>
      <c r="AA5" s="23"/>
      <c r="AB5" s="22"/>
      <c r="AC5" s="22"/>
      <c r="AD5" s="22"/>
      <c r="AE5" s="22"/>
    </row>
    <row r="6" spans="1:31" x14ac:dyDescent="0.25">
      <c r="B6" s="50" t="s">
        <v>281</v>
      </c>
      <c r="C6" s="78"/>
      <c r="D6" s="80"/>
      <c r="E6" s="80"/>
      <c r="F6" s="81"/>
      <c r="G6" s="81"/>
      <c r="H6" s="51" t="s">
        <v>282</v>
      </c>
      <c r="I6" s="52" t="s">
        <v>283</v>
      </c>
      <c r="J6" s="53" t="s">
        <v>284</v>
      </c>
      <c r="K6" s="21"/>
      <c r="L6" s="21"/>
      <c r="M6" s="24"/>
      <c r="N6" s="51" t="s">
        <v>282</v>
      </c>
      <c r="O6" s="52" t="s">
        <v>283</v>
      </c>
      <c r="P6" s="53" t="s">
        <v>284</v>
      </c>
      <c r="Q6" s="39"/>
      <c r="R6" s="39"/>
      <c r="S6" s="22"/>
      <c r="T6" s="25"/>
      <c r="U6" s="25"/>
      <c r="V6" s="25"/>
      <c r="W6" s="25"/>
      <c r="X6" s="25"/>
      <c r="Y6" s="23"/>
      <c r="Z6" s="25"/>
      <c r="AA6" s="25"/>
      <c r="AB6" s="22"/>
      <c r="AC6" s="22"/>
      <c r="AD6" s="22"/>
      <c r="AE6" s="22"/>
    </row>
    <row r="7" spans="1:31" x14ac:dyDescent="0.25">
      <c r="B7" s="54"/>
      <c r="C7" s="79"/>
      <c r="D7" s="55"/>
      <c r="E7" s="55"/>
      <c r="F7" s="55"/>
      <c r="G7" s="56"/>
      <c r="H7" s="56"/>
      <c r="I7" s="55"/>
      <c r="J7" s="55"/>
      <c r="K7" s="21"/>
      <c r="L7" s="21"/>
      <c r="M7" s="24"/>
      <c r="N7" s="56" t="s">
        <v>285</v>
      </c>
      <c r="O7" s="55" t="s">
        <v>285</v>
      </c>
      <c r="P7" s="55" t="s">
        <v>285</v>
      </c>
      <c r="Q7" s="39"/>
      <c r="R7" s="39"/>
      <c r="S7" s="22"/>
      <c r="T7" s="23"/>
      <c r="U7" s="23"/>
      <c r="V7" s="23"/>
      <c r="W7" s="23"/>
      <c r="X7" s="23"/>
      <c r="Y7" s="23"/>
      <c r="Z7" s="23"/>
      <c r="AA7" s="23"/>
      <c r="AB7" s="22"/>
      <c r="AC7" s="22"/>
      <c r="AD7" s="22"/>
      <c r="AE7" s="22"/>
    </row>
    <row r="8" spans="1:31" x14ac:dyDescent="0.25">
      <c r="A8" s="20">
        <v>1</v>
      </c>
      <c r="B8" s="27" t="s">
        <v>288</v>
      </c>
      <c r="C8" s="55">
        <v>3.4359999999999999</v>
      </c>
      <c r="D8" s="57"/>
      <c r="E8" s="57"/>
      <c r="F8" s="57"/>
      <c r="G8" s="57"/>
      <c r="H8" s="30"/>
      <c r="I8" s="23">
        <v>19.038</v>
      </c>
      <c r="J8" s="58">
        <v>36.055999999999997</v>
      </c>
      <c r="K8" s="36">
        <v>1</v>
      </c>
      <c r="L8" s="27" t="s">
        <v>231</v>
      </c>
      <c r="M8" s="29" t="s">
        <v>232</v>
      </c>
      <c r="N8" s="30" t="e">
        <f>AVERAGE(H8:H10)</f>
        <v>#DIV/0!</v>
      </c>
      <c r="O8" s="30">
        <f t="shared" ref="O8:P8" si="0">AVERAGE(I8:I10)</f>
        <v>18.661333333333332</v>
      </c>
      <c r="P8" s="30">
        <f t="shared" si="0"/>
        <v>34.895999999999994</v>
      </c>
      <c r="Q8" s="39"/>
      <c r="R8" s="39"/>
      <c r="S8" s="23"/>
      <c r="T8" s="59"/>
      <c r="U8" s="30"/>
      <c r="V8" s="30"/>
      <c r="W8" s="30"/>
      <c r="X8" s="30"/>
      <c r="Y8" s="23"/>
      <c r="Z8" s="30"/>
      <c r="AA8" s="30"/>
      <c r="AB8" s="22"/>
      <c r="AC8" s="22"/>
      <c r="AD8" s="22"/>
      <c r="AE8" s="22"/>
    </row>
    <row r="9" spans="1:31" x14ac:dyDescent="0.25">
      <c r="B9" s="27"/>
      <c r="C9" s="55">
        <v>4.1800000000000006</v>
      </c>
      <c r="D9" s="55"/>
      <c r="E9" s="55"/>
      <c r="F9" s="55"/>
      <c r="G9" s="55"/>
      <c r="H9" s="30"/>
      <c r="I9" s="23">
        <v>18.453999999999997</v>
      </c>
      <c r="J9" s="58">
        <v>33.477999999999994</v>
      </c>
      <c r="K9" s="36">
        <v>2</v>
      </c>
      <c r="L9" s="27" t="s">
        <v>234</v>
      </c>
      <c r="M9" s="29" t="s">
        <v>235</v>
      </c>
      <c r="N9" s="30" t="e">
        <f>AVERAGE(H11:H13)</f>
        <v>#DIV/0!</v>
      </c>
      <c r="O9" s="30">
        <f t="shared" ref="O9:P9" si="1">AVERAGE(I11:I13)</f>
        <v>16.022000000000002</v>
      </c>
      <c r="P9" s="30">
        <f t="shared" si="1"/>
        <v>25.772666666666669</v>
      </c>
      <c r="Q9" s="39"/>
      <c r="R9" s="39"/>
      <c r="S9" s="23"/>
      <c r="T9" s="59"/>
      <c r="U9" s="30"/>
      <c r="V9" s="30"/>
      <c r="W9" s="30"/>
      <c r="X9" s="30"/>
      <c r="Y9" s="23"/>
      <c r="Z9" s="30"/>
      <c r="AA9" s="30"/>
      <c r="AB9" s="22"/>
      <c r="AC9" s="22"/>
      <c r="AD9" s="22"/>
      <c r="AE9" s="22"/>
    </row>
    <row r="10" spans="1:31" x14ac:dyDescent="0.25">
      <c r="B10" s="31"/>
      <c r="C10" s="55">
        <v>3.3659999999999997</v>
      </c>
      <c r="D10" s="55"/>
      <c r="E10" s="55"/>
      <c r="F10" s="55"/>
      <c r="G10" s="55"/>
      <c r="H10" s="60"/>
      <c r="I10" s="61">
        <v>18.491999999999997</v>
      </c>
      <c r="J10" s="62">
        <v>35.154000000000003</v>
      </c>
      <c r="K10" s="36">
        <v>3</v>
      </c>
      <c r="L10" s="27" t="s">
        <v>237</v>
      </c>
      <c r="M10" s="29" t="s">
        <v>238</v>
      </c>
      <c r="N10" s="30" t="e">
        <f>AVERAGE(H14:H16)</f>
        <v>#DIV/0!</v>
      </c>
      <c r="O10" s="30">
        <f t="shared" ref="O10:P10" si="2">AVERAGE(I14:I16)</f>
        <v>16.821999999999999</v>
      </c>
      <c r="P10" s="30">
        <f t="shared" si="2"/>
        <v>27.965999999999998</v>
      </c>
      <c r="Q10" s="39"/>
      <c r="R10" s="39"/>
      <c r="S10" s="23"/>
      <c r="T10" s="59"/>
      <c r="U10" s="30"/>
      <c r="V10" s="30"/>
      <c r="W10" s="30"/>
      <c r="X10" s="30"/>
      <c r="Y10" s="23"/>
      <c r="Z10" s="30"/>
      <c r="AA10" s="30"/>
      <c r="AB10" s="22"/>
      <c r="AC10" s="22"/>
      <c r="AD10" s="22"/>
      <c r="AE10" s="22"/>
    </row>
    <row r="11" spans="1:31" x14ac:dyDescent="0.25">
      <c r="A11" s="20">
        <v>2</v>
      </c>
      <c r="B11" s="27" t="s">
        <v>289</v>
      </c>
      <c r="C11" s="55">
        <v>1.3859999999999999</v>
      </c>
      <c r="D11" s="55"/>
      <c r="E11" s="55"/>
      <c r="F11" s="55"/>
      <c r="G11" s="55"/>
      <c r="H11" s="30"/>
      <c r="I11" s="23">
        <v>15.664000000000001</v>
      </c>
      <c r="J11" s="58">
        <v>24.356000000000002</v>
      </c>
      <c r="K11" s="36">
        <v>4</v>
      </c>
      <c r="L11" s="27" t="s">
        <v>240</v>
      </c>
      <c r="M11" s="29" t="s">
        <v>241</v>
      </c>
      <c r="N11" s="30" t="e">
        <f>AVERAGE(H17:H19)</f>
        <v>#DIV/0!</v>
      </c>
      <c r="O11" s="30">
        <f t="shared" ref="O11:P11" si="3">AVERAGE(I17:I19)</f>
        <v>18.058666666666667</v>
      </c>
      <c r="P11" s="30">
        <f t="shared" si="3"/>
        <v>27.847333333333335</v>
      </c>
      <c r="Q11" s="39"/>
      <c r="R11" s="39"/>
      <c r="S11" s="23"/>
      <c r="T11" s="59"/>
      <c r="U11" s="30"/>
      <c r="V11" s="30"/>
      <c r="W11" s="30"/>
      <c r="X11" s="30"/>
      <c r="Y11" s="23"/>
      <c r="Z11" s="30"/>
      <c r="AA11" s="30"/>
      <c r="AB11" s="22"/>
      <c r="AC11" s="22"/>
      <c r="AD11" s="22"/>
      <c r="AE11" s="22"/>
    </row>
    <row r="12" spans="1:31" x14ac:dyDescent="0.25">
      <c r="B12" s="27"/>
      <c r="C12" s="55">
        <v>1.1180000000000001</v>
      </c>
      <c r="D12" s="55"/>
      <c r="E12" s="55"/>
      <c r="F12" s="55"/>
      <c r="G12" s="55"/>
      <c r="H12" s="30"/>
      <c r="I12" s="23">
        <v>16.007999999999999</v>
      </c>
      <c r="J12" s="58">
        <v>24.42</v>
      </c>
      <c r="K12" s="36">
        <v>5</v>
      </c>
      <c r="L12" s="32" t="s">
        <v>243</v>
      </c>
      <c r="M12" s="29" t="s">
        <v>244</v>
      </c>
      <c r="N12" s="30" t="e">
        <f>AVERAGE(H20:H22)</f>
        <v>#DIV/0!</v>
      </c>
      <c r="O12" s="30">
        <f t="shared" ref="O12:P12" si="4">AVERAGE(I20:I22)</f>
        <v>6.4626666666666672</v>
      </c>
      <c r="P12" s="30">
        <f t="shared" si="4"/>
        <v>16.751999999999999</v>
      </c>
      <c r="Q12" s="39"/>
      <c r="R12" s="39"/>
      <c r="S12" s="23"/>
      <c r="T12" s="59"/>
      <c r="U12" s="30"/>
      <c r="V12" s="30"/>
      <c r="W12" s="30"/>
      <c r="X12" s="30"/>
      <c r="Y12" s="23"/>
      <c r="Z12" s="30"/>
      <c r="AA12" s="30"/>
      <c r="AB12" s="22"/>
      <c r="AC12" s="22"/>
      <c r="AD12" s="22"/>
      <c r="AE12" s="22"/>
    </row>
    <row r="13" spans="1:31" x14ac:dyDescent="0.25">
      <c r="B13" s="31"/>
      <c r="C13" s="55">
        <v>1.3399999999999999</v>
      </c>
      <c r="D13" s="55"/>
      <c r="E13" s="55"/>
      <c r="F13" s="55"/>
      <c r="G13" s="55"/>
      <c r="H13" s="60"/>
      <c r="I13" s="61">
        <v>16.393999999999998</v>
      </c>
      <c r="J13" s="62">
        <v>28.542000000000002</v>
      </c>
      <c r="K13" s="36">
        <v>6</v>
      </c>
      <c r="L13" s="32" t="s">
        <v>246</v>
      </c>
      <c r="M13" s="29" t="s">
        <v>247</v>
      </c>
      <c r="N13" s="30" t="e">
        <f>AVERAGE(H23:H25)</f>
        <v>#DIV/0!</v>
      </c>
      <c r="O13" s="30">
        <f t="shared" ref="O13:P13" si="5">AVERAGE(I23:I25)</f>
        <v>7.3079999999999998</v>
      </c>
      <c r="P13" s="30">
        <f t="shared" si="5"/>
        <v>16.993333333333336</v>
      </c>
      <c r="Q13" s="39"/>
      <c r="R13" s="39"/>
      <c r="S13" s="23"/>
      <c r="T13" s="59"/>
      <c r="U13" s="30"/>
      <c r="V13" s="30"/>
      <c r="W13" s="30"/>
      <c r="X13" s="30"/>
      <c r="Y13" s="23"/>
      <c r="Z13" s="30"/>
      <c r="AA13" s="30"/>
      <c r="AB13" s="22"/>
      <c r="AC13" s="22"/>
      <c r="AD13" s="22"/>
      <c r="AE13" s="22"/>
    </row>
    <row r="14" spans="1:31" x14ac:dyDescent="0.25">
      <c r="A14" s="20">
        <v>3</v>
      </c>
      <c r="B14" s="27"/>
      <c r="C14" s="55"/>
      <c r="D14" s="55"/>
      <c r="E14" s="55"/>
      <c r="F14" s="55"/>
      <c r="G14" s="55"/>
      <c r="H14" s="30"/>
      <c r="I14" s="23">
        <v>17.79</v>
      </c>
      <c r="J14" s="58">
        <v>26.05</v>
      </c>
      <c r="K14" s="36">
        <v>7</v>
      </c>
      <c r="L14" s="32" t="s">
        <v>249</v>
      </c>
      <c r="M14" s="29" t="s">
        <v>250</v>
      </c>
      <c r="N14" s="30" t="e">
        <f>AVERAGE(H26:H28)</f>
        <v>#DIV/0!</v>
      </c>
      <c r="O14" s="30">
        <f t="shared" ref="O14:P14" si="6">AVERAGE(I26:I28)</f>
        <v>7.6340000000000003</v>
      </c>
      <c r="P14" s="30">
        <f t="shared" si="6"/>
        <v>15.294666666666666</v>
      </c>
      <c r="Q14" s="39"/>
      <c r="R14" s="39"/>
      <c r="S14" s="23"/>
      <c r="T14" s="59"/>
      <c r="U14" s="30"/>
      <c r="V14" s="30"/>
      <c r="W14" s="30"/>
      <c r="X14" s="30"/>
      <c r="Y14" s="23"/>
      <c r="Z14" s="30"/>
      <c r="AA14" s="30"/>
      <c r="AB14" s="22"/>
      <c r="AC14" s="22"/>
      <c r="AD14" s="22"/>
      <c r="AE14" s="22"/>
    </row>
    <row r="15" spans="1:31" x14ac:dyDescent="0.25">
      <c r="B15" s="27"/>
      <c r="C15" s="55"/>
      <c r="D15" s="55"/>
      <c r="E15" s="55"/>
      <c r="F15" s="55"/>
      <c r="G15" s="55"/>
      <c r="H15" s="30"/>
      <c r="I15" s="23">
        <v>17.626000000000001</v>
      </c>
      <c r="J15" s="58">
        <v>26.001999999999999</v>
      </c>
      <c r="K15" s="36">
        <v>8</v>
      </c>
      <c r="L15" s="32" t="s">
        <v>252</v>
      </c>
      <c r="M15" s="29" t="s">
        <v>253</v>
      </c>
      <c r="N15" s="30" t="e">
        <f>AVERAGE(H29:H31)</f>
        <v>#DIV/0!</v>
      </c>
      <c r="O15" s="30">
        <f t="shared" ref="O15:P15" si="7">AVERAGE(I29:I31)</f>
        <v>7.2653333333333334</v>
      </c>
      <c r="P15" s="30">
        <f t="shared" si="7"/>
        <v>14.756</v>
      </c>
      <c r="Q15" s="39"/>
      <c r="R15" s="39"/>
      <c r="S15" s="23"/>
      <c r="T15" s="59"/>
      <c r="U15" s="30"/>
      <c r="V15" s="30"/>
      <c r="W15" s="30"/>
      <c r="X15" s="30"/>
      <c r="Y15" s="23"/>
      <c r="Z15" s="30"/>
      <c r="AA15" s="30"/>
      <c r="AB15" s="22"/>
      <c r="AC15" s="22"/>
      <c r="AD15" s="22"/>
      <c r="AE15" s="22"/>
    </row>
    <row r="16" spans="1:31" x14ac:dyDescent="0.25">
      <c r="B16" s="31"/>
      <c r="C16" s="55"/>
      <c r="D16" s="55"/>
      <c r="E16" s="55"/>
      <c r="F16" s="55"/>
      <c r="G16" s="55"/>
      <c r="H16" s="60"/>
      <c r="I16" s="61">
        <v>15.049999999999997</v>
      </c>
      <c r="J16" s="62">
        <v>31.845999999999997</v>
      </c>
      <c r="K16" s="36">
        <v>9</v>
      </c>
      <c r="L16" s="33" t="s">
        <v>255</v>
      </c>
      <c r="M16" s="29" t="s">
        <v>256</v>
      </c>
      <c r="N16" s="30" t="e">
        <f>AVERAGE(H32:H34)</f>
        <v>#DIV/0!</v>
      </c>
      <c r="O16" s="30">
        <f t="shared" ref="O16:P16" si="8">AVERAGE(I32:I34)</f>
        <v>7.5799999999999983</v>
      </c>
      <c r="P16" s="30">
        <f t="shared" si="8"/>
        <v>16.011333333333337</v>
      </c>
      <c r="Q16" s="39"/>
      <c r="R16" s="39"/>
      <c r="S16" s="23"/>
      <c r="T16" s="59"/>
      <c r="U16" s="30"/>
      <c r="V16" s="30"/>
      <c r="W16" s="30"/>
      <c r="X16" s="30"/>
      <c r="Y16" s="23"/>
      <c r="Z16" s="30"/>
      <c r="AA16" s="30"/>
      <c r="AB16" s="22"/>
      <c r="AC16" s="22"/>
      <c r="AD16" s="22"/>
      <c r="AE16" s="22"/>
    </row>
    <row r="17" spans="1:31" x14ac:dyDescent="0.25">
      <c r="A17" s="20">
        <v>4</v>
      </c>
      <c r="B17" s="27" t="s">
        <v>286</v>
      </c>
      <c r="C17" s="55">
        <f>AVERAGE(C8:C10)</f>
        <v>3.6606666666666663</v>
      </c>
      <c r="D17" s="55"/>
      <c r="E17" s="55"/>
      <c r="F17" s="55"/>
      <c r="G17" s="55"/>
      <c r="H17" s="30"/>
      <c r="I17" s="23">
        <v>17.489999999999998</v>
      </c>
      <c r="J17" s="58">
        <v>30.568000000000001</v>
      </c>
      <c r="K17" s="36">
        <v>10</v>
      </c>
      <c r="L17" s="33" t="s">
        <v>258</v>
      </c>
      <c r="M17" s="29" t="s">
        <v>259</v>
      </c>
      <c r="N17" s="30" t="e">
        <f>AVERAGE(H35:H37)</f>
        <v>#DIV/0!</v>
      </c>
      <c r="O17" s="30">
        <f t="shared" ref="O17:P17" si="9">AVERAGE(I35:I37)</f>
        <v>7.4033333333333333</v>
      </c>
      <c r="P17" s="30">
        <f t="shared" si="9"/>
        <v>15.63533333333333</v>
      </c>
      <c r="Q17" s="39"/>
      <c r="R17" s="39"/>
      <c r="S17" s="23"/>
      <c r="T17" s="59"/>
      <c r="U17" s="30"/>
      <c r="V17" s="30"/>
      <c r="W17" s="30"/>
      <c r="X17" s="30"/>
      <c r="Y17" s="23"/>
      <c r="Z17" s="30"/>
      <c r="AA17" s="30"/>
      <c r="AB17" s="22"/>
      <c r="AC17" s="22"/>
      <c r="AD17" s="22"/>
      <c r="AE17" s="22"/>
    </row>
    <row r="18" spans="1:31" x14ac:dyDescent="0.25">
      <c r="B18" s="27" t="s">
        <v>287</v>
      </c>
      <c r="C18" s="55">
        <f>AVERAGE(C11:C13)</f>
        <v>1.2813333333333332</v>
      </c>
      <c r="D18" s="55"/>
      <c r="E18" s="55"/>
      <c r="F18" s="55"/>
      <c r="G18" s="55"/>
      <c r="H18" s="30"/>
      <c r="I18" s="23">
        <v>19.107999999999997</v>
      </c>
      <c r="J18" s="58">
        <v>24.398</v>
      </c>
      <c r="K18" s="36">
        <v>11</v>
      </c>
      <c r="L18" s="33" t="s">
        <v>261</v>
      </c>
      <c r="M18" s="29" t="s">
        <v>262</v>
      </c>
      <c r="N18" s="30" t="e">
        <f>AVERAGE(H38:H40)</f>
        <v>#DIV/0!</v>
      </c>
      <c r="O18" s="30">
        <f t="shared" ref="O18:P18" si="10">AVERAGE(I38:I40)</f>
        <v>7.7040000000000006</v>
      </c>
      <c r="P18" s="30">
        <f t="shared" si="10"/>
        <v>14.676</v>
      </c>
      <c r="Q18" s="39"/>
      <c r="R18" s="39"/>
      <c r="S18" s="23"/>
      <c r="T18" s="59"/>
      <c r="U18" s="30"/>
      <c r="V18" s="30"/>
      <c r="W18" s="30"/>
      <c r="X18" s="30"/>
      <c r="Y18" s="23"/>
      <c r="Z18" s="30"/>
      <c r="AA18" s="30"/>
      <c r="AB18" s="22"/>
      <c r="AC18" s="22"/>
      <c r="AD18" s="22"/>
      <c r="AE18" s="22"/>
    </row>
    <row r="19" spans="1:31" x14ac:dyDescent="0.25">
      <c r="B19" s="31"/>
      <c r="C19" s="55"/>
      <c r="D19" s="55"/>
      <c r="E19" s="55"/>
      <c r="F19" s="55"/>
      <c r="G19" s="55"/>
      <c r="H19" s="60"/>
      <c r="I19" s="61">
        <v>17.577999999999999</v>
      </c>
      <c r="J19" s="62">
        <v>28.576000000000001</v>
      </c>
      <c r="K19" s="36">
        <v>12</v>
      </c>
      <c r="L19" s="33" t="s">
        <v>264</v>
      </c>
      <c r="M19" s="29" t="s">
        <v>265</v>
      </c>
      <c r="N19" s="30" t="e">
        <f>AVERAGE(H41:H43)</f>
        <v>#DIV/0!</v>
      </c>
      <c r="O19" s="30">
        <f t="shared" ref="O19:P19" si="11">AVERAGE(I41:I43)</f>
        <v>6.9733333333333336</v>
      </c>
      <c r="P19" s="30">
        <f t="shared" si="11"/>
        <v>14.987000000000002</v>
      </c>
      <c r="Q19" s="39"/>
      <c r="R19" s="39"/>
      <c r="S19" s="23"/>
      <c r="T19" s="59"/>
      <c r="U19" s="30"/>
      <c r="V19" s="30"/>
      <c r="W19" s="30"/>
      <c r="X19" s="30"/>
      <c r="Y19" s="23"/>
      <c r="Z19" s="30"/>
      <c r="AA19" s="30"/>
      <c r="AB19" s="22"/>
      <c r="AC19" s="22"/>
      <c r="AD19" s="22"/>
      <c r="AE19" s="22"/>
    </row>
    <row r="20" spans="1:31" x14ac:dyDescent="0.25">
      <c r="A20" s="20">
        <v>5</v>
      </c>
      <c r="B20" s="27"/>
      <c r="C20" s="55"/>
      <c r="D20" s="55"/>
      <c r="E20" s="55"/>
      <c r="F20" s="55"/>
      <c r="G20" s="55"/>
      <c r="H20" s="30"/>
      <c r="I20" s="23">
        <v>7.1120000000000001</v>
      </c>
      <c r="J20" s="58">
        <v>17.097999999999999</v>
      </c>
      <c r="K20" s="36">
        <v>13</v>
      </c>
      <c r="L20" s="27" t="s">
        <v>267</v>
      </c>
      <c r="M20" s="34" t="s">
        <v>268</v>
      </c>
      <c r="N20" s="30" t="e">
        <f>AVERAGE(H44:H46)</f>
        <v>#DIV/0!</v>
      </c>
      <c r="O20" s="30">
        <f t="shared" ref="O20:P20" si="12">AVERAGE(I44:I46)</f>
        <v>6.9799999999999995</v>
      </c>
      <c r="P20" s="30">
        <f t="shared" si="12"/>
        <v>14.431333333333335</v>
      </c>
      <c r="Q20" s="39"/>
      <c r="R20" s="39"/>
      <c r="S20" s="23"/>
      <c r="U20" s="30"/>
      <c r="V20" s="30"/>
      <c r="W20" s="30"/>
      <c r="X20" s="30"/>
      <c r="Y20" s="23"/>
      <c r="Z20" s="30"/>
      <c r="AA20" s="30"/>
      <c r="AB20" s="22"/>
      <c r="AC20" s="22"/>
      <c r="AD20" s="22"/>
      <c r="AE20" s="22"/>
    </row>
    <row r="21" spans="1:31" x14ac:dyDescent="0.25">
      <c r="B21" s="27"/>
      <c r="C21" s="55"/>
      <c r="D21" s="55"/>
      <c r="E21" s="55"/>
      <c r="F21" s="55"/>
      <c r="G21" s="55"/>
      <c r="H21" s="30"/>
      <c r="I21" s="23">
        <v>6.2240000000000002</v>
      </c>
      <c r="J21" s="58">
        <v>16.835999999999999</v>
      </c>
      <c r="K21" s="36">
        <v>14</v>
      </c>
      <c r="L21" s="27" t="s">
        <v>270</v>
      </c>
      <c r="M21" s="34" t="s">
        <v>271</v>
      </c>
      <c r="N21" s="30" t="e">
        <f>AVERAGE(H47:H49)</f>
        <v>#DIV/0!</v>
      </c>
      <c r="O21" s="30">
        <f t="shared" ref="O21:P21" si="13">AVERAGE(I47:I49)</f>
        <v>6.3579999999999997</v>
      </c>
      <c r="P21" s="30">
        <f t="shared" si="13"/>
        <v>12.286666666666667</v>
      </c>
      <c r="Q21" s="39"/>
      <c r="R21" s="39"/>
      <c r="S21" s="23"/>
      <c r="U21" s="30"/>
      <c r="V21" s="30"/>
      <c r="W21" s="30"/>
      <c r="X21" s="30"/>
      <c r="Y21" s="23"/>
      <c r="Z21" s="30"/>
      <c r="AA21" s="30"/>
      <c r="AB21" s="22"/>
      <c r="AC21" s="22"/>
      <c r="AD21" s="22"/>
      <c r="AE21" s="22"/>
    </row>
    <row r="22" spans="1:31" x14ac:dyDescent="0.25">
      <c r="B22" s="31"/>
      <c r="C22" s="55"/>
      <c r="D22" s="55"/>
      <c r="E22" s="55"/>
      <c r="F22" s="55"/>
      <c r="G22" s="55"/>
      <c r="H22" s="60"/>
      <c r="I22" s="61">
        <v>6.0520000000000005</v>
      </c>
      <c r="J22" s="62">
        <v>16.321999999999996</v>
      </c>
      <c r="K22" s="36">
        <v>15</v>
      </c>
      <c r="L22" s="27" t="s">
        <v>273</v>
      </c>
      <c r="M22" s="34" t="s">
        <v>274</v>
      </c>
      <c r="N22" s="30" t="e">
        <f>AVERAGE(H50:H52)</f>
        <v>#DIV/0!</v>
      </c>
      <c r="O22" s="30">
        <f t="shared" ref="O22:P22" si="14">AVERAGE(I50:I52)</f>
        <v>7.3920000000000003</v>
      </c>
      <c r="P22" s="30">
        <f t="shared" si="14"/>
        <v>15.072666666666668</v>
      </c>
      <c r="Q22" s="39"/>
      <c r="R22" s="39"/>
      <c r="S22" s="23"/>
      <c r="T22" s="30"/>
      <c r="U22" s="30"/>
      <c r="V22" s="30"/>
      <c r="W22" s="30"/>
      <c r="X22" s="30"/>
      <c r="Y22" s="23"/>
      <c r="Z22" s="30"/>
      <c r="AA22" s="30"/>
      <c r="AB22" s="22"/>
      <c r="AC22" s="22"/>
      <c r="AD22" s="22"/>
      <c r="AE22" s="22"/>
    </row>
    <row r="23" spans="1:31" x14ac:dyDescent="0.25">
      <c r="A23" s="20">
        <v>6</v>
      </c>
      <c r="B23" s="27"/>
      <c r="C23" s="55"/>
      <c r="D23" s="55"/>
      <c r="E23" s="55"/>
      <c r="F23" s="55"/>
      <c r="G23" s="55"/>
      <c r="H23" s="30"/>
      <c r="I23" s="23">
        <v>7.08</v>
      </c>
      <c r="J23" s="58">
        <v>14.687999999999999</v>
      </c>
      <c r="K23" s="36">
        <v>16</v>
      </c>
      <c r="L23" s="27" t="s">
        <v>276</v>
      </c>
      <c r="M23" s="34" t="s">
        <v>232</v>
      </c>
      <c r="N23" s="30" t="e">
        <f>AVERAGE(H53:H55)</f>
        <v>#DIV/0!</v>
      </c>
      <c r="O23" s="30">
        <f t="shared" ref="O23:P23" si="15">AVERAGE(I53:I55)</f>
        <v>7.0346666666666664</v>
      </c>
      <c r="P23" s="30">
        <f t="shared" si="15"/>
        <v>13.802000000000001</v>
      </c>
      <c r="Q23" s="39"/>
      <c r="R23" s="39"/>
      <c r="S23" s="23"/>
      <c r="T23" s="30"/>
      <c r="U23" s="30"/>
      <c r="V23" s="30"/>
      <c r="W23" s="30"/>
      <c r="X23" s="30"/>
      <c r="Y23" s="23"/>
      <c r="Z23" s="30"/>
      <c r="AA23" s="30"/>
      <c r="AB23" s="22"/>
      <c r="AC23" s="22"/>
      <c r="AD23" s="22"/>
      <c r="AE23" s="22"/>
    </row>
    <row r="24" spans="1:31" x14ac:dyDescent="0.25">
      <c r="B24" s="27"/>
      <c r="C24" s="55"/>
      <c r="D24" s="55"/>
      <c r="E24" s="55"/>
      <c r="F24" s="55"/>
      <c r="G24" s="55"/>
      <c r="H24" s="30"/>
      <c r="I24" s="23">
        <v>6.6339999999999986</v>
      </c>
      <c r="J24" s="58">
        <v>16.917999999999999</v>
      </c>
      <c r="K24" s="36">
        <v>17</v>
      </c>
      <c r="L24" s="27"/>
      <c r="M24" s="34" t="s">
        <v>278</v>
      </c>
      <c r="N24" s="30" t="e">
        <f>AVERAGE(H56:H58)</f>
        <v>#DIV/0!</v>
      </c>
      <c r="O24" s="30">
        <f t="shared" ref="O24:P24" si="16">AVERAGE(I56:I58)</f>
        <v>6.1593333333333335</v>
      </c>
      <c r="P24" s="30">
        <f t="shared" si="16"/>
        <v>17.617999999999999</v>
      </c>
      <c r="Q24" s="39"/>
      <c r="R24" s="39"/>
      <c r="S24" s="23"/>
      <c r="T24" s="30"/>
      <c r="U24" s="30"/>
      <c r="V24" s="30"/>
      <c r="W24" s="30"/>
      <c r="X24" s="30"/>
      <c r="Y24" s="23"/>
      <c r="Z24" s="30"/>
      <c r="AA24" s="30"/>
      <c r="AB24" s="22"/>
      <c r="AC24" s="22"/>
      <c r="AD24" s="22"/>
      <c r="AE24" s="22"/>
    </row>
    <row r="25" spans="1:31" x14ac:dyDescent="0.25">
      <c r="B25" s="31"/>
      <c r="C25" s="55"/>
      <c r="D25" s="55"/>
      <c r="E25" s="55"/>
      <c r="F25" s="55"/>
      <c r="G25" s="55"/>
      <c r="H25" s="60"/>
      <c r="I25" s="61">
        <v>8.2099999999999991</v>
      </c>
      <c r="J25" s="62">
        <v>19.374000000000002</v>
      </c>
      <c r="K25" s="36">
        <v>18</v>
      </c>
      <c r="L25" s="36"/>
      <c r="M25" s="34"/>
      <c r="N25" s="30"/>
      <c r="O25" s="30"/>
      <c r="P25" s="30"/>
      <c r="Q25" s="39"/>
      <c r="R25" s="39"/>
      <c r="S25" s="23"/>
      <c r="T25" s="30"/>
      <c r="U25" s="30"/>
      <c r="V25" s="30"/>
      <c r="W25" s="30"/>
      <c r="X25" s="30"/>
      <c r="Y25" s="23"/>
      <c r="Z25" s="30"/>
      <c r="AA25" s="30"/>
      <c r="AB25" s="22"/>
      <c r="AC25" s="22"/>
      <c r="AD25" s="22"/>
      <c r="AE25" s="22"/>
    </row>
    <row r="26" spans="1:31" x14ac:dyDescent="0.25">
      <c r="A26" s="20">
        <v>7</v>
      </c>
      <c r="B26" s="27"/>
      <c r="C26" s="55"/>
      <c r="D26" s="55"/>
      <c r="E26" s="55"/>
      <c r="F26" s="55"/>
      <c r="G26" s="55"/>
      <c r="H26" s="30"/>
      <c r="I26" s="23">
        <v>6.7939999999999996</v>
      </c>
      <c r="J26" s="58">
        <v>11.661999999999999</v>
      </c>
      <c r="K26" s="36">
        <v>19</v>
      </c>
      <c r="L26" s="36"/>
      <c r="M26" s="34"/>
      <c r="N26" s="30"/>
      <c r="O26" s="30"/>
      <c r="P26" s="30"/>
      <c r="Q26" s="39"/>
      <c r="V26" s="30"/>
      <c r="W26" s="30"/>
      <c r="X26" s="30"/>
      <c r="Y26" s="23"/>
      <c r="Z26" s="30"/>
      <c r="AA26" s="30"/>
      <c r="AB26" s="22"/>
      <c r="AC26" s="22"/>
      <c r="AD26" s="22"/>
      <c r="AE26" s="22"/>
    </row>
    <row r="27" spans="1:31" x14ac:dyDescent="0.25">
      <c r="B27" s="27"/>
      <c r="C27" s="55"/>
      <c r="D27" s="55"/>
      <c r="E27" s="55"/>
      <c r="F27" s="55"/>
      <c r="G27" s="55"/>
      <c r="H27" s="30"/>
      <c r="I27" s="23">
        <v>7.702</v>
      </c>
      <c r="J27" s="58">
        <v>15.831999999999999</v>
      </c>
      <c r="K27" s="36">
        <v>20</v>
      </c>
      <c r="L27" s="36"/>
      <c r="M27" s="34"/>
      <c r="N27" s="30"/>
      <c r="O27" s="30"/>
      <c r="P27" s="30"/>
      <c r="Q27" s="39"/>
      <c r="V27" s="30"/>
      <c r="W27" s="30"/>
      <c r="X27" s="30"/>
      <c r="Y27" s="23"/>
      <c r="Z27" s="30"/>
      <c r="AA27" s="30"/>
      <c r="AB27" s="22"/>
      <c r="AC27" s="22"/>
      <c r="AD27" s="22"/>
      <c r="AE27" s="22"/>
    </row>
    <row r="28" spans="1:31" x14ac:dyDescent="0.25">
      <c r="B28" s="31"/>
      <c r="C28" s="55"/>
      <c r="D28" s="55"/>
      <c r="E28" s="55"/>
      <c r="F28" s="55"/>
      <c r="G28" s="55"/>
      <c r="H28" s="60"/>
      <c r="I28" s="61">
        <v>8.4060000000000006</v>
      </c>
      <c r="J28" s="62">
        <v>18.39</v>
      </c>
      <c r="K28" s="36">
        <v>21</v>
      </c>
      <c r="L28" s="36"/>
      <c r="M28" s="34"/>
      <c r="N28" s="30"/>
      <c r="O28" s="30"/>
      <c r="P28" s="30"/>
      <c r="Q28" s="39"/>
      <c r="V28" s="30"/>
      <c r="W28" s="30"/>
      <c r="X28" s="30"/>
      <c r="Y28" s="23"/>
      <c r="Z28" s="30"/>
      <c r="AA28" s="30"/>
      <c r="AB28" s="22"/>
      <c r="AC28" s="22"/>
      <c r="AD28" s="22"/>
      <c r="AE28" s="22"/>
    </row>
    <row r="29" spans="1:31" x14ac:dyDescent="0.25">
      <c r="A29" s="20">
        <v>8</v>
      </c>
      <c r="B29" s="27"/>
      <c r="C29" s="55"/>
      <c r="D29" s="55"/>
      <c r="E29" s="55"/>
      <c r="F29" s="55"/>
      <c r="G29" s="55"/>
      <c r="H29" s="30"/>
      <c r="I29" s="23">
        <v>7</v>
      </c>
      <c r="J29" s="58">
        <v>12.768000000000001</v>
      </c>
      <c r="K29" s="36">
        <v>22</v>
      </c>
      <c r="L29" s="36"/>
      <c r="M29" s="34"/>
      <c r="N29" s="30"/>
      <c r="O29" s="30"/>
      <c r="P29" s="30"/>
      <c r="Q29" s="39"/>
      <c r="V29" s="30"/>
      <c r="W29" s="30"/>
      <c r="X29" s="30"/>
      <c r="Y29" s="23"/>
      <c r="Z29" s="30"/>
      <c r="AA29" s="30"/>
      <c r="AB29" s="22"/>
      <c r="AC29" s="22"/>
      <c r="AD29" s="22"/>
      <c r="AE29" s="22"/>
    </row>
    <row r="30" spans="1:31" x14ac:dyDescent="0.25">
      <c r="B30" s="27"/>
      <c r="C30" s="55"/>
      <c r="D30" s="55"/>
      <c r="E30" s="55"/>
      <c r="F30" s="55"/>
      <c r="G30" s="55"/>
      <c r="H30" s="30"/>
      <c r="I30" s="23">
        <v>7.2900000000000009</v>
      </c>
      <c r="J30" s="58">
        <v>14.866</v>
      </c>
      <c r="K30" s="36">
        <v>23</v>
      </c>
      <c r="L30" s="36"/>
      <c r="M30" s="34"/>
      <c r="N30" s="30"/>
      <c r="O30" s="30"/>
      <c r="P30" s="30"/>
      <c r="Q30" s="39"/>
      <c r="V30" s="30"/>
      <c r="W30" s="30"/>
      <c r="X30" s="30"/>
      <c r="Y30" s="23"/>
      <c r="Z30" s="30"/>
      <c r="AA30" s="30"/>
      <c r="AB30" s="22"/>
      <c r="AC30" s="22"/>
      <c r="AD30" s="22"/>
      <c r="AE30" s="22"/>
    </row>
    <row r="31" spans="1:31" x14ac:dyDescent="0.25">
      <c r="B31" s="31"/>
      <c r="C31" s="55"/>
      <c r="D31" s="55"/>
      <c r="E31" s="55"/>
      <c r="F31" s="55"/>
      <c r="G31" s="55"/>
      <c r="H31" s="60"/>
      <c r="I31" s="61">
        <v>7.5060000000000002</v>
      </c>
      <c r="J31" s="62">
        <v>16.634</v>
      </c>
      <c r="K31" s="36">
        <v>24</v>
      </c>
      <c r="L31" s="36"/>
      <c r="M31" s="34"/>
      <c r="N31" s="30"/>
      <c r="O31" s="30"/>
      <c r="P31" s="30"/>
      <c r="Q31" s="39"/>
      <c r="V31" s="30"/>
      <c r="W31" s="30"/>
      <c r="X31" s="30"/>
      <c r="Y31" s="23"/>
      <c r="Z31" s="30"/>
      <c r="AA31" s="30"/>
      <c r="AB31" s="22"/>
      <c r="AC31" s="22"/>
      <c r="AD31" s="22"/>
      <c r="AE31" s="22"/>
    </row>
    <row r="32" spans="1:31" x14ac:dyDescent="0.25">
      <c r="A32" s="20">
        <v>9</v>
      </c>
      <c r="B32" s="27"/>
      <c r="C32" s="55"/>
      <c r="D32" s="55"/>
      <c r="E32" s="55"/>
      <c r="F32" s="55"/>
      <c r="G32" s="55"/>
      <c r="H32" s="30"/>
      <c r="I32" s="23">
        <v>7.8739999999999997</v>
      </c>
      <c r="J32" s="58">
        <v>15.752000000000001</v>
      </c>
      <c r="K32" s="36">
        <v>25</v>
      </c>
      <c r="L32" s="36"/>
      <c r="M32" s="25"/>
      <c r="N32" s="30"/>
      <c r="O32" s="30"/>
      <c r="P32" s="30"/>
      <c r="Q32" s="39"/>
      <c r="V32" s="30"/>
      <c r="W32" s="30"/>
      <c r="X32" s="30"/>
      <c r="Y32" s="23"/>
      <c r="Z32" s="30"/>
      <c r="AA32" s="30"/>
      <c r="AB32" s="22"/>
      <c r="AC32" s="22"/>
      <c r="AD32" s="22"/>
      <c r="AE32" s="22"/>
    </row>
    <row r="33" spans="1:31" x14ac:dyDescent="0.25">
      <c r="B33" s="27"/>
      <c r="C33" s="55"/>
      <c r="D33" s="55"/>
      <c r="E33" s="55"/>
      <c r="F33" s="55"/>
      <c r="G33" s="55"/>
      <c r="H33" s="30"/>
      <c r="I33" s="23">
        <v>8.5019999999999989</v>
      </c>
      <c r="J33" s="58">
        <v>16.512</v>
      </c>
      <c r="K33" s="36">
        <v>26</v>
      </c>
      <c r="L33" s="36"/>
      <c r="M33" s="25"/>
      <c r="N33" s="30"/>
      <c r="O33" s="30"/>
      <c r="P33" s="30"/>
      <c r="Q33" s="39"/>
      <c r="V33" s="30"/>
      <c r="W33" s="30"/>
      <c r="X33" s="30"/>
      <c r="Y33" s="23"/>
      <c r="Z33" s="30"/>
      <c r="AA33" s="30"/>
      <c r="AB33" s="22"/>
      <c r="AC33" s="22"/>
      <c r="AD33" s="22"/>
      <c r="AE33" s="22"/>
    </row>
    <row r="34" spans="1:31" x14ac:dyDescent="0.25">
      <c r="B34" s="31"/>
      <c r="C34" s="55"/>
      <c r="D34" s="55"/>
      <c r="E34" s="55"/>
      <c r="F34" s="55"/>
      <c r="G34" s="55"/>
      <c r="H34" s="60"/>
      <c r="I34" s="61">
        <v>6.363999999999999</v>
      </c>
      <c r="J34" s="62">
        <v>15.770000000000001</v>
      </c>
      <c r="K34" s="36">
        <v>27</v>
      </c>
      <c r="L34" s="36"/>
      <c r="M34" s="25"/>
      <c r="N34" s="30"/>
      <c r="O34" s="30"/>
      <c r="P34" s="30"/>
      <c r="Q34" s="39"/>
      <c r="V34" s="30"/>
      <c r="W34" s="30"/>
      <c r="X34" s="30"/>
      <c r="Y34" s="23"/>
      <c r="Z34" s="30"/>
      <c r="AA34" s="30"/>
      <c r="AB34" s="22"/>
      <c r="AC34" s="22"/>
      <c r="AD34" s="22"/>
      <c r="AE34" s="22"/>
    </row>
    <row r="35" spans="1:31" x14ac:dyDescent="0.25">
      <c r="A35" s="20">
        <v>10</v>
      </c>
      <c r="B35" s="27"/>
      <c r="C35" s="55"/>
      <c r="D35" s="55"/>
      <c r="E35" s="55"/>
      <c r="F35" s="55"/>
      <c r="G35" s="55"/>
      <c r="H35" s="30"/>
      <c r="I35" s="23">
        <v>6.8980000000000006</v>
      </c>
      <c r="J35" s="58">
        <v>14.99</v>
      </c>
      <c r="K35" s="36">
        <v>28</v>
      </c>
      <c r="L35" s="36"/>
      <c r="M35" s="25"/>
      <c r="N35" s="30"/>
      <c r="O35" s="30"/>
      <c r="P35" s="30"/>
      <c r="Q35" s="39"/>
      <c r="V35" s="30"/>
      <c r="W35" s="30"/>
      <c r="X35" s="30"/>
      <c r="Y35" s="23"/>
      <c r="Z35" s="30"/>
      <c r="AA35" s="30"/>
      <c r="AB35" s="22"/>
      <c r="AC35" s="22"/>
      <c r="AD35" s="22"/>
      <c r="AE35" s="22"/>
    </row>
    <row r="36" spans="1:31" x14ac:dyDescent="0.25">
      <c r="B36" s="27"/>
      <c r="C36" s="55"/>
      <c r="D36" s="55"/>
      <c r="E36" s="55"/>
      <c r="F36" s="55"/>
      <c r="G36" s="55"/>
      <c r="H36" s="30"/>
      <c r="I36" s="23">
        <v>7.1</v>
      </c>
      <c r="J36" s="58">
        <v>15.197999999999999</v>
      </c>
      <c r="K36" s="36">
        <v>29</v>
      </c>
      <c r="L36" s="36"/>
      <c r="M36" s="25"/>
      <c r="N36" s="30"/>
      <c r="O36" s="30"/>
      <c r="P36" s="30"/>
      <c r="Q36" s="39"/>
      <c r="V36" s="30"/>
      <c r="W36" s="30"/>
      <c r="X36" s="30"/>
      <c r="Y36" s="23"/>
      <c r="Z36" s="30"/>
      <c r="AA36" s="30"/>
      <c r="AB36" s="22"/>
      <c r="AC36" s="22"/>
      <c r="AD36" s="22"/>
      <c r="AE36" s="22"/>
    </row>
    <row r="37" spans="1:31" x14ac:dyDescent="0.25">
      <c r="B37" s="31"/>
      <c r="C37" s="55"/>
      <c r="D37" s="55"/>
      <c r="E37" s="55"/>
      <c r="F37" s="55"/>
      <c r="G37" s="55"/>
      <c r="H37" s="60"/>
      <c r="I37" s="61">
        <v>8.2119999999999997</v>
      </c>
      <c r="J37" s="62">
        <v>16.717999999999996</v>
      </c>
      <c r="K37" s="36">
        <v>30</v>
      </c>
      <c r="L37" s="36"/>
      <c r="M37" s="25"/>
      <c r="N37" s="30"/>
      <c r="O37" s="30"/>
      <c r="P37" s="30"/>
      <c r="Q37" s="39"/>
      <c r="V37" s="30"/>
      <c r="W37" s="30"/>
      <c r="X37" s="30"/>
      <c r="Y37" s="23"/>
      <c r="Z37" s="30"/>
      <c r="AA37" s="30"/>
      <c r="AB37" s="22"/>
      <c r="AC37" s="22"/>
      <c r="AD37" s="22"/>
      <c r="AE37" s="22"/>
    </row>
    <row r="38" spans="1:31" x14ac:dyDescent="0.25">
      <c r="A38" s="20">
        <v>11</v>
      </c>
      <c r="B38" s="27"/>
      <c r="C38" s="55"/>
      <c r="D38" s="55"/>
      <c r="E38" s="55"/>
      <c r="F38" s="55"/>
      <c r="G38" s="55"/>
      <c r="H38" s="30"/>
      <c r="I38" s="23">
        <v>7.3579999999999997</v>
      </c>
      <c r="J38" s="58">
        <v>14.284000000000001</v>
      </c>
      <c r="K38" s="36">
        <v>31</v>
      </c>
      <c r="L38" s="36"/>
      <c r="M38" s="25"/>
      <c r="N38" s="30"/>
      <c r="O38" s="30"/>
      <c r="P38" s="30"/>
      <c r="Q38" s="39"/>
      <c r="V38" s="30"/>
      <c r="W38" s="30"/>
      <c r="X38" s="30"/>
      <c r="Y38" s="23"/>
      <c r="Z38" s="30"/>
      <c r="AA38" s="30"/>
      <c r="AB38" s="22"/>
      <c r="AC38" s="22"/>
      <c r="AD38" s="22"/>
      <c r="AE38" s="22"/>
    </row>
    <row r="39" spans="1:31" x14ac:dyDescent="0.25">
      <c r="B39" s="27"/>
      <c r="C39" s="55"/>
      <c r="D39" s="55"/>
      <c r="E39" s="55"/>
      <c r="F39" s="55"/>
      <c r="G39" s="55"/>
      <c r="H39" s="30"/>
      <c r="I39" s="23">
        <v>8.0340000000000007</v>
      </c>
      <c r="J39" s="58">
        <v>14.238</v>
      </c>
      <c r="K39" s="36">
        <v>32</v>
      </c>
      <c r="L39" s="36"/>
      <c r="M39" s="25"/>
      <c r="N39" s="30"/>
      <c r="O39" s="30"/>
      <c r="P39" s="30"/>
      <c r="Q39" s="39"/>
      <c r="V39" s="30"/>
      <c r="W39" s="30"/>
      <c r="X39" s="30"/>
      <c r="Y39" s="23"/>
      <c r="Z39" s="30"/>
      <c r="AA39" s="30"/>
      <c r="AB39" s="22"/>
      <c r="AC39" s="22"/>
      <c r="AD39" s="22"/>
      <c r="AE39" s="22"/>
    </row>
    <row r="40" spans="1:31" x14ac:dyDescent="0.25">
      <c r="B40" s="31"/>
      <c r="C40" s="55"/>
      <c r="D40" s="55"/>
      <c r="E40" s="55"/>
      <c r="F40" s="55"/>
      <c r="G40" s="55"/>
      <c r="H40" s="60"/>
      <c r="I40" s="61">
        <v>7.7200000000000006</v>
      </c>
      <c r="J40" s="62">
        <v>15.506</v>
      </c>
      <c r="K40" s="36">
        <v>33</v>
      </c>
      <c r="L40" s="36"/>
      <c r="M40" s="25"/>
      <c r="N40" s="30"/>
      <c r="O40" s="30"/>
      <c r="P40" s="30"/>
      <c r="Q40" s="39"/>
      <c r="V40" s="30"/>
      <c r="W40" s="30"/>
      <c r="X40" s="30"/>
      <c r="Y40" s="23"/>
      <c r="Z40" s="30"/>
      <c r="AA40" s="30"/>
      <c r="AB40" s="22"/>
      <c r="AC40" s="22"/>
      <c r="AD40" s="22"/>
      <c r="AE40" s="22"/>
    </row>
    <row r="41" spans="1:31" x14ac:dyDescent="0.25">
      <c r="A41" s="20">
        <v>12</v>
      </c>
      <c r="B41" s="27"/>
      <c r="C41" s="55"/>
      <c r="D41" s="55"/>
      <c r="E41" s="55"/>
      <c r="F41" s="55"/>
      <c r="G41" s="55"/>
      <c r="H41" s="30"/>
      <c r="I41" s="23">
        <v>7.0699999999999985</v>
      </c>
      <c r="J41" s="58">
        <v>14.544</v>
      </c>
      <c r="K41" s="36">
        <v>34</v>
      </c>
      <c r="L41" s="36"/>
      <c r="M41" s="25"/>
      <c r="N41" s="30"/>
      <c r="O41" s="30"/>
      <c r="P41" s="30"/>
      <c r="Q41" s="39"/>
      <c r="V41" s="30"/>
      <c r="W41" s="30"/>
      <c r="X41" s="30"/>
      <c r="Y41" s="23"/>
      <c r="Z41" s="30"/>
      <c r="AA41" s="30"/>
      <c r="AB41" s="22"/>
      <c r="AC41" s="22"/>
      <c r="AD41" s="22"/>
      <c r="AE41" s="22"/>
    </row>
    <row r="42" spans="1:31" x14ac:dyDescent="0.25">
      <c r="B42" s="27"/>
      <c r="C42" s="55"/>
      <c r="D42" s="55"/>
      <c r="E42" s="55"/>
      <c r="F42" s="55"/>
      <c r="G42" s="55"/>
      <c r="H42" s="30"/>
      <c r="I42" s="23">
        <v>6.0840000000000005</v>
      </c>
      <c r="J42" s="58" t="s">
        <v>223</v>
      </c>
      <c r="K42" s="36">
        <v>35</v>
      </c>
      <c r="L42" s="36"/>
      <c r="M42" s="25"/>
      <c r="N42" s="30"/>
      <c r="O42" s="30"/>
      <c r="P42" s="30"/>
      <c r="Q42" s="39"/>
      <c r="V42" s="30"/>
      <c r="W42" s="30"/>
      <c r="X42" s="30"/>
      <c r="Y42" s="23"/>
      <c r="Z42" s="30"/>
      <c r="AA42" s="30"/>
      <c r="AB42" s="22"/>
      <c r="AC42" s="22"/>
      <c r="AD42" s="22"/>
      <c r="AE42" s="22"/>
    </row>
    <row r="43" spans="1:31" x14ac:dyDescent="0.25">
      <c r="B43" s="31"/>
      <c r="C43" s="55"/>
      <c r="D43" s="55"/>
      <c r="E43" s="55"/>
      <c r="F43" s="55"/>
      <c r="G43" s="55"/>
      <c r="H43" s="63"/>
      <c r="I43" s="61">
        <v>7.766</v>
      </c>
      <c r="J43" s="62">
        <v>15.430000000000001</v>
      </c>
      <c r="K43" s="36">
        <v>36</v>
      </c>
      <c r="L43" s="36"/>
      <c r="M43" s="25"/>
      <c r="N43" s="30"/>
      <c r="O43" s="30"/>
      <c r="P43" s="30"/>
      <c r="Q43" s="39"/>
      <c r="V43" s="30"/>
      <c r="W43" s="30"/>
      <c r="X43" s="30"/>
      <c r="Y43" s="23"/>
      <c r="Z43" s="30"/>
      <c r="AA43" s="30"/>
      <c r="AB43" s="22"/>
      <c r="AC43" s="22"/>
      <c r="AD43" s="22"/>
      <c r="AE43" s="22"/>
    </row>
    <row r="44" spans="1:31" x14ac:dyDescent="0.25">
      <c r="A44" s="20">
        <v>13</v>
      </c>
      <c r="B44" s="27"/>
      <c r="C44" s="55"/>
      <c r="D44" s="57"/>
      <c r="E44" s="57"/>
      <c r="F44" s="57"/>
      <c r="G44" s="57"/>
      <c r="H44" s="30"/>
      <c r="I44" s="23">
        <v>6.0579999999999989</v>
      </c>
      <c r="J44" s="58">
        <v>13.266</v>
      </c>
      <c r="K44" s="36">
        <v>37</v>
      </c>
      <c r="L44" s="36"/>
      <c r="M44" s="25"/>
      <c r="N44" s="30"/>
      <c r="O44" s="30"/>
      <c r="P44" s="30"/>
      <c r="Q44" s="39"/>
      <c r="V44" s="30"/>
      <c r="W44" s="30"/>
      <c r="X44" s="30"/>
      <c r="Y44" s="23"/>
      <c r="Z44" s="30"/>
      <c r="AA44" s="30"/>
      <c r="AB44" s="22"/>
      <c r="AC44" s="22"/>
      <c r="AD44" s="22"/>
      <c r="AE44" s="22"/>
    </row>
    <row r="45" spans="1:31" x14ac:dyDescent="0.25">
      <c r="B45" s="27"/>
      <c r="C45" s="55"/>
      <c r="D45" s="55"/>
      <c r="E45" s="55"/>
      <c r="F45" s="55"/>
      <c r="G45" s="55"/>
      <c r="H45" s="30"/>
      <c r="I45" s="23">
        <v>7.2979999999999992</v>
      </c>
      <c r="J45" s="58">
        <v>15.586000000000002</v>
      </c>
      <c r="K45" s="36">
        <v>38</v>
      </c>
      <c r="L45" s="36"/>
      <c r="M45" s="25"/>
      <c r="N45" s="30"/>
      <c r="O45" s="30"/>
      <c r="P45" s="30"/>
      <c r="Q45" s="39"/>
      <c r="V45" s="30"/>
      <c r="W45" s="30"/>
      <c r="X45" s="30"/>
      <c r="Y45" s="23"/>
      <c r="Z45" s="30"/>
      <c r="AA45" s="30"/>
      <c r="AB45" s="22"/>
      <c r="AC45" s="22"/>
      <c r="AD45" s="22"/>
      <c r="AE45" s="22"/>
    </row>
    <row r="46" spans="1:31" x14ac:dyDescent="0.25">
      <c r="B46" s="31"/>
      <c r="C46" s="55"/>
      <c r="D46" s="55"/>
      <c r="E46" s="55"/>
      <c r="F46" s="55"/>
      <c r="G46" s="55"/>
      <c r="H46" s="60"/>
      <c r="I46" s="61">
        <v>7.5840000000000005</v>
      </c>
      <c r="J46" s="62">
        <v>14.441999999999998</v>
      </c>
      <c r="K46" s="36">
        <v>39</v>
      </c>
      <c r="L46" s="36"/>
      <c r="M46" s="25"/>
      <c r="N46" s="30"/>
      <c r="O46" s="30"/>
      <c r="P46" s="30"/>
      <c r="Q46" s="39"/>
      <c r="V46" s="30"/>
      <c r="W46" s="30"/>
      <c r="X46" s="30"/>
      <c r="Y46" s="23"/>
      <c r="Z46" s="30"/>
      <c r="AA46" s="30"/>
      <c r="AB46" s="22"/>
      <c r="AC46" s="22"/>
      <c r="AD46" s="22"/>
      <c r="AE46" s="22"/>
    </row>
    <row r="47" spans="1:31" x14ac:dyDescent="0.25">
      <c r="A47" s="20">
        <v>14</v>
      </c>
      <c r="B47" s="27"/>
      <c r="C47" s="55"/>
      <c r="D47" s="55"/>
      <c r="E47" s="55"/>
      <c r="F47" s="55"/>
      <c r="G47" s="55"/>
      <c r="H47" s="30"/>
      <c r="I47" s="23">
        <v>6.2419999999999991</v>
      </c>
      <c r="J47" s="58">
        <v>12.114000000000001</v>
      </c>
      <c r="K47" s="36">
        <v>40</v>
      </c>
      <c r="L47" s="36"/>
      <c r="M47" s="25"/>
      <c r="N47" s="30"/>
      <c r="O47" s="30"/>
      <c r="P47" s="30"/>
      <c r="Q47" s="39"/>
      <c r="V47" s="30"/>
      <c r="W47" s="30"/>
      <c r="X47" s="30"/>
      <c r="Y47" s="23"/>
      <c r="Z47" s="30"/>
      <c r="AA47" s="30"/>
      <c r="AB47" s="22"/>
      <c r="AC47" s="22"/>
      <c r="AD47" s="22"/>
      <c r="AE47" s="22"/>
    </row>
    <row r="48" spans="1:31" x14ac:dyDescent="0.25">
      <c r="B48" s="27"/>
      <c r="C48" s="55"/>
      <c r="D48" s="55"/>
      <c r="E48" s="55"/>
      <c r="F48" s="55"/>
      <c r="G48" s="55"/>
      <c r="H48" s="30"/>
      <c r="I48" s="23">
        <v>6.14</v>
      </c>
      <c r="J48" s="58">
        <v>12.988</v>
      </c>
      <c r="K48" s="36">
        <v>41</v>
      </c>
      <c r="L48" s="36"/>
      <c r="M48" s="25"/>
      <c r="N48" s="30"/>
      <c r="O48" s="30"/>
      <c r="P48" s="30"/>
      <c r="Q48" s="39"/>
      <c r="V48" s="30"/>
      <c r="W48" s="30"/>
      <c r="X48" s="30"/>
      <c r="Y48" s="23"/>
      <c r="Z48" s="30"/>
      <c r="AA48" s="30"/>
      <c r="AB48" s="22"/>
      <c r="AC48" s="22"/>
      <c r="AD48" s="22"/>
      <c r="AE48" s="22"/>
    </row>
    <row r="49" spans="1:31" x14ac:dyDescent="0.25">
      <c r="B49" s="31"/>
      <c r="C49" s="55"/>
      <c r="D49" s="55"/>
      <c r="E49" s="55"/>
      <c r="F49" s="55"/>
      <c r="G49" s="55"/>
      <c r="H49" s="60"/>
      <c r="I49" s="61">
        <v>6.6920000000000002</v>
      </c>
      <c r="J49" s="62">
        <v>11.757999999999999</v>
      </c>
      <c r="K49" s="36">
        <v>42</v>
      </c>
      <c r="L49" s="36"/>
      <c r="M49" s="25"/>
      <c r="N49" s="30"/>
      <c r="O49" s="30"/>
      <c r="P49" s="30"/>
      <c r="Q49" s="39"/>
      <c r="V49" s="30"/>
      <c r="W49" s="30"/>
      <c r="X49" s="30"/>
      <c r="Y49" s="23"/>
      <c r="Z49" s="30"/>
      <c r="AA49" s="30"/>
      <c r="AB49" s="22"/>
      <c r="AC49" s="22"/>
      <c r="AD49" s="22"/>
      <c r="AE49" s="22"/>
    </row>
    <row r="50" spans="1:31" x14ac:dyDescent="0.25">
      <c r="A50" s="20">
        <v>15</v>
      </c>
      <c r="B50" s="27"/>
      <c r="C50" s="55"/>
      <c r="D50" s="55"/>
      <c r="E50" s="55"/>
      <c r="F50" s="55"/>
      <c r="G50" s="55"/>
      <c r="H50" s="30"/>
      <c r="I50" s="23">
        <v>7.7299999999999995</v>
      </c>
      <c r="J50" s="58">
        <v>16.206</v>
      </c>
      <c r="K50" s="36">
        <v>43</v>
      </c>
      <c r="L50" s="36"/>
      <c r="M50" s="25"/>
      <c r="N50" s="30"/>
      <c r="O50" s="30"/>
      <c r="P50" s="30"/>
      <c r="Q50" s="39"/>
      <c r="V50" s="30"/>
      <c r="W50" s="30"/>
      <c r="X50" s="30"/>
      <c r="Y50" s="23"/>
      <c r="Z50" s="30"/>
      <c r="AA50" s="30"/>
      <c r="AB50" s="22"/>
      <c r="AC50" s="22"/>
      <c r="AD50" s="22"/>
      <c r="AE50" s="22"/>
    </row>
    <row r="51" spans="1:31" x14ac:dyDescent="0.25">
      <c r="B51" s="27"/>
      <c r="C51" s="55"/>
      <c r="D51" s="55"/>
      <c r="E51" s="55"/>
      <c r="F51" s="55"/>
      <c r="G51" s="55"/>
      <c r="H51" s="30"/>
      <c r="I51" s="23">
        <v>6.8079999999999998</v>
      </c>
      <c r="J51" s="58">
        <v>14.294</v>
      </c>
      <c r="K51" s="36">
        <v>44</v>
      </c>
      <c r="L51" s="36"/>
      <c r="M51" s="25"/>
      <c r="N51" s="30"/>
      <c r="O51" s="30"/>
      <c r="P51" s="30"/>
      <c r="Q51" s="39"/>
      <c r="V51" s="30"/>
      <c r="W51" s="30"/>
      <c r="X51" s="30"/>
      <c r="Y51" s="23"/>
      <c r="Z51" s="30"/>
      <c r="AA51" s="30"/>
      <c r="AB51" s="22"/>
      <c r="AC51" s="22"/>
      <c r="AD51" s="22"/>
      <c r="AE51" s="22"/>
    </row>
    <row r="52" spans="1:31" x14ac:dyDescent="0.25">
      <c r="B52" s="31"/>
      <c r="C52" s="55"/>
      <c r="D52" s="55"/>
      <c r="E52" s="55"/>
      <c r="F52" s="55"/>
      <c r="G52" s="55"/>
      <c r="H52" s="60"/>
      <c r="I52" s="61">
        <v>7.6379999999999999</v>
      </c>
      <c r="J52" s="62">
        <v>14.718</v>
      </c>
      <c r="K52" s="36">
        <v>45</v>
      </c>
      <c r="L52" s="36"/>
      <c r="M52" s="25"/>
      <c r="N52" s="30"/>
      <c r="O52" s="30"/>
      <c r="P52" s="30"/>
      <c r="Q52" s="39"/>
      <c r="V52" s="30"/>
      <c r="W52" s="30"/>
      <c r="X52" s="30"/>
      <c r="Y52" s="23"/>
      <c r="Z52" s="30"/>
      <c r="AA52" s="30"/>
      <c r="AB52" s="22"/>
      <c r="AC52" s="22"/>
      <c r="AD52" s="22"/>
      <c r="AE52" s="22"/>
    </row>
    <row r="53" spans="1:31" x14ac:dyDescent="0.25">
      <c r="A53" s="20">
        <v>16</v>
      </c>
      <c r="B53" s="27"/>
      <c r="C53" s="55"/>
      <c r="D53" s="55"/>
      <c r="E53" s="55"/>
      <c r="F53" s="55"/>
      <c r="G53" s="55"/>
      <c r="H53" s="30"/>
      <c r="I53" s="23">
        <v>7.2259999999999991</v>
      </c>
      <c r="J53" s="58">
        <v>14.2</v>
      </c>
      <c r="K53" s="36">
        <v>46</v>
      </c>
      <c r="L53" s="36"/>
      <c r="M53" s="25"/>
      <c r="N53" s="30"/>
      <c r="O53" s="30"/>
      <c r="P53" s="30"/>
      <c r="Q53" s="39"/>
      <c r="V53" s="30"/>
      <c r="W53" s="30"/>
      <c r="X53" s="30"/>
      <c r="Y53" s="23"/>
      <c r="Z53" s="30"/>
      <c r="AA53" s="30"/>
      <c r="AB53" s="22"/>
      <c r="AC53" s="22"/>
      <c r="AD53" s="22"/>
      <c r="AE53" s="22"/>
    </row>
    <row r="54" spans="1:31" x14ac:dyDescent="0.25">
      <c r="B54" s="27"/>
      <c r="C54" s="55"/>
      <c r="D54" s="55"/>
      <c r="E54" s="55"/>
      <c r="F54" s="55"/>
      <c r="G54" s="55"/>
      <c r="H54" s="30"/>
      <c r="I54" s="23">
        <v>6.6779999999999999</v>
      </c>
      <c r="J54" s="58">
        <v>11.360000000000001</v>
      </c>
      <c r="K54" s="36">
        <v>47</v>
      </c>
      <c r="L54" s="36"/>
      <c r="M54" s="25"/>
      <c r="N54" s="30"/>
      <c r="O54" s="30"/>
      <c r="P54" s="30"/>
      <c r="Q54" s="39"/>
      <c r="V54" s="30"/>
      <c r="W54" s="30"/>
      <c r="X54" s="30"/>
      <c r="Y54" s="23"/>
      <c r="Z54" s="30"/>
      <c r="AA54" s="30"/>
      <c r="AB54" s="22"/>
      <c r="AC54" s="22"/>
      <c r="AD54" s="22"/>
      <c r="AE54" s="22"/>
    </row>
    <row r="55" spans="1:31" x14ac:dyDescent="0.25">
      <c r="B55" s="31"/>
      <c r="C55" s="55"/>
      <c r="D55" s="55"/>
      <c r="E55" s="55"/>
      <c r="F55" s="55"/>
      <c r="G55" s="55"/>
      <c r="H55" s="60"/>
      <c r="I55" s="61">
        <v>7.2</v>
      </c>
      <c r="J55" s="62">
        <v>15.846</v>
      </c>
      <c r="K55" s="36">
        <v>48</v>
      </c>
      <c r="L55" s="36"/>
      <c r="M55" s="25"/>
      <c r="N55" s="30"/>
      <c r="O55" s="30"/>
      <c r="P55" s="30"/>
      <c r="Q55" s="39"/>
      <c r="V55" s="30"/>
      <c r="W55" s="30"/>
      <c r="X55" s="30"/>
      <c r="Y55" s="23"/>
      <c r="Z55" s="30"/>
      <c r="AA55" s="30"/>
      <c r="AB55" s="22"/>
      <c r="AC55" s="22"/>
      <c r="AD55" s="22"/>
      <c r="AE55" s="22"/>
    </row>
    <row r="56" spans="1:31" x14ac:dyDescent="0.25">
      <c r="A56" s="20">
        <v>17</v>
      </c>
      <c r="B56" s="27"/>
      <c r="C56" s="55"/>
      <c r="D56" s="55"/>
      <c r="E56" s="55"/>
      <c r="F56" s="55"/>
      <c r="G56" s="55"/>
      <c r="H56" s="30"/>
      <c r="I56" s="23">
        <v>6.8899999999999988</v>
      </c>
      <c r="J56" s="58">
        <v>15.27</v>
      </c>
      <c r="K56" s="36">
        <v>49</v>
      </c>
      <c r="L56" s="36"/>
      <c r="M56" s="25"/>
      <c r="N56" s="30"/>
      <c r="O56" s="30"/>
      <c r="P56" s="30"/>
      <c r="Q56" s="39"/>
      <c r="V56" s="30"/>
      <c r="W56" s="30"/>
      <c r="X56" s="30"/>
      <c r="Y56" s="23"/>
      <c r="Z56" s="30"/>
      <c r="AA56" s="30"/>
      <c r="AB56" s="22"/>
      <c r="AC56" s="22"/>
      <c r="AD56" s="22"/>
      <c r="AE56" s="22"/>
    </row>
    <row r="57" spans="1:31" x14ac:dyDescent="0.25">
      <c r="B57" s="27"/>
      <c r="C57" s="55"/>
      <c r="D57" s="55"/>
      <c r="E57" s="55"/>
      <c r="F57" s="55"/>
      <c r="G57" s="55"/>
      <c r="H57" s="30"/>
      <c r="I57" s="23">
        <v>6.3620000000000001</v>
      </c>
      <c r="J57" s="58">
        <v>15.882</v>
      </c>
      <c r="K57" s="36">
        <v>50</v>
      </c>
      <c r="L57" s="36"/>
      <c r="M57" s="25"/>
      <c r="N57" s="30"/>
      <c r="O57" s="30"/>
      <c r="P57" s="30"/>
      <c r="Q57" s="39"/>
      <c r="V57" s="30"/>
      <c r="W57" s="30"/>
      <c r="X57" s="30"/>
      <c r="Y57" s="23"/>
      <c r="Z57" s="30"/>
      <c r="AA57" s="30"/>
      <c r="AB57" s="22"/>
      <c r="AC57" s="22"/>
      <c r="AD57" s="22"/>
      <c r="AE57" s="22"/>
    </row>
    <row r="58" spans="1:31" x14ac:dyDescent="0.25">
      <c r="B58" s="31"/>
      <c r="C58" s="55"/>
      <c r="D58" s="55"/>
      <c r="E58" s="55"/>
      <c r="F58" s="55"/>
      <c r="G58" s="55"/>
      <c r="H58" s="60"/>
      <c r="I58" s="61">
        <v>5.2260000000000009</v>
      </c>
      <c r="J58" s="62">
        <v>21.702000000000002</v>
      </c>
      <c r="K58" s="36">
        <v>51</v>
      </c>
      <c r="L58" s="36"/>
      <c r="M58" s="25"/>
      <c r="N58" s="30"/>
      <c r="O58" s="30"/>
      <c r="P58" s="30"/>
      <c r="Q58" s="39"/>
      <c r="V58" s="30"/>
      <c r="W58" s="30"/>
      <c r="X58" s="30"/>
      <c r="Y58" s="23"/>
      <c r="Z58" s="30"/>
      <c r="AA58" s="30"/>
      <c r="AB58" s="22"/>
      <c r="AC58" s="22"/>
      <c r="AD58" s="22"/>
      <c r="AE58" s="22"/>
    </row>
    <row r="59" spans="1:31" x14ac:dyDescent="0.25">
      <c r="A59" s="20">
        <v>18</v>
      </c>
      <c r="B59" s="27"/>
      <c r="C59" s="55"/>
      <c r="D59" s="55"/>
      <c r="E59" s="55"/>
      <c r="F59" s="55"/>
      <c r="G59" s="55"/>
      <c r="H59" s="30"/>
      <c r="I59" s="23"/>
      <c r="J59" s="58"/>
      <c r="K59" s="36">
        <v>52</v>
      </c>
      <c r="L59" s="36"/>
      <c r="M59" s="25"/>
      <c r="N59" s="30"/>
      <c r="O59" s="30"/>
      <c r="P59" s="30"/>
      <c r="Q59" s="39"/>
      <c r="V59" s="30"/>
      <c r="W59" s="30"/>
      <c r="X59" s="30"/>
      <c r="Y59" s="23"/>
      <c r="Z59" s="30"/>
      <c r="AA59" s="30"/>
      <c r="AB59" s="22"/>
      <c r="AC59" s="22"/>
      <c r="AD59" s="22"/>
      <c r="AE59" s="22"/>
    </row>
    <row r="60" spans="1:31" x14ac:dyDescent="0.25">
      <c r="B60" s="27"/>
      <c r="C60" s="55"/>
      <c r="D60" s="55"/>
      <c r="E60" s="55"/>
      <c r="F60" s="55"/>
      <c r="G60" s="55"/>
      <c r="H60" s="30"/>
      <c r="I60" s="23"/>
      <c r="J60" s="58"/>
      <c r="K60" s="36">
        <v>53</v>
      </c>
      <c r="L60" s="36"/>
      <c r="M60" s="25"/>
      <c r="N60" s="30"/>
      <c r="O60" s="30"/>
      <c r="P60" s="30"/>
      <c r="Q60" s="39"/>
      <c r="V60" s="30"/>
      <c r="W60" s="30"/>
      <c r="X60" s="30"/>
      <c r="Y60" s="23"/>
      <c r="Z60" s="30"/>
      <c r="AA60" s="30"/>
      <c r="AB60" s="22"/>
      <c r="AC60" s="22"/>
      <c r="AD60" s="22"/>
      <c r="AE60" s="22"/>
    </row>
    <row r="61" spans="1:31" x14ac:dyDescent="0.25">
      <c r="B61" s="31"/>
      <c r="C61" s="55"/>
      <c r="D61" s="55"/>
      <c r="E61" s="55"/>
      <c r="F61" s="55"/>
      <c r="G61" s="55"/>
      <c r="H61" s="60"/>
      <c r="I61" s="61"/>
      <c r="J61" s="62"/>
      <c r="K61" s="36">
        <v>54</v>
      </c>
      <c r="L61" s="36"/>
      <c r="M61" s="25"/>
      <c r="N61" s="30"/>
      <c r="O61" s="30"/>
      <c r="P61" s="30"/>
      <c r="Q61" s="39"/>
      <c r="V61" s="30"/>
      <c r="W61" s="30"/>
      <c r="X61" s="30"/>
      <c r="Y61" s="23"/>
      <c r="Z61" s="30"/>
      <c r="AA61" s="30"/>
      <c r="AB61" s="22"/>
      <c r="AC61" s="22"/>
      <c r="AD61" s="22"/>
      <c r="AE61" s="22"/>
    </row>
    <row r="62" spans="1:31" x14ac:dyDescent="0.25">
      <c r="A62" s="20">
        <v>19</v>
      </c>
      <c r="B62" s="27"/>
      <c r="C62" s="55"/>
      <c r="D62" s="55"/>
      <c r="E62" s="55"/>
      <c r="F62" s="55"/>
      <c r="G62" s="55"/>
      <c r="H62" s="30"/>
      <c r="I62" s="23"/>
      <c r="J62" s="58"/>
      <c r="K62" s="36">
        <v>55</v>
      </c>
      <c r="L62" s="36"/>
      <c r="M62" s="25"/>
      <c r="N62" s="30"/>
      <c r="O62" s="30"/>
      <c r="P62" s="30"/>
      <c r="Q62" s="39"/>
      <c r="V62" s="30"/>
      <c r="W62" s="30"/>
      <c r="X62" s="30"/>
      <c r="Y62" s="23"/>
      <c r="Z62" s="30"/>
      <c r="AA62" s="30"/>
      <c r="AB62" s="22"/>
      <c r="AC62" s="22"/>
      <c r="AD62" s="22"/>
      <c r="AE62" s="22"/>
    </row>
    <row r="63" spans="1:31" x14ac:dyDescent="0.25">
      <c r="B63" s="27"/>
      <c r="C63" s="55"/>
      <c r="D63" s="55"/>
      <c r="E63" s="55"/>
      <c r="F63" s="55"/>
      <c r="G63" s="55"/>
      <c r="H63" s="30"/>
      <c r="I63" s="23"/>
      <c r="J63" s="58"/>
      <c r="K63" s="36">
        <v>56</v>
      </c>
      <c r="L63" s="36"/>
      <c r="M63" s="25"/>
      <c r="N63" s="30"/>
      <c r="O63" s="30"/>
      <c r="P63" s="30"/>
      <c r="Q63" s="39"/>
      <c r="V63" s="30"/>
      <c r="W63" s="30"/>
      <c r="X63" s="30"/>
      <c r="Y63" s="23"/>
      <c r="Z63" s="30"/>
      <c r="AA63" s="30"/>
      <c r="AB63" s="22"/>
      <c r="AC63" s="22"/>
      <c r="AD63" s="22"/>
      <c r="AE63" s="22"/>
    </row>
    <row r="64" spans="1:31" x14ac:dyDescent="0.25">
      <c r="B64" s="31"/>
      <c r="C64" s="55"/>
      <c r="D64" s="55"/>
      <c r="E64" s="55"/>
      <c r="F64" s="55"/>
      <c r="G64" s="55"/>
      <c r="H64" s="60"/>
      <c r="I64" s="61"/>
      <c r="J64" s="62"/>
      <c r="K64" s="36">
        <v>57</v>
      </c>
      <c r="L64" s="36"/>
      <c r="M64" s="25"/>
      <c r="N64" s="30"/>
      <c r="O64" s="30"/>
      <c r="P64" s="30"/>
      <c r="Q64" s="39"/>
      <c r="V64" s="30"/>
      <c r="W64" s="30"/>
      <c r="X64" s="30"/>
      <c r="Y64" s="23"/>
      <c r="Z64" s="30"/>
      <c r="AA64" s="30"/>
      <c r="AB64" s="22"/>
      <c r="AC64" s="22"/>
      <c r="AD64" s="22"/>
      <c r="AE64" s="22"/>
    </row>
    <row r="65" spans="1:31" x14ac:dyDescent="0.25">
      <c r="A65" s="20">
        <v>20</v>
      </c>
      <c r="B65" s="27"/>
      <c r="C65" s="55"/>
      <c r="D65" s="55"/>
      <c r="E65" s="55"/>
      <c r="F65" s="55"/>
      <c r="G65" s="55"/>
      <c r="H65" s="30"/>
      <c r="I65" s="23"/>
      <c r="J65" s="58"/>
      <c r="K65" s="36">
        <v>58</v>
      </c>
      <c r="L65" s="36"/>
      <c r="M65" s="25"/>
      <c r="N65" s="30"/>
      <c r="O65" s="30"/>
      <c r="P65" s="30"/>
      <c r="Q65" s="39"/>
      <c r="V65" s="30"/>
      <c r="W65" s="30"/>
      <c r="X65" s="30"/>
      <c r="Y65" s="23"/>
      <c r="Z65" s="30"/>
      <c r="AA65" s="30"/>
      <c r="AB65" s="22"/>
      <c r="AC65" s="22"/>
      <c r="AD65" s="22"/>
      <c r="AE65" s="22"/>
    </row>
    <row r="66" spans="1:31" x14ac:dyDescent="0.25">
      <c r="B66" s="27"/>
      <c r="C66" s="55"/>
      <c r="D66" s="55"/>
      <c r="E66" s="55"/>
      <c r="F66" s="55"/>
      <c r="G66" s="55"/>
      <c r="H66" s="30"/>
      <c r="I66" s="23"/>
      <c r="J66" s="58"/>
      <c r="K66" s="36">
        <v>59</v>
      </c>
      <c r="L66" s="36"/>
      <c r="M66" s="25"/>
      <c r="N66" s="30"/>
      <c r="O66" s="30"/>
      <c r="P66" s="30"/>
      <c r="Q66" s="39"/>
      <c r="V66" s="30"/>
      <c r="W66" s="30"/>
      <c r="X66" s="30"/>
      <c r="Y66" s="23"/>
      <c r="Z66" s="30"/>
      <c r="AA66" s="30"/>
      <c r="AB66" s="22"/>
      <c r="AC66" s="22"/>
      <c r="AD66" s="22"/>
      <c r="AE66" s="22"/>
    </row>
    <row r="67" spans="1:31" x14ac:dyDescent="0.25">
      <c r="B67" s="31"/>
      <c r="C67" s="55"/>
      <c r="D67" s="55"/>
      <c r="E67" s="55"/>
      <c r="F67" s="55"/>
      <c r="G67" s="55"/>
      <c r="H67" s="60"/>
      <c r="I67" s="61"/>
      <c r="J67" s="62"/>
      <c r="K67" s="36">
        <v>60</v>
      </c>
      <c r="L67" s="36"/>
      <c r="M67" s="25"/>
      <c r="N67" s="30"/>
      <c r="O67" s="30"/>
      <c r="P67" s="30"/>
      <c r="Q67" s="39"/>
      <c r="V67" s="30"/>
      <c r="W67" s="30"/>
      <c r="X67" s="30"/>
      <c r="Y67" s="23"/>
      <c r="Z67" s="30"/>
      <c r="AA67" s="30"/>
      <c r="AB67" s="22"/>
      <c r="AC67" s="22"/>
      <c r="AD67" s="22"/>
      <c r="AE67" s="22"/>
    </row>
    <row r="68" spans="1:31" x14ac:dyDescent="0.25">
      <c r="A68" s="20">
        <v>21</v>
      </c>
      <c r="B68" s="27"/>
      <c r="C68" s="55"/>
      <c r="D68" s="55"/>
      <c r="E68" s="55"/>
      <c r="F68" s="55"/>
      <c r="G68" s="55"/>
      <c r="H68" s="30"/>
      <c r="I68" s="23"/>
      <c r="J68" s="58"/>
      <c r="K68" s="36">
        <v>61</v>
      </c>
      <c r="L68" s="36"/>
      <c r="M68" s="25"/>
      <c r="N68" s="30"/>
      <c r="O68" s="30"/>
      <c r="P68" s="30"/>
      <c r="Q68" s="39"/>
      <c r="V68" s="30"/>
      <c r="W68" s="30"/>
      <c r="X68" s="30"/>
      <c r="Y68" s="23"/>
      <c r="Z68" s="30"/>
      <c r="AA68" s="30"/>
      <c r="AB68" s="22"/>
      <c r="AC68" s="22"/>
      <c r="AD68" s="22"/>
      <c r="AE68" s="22"/>
    </row>
    <row r="69" spans="1:31" x14ac:dyDescent="0.25">
      <c r="B69" s="27"/>
      <c r="C69" s="55"/>
      <c r="D69" s="55"/>
      <c r="E69" s="55"/>
      <c r="F69" s="55"/>
      <c r="G69" s="55"/>
      <c r="H69" s="30"/>
      <c r="I69" s="23"/>
      <c r="J69" s="58"/>
      <c r="K69" s="36">
        <v>62</v>
      </c>
      <c r="L69" s="36"/>
      <c r="M69" s="25"/>
      <c r="N69" s="30"/>
      <c r="O69" s="30"/>
      <c r="P69" s="30"/>
      <c r="Q69" s="39"/>
      <c r="V69" s="30"/>
      <c r="W69" s="30"/>
      <c r="X69" s="30"/>
      <c r="Y69" s="23"/>
      <c r="Z69" s="30"/>
      <c r="AA69" s="30"/>
      <c r="AB69" s="22"/>
      <c r="AC69" s="22"/>
      <c r="AD69" s="22"/>
      <c r="AE69" s="22"/>
    </row>
    <row r="70" spans="1:31" x14ac:dyDescent="0.25">
      <c r="B70" s="31"/>
      <c r="C70" s="55"/>
      <c r="D70" s="55"/>
      <c r="E70" s="55"/>
      <c r="F70" s="55"/>
      <c r="G70" s="55"/>
      <c r="H70" s="60"/>
      <c r="I70" s="61"/>
      <c r="J70" s="62"/>
      <c r="K70" s="36">
        <v>63</v>
      </c>
      <c r="L70" s="36"/>
      <c r="M70" s="25"/>
      <c r="N70" s="30"/>
      <c r="O70" s="30"/>
      <c r="P70" s="30"/>
      <c r="Q70" s="39"/>
      <c r="V70" s="30"/>
      <c r="W70" s="30"/>
      <c r="X70" s="30"/>
      <c r="Y70" s="23"/>
      <c r="Z70" s="30"/>
      <c r="AA70" s="30"/>
      <c r="AB70" s="22"/>
      <c r="AC70" s="22"/>
      <c r="AD70" s="22"/>
      <c r="AE70" s="22"/>
    </row>
    <row r="71" spans="1:31" x14ac:dyDescent="0.25">
      <c r="A71" s="20">
        <v>22</v>
      </c>
      <c r="B71" s="27"/>
      <c r="C71" s="55"/>
      <c r="D71" s="55"/>
      <c r="E71" s="55"/>
      <c r="F71" s="55"/>
      <c r="G71" s="55"/>
      <c r="H71" s="30"/>
      <c r="I71" s="23"/>
      <c r="J71" s="58"/>
      <c r="K71" s="36">
        <v>64</v>
      </c>
      <c r="L71" s="36"/>
      <c r="M71" s="25"/>
      <c r="N71" s="30"/>
      <c r="O71" s="30"/>
      <c r="P71" s="30"/>
      <c r="Q71" s="39"/>
      <c r="V71" s="30"/>
      <c r="W71" s="30"/>
      <c r="X71" s="30"/>
      <c r="Y71" s="23"/>
      <c r="Z71" s="30"/>
      <c r="AA71" s="30"/>
      <c r="AB71" s="22"/>
      <c r="AC71" s="22"/>
      <c r="AD71" s="22"/>
      <c r="AE71" s="22"/>
    </row>
    <row r="72" spans="1:31" x14ac:dyDescent="0.25">
      <c r="B72" s="27"/>
      <c r="C72" s="55"/>
      <c r="D72" s="55"/>
      <c r="E72" s="55"/>
      <c r="F72" s="55"/>
      <c r="G72" s="55"/>
      <c r="H72" s="30"/>
      <c r="I72" s="23"/>
      <c r="J72" s="58"/>
      <c r="K72" s="36">
        <v>65</v>
      </c>
      <c r="L72" s="36"/>
      <c r="M72" s="25"/>
      <c r="N72" s="30"/>
      <c r="O72" s="30"/>
      <c r="P72" s="30"/>
      <c r="Q72" s="39"/>
      <c r="V72" s="30"/>
      <c r="W72" s="30"/>
      <c r="X72" s="30"/>
      <c r="Y72" s="23"/>
      <c r="Z72" s="30"/>
      <c r="AA72" s="30"/>
      <c r="AB72" s="22"/>
      <c r="AC72" s="22"/>
      <c r="AD72" s="22"/>
      <c r="AE72" s="22"/>
    </row>
    <row r="73" spans="1:31" x14ac:dyDescent="0.25">
      <c r="B73" s="31"/>
      <c r="C73" s="55"/>
      <c r="D73" s="55"/>
      <c r="E73" s="55"/>
      <c r="F73" s="55"/>
      <c r="G73" s="55"/>
      <c r="H73" s="60"/>
      <c r="I73" s="61"/>
      <c r="J73" s="62"/>
      <c r="K73" s="36">
        <v>66</v>
      </c>
      <c r="L73" s="36"/>
      <c r="M73" s="25"/>
      <c r="N73" s="30"/>
      <c r="O73" s="30"/>
      <c r="P73" s="30"/>
      <c r="Q73" s="39"/>
      <c r="V73" s="30"/>
      <c r="W73" s="30"/>
      <c r="X73" s="30"/>
      <c r="Y73" s="23"/>
      <c r="Z73" s="30"/>
      <c r="AA73" s="30"/>
      <c r="AB73" s="22"/>
      <c r="AC73" s="22"/>
      <c r="AD73" s="22"/>
      <c r="AE73" s="22"/>
    </row>
    <row r="74" spans="1:31" x14ac:dyDescent="0.25">
      <c r="A74" s="20">
        <v>23</v>
      </c>
      <c r="B74" s="27"/>
      <c r="C74" s="55"/>
      <c r="D74" s="55"/>
      <c r="E74" s="55"/>
      <c r="F74" s="55"/>
      <c r="G74" s="55"/>
      <c r="H74" s="30"/>
      <c r="I74" s="23"/>
      <c r="J74" s="58"/>
      <c r="K74" s="36">
        <v>67</v>
      </c>
      <c r="L74" s="36"/>
      <c r="M74" s="25"/>
      <c r="N74" s="30"/>
      <c r="O74" s="30"/>
      <c r="P74" s="30"/>
      <c r="Q74" s="39"/>
      <c r="V74" s="30"/>
      <c r="W74" s="30"/>
      <c r="X74" s="30"/>
      <c r="Y74" s="23"/>
      <c r="Z74" s="30"/>
      <c r="AA74" s="30"/>
      <c r="AB74" s="22"/>
      <c r="AC74" s="22"/>
      <c r="AD74" s="22"/>
      <c r="AE74" s="22"/>
    </row>
    <row r="75" spans="1:31" x14ac:dyDescent="0.25">
      <c r="B75" s="27"/>
      <c r="C75" s="55"/>
      <c r="D75" s="55"/>
      <c r="E75" s="55"/>
      <c r="F75" s="55"/>
      <c r="G75" s="55"/>
      <c r="H75" s="30"/>
      <c r="I75" s="23"/>
      <c r="J75" s="58"/>
      <c r="K75" s="36">
        <v>68</v>
      </c>
      <c r="L75" s="36"/>
      <c r="M75" s="25"/>
      <c r="N75" s="30"/>
      <c r="O75" s="30"/>
      <c r="P75" s="30"/>
      <c r="Q75" s="39"/>
      <c r="V75" s="30"/>
      <c r="W75" s="30"/>
      <c r="X75" s="30"/>
      <c r="Y75" s="23"/>
      <c r="Z75" s="30"/>
      <c r="AA75" s="30"/>
      <c r="AB75" s="22"/>
      <c r="AC75" s="22"/>
      <c r="AD75" s="22"/>
      <c r="AE75" s="22"/>
    </row>
    <row r="76" spans="1:31" x14ac:dyDescent="0.25">
      <c r="B76" s="31"/>
      <c r="C76" s="55"/>
      <c r="D76" s="55"/>
      <c r="E76" s="55"/>
      <c r="F76" s="55"/>
      <c r="G76" s="55"/>
      <c r="H76" s="60"/>
      <c r="I76" s="61"/>
      <c r="J76" s="62"/>
      <c r="K76" s="36">
        <v>69</v>
      </c>
      <c r="L76" s="36"/>
      <c r="M76" s="25"/>
      <c r="N76" s="30"/>
      <c r="O76" s="30"/>
      <c r="P76" s="30"/>
      <c r="Q76" s="39"/>
      <c r="V76" s="30"/>
      <c r="W76" s="30"/>
      <c r="X76" s="30"/>
      <c r="Y76" s="23"/>
      <c r="Z76" s="30"/>
      <c r="AA76" s="30"/>
      <c r="AB76" s="22"/>
      <c r="AC76" s="22"/>
      <c r="AD76" s="22"/>
      <c r="AE76" s="22"/>
    </row>
    <row r="77" spans="1:31" x14ac:dyDescent="0.25">
      <c r="A77" s="20">
        <v>24</v>
      </c>
      <c r="B77" s="27"/>
      <c r="C77" s="55"/>
      <c r="D77" s="55"/>
      <c r="E77" s="55"/>
      <c r="F77" s="55"/>
      <c r="G77" s="55"/>
      <c r="H77" s="30"/>
      <c r="I77" s="23"/>
      <c r="J77" s="58"/>
      <c r="K77" s="36">
        <v>70</v>
      </c>
      <c r="L77" s="36"/>
      <c r="M77" s="25"/>
      <c r="N77" s="30"/>
      <c r="O77" s="30"/>
      <c r="P77" s="30"/>
      <c r="Q77" s="39"/>
      <c r="V77" s="30"/>
      <c r="W77" s="30"/>
      <c r="X77" s="30"/>
      <c r="Y77" s="23"/>
      <c r="Z77" s="30"/>
      <c r="AA77" s="30"/>
      <c r="AB77" s="22"/>
      <c r="AC77" s="22"/>
      <c r="AD77" s="22"/>
      <c r="AE77" s="22"/>
    </row>
    <row r="78" spans="1:31" x14ac:dyDescent="0.25">
      <c r="B78" s="27"/>
      <c r="C78" s="55"/>
      <c r="D78" s="55"/>
      <c r="E78" s="55"/>
      <c r="F78" s="55"/>
      <c r="G78" s="55"/>
      <c r="H78" s="30"/>
      <c r="I78" s="23"/>
      <c r="J78" s="58"/>
      <c r="K78" s="36">
        <v>71</v>
      </c>
      <c r="L78" s="36"/>
      <c r="M78" s="25"/>
      <c r="N78" s="30"/>
      <c r="O78" s="30"/>
      <c r="P78" s="30"/>
      <c r="Q78" s="39"/>
      <c r="V78" s="30"/>
      <c r="W78" s="30"/>
      <c r="X78" s="30"/>
      <c r="Y78" s="23"/>
      <c r="Z78" s="30"/>
      <c r="AA78" s="30"/>
      <c r="AB78" s="22"/>
      <c r="AC78" s="22"/>
      <c r="AD78" s="22"/>
      <c r="AE78" s="22"/>
    </row>
    <row r="79" spans="1:31" x14ac:dyDescent="0.25">
      <c r="B79" s="31"/>
      <c r="C79" s="55"/>
      <c r="D79" s="55"/>
      <c r="E79" s="55"/>
      <c r="F79" s="55"/>
      <c r="G79" s="55"/>
      <c r="H79" s="63"/>
      <c r="I79" s="61"/>
      <c r="J79" s="62"/>
      <c r="K79" s="36">
        <v>72</v>
      </c>
      <c r="L79" s="36"/>
      <c r="M79" s="25"/>
      <c r="N79" s="30"/>
      <c r="O79" s="30"/>
      <c r="P79" s="30"/>
      <c r="Q79" s="39"/>
      <c r="V79" s="30"/>
      <c r="W79" s="30"/>
      <c r="X79" s="30"/>
      <c r="Y79" s="23"/>
      <c r="Z79" s="30"/>
      <c r="AA79" s="30"/>
      <c r="AB79" s="22"/>
      <c r="AC79" s="22"/>
      <c r="AD79" s="22"/>
      <c r="AE79" s="22"/>
    </row>
    <row r="80" spans="1:31" x14ac:dyDescent="0.25">
      <c r="B80" s="27"/>
      <c r="C80" s="23"/>
      <c r="D80" s="23"/>
      <c r="E80" s="23"/>
      <c r="F80" s="23"/>
      <c r="G80" s="23"/>
      <c r="H80" s="30"/>
      <c r="I80" s="23"/>
      <c r="J80" s="30"/>
      <c r="K80" s="21"/>
      <c r="L80" s="21"/>
      <c r="M80" s="25"/>
      <c r="N80" s="30"/>
      <c r="O80" s="30"/>
      <c r="P80" s="30"/>
      <c r="Q80" s="39"/>
      <c r="V80" s="30"/>
      <c r="W80" s="30"/>
      <c r="X80" s="30"/>
      <c r="Y80" s="23"/>
      <c r="Z80" s="30"/>
      <c r="AA80" s="30"/>
      <c r="AB80" s="22"/>
      <c r="AC80" s="22"/>
      <c r="AD80" s="22"/>
      <c r="AE80" s="22"/>
    </row>
    <row r="81" spans="2:31" x14ac:dyDescent="0.25">
      <c r="B81" s="27"/>
      <c r="C81" s="23"/>
      <c r="D81" s="23"/>
      <c r="E81" s="23"/>
      <c r="F81" s="23"/>
      <c r="G81" s="23"/>
      <c r="H81" s="30"/>
      <c r="I81" s="23"/>
      <c r="J81" s="30"/>
      <c r="K81" s="21"/>
      <c r="L81" s="21"/>
      <c r="M81" s="25"/>
      <c r="N81" s="30"/>
      <c r="O81" s="30"/>
      <c r="P81" s="30"/>
      <c r="Q81" s="39"/>
      <c r="V81" s="30"/>
      <c r="W81" s="30"/>
      <c r="X81" s="30"/>
      <c r="Y81" s="23"/>
      <c r="Z81" s="30"/>
      <c r="AA81" s="30"/>
      <c r="AB81" s="22"/>
      <c r="AC81" s="22"/>
      <c r="AD81" s="22"/>
      <c r="AE81" s="22"/>
    </row>
    <row r="82" spans="2:31" x14ac:dyDescent="0.25">
      <c r="B82" s="27"/>
      <c r="C82" s="23"/>
      <c r="D82" s="23"/>
      <c r="E82" s="23"/>
      <c r="F82" s="23"/>
      <c r="G82" s="23"/>
      <c r="H82" s="30"/>
      <c r="I82" s="23"/>
      <c r="J82" s="30"/>
      <c r="K82" s="21"/>
      <c r="L82" s="21"/>
      <c r="M82" s="25"/>
      <c r="N82" s="30"/>
      <c r="O82" s="30"/>
      <c r="P82" s="30"/>
      <c r="Q82" s="39"/>
      <c r="V82" s="30"/>
      <c r="W82" s="30"/>
      <c r="X82" s="30"/>
      <c r="Y82" s="23"/>
      <c r="Z82" s="30"/>
      <c r="AA82" s="30"/>
      <c r="AB82" s="22"/>
      <c r="AC82" s="22"/>
      <c r="AD82" s="22"/>
      <c r="AE82" s="22"/>
    </row>
    <row r="83" spans="2:31" x14ac:dyDescent="0.25">
      <c r="B83" s="27"/>
      <c r="C83" s="23"/>
      <c r="D83" s="23"/>
      <c r="E83" s="23"/>
      <c r="F83" s="23"/>
      <c r="G83" s="23"/>
      <c r="H83" s="30"/>
      <c r="I83" s="23"/>
      <c r="J83" s="30"/>
      <c r="K83" s="21"/>
      <c r="L83" s="21"/>
      <c r="M83" s="25"/>
      <c r="N83" s="30"/>
      <c r="O83" s="30"/>
      <c r="P83" s="30"/>
      <c r="Q83" s="39"/>
      <c r="V83" s="30"/>
      <c r="W83" s="30"/>
      <c r="X83" s="30"/>
      <c r="Y83" s="23"/>
      <c r="Z83" s="30"/>
      <c r="AA83" s="30"/>
      <c r="AB83" s="22"/>
      <c r="AC83" s="22"/>
      <c r="AD83" s="22"/>
      <c r="AE83" s="22"/>
    </row>
    <row r="84" spans="2:31" x14ac:dyDescent="0.25">
      <c r="B84" s="27"/>
      <c r="C84" s="23"/>
      <c r="D84" s="23"/>
      <c r="E84" s="23"/>
      <c r="F84" s="23"/>
      <c r="G84" s="23"/>
      <c r="H84" s="30"/>
      <c r="I84" s="23"/>
      <c r="J84" s="30"/>
      <c r="K84" s="21"/>
      <c r="L84" s="21"/>
      <c r="M84" s="25"/>
      <c r="N84" s="30"/>
      <c r="O84" s="30"/>
      <c r="P84" s="30"/>
      <c r="Q84" s="39"/>
      <c r="V84" s="30"/>
      <c r="W84" s="30"/>
      <c r="X84" s="30"/>
      <c r="Y84" s="23"/>
      <c r="Z84" s="30"/>
      <c r="AA84" s="30"/>
      <c r="AB84" s="22"/>
      <c r="AC84" s="22"/>
      <c r="AD84" s="22"/>
      <c r="AE84" s="22"/>
    </row>
    <row r="85" spans="2:31" x14ac:dyDescent="0.25">
      <c r="B85" s="27"/>
      <c r="C85" s="23"/>
      <c r="D85" s="23"/>
      <c r="E85" s="23"/>
      <c r="F85" s="23"/>
      <c r="G85" s="23"/>
      <c r="H85" s="30"/>
      <c r="I85" s="23"/>
      <c r="J85" s="30"/>
      <c r="K85" s="21"/>
      <c r="L85" s="21"/>
      <c r="M85" s="25"/>
      <c r="N85" s="30"/>
      <c r="O85" s="30"/>
      <c r="P85" s="30"/>
      <c r="Q85" s="39"/>
      <c r="V85" s="30"/>
      <c r="W85" s="30"/>
      <c r="X85" s="30"/>
      <c r="Y85" s="23"/>
      <c r="Z85" s="30"/>
      <c r="AA85" s="30"/>
      <c r="AB85" s="22"/>
      <c r="AC85" s="22"/>
      <c r="AD85" s="22"/>
      <c r="AE85" s="22"/>
    </row>
    <row r="86" spans="2:31" x14ac:dyDescent="0.25">
      <c r="B86" s="27"/>
      <c r="C86" s="23"/>
      <c r="D86" s="23"/>
      <c r="E86" s="23"/>
      <c r="F86" s="23"/>
      <c r="G86" s="23"/>
      <c r="H86" s="30"/>
      <c r="I86" s="23"/>
      <c r="J86" s="30"/>
      <c r="K86" s="21"/>
      <c r="L86" s="21"/>
      <c r="M86" s="25"/>
      <c r="N86" s="30"/>
      <c r="O86" s="30"/>
      <c r="P86" s="30"/>
      <c r="Q86" s="39"/>
      <c r="V86" s="30"/>
      <c r="W86" s="30"/>
      <c r="X86" s="30"/>
      <c r="Y86" s="23"/>
      <c r="Z86" s="30"/>
      <c r="AA86" s="30"/>
      <c r="AB86" s="22"/>
      <c r="AC86" s="22"/>
      <c r="AD86" s="22"/>
      <c r="AE86" s="22"/>
    </row>
    <row r="87" spans="2:31" x14ac:dyDescent="0.25">
      <c r="B87" s="27"/>
      <c r="C87" s="23"/>
      <c r="D87" s="23"/>
      <c r="E87" s="23"/>
      <c r="F87" s="23"/>
      <c r="G87" s="23"/>
      <c r="H87" s="30"/>
      <c r="I87" s="23"/>
      <c r="J87" s="30"/>
      <c r="K87" s="21"/>
      <c r="L87" s="21"/>
      <c r="M87" s="25"/>
      <c r="N87" s="30"/>
      <c r="O87" s="30"/>
      <c r="P87" s="30"/>
      <c r="Q87" s="39"/>
      <c r="V87" s="30"/>
      <c r="W87" s="30"/>
      <c r="X87" s="30"/>
      <c r="Y87" s="23"/>
      <c r="Z87" s="30"/>
      <c r="AA87" s="30"/>
      <c r="AB87" s="22"/>
      <c r="AC87" s="22"/>
      <c r="AD87" s="22"/>
      <c r="AE87" s="22"/>
    </row>
    <row r="88" spans="2:31" x14ac:dyDescent="0.25">
      <c r="B88" s="27"/>
      <c r="C88" s="23"/>
      <c r="D88" s="23"/>
      <c r="E88" s="23"/>
      <c r="F88" s="23"/>
      <c r="G88" s="23"/>
      <c r="H88" s="30"/>
      <c r="I88" s="23"/>
      <c r="J88" s="30"/>
      <c r="K88" s="21"/>
      <c r="L88" s="21"/>
      <c r="M88" s="25"/>
      <c r="N88" s="30"/>
      <c r="O88" s="30"/>
      <c r="P88" s="30"/>
      <c r="Q88" s="39"/>
      <c r="V88" s="30"/>
      <c r="W88" s="30"/>
      <c r="X88" s="30"/>
      <c r="Y88" s="23"/>
      <c r="Z88" s="30"/>
      <c r="AA88" s="30"/>
      <c r="AB88" s="22"/>
      <c r="AC88" s="22"/>
      <c r="AD88" s="22"/>
      <c r="AE88" s="22"/>
    </row>
    <row r="89" spans="2:31" x14ac:dyDescent="0.25">
      <c r="B89" s="27"/>
      <c r="C89" s="23"/>
      <c r="D89" s="23"/>
      <c r="E89" s="23"/>
      <c r="F89" s="23"/>
      <c r="G89" s="23"/>
      <c r="H89" s="30"/>
      <c r="I89" s="23"/>
      <c r="J89" s="30"/>
      <c r="K89" s="21"/>
      <c r="L89" s="21"/>
      <c r="M89" s="25"/>
      <c r="N89" s="30"/>
      <c r="O89" s="30"/>
      <c r="P89" s="30"/>
      <c r="Q89" s="39"/>
      <c r="V89" s="30"/>
      <c r="W89" s="30"/>
      <c r="X89" s="30"/>
      <c r="Y89" s="23"/>
      <c r="Z89" s="30"/>
      <c r="AA89" s="30"/>
      <c r="AB89" s="22"/>
      <c r="AC89" s="22"/>
      <c r="AD89" s="22"/>
      <c r="AE89" s="22"/>
    </row>
    <row r="90" spans="2:31" x14ac:dyDescent="0.25">
      <c r="B90" s="27"/>
      <c r="C90" s="23"/>
      <c r="D90" s="23"/>
      <c r="E90" s="23"/>
      <c r="F90" s="23"/>
      <c r="G90" s="23"/>
      <c r="H90" s="30"/>
      <c r="I90" s="23"/>
      <c r="J90" s="30"/>
      <c r="K90" s="21"/>
      <c r="L90" s="21"/>
      <c r="M90" s="25"/>
      <c r="N90" s="30"/>
      <c r="O90" s="30"/>
      <c r="P90" s="30"/>
      <c r="Q90" s="39"/>
      <c r="V90" s="30"/>
      <c r="W90" s="30"/>
      <c r="X90" s="30"/>
      <c r="Y90" s="23"/>
      <c r="Z90" s="30"/>
      <c r="AA90" s="30"/>
      <c r="AB90" s="22"/>
      <c r="AC90" s="22"/>
      <c r="AD90" s="22"/>
      <c r="AE90" s="22"/>
    </row>
    <row r="91" spans="2:31" x14ac:dyDescent="0.25">
      <c r="B91" s="27"/>
      <c r="C91" s="23"/>
      <c r="D91" s="23"/>
      <c r="E91" s="23"/>
      <c r="F91" s="23"/>
      <c r="G91" s="23"/>
      <c r="H91" s="30"/>
      <c r="I91" s="23"/>
      <c r="J91" s="30"/>
      <c r="K91" s="21"/>
      <c r="L91" s="21"/>
      <c r="M91" s="25"/>
      <c r="N91" s="30"/>
      <c r="O91" s="30"/>
      <c r="P91" s="30"/>
      <c r="Q91" s="39"/>
      <c r="V91" s="30"/>
      <c r="W91" s="30"/>
      <c r="X91" s="30"/>
      <c r="Y91" s="23"/>
      <c r="Z91" s="30"/>
      <c r="AA91" s="30"/>
      <c r="AB91" s="22"/>
      <c r="AC91" s="22"/>
      <c r="AD91" s="22"/>
      <c r="AE91" s="22"/>
    </row>
    <row r="92" spans="2:31" x14ac:dyDescent="0.25">
      <c r="B92" s="27"/>
      <c r="C92" s="23"/>
      <c r="D92" s="23"/>
      <c r="E92" s="23"/>
      <c r="F92" s="23"/>
      <c r="G92" s="23"/>
      <c r="H92" s="30"/>
      <c r="I92" s="23"/>
      <c r="J92" s="30"/>
      <c r="K92" s="21"/>
      <c r="L92" s="21"/>
      <c r="M92" s="25"/>
      <c r="N92" s="30"/>
      <c r="O92" s="30"/>
      <c r="P92" s="30"/>
      <c r="Q92" s="39"/>
      <c r="V92" s="30"/>
      <c r="W92" s="30"/>
      <c r="X92" s="30"/>
      <c r="Y92" s="23"/>
      <c r="Z92" s="30"/>
      <c r="AA92" s="30"/>
      <c r="AB92" s="22"/>
      <c r="AC92" s="22"/>
      <c r="AD92" s="22"/>
      <c r="AE92" s="22"/>
    </row>
    <row r="93" spans="2:31" x14ac:dyDescent="0.25">
      <c r="B93" s="27"/>
      <c r="C93" s="23"/>
      <c r="D93" s="23"/>
      <c r="E93" s="23"/>
      <c r="F93" s="23"/>
      <c r="G93" s="23"/>
      <c r="H93" s="30"/>
      <c r="I93" s="23"/>
      <c r="J93" s="30"/>
      <c r="K93" s="21"/>
      <c r="L93" s="21"/>
      <c r="M93" s="25"/>
      <c r="N93" s="30"/>
      <c r="O93" s="30"/>
      <c r="P93" s="30"/>
      <c r="Q93" s="39"/>
      <c r="V93" s="30"/>
      <c r="W93" s="30"/>
      <c r="X93" s="30"/>
      <c r="Y93" s="23"/>
      <c r="Z93" s="30"/>
      <c r="AA93" s="30"/>
      <c r="AB93" s="22"/>
      <c r="AC93" s="22"/>
      <c r="AD93" s="22"/>
      <c r="AE93" s="22"/>
    </row>
    <row r="94" spans="2:31" x14ac:dyDescent="0.25">
      <c r="B94" s="27"/>
      <c r="C94" s="23"/>
      <c r="D94" s="23"/>
      <c r="E94" s="23"/>
      <c r="F94" s="23"/>
      <c r="G94" s="23"/>
      <c r="H94" s="30"/>
      <c r="I94" s="23"/>
      <c r="J94" s="30"/>
      <c r="K94" s="21"/>
      <c r="L94" s="21"/>
      <c r="M94" s="25"/>
      <c r="N94" s="30"/>
      <c r="O94" s="30"/>
      <c r="P94" s="30"/>
      <c r="Q94" s="39"/>
      <c r="V94" s="30"/>
      <c r="W94" s="30"/>
      <c r="X94" s="30"/>
      <c r="Y94" s="23"/>
      <c r="Z94" s="30"/>
      <c r="AA94" s="30"/>
      <c r="AB94" s="22"/>
      <c r="AC94" s="22"/>
      <c r="AD94" s="22"/>
      <c r="AE94" s="22"/>
    </row>
    <row r="95" spans="2:31" x14ac:dyDescent="0.25">
      <c r="B95" s="27"/>
      <c r="C95" s="23"/>
      <c r="D95" s="23"/>
      <c r="E95" s="23"/>
      <c r="F95" s="23"/>
      <c r="G95" s="23"/>
      <c r="H95" s="30"/>
      <c r="I95" s="23"/>
      <c r="J95" s="30"/>
      <c r="K95" s="21"/>
      <c r="L95" s="21"/>
      <c r="M95" s="25"/>
      <c r="N95" s="30"/>
      <c r="O95" s="30"/>
      <c r="P95" s="30"/>
      <c r="Q95" s="39"/>
      <c r="V95" s="30"/>
      <c r="W95" s="30"/>
      <c r="X95" s="30"/>
      <c r="Y95" s="23"/>
      <c r="Z95" s="30"/>
      <c r="AA95" s="30"/>
      <c r="AB95" s="22"/>
      <c r="AC95" s="22"/>
      <c r="AD95" s="22"/>
      <c r="AE95" s="22"/>
    </row>
    <row r="96" spans="2:31" x14ac:dyDescent="0.25">
      <c r="B96" s="27"/>
      <c r="C96" s="23"/>
      <c r="D96" s="23"/>
      <c r="E96" s="23"/>
      <c r="F96" s="23"/>
      <c r="G96" s="23"/>
      <c r="H96" s="30"/>
      <c r="I96" s="23"/>
      <c r="J96" s="30"/>
      <c r="K96" s="21"/>
      <c r="L96" s="21"/>
      <c r="M96" s="25"/>
      <c r="N96" s="30"/>
      <c r="O96" s="30"/>
      <c r="P96" s="30"/>
      <c r="Q96" s="39"/>
      <c r="V96" s="30"/>
      <c r="W96" s="30"/>
      <c r="X96" s="30"/>
      <c r="Y96" s="23"/>
      <c r="Z96" s="30"/>
      <c r="AA96" s="30"/>
      <c r="AB96" s="22"/>
      <c r="AC96" s="22"/>
      <c r="AD96" s="22"/>
      <c r="AE96" s="22"/>
    </row>
    <row r="97" spans="2:31" x14ac:dyDescent="0.25">
      <c r="B97" s="27"/>
      <c r="C97" s="23"/>
      <c r="D97" s="23"/>
      <c r="E97" s="23"/>
      <c r="F97" s="23"/>
      <c r="G97" s="23"/>
      <c r="H97" s="30"/>
      <c r="I97" s="23"/>
      <c r="J97" s="30"/>
      <c r="K97" s="21"/>
      <c r="L97" s="21"/>
      <c r="M97" s="25"/>
      <c r="N97" s="30"/>
      <c r="O97" s="30"/>
      <c r="P97" s="30"/>
      <c r="Q97" s="39"/>
      <c r="V97" s="30"/>
      <c r="W97" s="30"/>
      <c r="X97" s="30"/>
      <c r="Y97" s="23"/>
      <c r="Z97" s="30"/>
      <c r="AA97" s="30"/>
      <c r="AB97" s="22"/>
      <c r="AC97" s="22"/>
      <c r="AD97" s="22"/>
      <c r="AE97" s="22"/>
    </row>
    <row r="98" spans="2:31" x14ac:dyDescent="0.25">
      <c r="B98" s="27"/>
      <c r="C98" s="23"/>
      <c r="D98" s="23"/>
      <c r="E98" s="23"/>
      <c r="F98" s="23"/>
      <c r="G98" s="23"/>
      <c r="H98" s="30"/>
      <c r="I98" s="23"/>
      <c r="J98" s="30"/>
      <c r="K98" s="21"/>
      <c r="L98" s="21"/>
      <c r="M98" s="25"/>
      <c r="N98" s="30"/>
      <c r="O98" s="30"/>
      <c r="P98" s="30"/>
      <c r="Q98" s="39"/>
      <c r="V98" s="30"/>
      <c r="W98" s="30"/>
      <c r="X98" s="30"/>
      <c r="Y98" s="23"/>
      <c r="Z98" s="30"/>
      <c r="AA98" s="30"/>
      <c r="AB98" s="22"/>
      <c r="AC98" s="22"/>
      <c r="AD98" s="22"/>
      <c r="AE98" s="22"/>
    </row>
    <row r="99" spans="2:31" x14ac:dyDescent="0.25">
      <c r="B99" s="27"/>
      <c r="C99" s="23"/>
      <c r="D99" s="23"/>
      <c r="E99" s="23"/>
      <c r="F99" s="23"/>
      <c r="G99" s="23"/>
      <c r="H99" s="30"/>
      <c r="I99" s="23"/>
      <c r="J99" s="30"/>
      <c r="K99" s="21"/>
      <c r="L99" s="21"/>
      <c r="M99" s="25"/>
      <c r="N99" s="30"/>
      <c r="O99" s="30"/>
      <c r="P99" s="30"/>
      <c r="Q99" s="39"/>
      <c r="V99" s="30"/>
      <c r="W99" s="30"/>
      <c r="X99" s="30"/>
      <c r="Y99" s="23"/>
      <c r="Z99" s="30"/>
      <c r="AA99" s="30"/>
      <c r="AB99" s="22"/>
      <c r="AC99" s="22"/>
      <c r="AD99" s="22"/>
      <c r="AE99" s="22"/>
    </row>
    <row r="100" spans="2:31" x14ac:dyDescent="0.25">
      <c r="B100" s="27"/>
      <c r="C100" s="23"/>
      <c r="D100" s="23"/>
      <c r="E100" s="23"/>
      <c r="F100" s="23"/>
      <c r="G100" s="23"/>
      <c r="H100" s="30"/>
      <c r="I100" s="23"/>
      <c r="J100" s="30"/>
      <c r="K100" s="21"/>
      <c r="L100" s="21"/>
      <c r="M100" s="25"/>
      <c r="N100" s="30"/>
      <c r="O100" s="30"/>
      <c r="P100" s="30"/>
      <c r="Q100" s="39"/>
      <c r="V100" s="30"/>
      <c r="W100" s="30"/>
      <c r="X100" s="30"/>
      <c r="Y100" s="23"/>
      <c r="Z100" s="30"/>
      <c r="AA100" s="30"/>
      <c r="AB100" s="22"/>
      <c r="AC100" s="22"/>
      <c r="AD100" s="22"/>
      <c r="AE100" s="22"/>
    </row>
    <row r="101" spans="2:31" x14ac:dyDescent="0.25">
      <c r="B101" s="27"/>
      <c r="C101" s="23"/>
      <c r="D101" s="23"/>
      <c r="E101" s="23"/>
      <c r="F101" s="23"/>
      <c r="G101" s="23"/>
      <c r="H101" s="30"/>
      <c r="I101" s="23"/>
      <c r="J101" s="30"/>
      <c r="K101" s="21"/>
      <c r="L101" s="21"/>
      <c r="M101" s="25"/>
      <c r="N101" s="30"/>
      <c r="O101" s="30"/>
      <c r="P101" s="30"/>
      <c r="Q101" s="39"/>
      <c r="V101" s="30"/>
      <c r="W101" s="30"/>
      <c r="X101" s="30"/>
      <c r="Y101" s="23"/>
      <c r="Z101" s="30"/>
      <c r="AA101" s="30"/>
      <c r="AB101" s="22"/>
      <c r="AC101" s="22"/>
      <c r="AD101" s="22"/>
      <c r="AE101" s="22"/>
    </row>
    <row r="102" spans="2:31" x14ac:dyDescent="0.25">
      <c r="B102" s="27"/>
      <c r="C102" s="23"/>
      <c r="D102" s="23"/>
      <c r="E102" s="23"/>
      <c r="F102" s="23"/>
      <c r="G102" s="23"/>
      <c r="H102" s="30"/>
      <c r="I102" s="23"/>
      <c r="J102" s="30"/>
      <c r="K102" s="21"/>
      <c r="L102" s="21"/>
      <c r="M102" s="25"/>
      <c r="N102" s="30"/>
      <c r="O102" s="30"/>
      <c r="P102" s="30"/>
      <c r="Q102" s="39"/>
      <c r="V102" s="30"/>
      <c r="W102" s="30"/>
      <c r="X102" s="30"/>
      <c r="Y102" s="23"/>
      <c r="Z102" s="30"/>
      <c r="AA102" s="30"/>
      <c r="AB102" s="22"/>
      <c r="AC102" s="22"/>
      <c r="AD102" s="22"/>
      <c r="AE102" s="22"/>
    </row>
    <row r="103" spans="2:31" x14ac:dyDescent="0.25">
      <c r="B103" s="27"/>
      <c r="C103" s="23"/>
      <c r="D103" s="23"/>
      <c r="E103" s="23"/>
      <c r="F103" s="23"/>
      <c r="G103" s="23"/>
      <c r="H103" s="30"/>
      <c r="I103" s="23"/>
      <c r="J103" s="30"/>
      <c r="K103" s="21"/>
      <c r="L103" s="21"/>
      <c r="M103" s="25"/>
      <c r="N103" s="30"/>
      <c r="O103" s="30"/>
      <c r="P103" s="30"/>
      <c r="Q103" s="39"/>
      <c r="V103" s="30"/>
      <c r="W103" s="30"/>
      <c r="X103" s="30"/>
      <c r="Y103" s="23"/>
      <c r="Z103" s="30"/>
      <c r="AA103" s="30"/>
      <c r="AB103" s="22"/>
      <c r="AC103" s="22"/>
      <c r="AD103" s="22"/>
      <c r="AE103" s="22"/>
    </row>
    <row r="104" spans="2:31" x14ac:dyDescent="0.25">
      <c r="B104" s="27"/>
      <c r="C104" s="23"/>
      <c r="D104" s="23"/>
      <c r="E104" s="23"/>
      <c r="F104" s="23"/>
      <c r="G104" s="23"/>
      <c r="H104" s="30"/>
      <c r="I104" s="23"/>
      <c r="J104" s="30"/>
      <c r="K104" s="21"/>
      <c r="L104" s="21"/>
      <c r="M104" s="25"/>
      <c r="N104" s="30"/>
      <c r="O104" s="30"/>
      <c r="P104" s="30"/>
      <c r="Q104" s="39"/>
      <c r="V104" s="30"/>
      <c r="W104" s="30"/>
      <c r="X104" s="30"/>
      <c r="Y104" s="23"/>
      <c r="Z104" s="30"/>
      <c r="AA104" s="30"/>
      <c r="AB104" s="22"/>
      <c r="AC104" s="22"/>
      <c r="AD104" s="22"/>
      <c r="AE104" s="22"/>
    </row>
    <row r="105" spans="2:31" x14ac:dyDescent="0.25">
      <c r="B105" s="27"/>
      <c r="C105" s="23"/>
      <c r="D105" s="23"/>
      <c r="E105" s="23"/>
      <c r="F105" s="23"/>
      <c r="G105" s="23"/>
      <c r="H105" s="30"/>
      <c r="I105" s="23"/>
      <c r="J105" s="30"/>
      <c r="K105" s="21"/>
      <c r="L105" s="21"/>
      <c r="M105" s="25"/>
      <c r="N105" s="30"/>
      <c r="O105" s="30"/>
      <c r="P105" s="30"/>
      <c r="Q105" s="39"/>
      <c r="V105" s="30"/>
      <c r="W105" s="30"/>
      <c r="X105" s="30"/>
      <c r="Y105" s="23"/>
      <c r="Z105" s="30"/>
      <c r="AA105" s="30"/>
      <c r="AB105" s="22"/>
      <c r="AC105" s="22"/>
      <c r="AD105" s="22"/>
      <c r="AE105" s="22"/>
    </row>
    <row r="106" spans="2:31" x14ac:dyDescent="0.25">
      <c r="B106" s="27"/>
      <c r="C106" s="23"/>
      <c r="D106" s="23"/>
      <c r="E106" s="23"/>
      <c r="F106" s="23"/>
      <c r="G106" s="23"/>
      <c r="H106" s="30"/>
      <c r="I106" s="23"/>
      <c r="J106" s="30"/>
      <c r="K106" s="21"/>
      <c r="L106" s="21"/>
      <c r="M106" s="25"/>
      <c r="N106" s="30"/>
      <c r="O106" s="30"/>
      <c r="P106" s="30"/>
      <c r="Q106" s="39"/>
      <c r="V106" s="30"/>
      <c r="W106" s="30"/>
      <c r="X106" s="30"/>
      <c r="Y106" s="23"/>
      <c r="Z106" s="30"/>
      <c r="AA106" s="30"/>
      <c r="AB106" s="22"/>
      <c r="AC106" s="22"/>
      <c r="AD106" s="22"/>
      <c r="AE106" s="22"/>
    </row>
    <row r="107" spans="2:31" x14ac:dyDescent="0.25">
      <c r="B107" s="27"/>
      <c r="C107" s="23"/>
      <c r="D107" s="23"/>
      <c r="E107" s="23"/>
      <c r="F107" s="23"/>
      <c r="G107" s="23"/>
      <c r="H107" s="30"/>
      <c r="I107" s="23"/>
      <c r="J107" s="30"/>
      <c r="K107" s="21"/>
      <c r="L107" s="21"/>
      <c r="M107" s="25"/>
      <c r="N107" s="30"/>
      <c r="O107" s="30"/>
      <c r="P107" s="30"/>
      <c r="Q107" s="39"/>
      <c r="V107" s="30"/>
      <c r="W107" s="30"/>
      <c r="X107" s="30"/>
      <c r="Y107" s="23"/>
      <c r="Z107" s="30"/>
      <c r="AA107" s="30"/>
      <c r="AB107" s="22"/>
      <c r="AC107" s="22"/>
      <c r="AD107" s="22"/>
      <c r="AE107" s="22"/>
    </row>
    <row r="108" spans="2:31" x14ac:dyDescent="0.25">
      <c r="B108" s="27"/>
      <c r="C108" s="23"/>
      <c r="D108" s="23"/>
      <c r="E108" s="23"/>
      <c r="F108" s="23"/>
      <c r="G108" s="23"/>
      <c r="H108" s="30"/>
      <c r="I108" s="23"/>
      <c r="J108" s="30"/>
      <c r="K108" s="21"/>
      <c r="L108" s="21"/>
      <c r="M108" s="25"/>
      <c r="N108" s="30"/>
      <c r="O108" s="30"/>
      <c r="P108" s="30"/>
      <c r="Q108" s="39"/>
      <c r="V108" s="30"/>
      <c r="W108" s="30"/>
      <c r="X108" s="30"/>
      <c r="Y108" s="23"/>
      <c r="Z108" s="30"/>
      <c r="AA108" s="30"/>
      <c r="AB108" s="22"/>
      <c r="AC108" s="22"/>
      <c r="AD108" s="22"/>
      <c r="AE108" s="22"/>
    </row>
    <row r="109" spans="2:31" x14ac:dyDescent="0.25">
      <c r="B109" s="27"/>
      <c r="C109" s="23"/>
      <c r="D109" s="23"/>
      <c r="E109" s="23"/>
      <c r="F109" s="23"/>
      <c r="G109" s="23"/>
      <c r="H109" s="30"/>
      <c r="I109" s="23"/>
      <c r="J109" s="30"/>
      <c r="K109" s="21"/>
      <c r="L109" s="21"/>
      <c r="M109" s="25"/>
      <c r="N109" s="30"/>
      <c r="O109" s="30"/>
      <c r="P109" s="30"/>
      <c r="Q109" s="39"/>
      <c r="V109" s="30"/>
      <c r="W109" s="30"/>
      <c r="X109" s="30"/>
      <c r="Y109" s="23"/>
      <c r="Z109" s="30"/>
      <c r="AA109" s="30"/>
      <c r="AB109" s="22"/>
      <c r="AC109" s="22"/>
      <c r="AD109" s="22"/>
      <c r="AE109" s="22"/>
    </row>
    <row r="110" spans="2:31" x14ac:dyDescent="0.25">
      <c r="B110" s="27"/>
      <c r="C110" s="23"/>
      <c r="D110" s="23"/>
      <c r="E110" s="23"/>
      <c r="F110" s="23"/>
      <c r="G110" s="23"/>
      <c r="H110" s="30"/>
      <c r="I110" s="23"/>
      <c r="J110" s="30"/>
      <c r="K110" s="21"/>
      <c r="L110" s="21"/>
      <c r="M110" s="25"/>
      <c r="N110" s="30"/>
      <c r="O110" s="30"/>
      <c r="P110" s="30"/>
      <c r="Q110" s="39"/>
      <c r="V110" s="30"/>
      <c r="W110" s="30"/>
      <c r="X110" s="30"/>
      <c r="Y110" s="23"/>
      <c r="Z110" s="30"/>
      <c r="AA110" s="30"/>
      <c r="AB110" s="22"/>
      <c r="AC110" s="22"/>
      <c r="AD110" s="22"/>
      <c r="AE110" s="22"/>
    </row>
    <row r="111" spans="2:31" x14ac:dyDescent="0.25">
      <c r="B111" s="27"/>
      <c r="C111" s="23"/>
      <c r="D111" s="23"/>
      <c r="E111" s="23"/>
      <c r="F111" s="23"/>
      <c r="G111" s="23"/>
      <c r="H111" s="30"/>
      <c r="I111" s="23"/>
      <c r="J111" s="30"/>
      <c r="K111" s="21"/>
      <c r="L111" s="21"/>
      <c r="M111" s="25"/>
      <c r="N111" s="30"/>
      <c r="O111" s="30"/>
      <c r="P111" s="30"/>
      <c r="Q111" s="39"/>
      <c r="V111" s="30"/>
      <c r="W111" s="30"/>
      <c r="X111" s="30"/>
      <c r="Y111" s="23"/>
      <c r="Z111" s="30"/>
      <c r="AA111" s="30"/>
      <c r="AB111" s="22"/>
      <c r="AC111" s="22"/>
      <c r="AD111" s="22"/>
      <c r="AE111" s="22"/>
    </row>
    <row r="112" spans="2:31" x14ac:dyDescent="0.25">
      <c r="B112" s="27"/>
      <c r="C112" s="23"/>
      <c r="D112" s="23"/>
      <c r="E112" s="23"/>
      <c r="F112" s="23"/>
      <c r="G112" s="23"/>
      <c r="H112" s="30"/>
      <c r="I112" s="23"/>
      <c r="J112" s="64"/>
      <c r="K112" s="21"/>
      <c r="L112" s="21"/>
      <c r="M112" s="25"/>
      <c r="N112" s="30"/>
      <c r="O112" s="30"/>
      <c r="P112" s="30"/>
      <c r="Q112" s="39"/>
      <c r="V112" s="30"/>
      <c r="W112" s="30"/>
      <c r="X112" s="30"/>
      <c r="Y112" s="23"/>
      <c r="Z112" s="30"/>
      <c r="AA112" s="30"/>
      <c r="AB112" s="22"/>
      <c r="AC112" s="22"/>
      <c r="AD112" s="22"/>
      <c r="AE112" s="22"/>
    </row>
    <row r="113" spans="2:31" x14ac:dyDescent="0.25">
      <c r="B113" s="27"/>
      <c r="C113" s="23"/>
      <c r="D113" s="23"/>
      <c r="E113" s="23"/>
      <c r="F113" s="23"/>
      <c r="G113" s="23"/>
      <c r="H113" s="30"/>
      <c r="I113" s="23"/>
      <c r="J113" s="30"/>
      <c r="K113" s="21"/>
      <c r="L113" s="21"/>
      <c r="M113" s="22"/>
      <c r="N113" s="22"/>
      <c r="O113" s="22"/>
      <c r="P113" s="22"/>
      <c r="Q113" s="22"/>
      <c r="V113" s="22"/>
      <c r="W113" s="23"/>
      <c r="X113" s="23"/>
      <c r="Y113" s="23"/>
      <c r="Z113" s="23"/>
      <c r="AA113" s="23"/>
      <c r="AB113" s="23"/>
      <c r="AC113" s="22"/>
      <c r="AD113" s="22"/>
      <c r="AE113" s="22"/>
    </row>
    <row r="114" spans="2:31" x14ac:dyDescent="0.25">
      <c r="B114" s="27"/>
      <c r="C114" s="23"/>
      <c r="D114" s="23"/>
      <c r="E114" s="23"/>
      <c r="F114" s="23"/>
      <c r="G114" s="23"/>
      <c r="H114" s="30"/>
      <c r="I114" s="23"/>
      <c r="J114" s="30"/>
      <c r="K114" s="37"/>
      <c r="L114" s="37"/>
      <c r="M114" s="22"/>
      <c r="N114" s="22"/>
      <c r="O114" s="22"/>
      <c r="P114" s="22"/>
      <c r="Q114" s="22"/>
      <c r="V114" s="22"/>
      <c r="W114" s="23"/>
      <c r="X114" s="23"/>
      <c r="Y114" s="23"/>
      <c r="Z114" s="23"/>
      <c r="AA114" s="23"/>
      <c r="AB114" s="23"/>
      <c r="AC114" s="22"/>
      <c r="AD114" s="22"/>
      <c r="AE114" s="22"/>
    </row>
    <row r="115" spans="2:31" x14ac:dyDescent="0.25">
      <c r="B115" s="27"/>
      <c r="C115" s="23"/>
      <c r="D115" s="23"/>
      <c r="E115" s="23"/>
      <c r="F115" s="23"/>
      <c r="G115" s="23"/>
      <c r="H115" s="30"/>
      <c r="I115" s="23"/>
      <c r="J115" s="30"/>
      <c r="K115" s="21"/>
      <c r="L115" s="21"/>
      <c r="M115" s="22"/>
      <c r="N115" s="22"/>
      <c r="O115" s="24"/>
      <c r="P115" s="22"/>
      <c r="Q115" s="22"/>
      <c r="V115" s="22"/>
      <c r="W115" s="23"/>
      <c r="X115" s="23"/>
      <c r="Y115" s="23"/>
      <c r="Z115" s="23"/>
      <c r="AA115" s="23"/>
      <c r="AB115" s="23"/>
      <c r="AC115" s="22"/>
      <c r="AD115" s="22"/>
      <c r="AE115" s="22"/>
    </row>
    <row r="116" spans="2:31" x14ac:dyDescent="0.25">
      <c r="B116" s="27"/>
      <c r="C116" s="23"/>
      <c r="D116" s="23"/>
      <c r="E116" s="23"/>
      <c r="F116" s="23"/>
      <c r="G116" s="23"/>
      <c r="H116" s="30"/>
      <c r="I116" s="23"/>
      <c r="J116" s="30"/>
      <c r="K116" s="21"/>
      <c r="L116" s="21"/>
      <c r="M116" s="22" t="s">
        <v>279</v>
      </c>
      <c r="N116" s="22"/>
      <c r="O116" s="22">
        <v>1.26E-2</v>
      </c>
      <c r="P116" s="22"/>
      <c r="Q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2:31" x14ac:dyDescent="0.25">
      <c r="B117" s="27"/>
      <c r="C117" s="23"/>
      <c r="D117" s="23"/>
      <c r="E117" s="23"/>
      <c r="F117" s="23"/>
      <c r="G117" s="23"/>
      <c r="H117" s="30"/>
      <c r="I117" s="23"/>
      <c r="J117" s="30"/>
      <c r="K117" s="21"/>
      <c r="L117" s="21"/>
      <c r="M117" s="22"/>
      <c r="N117" s="22"/>
      <c r="O117" s="24"/>
      <c r="P117" s="22"/>
      <c r="Q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2:31" x14ac:dyDescent="0.25">
      <c r="B118" s="27"/>
      <c r="C118" s="23"/>
      <c r="D118" s="23"/>
      <c r="E118" s="23"/>
      <c r="F118" s="23"/>
      <c r="G118" s="23"/>
      <c r="H118" s="30"/>
      <c r="I118" s="23"/>
      <c r="J118" s="30"/>
      <c r="K118" s="21"/>
      <c r="L118" s="21"/>
      <c r="M118" s="38"/>
      <c r="N118" s="22"/>
      <c r="O118" s="22"/>
      <c r="P118" s="22"/>
      <c r="Q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2:31" x14ac:dyDescent="0.25">
      <c r="B119" s="27"/>
      <c r="C119" s="23"/>
      <c r="D119" s="23"/>
      <c r="E119" s="23"/>
      <c r="F119" s="23"/>
      <c r="G119" s="23"/>
      <c r="H119" s="30"/>
      <c r="I119" s="23"/>
      <c r="J119" s="30"/>
      <c r="K119" s="21"/>
      <c r="L119" s="21"/>
      <c r="M119" s="22"/>
      <c r="N119" s="22"/>
      <c r="O119" s="22"/>
      <c r="P119" s="22"/>
      <c r="Q119" s="22"/>
      <c r="V119" s="22"/>
      <c r="W119" s="22"/>
      <c r="X119" s="22"/>
      <c r="Y119" s="22"/>
      <c r="Z119" s="22"/>
      <c r="AA119" s="65"/>
      <c r="AB119" s="65"/>
      <c r="AC119" s="22"/>
      <c r="AD119" s="22"/>
      <c r="AE119" s="22"/>
    </row>
    <row r="120" spans="2:31" ht="15.75" x14ac:dyDescent="0.25">
      <c r="B120" s="66"/>
      <c r="C120" s="67"/>
      <c r="D120" s="23"/>
      <c r="E120" s="23"/>
      <c r="F120" s="23"/>
      <c r="G120" s="23"/>
      <c r="H120" s="30"/>
      <c r="I120" s="23"/>
      <c r="J120" s="30"/>
      <c r="K120" s="21"/>
      <c r="L120" s="21"/>
      <c r="M120" s="23"/>
      <c r="N120" s="82"/>
      <c r="O120" s="82"/>
      <c r="P120" s="76"/>
      <c r="Q120" s="76"/>
      <c r="V120" s="76"/>
      <c r="W120" s="76"/>
      <c r="X120" s="76"/>
      <c r="Y120" s="76"/>
      <c r="Z120" s="22"/>
      <c r="AA120" s="65"/>
      <c r="AB120" s="65"/>
      <c r="AC120" s="22"/>
      <c r="AD120" s="22"/>
      <c r="AE120" s="22"/>
    </row>
    <row r="121" spans="2:31" ht="15.75" x14ac:dyDescent="0.25">
      <c r="B121" s="66"/>
      <c r="C121" s="67"/>
      <c r="D121" s="23"/>
      <c r="E121" s="69"/>
      <c r="F121" s="23"/>
      <c r="G121" s="23"/>
      <c r="H121" s="30"/>
      <c r="I121" s="23"/>
      <c r="J121" s="30"/>
      <c r="K121" s="21"/>
      <c r="L121" s="21"/>
      <c r="M121" s="23"/>
      <c r="N121" s="82"/>
      <c r="O121" s="82"/>
      <c r="P121" s="23"/>
      <c r="Q121" s="23"/>
      <c r="V121" s="23"/>
      <c r="W121" s="23"/>
      <c r="X121" s="23"/>
      <c r="Y121" s="23"/>
      <c r="Z121" s="22"/>
      <c r="AA121" s="65"/>
      <c r="AB121" s="65"/>
      <c r="AC121" s="22"/>
      <c r="AD121" s="22"/>
      <c r="AE121" s="22"/>
    </row>
    <row r="122" spans="2:31" ht="15.75" x14ac:dyDescent="0.25">
      <c r="B122" s="66"/>
      <c r="C122" s="67"/>
      <c r="D122" s="23"/>
      <c r="E122" s="69"/>
      <c r="F122" s="23"/>
      <c r="G122" s="23"/>
      <c r="H122" s="30"/>
      <c r="I122" s="23"/>
      <c r="J122" s="30"/>
      <c r="K122" s="21"/>
      <c r="L122" s="21"/>
      <c r="M122" s="22"/>
      <c r="N122" s="22"/>
      <c r="O122" s="22"/>
      <c r="P122" s="22"/>
      <c r="Q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2:31" ht="15.75" x14ac:dyDescent="0.25">
      <c r="B123" s="66"/>
      <c r="C123" s="67"/>
      <c r="D123" s="23"/>
      <c r="E123" s="70"/>
      <c r="F123" s="23"/>
      <c r="G123" s="23"/>
      <c r="H123" s="30"/>
      <c r="I123" s="23"/>
      <c r="J123" s="30"/>
      <c r="K123" s="21"/>
      <c r="L123" s="21"/>
      <c r="M123" s="23"/>
      <c r="N123" s="23"/>
      <c r="O123" s="23"/>
      <c r="P123" s="23"/>
      <c r="Q123" s="23"/>
      <c r="V123" s="23"/>
      <c r="W123" s="23"/>
      <c r="X123" s="23"/>
      <c r="Y123" s="23"/>
      <c r="Z123" s="23"/>
      <c r="AA123" s="30"/>
      <c r="AB123" s="30"/>
      <c r="AC123" s="22"/>
      <c r="AD123" s="22"/>
      <c r="AE123" s="22"/>
    </row>
    <row r="124" spans="2:31" ht="15.75" x14ac:dyDescent="0.25">
      <c r="B124" s="66"/>
      <c r="C124" s="67"/>
      <c r="D124" s="23"/>
      <c r="E124" s="70"/>
      <c r="F124" s="23"/>
      <c r="G124" s="23"/>
      <c r="H124" s="30"/>
      <c r="I124" s="23"/>
      <c r="J124" s="30"/>
      <c r="K124" s="21"/>
      <c r="L124" s="21"/>
      <c r="M124" s="23"/>
      <c r="N124" s="23"/>
      <c r="O124" s="23"/>
      <c r="P124" s="23"/>
      <c r="Q124" s="23"/>
      <c r="V124" s="23"/>
      <c r="W124" s="23"/>
      <c r="X124" s="23"/>
      <c r="Y124" s="23"/>
      <c r="Z124" s="23"/>
      <c r="AA124" s="30"/>
      <c r="AB124" s="30"/>
      <c r="AC124" s="22"/>
      <c r="AD124" s="22"/>
      <c r="AE124" s="22"/>
    </row>
    <row r="125" spans="2:31" ht="15.75" x14ac:dyDescent="0.25">
      <c r="B125" s="66"/>
      <c r="C125" s="67"/>
      <c r="D125" s="23"/>
      <c r="E125" s="70"/>
      <c r="F125" s="23"/>
      <c r="G125" s="23"/>
      <c r="H125" s="30"/>
      <c r="I125" s="23"/>
      <c r="J125" s="30"/>
      <c r="K125" s="21"/>
      <c r="L125" s="21"/>
      <c r="M125" s="23"/>
      <c r="N125" s="23"/>
      <c r="O125" s="23"/>
      <c r="P125" s="23"/>
      <c r="Q125" s="23"/>
      <c r="V125" s="23"/>
      <c r="W125" s="23"/>
      <c r="X125" s="23"/>
      <c r="Y125" s="23"/>
      <c r="Z125" s="23"/>
      <c r="AA125" s="30"/>
      <c r="AB125" s="30"/>
      <c r="AC125" s="22"/>
      <c r="AD125" s="22"/>
      <c r="AE125" s="22"/>
    </row>
    <row r="126" spans="2:31" ht="15.75" x14ac:dyDescent="0.25">
      <c r="B126" s="66"/>
      <c r="C126" s="67"/>
      <c r="D126" s="23"/>
      <c r="E126" s="70"/>
      <c r="F126" s="23"/>
      <c r="G126" s="23"/>
      <c r="H126" s="30"/>
      <c r="I126" s="23"/>
      <c r="J126" s="30"/>
      <c r="K126" s="21"/>
      <c r="L126" s="21"/>
      <c r="M126" s="23"/>
      <c r="N126" s="23"/>
      <c r="O126" s="23"/>
      <c r="P126" s="23"/>
      <c r="Q126" s="23"/>
      <c r="V126" s="23"/>
      <c r="W126" s="23"/>
      <c r="X126" s="23"/>
      <c r="Y126" s="23"/>
      <c r="Z126" s="23"/>
      <c r="AA126" s="30"/>
      <c r="AB126" s="30"/>
      <c r="AC126" s="22"/>
      <c r="AD126" s="22"/>
      <c r="AE126" s="22"/>
    </row>
    <row r="127" spans="2:31" ht="15.75" x14ac:dyDescent="0.25">
      <c r="B127" s="67"/>
      <c r="C127" s="67"/>
      <c r="D127" s="23"/>
      <c r="E127" s="70"/>
      <c r="F127" s="23"/>
      <c r="G127" s="23"/>
      <c r="H127" s="30"/>
      <c r="I127" s="23"/>
      <c r="J127" s="30"/>
      <c r="K127" s="22"/>
      <c r="L127" s="22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30"/>
      <c r="AB127" s="30"/>
      <c r="AC127" s="22"/>
      <c r="AD127" s="22"/>
      <c r="AE127" s="22"/>
    </row>
    <row r="128" spans="2:31" ht="15.75" x14ac:dyDescent="0.25">
      <c r="B128" s="67"/>
      <c r="C128" s="67"/>
      <c r="D128" s="23"/>
      <c r="E128" s="70"/>
      <c r="F128" s="23"/>
      <c r="G128" s="23"/>
      <c r="H128" s="30"/>
      <c r="I128" s="23"/>
      <c r="J128" s="30"/>
      <c r="K128" s="39"/>
      <c r="L128" s="39"/>
      <c r="M128" s="40"/>
      <c r="N128" s="25"/>
      <c r="O128" s="25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30"/>
      <c r="AB128" s="30"/>
      <c r="AC128" s="22"/>
      <c r="AD128" s="22"/>
      <c r="AE128" s="22"/>
    </row>
    <row r="129" spans="2:31" ht="15.75" x14ac:dyDescent="0.25">
      <c r="B129" s="67"/>
      <c r="C129" s="67"/>
      <c r="D129" s="23"/>
      <c r="E129" s="70"/>
      <c r="F129" s="23"/>
      <c r="G129" s="23"/>
      <c r="H129" s="30"/>
      <c r="I129" s="23"/>
      <c r="J129" s="30"/>
      <c r="K129" s="39"/>
      <c r="L129" s="39"/>
      <c r="M129" s="30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30"/>
      <c r="AB129" s="30"/>
      <c r="AC129" s="22"/>
      <c r="AD129" s="22"/>
      <c r="AE129" s="22"/>
    </row>
    <row r="130" spans="2:31" ht="15.75" x14ac:dyDescent="0.25">
      <c r="B130" s="67"/>
      <c r="C130" s="67"/>
      <c r="D130" s="23"/>
      <c r="E130" s="70"/>
      <c r="F130" s="23"/>
      <c r="G130" s="23"/>
      <c r="H130" s="30"/>
      <c r="I130" s="23"/>
      <c r="J130" s="30"/>
      <c r="K130" s="39"/>
      <c r="L130" s="39"/>
      <c r="M130" s="23"/>
      <c r="N130" s="30"/>
      <c r="O130" s="30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30"/>
      <c r="AB130" s="30"/>
      <c r="AC130" s="22"/>
      <c r="AD130" s="22"/>
      <c r="AE130" s="22"/>
    </row>
    <row r="131" spans="2:31" ht="15.75" x14ac:dyDescent="0.25">
      <c r="B131" s="67"/>
      <c r="C131" s="67"/>
      <c r="D131" s="23"/>
      <c r="E131" s="70"/>
      <c r="F131" s="23"/>
      <c r="G131" s="23"/>
      <c r="H131" s="71"/>
      <c r="I131" s="23"/>
      <c r="J131" s="30"/>
      <c r="K131" s="23"/>
      <c r="L131" s="23"/>
      <c r="M131" s="30"/>
      <c r="N131" s="30"/>
      <c r="O131" s="30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30"/>
      <c r="AB131" s="30"/>
      <c r="AC131" s="22"/>
      <c r="AD131" s="22"/>
      <c r="AE131" s="22"/>
    </row>
    <row r="132" spans="2:31" ht="15.75" x14ac:dyDescent="0.25">
      <c r="B132" s="67"/>
      <c r="C132" s="67"/>
      <c r="D132" s="23"/>
      <c r="E132" s="70"/>
      <c r="F132" s="23"/>
      <c r="G132" s="23"/>
      <c r="H132" s="71"/>
      <c r="I132" s="23"/>
      <c r="J132" s="30"/>
      <c r="K132" s="23"/>
      <c r="L132" s="23"/>
      <c r="M132" s="22"/>
      <c r="N132" s="22"/>
      <c r="O132" s="22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30"/>
      <c r="AB132" s="30"/>
      <c r="AC132" s="22"/>
      <c r="AD132" s="22"/>
      <c r="AE132" s="22"/>
    </row>
    <row r="133" spans="2:31" ht="15.75" x14ac:dyDescent="0.25">
      <c r="B133" s="67"/>
      <c r="C133" s="67"/>
      <c r="D133" s="23"/>
      <c r="E133" s="70"/>
      <c r="F133" s="23"/>
      <c r="G133" s="23"/>
      <c r="H133" s="71"/>
      <c r="I133" s="23"/>
      <c r="J133" s="30"/>
      <c r="K133" s="23"/>
      <c r="L133" s="23"/>
      <c r="M133" s="22"/>
      <c r="N133" s="22"/>
      <c r="O133" s="2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2"/>
      <c r="AA133" s="30"/>
      <c r="AB133" s="30"/>
      <c r="AC133" s="22"/>
      <c r="AD133" s="22"/>
      <c r="AE133" s="22"/>
    </row>
    <row r="134" spans="2:31" ht="15.75" x14ac:dyDescent="0.25">
      <c r="B134" s="67"/>
      <c r="C134" s="67"/>
      <c r="D134" s="23"/>
      <c r="E134" s="70"/>
      <c r="F134" s="23"/>
      <c r="G134" s="23"/>
      <c r="H134" s="71"/>
      <c r="I134" s="23"/>
      <c r="J134" s="30"/>
      <c r="K134" s="23"/>
      <c r="L134" s="23"/>
      <c r="M134" s="30"/>
      <c r="N134" s="30"/>
      <c r="O134" s="30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30"/>
      <c r="AB134" s="30"/>
      <c r="AC134" s="22"/>
      <c r="AD134" s="22"/>
      <c r="AE134" s="22"/>
    </row>
    <row r="135" spans="2:31" ht="15.75" x14ac:dyDescent="0.25">
      <c r="B135" s="67"/>
      <c r="C135" s="67"/>
      <c r="D135" s="36"/>
      <c r="E135" s="70"/>
      <c r="F135" s="36"/>
      <c r="G135" s="43"/>
      <c r="H135" s="71"/>
      <c r="I135" s="36"/>
      <c r="J135" s="42"/>
      <c r="K135" s="23"/>
      <c r="L135" s="23"/>
      <c r="M135" s="22"/>
      <c r="N135" s="22"/>
      <c r="O135" s="22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2"/>
      <c r="AA135" s="30"/>
      <c r="AB135" s="30"/>
      <c r="AC135" s="22"/>
      <c r="AD135" s="22"/>
      <c r="AE135" s="22"/>
    </row>
    <row r="136" spans="2:31" ht="15.75" x14ac:dyDescent="0.25">
      <c r="B136" s="67"/>
      <c r="C136" s="67"/>
      <c r="D136" s="36"/>
      <c r="E136" s="70"/>
      <c r="F136" s="36"/>
      <c r="G136" s="43"/>
      <c r="H136" s="71"/>
      <c r="I136" s="36"/>
      <c r="J136" s="42"/>
      <c r="K136" s="23"/>
      <c r="L136" s="23"/>
      <c r="M136" s="22"/>
      <c r="N136" s="22"/>
      <c r="O136" s="22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2"/>
      <c r="AA136" s="30"/>
      <c r="AB136" s="30"/>
      <c r="AC136" s="22"/>
      <c r="AD136" s="22"/>
      <c r="AE136" s="22"/>
    </row>
    <row r="137" spans="2:31" ht="15.75" x14ac:dyDescent="0.25">
      <c r="B137" s="67"/>
      <c r="C137" s="67"/>
      <c r="D137" s="36"/>
      <c r="E137" s="70"/>
      <c r="F137" s="36"/>
      <c r="G137" s="49"/>
      <c r="H137" s="71"/>
      <c r="I137" s="48"/>
      <c r="J137" s="42"/>
      <c r="K137" s="23"/>
      <c r="L137" s="23"/>
      <c r="M137" s="30"/>
      <c r="N137" s="30"/>
      <c r="O137" s="30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2"/>
      <c r="AA137" s="30"/>
      <c r="AB137" s="30"/>
      <c r="AC137" s="22"/>
      <c r="AD137" s="22"/>
      <c r="AE137" s="22"/>
    </row>
    <row r="138" spans="2:31" ht="15.75" x14ac:dyDescent="0.25">
      <c r="B138" s="67"/>
      <c r="C138" s="67"/>
      <c r="D138" s="36"/>
      <c r="E138" s="70"/>
      <c r="F138" s="36"/>
      <c r="G138" s="43"/>
      <c r="H138" s="71"/>
      <c r="I138" s="36"/>
      <c r="J138" s="42"/>
      <c r="K138" s="23"/>
      <c r="L138" s="23"/>
      <c r="M138" s="22"/>
      <c r="N138" s="22"/>
      <c r="O138" s="22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2"/>
      <c r="AA138" s="30"/>
      <c r="AB138" s="30"/>
      <c r="AC138" s="22"/>
      <c r="AD138" s="22"/>
      <c r="AE138" s="22"/>
    </row>
    <row r="139" spans="2:31" ht="15.75" x14ac:dyDescent="0.25">
      <c r="B139" s="66"/>
      <c r="C139" s="66"/>
      <c r="E139" s="69"/>
      <c r="H139" s="71"/>
      <c r="K139" s="23"/>
      <c r="L139" s="23"/>
      <c r="M139" s="23"/>
      <c r="N139" s="23"/>
      <c r="O139" s="23"/>
    </row>
    <row r="140" spans="2:31" ht="15.75" x14ac:dyDescent="0.25">
      <c r="B140" s="66"/>
      <c r="C140" s="66"/>
      <c r="E140" s="69"/>
      <c r="H140" s="71"/>
      <c r="K140" s="23"/>
      <c r="L140" s="23"/>
      <c r="M140" s="30"/>
      <c r="N140" s="30"/>
      <c r="O140" s="30"/>
    </row>
    <row r="141" spans="2:31" ht="15.75" x14ac:dyDescent="0.25">
      <c r="B141" s="66"/>
      <c r="C141" s="66"/>
      <c r="E141" s="69"/>
      <c r="H141" s="71"/>
      <c r="K141" s="23"/>
      <c r="L141" s="23"/>
      <c r="M141" s="23"/>
      <c r="N141" s="23"/>
      <c r="O141" s="23"/>
    </row>
    <row r="142" spans="2:31" ht="15.75" x14ac:dyDescent="0.25">
      <c r="B142" s="66"/>
      <c r="C142" s="66"/>
      <c r="E142" s="69"/>
      <c r="F142" s="27"/>
      <c r="H142" s="71"/>
      <c r="K142" s="23"/>
      <c r="L142" s="23"/>
      <c r="M142" s="23"/>
      <c r="N142" s="23"/>
      <c r="O142" s="23"/>
    </row>
    <row r="143" spans="2:31" ht="15.75" x14ac:dyDescent="0.25">
      <c r="B143" s="66"/>
      <c r="C143" s="66"/>
      <c r="E143" s="69"/>
      <c r="H143" s="71"/>
      <c r="I143" s="27"/>
      <c r="J143" s="27"/>
      <c r="K143" s="23"/>
      <c r="L143" s="23"/>
      <c r="M143" s="30"/>
      <c r="N143" s="30"/>
      <c r="O143" s="30"/>
    </row>
    <row r="144" spans="2:31" ht="15.75" x14ac:dyDescent="0.25">
      <c r="B144" s="66"/>
      <c r="C144" s="66"/>
      <c r="D144" s="27"/>
      <c r="E144" s="69"/>
      <c r="F144" s="71"/>
      <c r="H144" s="71"/>
      <c r="I144" s="27"/>
      <c r="J144" s="27"/>
      <c r="K144" s="23"/>
      <c r="L144" s="23"/>
      <c r="M144" s="23"/>
      <c r="N144" s="23"/>
      <c r="O144" s="23"/>
      <c r="P144" s="71"/>
      <c r="Q144" s="72"/>
      <c r="R144" s="72"/>
      <c r="S144" s="72"/>
      <c r="U144" s="72"/>
      <c r="V144" s="72"/>
    </row>
    <row r="145" spans="2:27" ht="15.75" x14ac:dyDescent="0.25">
      <c r="B145" s="66"/>
      <c r="C145" s="66"/>
      <c r="D145" s="73"/>
      <c r="E145" s="73"/>
      <c r="F145" s="71"/>
      <c r="H145" s="71"/>
      <c r="I145" s="27"/>
      <c r="J145" s="27"/>
      <c r="K145" s="23"/>
      <c r="L145" s="23"/>
      <c r="M145" s="27"/>
      <c r="N145" s="27"/>
      <c r="O145" s="27"/>
      <c r="P145" s="27"/>
      <c r="Q145" s="72"/>
      <c r="R145" s="72"/>
      <c r="S145" s="72"/>
      <c r="U145" s="72"/>
      <c r="V145" s="72"/>
    </row>
    <row r="146" spans="2:27" ht="15.75" x14ac:dyDescent="0.25">
      <c r="B146" s="66"/>
      <c r="C146" s="66"/>
      <c r="D146" s="73"/>
      <c r="E146" s="73"/>
      <c r="F146" s="71"/>
      <c r="H146" s="27"/>
      <c r="I146" s="27"/>
      <c r="J146" s="27"/>
      <c r="K146" s="41"/>
      <c r="L146" s="41"/>
      <c r="M146" s="27"/>
      <c r="N146" s="27"/>
      <c r="O146" s="27"/>
      <c r="P146" s="27"/>
      <c r="Q146" s="72"/>
      <c r="R146" s="72"/>
      <c r="S146" s="72"/>
      <c r="U146" s="72"/>
      <c r="V146" s="72"/>
    </row>
    <row r="147" spans="2:27" ht="15.75" x14ac:dyDescent="0.25">
      <c r="B147" s="74"/>
      <c r="C147" s="6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72"/>
      <c r="R147" s="72"/>
      <c r="S147" s="72"/>
      <c r="U147" s="72"/>
      <c r="V147" s="72"/>
    </row>
    <row r="148" spans="2:27" ht="15.75" x14ac:dyDescent="0.25">
      <c r="B148" s="66"/>
      <c r="C148" s="6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2:27" ht="15.75" x14ac:dyDescent="0.25">
      <c r="B149" s="74"/>
      <c r="C149" s="6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75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2:27" ht="15.75" x14ac:dyDescent="0.25">
      <c r="B150" s="66"/>
      <c r="C150" s="6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75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2:27" ht="15.75" x14ac:dyDescent="0.25">
      <c r="B151" s="66"/>
      <c r="C151" s="6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2:27" ht="15.75" x14ac:dyDescent="0.25">
      <c r="B152" s="66"/>
      <c r="C152" s="6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Q152" s="27"/>
      <c r="R152" s="27"/>
      <c r="S152" s="27"/>
      <c r="T152" s="27"/>
      <c r="U152" s="29"/>
      <c r="V152" s="29"/>
      <c r="W152" s="27"/>
      <c r="X152" s="27"/>
      <c r="Y152" s="27"/>
      <c r="Z152" s="27"/>
      <c r="AA152" s="27"/>
    </row>
    <row r="153" spans="2:27" ht="15.75" x14ac:dyDescent="0.25">
      <c r="B153" s="66"/>
      <c r="C153" s="6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Q153" s="27"/>
      <c r="R153" s="27"/>
      <c r="S153" s="27"/>
      <c r="T153" s="27"/>
      <c r="U153" s="29"/>
      <c r="V153" s="29"/>
      <c r="W153" s="27"/>
      <c r="X153" s="27"/>
      <c r="Y153" s="27"/>
      <c r="Z153" s="27"/>
      <c r="AA153" s="27"/>
    </row>
    <row r="154" spans="2:27" ht="15.75" x14ac:dyDescent="0.25">
      <c r="B154" s="66"/>
      <c r="C154" s="6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Q154" s="27"/>
      <c r="R154" s="27"/>
      <c r="S154" s="27"/>
      <c r="T154" s="27"/>
      <c r="U154" s="29"/>
      <c r="V154" s="29"/>
      <c r="W154" s="27"/>
      <c r="X154" s="27"/>
      <c r="Y154" s="27"/>
      <c r="Z154" s="27"/>
      <c r="AA154" s="27"/>
    </row>
    <row r="155" spans="2:27" ht="15.75" x14ac:dyDescent="0.25">
      <c r="B155" s="66"/>
      <c r="C155" s="6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Q155" s="27"/>
      <c r="R155" s="27"/>
      <c r="S155" s="27"/>
      <c r="T155" s="27"/>
      <c r="U155" s="29"/>
      <c r="V155" s="29"/>
      <c r="W155" s="27"/>
      <c r="X155" s="27"/>
      <c r="Y155" s="27"/>
      <c r="Z155" s="27"/>
      <c r="AA155" s="27"/>
    </row>
    <row r="156" spans="2:27" ht="15.75" x14ac:dyDescent="0.25">
      <c r="B156" s="66"/>
      <c r="C156" s="6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Q156" s="27"/>
      <c r="R156" s="27"/>
      <c r="S156" s="27"/>
      <c r="T156" s="27"/>
      <c r="U156" s="29"/>
      <c r="V156" s="29"/>
      <c r="W156" s="27"/>
      <c r="X156" s="27"/>
      <c r="Y156" s="27"/>
      <c r="Z156" s="27"/>
      <c r="AA156" s="27"/>
    </row>
    <row r="157" spans="2:27" ht="15.75" x14ac:dyDescent="0.25">
      <c r="B157" s="66"/>
      <c r="C157" s="6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Q157" s="27"/>
      <c r="R157" s="27"/>
      <c r="S157" s="27"/>
      <c r="T157" s="27"/>
      <c r="U157" s="29"/>
      <c r="V157" s="29"/>
      <c r="W157" s="27"/>
      <c r="X157" s="27"/>
      <c r="Y157" s="27"/>
      <c r="Z157" s="27"/>
      <c r="AA157" s="27"/>
    </row>
    <row r="158" spans="2:27" ht="15.75" x14ac:dyDescent="0.25">
      <c r="B158" s="66"/>
      <c r="C158" s="6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Q158" s="27"/>
      <c r="R158" s="27"/>
      <c r="S158" s="27"/>
      <c r="T158" s="27"/>
      <c r="U158" s="29"/>
      <c r="V158" s="29"/>
      <c r="W158" s="27"/>
      <c r="X158" s="27"/>
      <c r="Y158" s="27"/>
      <c r="Z158" s="27"/>
      <c r="AA158" s="27"/>
    </row>
    <row r="159" spans="2:27" ht="15.75" x14ac:dyDescent="0.25">
      <c r="B159" s="66"/>
      <c r="C159" s="6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Q159" s="27"/>
      <c r="R159" s="27"/>
      <c r="S159" s="27"/>
      <c r="T159" s="27"/>
      <c r="U159" s="29"/>
      <c r="V159" s="29"/>
      <c r="W159" s="27"/>
      <c r="X159" s="27"/>
      <c r="Y159" s="27"/>
      <c r="Z159" s="27"/>
      <c r="AA159" s="27"/>
    </row>
    <row r="160" spans="2:27" ht="15.75" x14ac:dyDescent="0.25">
      <c r="B160" s="66"/>
      <c r="C160" s="6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Q160" s="27"/>
      <c r="R160" s="27"/>
      <c r="S160" s="27"/>
      <c r="T160" s="27"/>
      <c r="U160" s="29"/>
      <c r="V160" s="29"/>
      <c r="W160" s="27"/>
      <c r="X160" s="27"/>
      <c r="Y160" s="27"/>
      <c r="Z160" s="27"/>
      <c r="AA160" s="27"/>
    </row>
    <row r="161" spans="2:27" ht="15.75" x14ac:dyDescent="0.25">
      <c r="B161" s="66"/>
      <c r="C161" s="6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Q161" s="27"/>
      <c r="R161" s="27"/>
      <c r="S161" s="27"/>
      <c r="T161" s="27"/>
      <c r="U161" s="29"/>
      <c r="V161" s="29"/>
      <c r="W161" s="27"/>
      <c r="X161" s="27"/>
      <c r="Y161" s="27"/>
      <c r="Z161" s="27"/>
      <c r="AA161" s="27"/>
    </row>
    <row r="162" spans="2:27" ht="15.75" x14ac:dyDescent="0.25">
      <c r="B162" s="66"/>
      <c r="C162" s="6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Q162" s="27"/>
      <c r="R162" s="27"/>
      <c r="S162" s="27"/>
      <c r="T162" s="27"/>
      <c r="U162" s="29"/>
      <c r="V162" s="29"/>
      <c r="W162" s="27"/>
      <c r="X162" s="27"/>
      <c r="Y162" s="27"/>
      <c r="Z162" s="27"/>
      <c r="AA162" s="27"/>
    </row>
    <row r="163" spans="2:27" ht="15.75" x14ac:dyDescent="0.25">
      <c r="B163" s="66"/>
      <c r="C163" s="6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Q163" s="27"/>
      <c r="R163" s="27"/>
      <c r="S163" s="27"/>
      <c r="T163" s="27"/>
      <c r="U163" s="29"/>
      <c r="V163" s="29"/>
      <c r="W163" s="27"/>
      <c r="X163" s="27"/>
      <c r="Y163" s="27"/>
      <c r="Z163" s="27"/>
      <c r="AA163" s="27"/>
    </row>
    <row r="164" spans="2:27" ht="15.75" x14ac:dyDescent="0.25">
      <c r="B164" s="66"/>
      <c r="C164" s="6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Q164" s="27"/>
      <c r="R164" s="27"/>
      <c r="S164" s="27"/>
      <c r="T164" s="27"/>
      <c r="U164" s="29"/>
      <c r="V164" s="29"/>
      <c r="W164" s="27"/>
    </row>
    <row r="165" spans="2:27" ht="15.75" x14ac:dyDescent="0.25">
      <c r="B165" s="66"/>
      <c r="C165" s="6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75"/>
      <c r="Q165" s="27"/>
      <c r="R165" s="27"/>
      <c r="S165" s="27"/>
      <c r="T165" s="27"/>
      <c r="U165" s="29"/>
      <c r="V165" s="29"/>
      <c r="W165" s="27"/>
    </row>
    <row r="166" spans="2:27" ht="15.75" x14ac:dyDescent="0.25">
      <c r="B166" s="66"/>
      <c r="C166" s="6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75"/>
      <c r="Q166" s="27"/>
      <c r="R166" s="27"/>
      <c r="S166" s="27"/>
      <c r="T166" s="27"/>
      <c r="U166" s="29"/>
      <c r="V166" s="29"/>
      <c r="W166" s="27"/>
    </row>
    <row r="167" spans="2:27" ht="15.75" x14ac:dyDescent="0.25">
      <c r="B167" s="66"/>
      <c r="C167" s="6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Q167" s="27"/>
      <c r="R167" s="27"/>
      <c r="S167" s="27"/>
      <c r="T167" s="27"/>
      <c r="U167" s="29"/>
      <c r="V167" s="29"/>
      <c r="W167" s="27"/>
    </row>
    <row r="168" spans="2:27" ht="15.75" x14ac:dyDescent="0.25">
      <c r="B168" s="66"/>
      <c r="C168" s="6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9"/>
      <c r="V168" s="29"/>
      <c r="W168" s="27"/>
    </row>
    <row r="169" spans="2:27" ht="15.75" x14ac:dyDescent="0.25">
      <c r="B169" s="66"/>
      <c r="C169" s="6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9"/>
      <c r="V169" s="29"/>
      <c r="W169" s="27"/>
    </row>
    <row r="170" spans="2:27" ht="15.75" x14ac:dyDescent="0.25">
      <c r="B170" s="66"/>
      <c r="C170" s="6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9"/>
      <c r="V170" s="29"/>
      <c r="W170" s="27"/>
    </row>
    <row r="171" spans="2:27" ht="15.75" x14ac:dyDescent="0.25">
      <c r="B171" s="66"/>
      <c r="C171" s="6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9"/>
      <c r="V171" s="29"/>
      <c r="W171" s="27"/>
    </row>
    <row r="172" spans="2:27" ht="15.75" x14ac:dyDescent="0.25">
      <c r="B172" s="66"/>
      <c r="C172" s="6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9"/>
      <c r="V172" s="29"/>
      <c r="W172" s="27"/>
    </row>
    <row r="173" spans="2:27" ht="15.75" x14ac:dyDescent="0.25">
      <c r="B173" s="66"/>
      <c r="C173" s="6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9"/>
      <c r="V173" s="29"/>
      <c r="W173" s="27"/>
    </row>
    <row r="174" spans="2:27" ht="15.75" x14ac:dyDescent="0.25">
      <c r="B174" s="66"/>
      <c r="C174" s="66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  <c r="V174" s="29"/>
      <c r="W174" s="27"/>
    </row>
    <row r="175" spans="2:27" ht="15.75" x14ac:dyDescent="0.25">
      <c r="B175" s="66"/>
      <c r="C175" s="66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9"/>
      <c r="V175" s="29"/>
      <c r="W175" s="27"/>
    </row>
    <row r="176" spans="2:27" ht="15.75" x14ac:dyDescent="0.25">
      <c r="B176" s="66"/>
      <c r="C176" s="66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9"/>
      <c r="V176" s="29"/>
      <c r="W176" s="27"/>
    </row>
    <row r="177" spans="2:23" ht="15.75" x14ac:dyDescent="0.25">
      <c r="B177" s="66"/>
      <c r="C177" s="66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9"/>
      <c r="V177" s="29"/>
      <c r="W177" s="27"/>
    </row>
    <row r="178" spans="2:23" ht="15.75" x14ac:dyDescent="0.25">
      <c r="B178" s="66"/>
      <c r="C178" s="66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9"/>
      <c r="V178" s="29"/>
      <c r="W178" s="27"/>
    </row>
    <row r="179" spans="2:23" ht="15.75" x14ac:dyDescent="0.25">
      <c r="B179" s="66"/>
      <c r="C179" s="66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9"/>
      <c r="V179" s="29"/>
      <c r="W179" s="27"/>
    </row>
    <row r="180" spans="2:23" ht="15.75" x14ac:dyDescent="0.25">
      <c r="B180" s="66"/>
      <c r="C180" s="66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9"/>
      <c r="V180" s="29"/>
      <c r="W180" s="27"/>
    </row>
    <row r="181" spans="2:23" ht="15.75" x14ac:dyDescent="0.25">
      <c r="B181" s="66"/>
      <c r="C181" s="66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  <c r="V181" s="29"/>
      <c r="W181" s="27"/>
    </row>
    <row r="182" spans="2:23" ht="15.75" x14ac:dyDescent="0.25">
      <c r="B182" s="66"/>
      <c r="C182" s="66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9"/>
      <c r="V182" s="29"/>
      <c r="W182" s="27"/>
    </row>
    <row r="183" spans="2:23" ht="15.75" x14ac:dyDescent="0.25">
      <c r="B183" s="66"/>
      <c r="C183" s="66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9"/>
      <c r="V183" s="29"/>
      <c r="W183" s="27"/>
    </row>
    <row r="184" spans="2:23" ht="15.75" x14ac:dyDescent="0.25">
      <c r="B184" s="66"/>
      <c r="C184" s="66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9"/>
      <c r="V184" s="29"/>
      <c r="W184" s="27"/>
    </row>
    <row r="185" spans="2:23" ht="15.75" x14ac:dyDescent="0.25">
      <c r="B185" s="66"/>
      <c r="C185" s="66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9"/>
      <c r="V185" s="29"/>
      <c r="W185" s="27"/>
    </row>
    <row r="186" spans="2:23" ht="15.75" x14ac:dyDescent="0.25">
      <c r="B186" s="66"/>
      <c r="C186" s="66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9"/>
      <c r="V186" s="29"/>
      <c r="W186" s="27"/>
    </row>
    <row r="187" spans="2:23" ht="15.75" x14ac:dyDescent="0.25">
      <c r="B187" s="66"/>
      <c r="C187" s="66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9"/>
      <c r="V187" s="29"/>
      <c r="W187" s="27"/>
    </row>
    <row r="188" spans="2:23" ht="15.75" x14ac:dyDescent="0.25">
      <c r="B188" s="66"/>
      <c r="C188" s="66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  <c r="V188" s="29"/>
      <c r="W188" s="27"/>
    </row>
    <row r="189" spans="2:23" ht="15.75" x14ac:dyDescent="0.25">
      <c r="B189" s="66"/>
      <c r="C189" s="66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9"/>
      <c r="V189" s="29"/>
      <c r="W189" s="27"/>
    </row>
    <row r="190" spans="2:23" ht="15.75" x14ac:dyDescent="0.25">
      <c r="B190" s="66"/>
      <c r="C190" s="66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9"/>
      <c r="V190" s="29"/>
      <c r="W190" s="27"/>
    </row>
    <row r="191" spans="2:23" ht="15.75" x14ac:dyDescent="0.25">
      <c r="B191" s="66"/>
      <c r="C191" s="66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9"/>
      <c r="V191" s="29"/>
      <c r="W191" s="27"/>
    </row>
    <row r="192" spans="2:23" ht="15.75" x14ac:dyDescent="0.25">
      <c r="B192" s="66"/>
      <c r="C192" s="66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9"/>
      <c r="V192" s="29"/>
      <c r="W192" s="27"/>
    </row>
    <row r="193" spans="2:23" ht="15.75" x14ac:dyDescent="0.25">
      <c r="B193" s="69"/>
      <c r="C193" s="66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9"/>
      <c r="V193" s="29"/>
      <c r="W193" s="27"/>
    </row>
    <row r="194" spans="2:23" x14ac:dyDescent="0.25"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9"/>
      <c r="V194" s="29"/>
      <c r="W194" s="27"/>
    </row>
    <row r="195" spans="2:23" x14ac:dyDescent="0.25"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  <c r="V195" s="29"/>
      <c r="W195" s="27"/>
    </row>
    <row r="196" spans="2:23" x14ac:dyDescent="0.25"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9"/>
      <c r="V196" s="29"/>
      <c r="W196" s="27"/>
    </row>
    <row r="197" spans="2:23" x14ac:dyDescent="0.25">
      <c r="C197" s="27"/>
      <c r="D197" s="27"/>
      <c r="F197" s="27"/>
      <c r="G197" s="7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9"/>
      <c r="V197" s="29"/>
      <c r="W197" s="27"/>
    </row>
    <row r="198" spans="2:23" x14ac:dyDescent="0.25"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9"/>
      <c r="V198" s="29"/>
      <c r="W198" s="27"/>
    </row>
    <row r="199" spans="2:23" x14ac:dyDescent="0.25"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9"/>
      <c r="V199" s="29"/>
      <c r="W199" s="27"/>
    </row>
    <row r="200" spans="2:23" x14ac:dyDescent="0.25"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9"/>
      <c r="V200" s="29"/>
      <c r="W200" s="27"/>
    </row>
    <row r="201" spans="2:23" x14ac:dyDescent="0.25"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9"/>
      <c r="V201" s="29"/>
      <c r="W201" s="27"/>
    </row>
    <row r="202" spans="2:23" x14ac:dyDescent="0.25"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  <c r="V202" s="29"/>
      <c r="W202" s="27"/>
    </row>
    <row r="203" spans="2:23" x14ac:dyDescent="0.25"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9"/>
      <c r="V203" s="29"/>
      <c r="W203" s="27"/>
    </row>
    <row r="204" spans="2:23" x14ac:dyDescent="0.25"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9"/>
      <c r="V204" s="29"/>
      <c r="W204" s="27"/>
    </row>
    <row r="205" spans="2:23" x14ac:dyDescent="0.25"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9"/>
      <c r="V205" s="29"/>
      <c r="W205" s="27"/>
    </row>
    <row r="206" spans="2:23" x14ac:dyDescent="0.25"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9"/>
      <c r="V206" s="29"/>
      <c r="W206" s="27"/>
    </row>
    <row r="207" spans="2:23" x14ac:dyDescent="0.25"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9"/>
      <c r="V207" s="29"/>
      <c r="W207" s="27"/>
    </row>
    <row r="208" spans="2:23" x14ac:dyDescent="0.25">
      <c r="Q208" s="27"/>
      <c r="R208" s="27"/>
      <c r="S208" s="27"/>
      <c r="T208" s="27"/>
      <c r="U208" s="29"/>
      <c r="V208" s="29"/>
      <c r="W208" s="27"/>
    </row>
    <row r="209" spans="17:23" x14ac:dyDescent="0.25">
      <c r="Q209" s="27"/>
      <c r="R209" s="27"/>
      <c r="S209" s="27"/>
      <c r="T209" s="27"/>
      <c r="U209" s="29"/>
      <c r="V209" s="29"/>
      <c r="W209" s="27"/>
    </row>
    <row r="210" spans="17:23" x14ac:dyDescent="0.25">
      <c r="Q210" s="27"/>
      <c r="R210" s="27"/>
      <c r="S210" s="27"/>
      <c r="T210" s="27"/>
      <c r="U210" s="29"/>
      <c r="V210" s="29"/>
      <c r="W210" s="27"/>
    </row>
    <row r="211" spans="17:23" x14ac:dyDescent="0.25">
      <c r="U211" s="29"/>
      <c r="V211" s="29"/>
    </row>
    <row r="212" spans="17:23" x14ac:dyDescent="0.25">
      <c r="U212" s="29"/>
      <c r="V212" s="29"/>
    </row>
    <row r="213" spans="17:23" x14ac:dyDescent="0.25">
      <c r="U213" s="29"/>
      <c r="V213" s="29"/>
    </row>
    <row r="214" spans="17:23" x14ac:dyDescent="0.25">
      <c r="U214" s="29"/>
      <c r="V214" s="29"/>
    </row>
  </sheetData>
  <mergeCells count="9">
    <mergeCell ref="P120:Q120"/>
    <mergeCell ref="V120:W120"/>
    <mergeCell ref="X120:Y120"/>
    <mergeCell ref="N5:O5"/>
    <mergeCell ref="C6:C7"/>
    <mergeCell ref="D6:E6"/>
    <mergeCell ref="F6:G6"/>
    <mergeCell ref="N120:N121"/>
    <mergeCell ref="O120:O121"/>
  </mergeCells>
  <pageMargins left="0.7" right="0.7" top="0.75" bottom="0.75" header="0.3" footer="0.3"/>
  <pageSetup scale="2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FBE5-DF9F-4FA1-85D8-38ED810C7DE5}">
  <sheetPr>
    <pageSetUpPr fitToPage="1"/>
  </sheetPr>
  <dimension ref="A1:AE214"/>
  <sheetViews>
    <sheetView topLeftCell="I1" workbookViewId="0">
      <selection activeCell="G4" sqref="A4:G4"/>
    </sheetView>
  </sheetViews>
  <sheetFormatPr defaultRowHeight="15" x14ac:dyDescent="0.25"/>
  <cols>
    <col min="1" max="1" width="9.140625" style="20"/>
    <col min="2" max="2" width="45.7109375" style="20" customWidth="1"/>
    <col min="3" max="4" width="10.7109375" style="20" customWidth="1"/>
    <col min="5" max="5" width="12.7109375" style="20" bestFit="1" customWidth="1"/>
    <col min="6" max="10" width="10.7109375" style="20" customWidth="1"/>
    <col min="11" max="11" width="9.140625" style="20"/>
    <col min="12" max="12" width="33.140625" style="20" bestFit="1" customWidth="1"/>
    <col min="13" max="13" width="32.140625" style="20" bestFit="1" customWidth="1"/>
    <col min="14" max="15" width="9.140625" style="20"/>
    <col min="16" max="16" width="10.42578125" style="20" bestFit="1" customWidth="1"/>
    <col min="17" max="16384" width="9.140625" style="20"/>
  </cols>
  <sheetData>
    <row r="1" spans="1:31" x14ac:dyDescent="0.25">
      <c r="B1" s="42"/>
      <c r="C1" s="36"/>
      <c r="D1" s="36"/>
      <c r="E1" s="43"/>
      <c r="F1" s="37"/>
      <c r="G1" s="44"/>
      <c r="H1" s="45"/>
      <c r="I1" s="36"/>
      <c r="J1" s="36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25">
      <c r="B2" s="42"/>
      <c r="C2" s="36"/>
      <c r="D2" s="36"/>
      <c r="E2" s="22"/>
      <c r="F2" s="46"/>
      <c r="G2" s="45"/>
      <c r="H2" s="47"/>
      <c r="I2" s="36"/>
      <c r="J2" s="36"/>
      <c r="K2" s="21"/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25">
      <c r="B3" s="42"/>
      <c r="C3" s="42" t="s">
        <v>280</v>
      </c>
      <c r="D3" s="36"/>
      <c r="E3" s="37"/>
      <c r="F3" s="22"/>
      <c r="G3" s="43"/>
      <c r="H3" s="47"/>
      <c r="I3" s="42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5">
      <c r="B4" s="22"/>
      <c r="C4" s="22"/>
      <c r="D4" s="22"/>
      <c r="E4" s="21"/>
      <c r="F4" s="36"/>
      <c r="G4" s="43"/>
      <c r="H4" s="43"/>
      <c r="I4" s="43"/>
      <c r="J4" s="43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75" thickBot="1" x14ac:dyDescent="0.3">
      <c r="B5" s="48"/>
      <c r="C5" s="48"/>
      <c r="D5" s="48"/>
      <c r="E5" s="49"/>
      <c r="F5" s="49"/>
      <c r="G5" s="49"/>
      <c r="H5" s="49"/>
      <c r="I5" s="48"/>
      <c r="J5" s="48"/>
      <c r="K5" s="21"/>
      <c r="L5" s="21"/>
      <c r="M5" s="22"/>
      <c r="N5" s="77"/>
      <c r="O5" s="77"/>
      <c r="P5" s="24"/>
      <c r="Q5" s="24"/>
      <c r="R5" s="24"/>
      <c r="S5" s="22"/>
      <c r="T5" s="23"/>
      <c r="U5" s="23"/>
      <c r="V5" s="23"/>
      <c r="W5" s="23"/>
      <c r="X5" s="23"/>
      <c r="Y5" s="23"/>
      <c r="Z5" s="23"/>
      <c r="AA5" s="23"/>
      <c r="AB5" s="22"/>
      <c r="AC5" s="22"/>
      <c r="AD5" s="22"/>
      <c r="AE5" s="22"/>
    </row>
    <row r="6" spans="1:31" x14ac:dyDescent="0.25">
      <c r="B6" s="50" t="s">
        <v>281</v>
      </c>
      <c r="C6" s="78"/>
      <c r="D6" s="80"/>
      <c r="E6" s="80"/>
      <c r="F6" s="81"/>
      <c r="G6" s="81"/>
      <c r="H6" s="51" t="s">
        <v>282</v>
      </c>
      <c r="I6" s="52" t="s">
        <v>283</v>
      </c>
      <c r="J6" s="53" t="s">
        <v>284</v>
      </c>
      <c r="K6" s="21"/>
      <c r="L6" s="21"/>
      <c r="M6" s="24"/>
      <c r="N6" s="51" t="s">
        <v>282</v>
      </c>
      <c r="O6" s="52" t="s">
        <v>283</v>
      </c>
      <c r="P6" s="53" t="s">
        <v>284</v>
      </c>
      <c r="Q6" s="39"/>
      <c r="R6" s="39"/>
      <c r="S6" s="22"/>
      <c r="T6" s="25"/>
      <c r="U6" s="25"/>
      <c r="V6" s="25"/>
      <c r="W6" s="25"/>
      <c r="X6" s="25"/>
      <c r="Y6" s="23"/>
      <c r="Z6" s="25"/>
      <c r="AA6" s="25"/>
      <c r="AB6" s="22"/>
      <c r="AC6" s="22"/>
      <c r="AD6" s="22"/>
      <c r="AE6" s="22"/>
    </row>
    <row r="7" spans="1:31" x14ac:dyDescent="0.25">
      <c r="B7" s="54"/>
      <c r="C7" s="79"/>
      <c r="D7" s="55"/>
      <c r="E7" s="55"/>
      <c r="F7" s="55"/>
      <c r="G7" s="56"/>
      <c r="H7" s="56"/>
      <c r="I7" s="55"/>
      <c r="J7" s="55"/>
      <c r="K7" s="21"/>
      <c r="L7" s="21"/>
      <c r="M7" s="24"/>
      <c r="N7" s="56" t="s">
        <v>285</v>
      </c>
      <c r="O7" s="55" t="s">
        <v>285</v>
      </c>
      <c r="P7" s="55" t="s">
        <v>285</v>
      </c>
      <c r="Q7" s="39"/>
      <c r="R7" s="39"/>
      <c r="S7" s="22"/>
      <c r="T7" s="23"/>
      <c r="U7" s="23"/>
      <c r="V7" s="23"/>
      <c r="W7" s="23"/>
      <c r="X7" s="23"/>
      <c r="Y7" s="23"/>
      <c r="Z7" s="23"/>
      <c r="AA7" s="23"/>
      <c r="AB7" s="22"/>
      <c r="AC7" s="22"/>
      <c r="AD7" s="22"/>
      <c r="AE7" s="22"/>
    </row>
    <row r="8" spans="1:31" x14ac:dyDescent="0.25">
      <c r="A8" s="20">
        <v>1</v>
      </c>
      <c r="B8" s="27" t="s">
        <v>288</v>
      </c>
      <c r="C8" s="55">
        <v>0.22399999999999998</v>
      </c>
      <c r="D8" s="57"/>
      <c r="E8" s="57"/>
      <c r="F8" s="57"/>
      <c r="G8" s="57"/>
      <c r="H8" s="30"/>
      <c r="I8" s="23">
        <v>9.1440000000000001</v>
      </c>
      <c r="J8" s="58">
        <v>17.091999999999999</v>
      </c>
      <c r="K8" s="36">
        <v>1</v>
      </c>
      <c r="L8" s="27" t="s">
        <v>231</v>
      </c>
      <c r="M8" s="29" t="s">
        <v>232</v>
      </c>
      <c r="N8" s="30" t="e">
        <f>AVERAGE(H8:H10)</f>
        <v>#DIV/0!</v>
      </c>
      <c r="O8" s="30">
        <f t="shared" ref="O8:P8" si="0">AVERAGE(I8:I10)</f>
        <v>8.452</v>
      </c>
      <c r="P8" s="30">
        <f t="shared" si="0"/>
        <v>15.514666666666665</v>
      </c>
      <c r="Q8" s="39"/>
      <c r="R8" s="39"/>
      <c r="S8" s="23"/>
      <c r="T8" s="59"/>
      <c r="U8" s="30"/>
      <c r="V8" s="30"/>
      <c r="W8" s="30"/>
      <c r="X8" s="30"/>
      <c r="Y8" s="23"/>
      <c r="Z8" s="30"/>
      <c r="AA8" s="30"/>
      <c r="AB8" s="22"/>
      <c r="AC8" s="22"/>
      <c r="AD8" s="22"/>
      <c r="AE8" s="22"/>
    </row>
    <row r="9" spans="1:31" x14ac:dyDescent="0.25">
      <c r="B9" s="27"/>
      <c r="C9" s="55">
        <v>0.75399999999999989</v>
      </c>
      <c r="D9" s="55"/>
      <c r="E9" s="55"/>
      <c r="F9" s="55"/>
      <c r="G9" s="55"/>
      <c r="H9" s="30"/>
      <c r="I9" s="23">
        <v>8.07</v>
      </c>
      <c r="J9" s="58">
        <v>13.469999999999999</v>
      </c>
      <c r="K9" s="36">
        <v>2</v>
      </c>
      <c r="L9" s="27" t="s">
        <v>234</v>
      </c>
      <c r="M9" s="29" t="s">
        <v>235</v>
      </c>
      <c r="N9" s="30" t="e">
        <f>AVERAGE(H11:H13)</f>
        <v>#DIV/0!</v>
      </c>
      <c r="O9" s="30">
        <f t="shared" ref="O9:P9" si="1">AVERAGE(I11:I13)</f>
        <v>7.2940000000000005</v>
      </c>
      <c r="P9" s="30">
        <f t="shared" si="1"/>
        <v>9.6053333333333342</v>
      </c>
      <c r="Q9" s="39"/>
      <c r="R9" s="39"/>
      <c r="S9" s="23"/>
      <c r="T9" s="59"/>
      <c r="U9" s="30"/>
      <c r="V9" s="30"/>
      <c r="W9" s="30"/>
      <c r="X9" s="30"/>
      <c r="Y9" s="23"/>
      <c r="Z9" s="30"/>
      <c r="AA9" s="30"/>
      <c r="AB9" s="22"/>
      <c r="AC9" s="22"/>
      <c r="AD9" s="22"/>
      <c r="AE9" s="22"/>
    </row>
    <row r="10" spans="1:31" x14ac:dyDescent="0.25">
      <c r="B10" s="31"/>
      <c r="C10" s="55">
        <v>0.28199999999999997</v>
      </c>
      <c r="D10" s="55"/>
      <c r="E10" s="55"/>
      <c r="F10" s="55"/>
      <c r="G10" s="55"/>
      <c r="H10" s="60"/>
      <c r="I10" s="61">
        <v>8.1420000000000012</v>
      </c>
      <c r="J10" s="62">
        <v>15.981999999999999</v>
      </c>
      <c r="K10" s="36">
        <v>3</v>
      </c>
      <c r="L10" s="27" t="s">
        <v>237</v>
      </c>
      <c r="M10" s="29" t="s">
        <v>238</v>
      </c>
      <c r="N10" s="30" t="e">
        <f>AVERAGE(H14:H16)</f>
        <v>#DIV/0!</v>
      </c>
      <c r="O10" s="30">
        <f t="shared" ref="O10:P10" si="2">AVERAGE(I14:I16)</f>
        <v>7.6079999999999997</v>
      </c>
      <c r="P10" s="30">
        <f t="shared" si="2"/>
        <v>9.8480000000000008</v>
      </c>
      <c r="Q10" s="39"/>
      <c r="R10" s="39"/>
      <c r="S10" s="23"/>
      <c r="T10" s="59"/>
      <c r="U10" s="30"/>
      <c r="V10" s="30"/>
      <c r="W10" s="30"/>
      <c r="X10" s="30"/>
      <c r="Y10" s="23"/>
      <c r="Z10" s="30"/>
      <c r="AA10" s="30"/>
      <c r="AB10" s="22"/>
      <c r="AC10" s="22"/>
      <c r="AD10" s="22"/>
      <c r="AE10" s="22"/>
    </row>
    <row r="11" spans="1:31" x14ac:dyDescent="0.25">
      <c r="A11" s="20">
        <v>2</v>
      </c>
      <c r="B11" s="27" t="s">
        <v>289</v>
      </c>
      <c r="C11" s="55">
        <v>0.20600000000000002</v>
      </c>
      <c r="D11" s="55"/>
      <c r="E11" s="55"/>
      <c r="F11" s="55"/>
      <c r="G11" s="55"/>
      <c r="H11" s="30"/>
      <c r="I11" s="23">
        <v>6.9340000000000002</v>
      </c>
      <c r="J11" s="58">
        <v>8.9280000000000008</v>
      </c>
      <c r="K11" s="36">
        <v>4</v>
      </c>
      <c r="L11" s="27" t="s">
        <v>240</v>
      </c>
      <c r="M11" s="29" t="s">
        <v>241</v>
      </c>
      <c r="N11" s="30" t="e">
        <f>AVERAGE(H17:H19)</f>
        <v>#DIV/0!</v>
      </c>
      <c r="O11" s="30">
        <f t="shared" ref="O11:P11" si="3">AVERAGE(I17:I19)</f>
        <v>8.49</v>
      </c>
      <c r="P11" s="30">
        <f t="shared" si="3"/>
        <v>11.303333333333335</v>
      </c>
      <c r="Q11" s="39"/>
      <c r="R11" s="39"/>
      <c r="S11" s="23"/>
      <c r="T11" s="59"/>
      <c r="U11" s="30"/>
      <c r="V11" s="30"/>
      <c r="W11" s="30"/>
      <c r="X11" s="30"/>
      <c r="Y11" s="23"/>
      <c r="Z11" s="30"/>
      <c r="AA11" s="30"/>
      <c r="AB11" s="22"/>
      <c r="AC11" s="22"/>
      <c r="AD11" s="22"/>
      <c r="AE11" s="22"/>
    </row>
    <row r="12" spans="1:31" x14ac:dyDescent="0.25">
      <c r="B12" s="27"/>
      <c r="C12" s="55">
        <v>0.13200000000000001</v>
      </c>
      <c r="D12" s="55"/>
      <c r="E12" s="55"/>
      <c r="F12" s="55"/>
      <c r="G12" s="55"/>
      <c r="H12" s="30"/>
      <c r="I12" s="23">
        <v>7.1039999999999992</v>
      </c>
      <c r="J12" s="58">
        <v>8.6860000000000017</v>
      </c>
      <c r="K12" s="36">
        <v>5</v>
      </c>
      <c r="L12" s="32" t="s">
        <v>243</v>
      </c>
      <c r="M12" s="29" t="s">
        <v>244</v>
      </c>
      <c r="N12" s="30" t="e">
        <f>AVERAGE(H20:H22)</f>
        <v>#DIV/0!</v>
      </c>
      <c r="O12" s="30">
        <f t="shared" ref="O12:P12" si="4">AVERAGE(I20:I22)</f>
        <v>2.7593333333333327</v>
      </c>
      <c r="P12" s="30">
        <f t="shared" si="4"/>
        <v>6.902000000000001</v>
      </c>
      <c r="Q12" s="39"/>
      <c r="R12" s="39"/>
      <c r="S12" s="23"/>
      <c r="T12" s="59"/>
      <c r="U12" s="30"/>
      <c r="V12" s="30"/>
      <c r="W12" s="30"/>
      <c r="X12" s="30"/>
      <c r="Y12" s="23"/>
      <c r="Z12" s="30"/>
      <c r="AA12" s="30"/>
      <c r="AB12" s="22"/>
      <c r="AC12" s="22"/>
      <c r="AD12" s="22"/>
      <c r="AE12" s="22"/>
    </row>
    <row r="13" spans="1:31" x14ac:dyDescent="0.25">
      <c r="B13" s="31"/>
      <c r="C13" s="55">
        <v>9.2000000000000012E-2</v>
      </c>
      <c r="D13" s="55"/>
      <c r="E13" s="55"/>
      <c r="F13" s="55"/>
      <c r="G13" s="55"/>
      <c r="H13" s="60"/>
      <c r="I13" s="61">
        <v>7.8440000000000012</v>
      </c>
      <c r="J13" s="62">
        <v>11.202</v>
      </c>
      <c r="K13" s="36">
        <v>6</v>
      </c>
      <c r="L13" s="32" t="s">
        <v>246</v>
      </c>
      <c r="M13" s="29" t="s">
        <v>247</v>
      </c>
      <c r="N13" s="30" t="e">
        <f>AVERAGE(H23:H25)</f>
        <v>#DIV/0!</v>
      </c>
      <c r="O13" s="30">
        <f t="shared" ref="O13:P13" si="5">AVERAGE(I23:I25)</f>
        <v>2.9953333333333334</v>
      </c>
      <c r="P13" s="30">
        <f t="shared" si="5"/>
        <v>6.2733333333333334</v>
      </c>
      <c r="Q13" s="39"/>
      <c r="R13" s="39"/>
      <c r="S13" s="23"/>
      <c r="T13" s="59"/>
      <c r="U13" s="30"/>
      <c r="V13" s="30"/>
      <c r="W13" s="30"/>
      <c r="X13" s="30"/>
      <c r="Y13" s="23"/>
      <c r="Z13" s="30"/>
      <c r="AA13" s="30"/>
      <c r="AB13" s="22"/>
      <c r="AC13" s="22"/>
      <c r="AD13" s="22"/>
      <c r="AE13" s="22"/>
    </row>
    <row r="14" spans="1:31" x14ac:dyDescent="0.25">
      <c r="A14" s="20">
        <v>3</v>
      </c>
      <c r="B14" s="27"/>
      <c r="C14" s="55"/>
      <c r="D14" s="55"/>
      <c r="E14" s="55"/>
      <c r="F14" s="55"/>
      <c r="G14" s="55"/>
      <c r="H14" s="30"/>
      <c r="I14" s="23">
        <v>7.9939999999999998</v>
      </c>
      <c r="J14" s="58">
        <v>9.0300000000000011</v>
      </c>
      <c r="K14" s="36">
        <v>7</v>
      </c>
      <c r="L14" s="32" t="s">
        <v>249</v>
      </c>
      <c r="M14" s="29" t="s">
        <v>250</v>
      </c>
      <c r="N14" s="30" t="e">
        <f>AVERAGE(H26:H28)</f>
        <v>#DIV/0!</v>
      </c>
      <c r="O14" s="30">
        <f t="shared" ref="O14:P14" si="6">AVERAGE(I26:I28)</f>
        <v>2.8826666666666667</v>
      </c>
      <c r="P14" s="30">
        <f t="shared" si="6"/>
        <v>5.5813333333333333</v>
      </c>
      <c r="Q14" s="39"/>
      <c r="R14" s="39"/>
      <c r="S14" s="23"/>
      <c r="T14" s="59"/>
      <c r="U14" s="30"/>
      <c r="V14" s="30"/>
      <c r="W14" s="30"/>
      <c r="X14" s="30"/>
      <c r="Y14" s="23"/>
      <c r="Z14" s="30"/>
      <c r="AA14" s="30"/>
      <c r="AB14" s="22"/>
      <c r="AC14" s="22"/>
      <c r="AD14" s="22"/>
      <c r="AE14" s="22"/>
    </row>
    <row r="15" spans="1:31" x14ac:dyDescent="0.25">
      <c r="B15" s="27"/>
      <c r="C15" s="55"/>
      <c r="D15" s="55"/>
      <c r="E15" s="55"/>
      <c r="F15" s="55"/>
      <c r="G15" s="55"/>
      <c r="H15" s="30"/>
      <c r="I15" s="23">
        <v>7.4319999999999995</v>
      </c>
      <c r="J15" s="58">
        <v>8.6159999999999997</v>
      </c>
      <c r="K15" s="36">
        <v>8</v>
      </c>
      <c r="L15" s="32" t="s">
        <v>252</v>
      </c>
      <c r="M15" s="29" t="s">
        <v>253</v>
      </c>
      <c r="N15" s="30" t="e">
        <f>AVERAGE(H29:H31)</f>
        <v>#DIV/0!</v>
      </c>
      <c r="O15" s="30">
        <f t="shared" ref="O15:P15" si="7">AVERAGE(I29:I31)</f>
        <v>2.9646666666666666</v>
      </c>
      <c r="P15" s="30">
        <f t="shared" si="7"/>
        <v>5.5593333333333339</v>
      </c>
      <c r="Q15" s="39"/>
      <c r="R15" s="39"/>
      <c r="S15" s="23"/>
      <c r="T15" s="59"/>
      <c r="U15" s="30"/>
      <c r="V15" s="30"/>
      <c r="W15" s="30"/>
      <c r="X15" s="30"/>
      <c r="Y15" s="23"/>
      <c r="Z15" s="30"/>
      <c r="AA15" s="30"/>
      <c r="AB15" s="22"/>
      <c r="AC15" s="22"/>
      <c r="AD15" s="22"/>
      <c r="AE15" s="22"/>
    </row>
    <row r="16" spans="1:31" x14ac:dyDescent="0.25">
      <c r="B16" s="31"/>
      <c r="C16" s="55"/>
      <c r="D16" s="55"/>
      <c r="E16" s="55"/>
      <c r="F16" s="55"/>
      <c r="G16" s="55"/>
      <c r="H16" s="60"/>
      <c r="I16" s="61">
        <v>7.3979999999999988</v>
      </c>
      <c r="J16" s="62">
        <v>11.898</v>
      </c>
      <c r="K16" s="36">
        <v>9</v>
      </c>
      <c r="L16" s="33" t="s">
        <v>255</v>
      </c>
      <c r="M16" s="29" t="s">
        <v>256</v>
      </c>
      <c r="N16" s="30" t="e">
        <f>AVERAGE(H32:H34)</f>
        <v>#DIV/0!</v>
      </c>
      <c r="O16" s="30">
        <f t="shared" ref="O16:P16" si="8">AVERAGE(I32:I34)</f>
        <v>3.012</v>
      </c>
      <c r="P16" s="30">
        <f t="shared" si="8"/>
        <v>6.0659999999999998</v>
      </c>
      <c r="Q16" s="39"/>
      <c r="R16" s="39"/>
      <c r="S16" s="23"/>
      <c r="T16" s="59"/>
      <c r="U16" s="30"/>
      <c r="V16" s="30"/>
      <c r="W16" s="30"/>
      <c r="X16" s="30"/>
      <c r="Y16" s="23"/>
      <c r="Z16" s="30"/>
      <c r="AA16" s="30"/>
      <c r="AB16" s="22"/>
      <c r="AC16" s="22"/>
      <c r="AD16" s="22"/>
      <c r="AE16" s="22"/>
    </row>
    <row r="17" spans="1:31" x14ac:dyDescent="0.25">
      <c r="A17" s="20">
        <v>4</v>
      </c>
      <c r="B17" s="27" t="s">
        <v>286</v>
      </c>
      <c r="C17" s="55">
        <f>AVERAGE(C8:C10)</f>
        <v>0.41999999999999993</v>
      </c>
      <c r="D17" s="55"/>
      <c r="E17" s="55"/>
      <c r="F17" s="55"/>
      <c r="G17" s="55"/>
      <c r="H17" s="30"/>
      <c r="I17" s="23">
        <v>8.2240000000000002</v>
      </c>
      <c r="J17" s="58">
        <v>11.544</v>
      </c>
      <c r="K17" s="36">
        <v>10</v>
      </c>
      <c r="L17" s="33" t="s">
        <v>258</v>
      </c>
      <c r="M17" s="29" t="s">
        <v>259</v>
      </c>
      <c r="N17" s="30" t="e">
        <f>AVERAGE(H35:H37)</f>
        <v>#DIV/0!</v>
      </c>
      <c r="O17" s="30">
        <f t="shared" ref="O17:P17" si="9">AVERAGE(I35:I37)</f>
        <v>2.9226666666666667</v>
      </c>
      <c r="P17" s="30">
        <f t="shared" si="9"/>
        <v>5.3973333333333331</v>
      </c>
      <c r="Q17" s="39"/>
      <c r="R17" s="39"/>
      <c r="S17" s="23"/>
      <c r="T17" s="59"/>
      <c r="U17" s="30"/>
      <c r="V17" s="30"/>
      <c r="W17" s="30"/>
      <c r="X17" s="30"/>
      <c r="Y17" s="23"/>
      <c r="Z17" s="30"/>
      <c r="AA17" s="30"/>
      <c r="AB17" s="22"/>
      <c r="AC17" s="22"/>
      <c r="AD17" s="22"/>
      <c r="AE17" s="22"/>
    </row>
    <row r="18" spans="1:31" x14ac:dyDescent="0.25">
      <c r="B18" s="27" t="s">
        <v>287</v>
      </c>
      <c r="C18" s="55">
        <f>AVERAGE(C11:C13)</f>
        <v>0.14333333333333334</v>
      </c>
      <c r="D18" s="55"/>
      <c r="E18" s="55"/>
      <c r="F18" s="55"/>
      <c r="G18" s="55"/>
      <c r="H18" s="30"/>
      <c r="I18" s="23">
        <v>9.1100000000000012</v>
      </c>
      <c r="J18" s="58">
        <v>9.5000000000000018</v>
      </c>
      <c r="K18" s="36">
        <v>11</v>
      </c>
      <c r="L18" s="33" t="s">
        <v>261</v>
      </c>
      <c r="M18" s="29" t="s">
        <v>262</v>
      </c>
      <c r="N18" s="30" t="e">
        <f>AVERAGE(H38:H40)</f>
        <v>#DIV/0!</v>
      </c>
      <c r="O18" s="30">
        <f t="shared" ref="O18:P18" si="10">AVERAGE(I38:I40)</f>
        <v>3.1686666666666667</v>
      </c>
      <c r="P18" s="30">
        <f t="shared" si="10"/>
        <v>4.8980000000000006</v>
      </c>
      <c r="Q18" s="39"/>
      <c r="R18" s="39"/>
      <c r="S18" s="23"/>
      <c r="T18" s="59"/>
      <c r="U18" s="30"/>
      <c r="V18" s="30"/>
      <c r="W18" s="30"/>
      <c r="X18" s="30"/>
      <c r="Y18" s="23"/>
      <c r="Z18" s="30"/>
      <c r="AA18" s="30"/>
      <c r="AB18" s="22"/>
      <c r="AC18" s="22"/>
      <c r="AD18" s="22"/>
      <c r="AE18" s="22"/>
    </row>
    <row r="19" spans="1:31" x14ac:dyDescent="0.25">
      <c r="B19" s="31"/>
      <c r="C19" s="55"/>
      <c r="D19" s="55"/>
      <c r="E19" s="55"/>
      <c r="F19" s="55"/>
      <c r="G19" s="55"/>
      <c r="H19" s="60"/>
      <c r="I19" s="61">
        <v>8.1359999999999992</v>
      </c>
      <c r="J19" s="62">
        <v>12.866</v>
      </c>
      <c r="K19" s="36">
        <v>12</v>
      </c>
      <c r="L19" s="33" t="s">
        <v>264</v>
      </c>
      <c r="M19" s="29" t="s">
        <v>265</v>
      </c>
      <c r="N19" s="30" t="e">
        <f>AVERAGE(H41:H43)</f>
        <v>#DIV/0!</v>
      </c>
      <c r="O19" s="30">
        <f t="shared" ref="O19:P19" si="11">AVERAGE(I41:I43)</f>
        <v>3.0326666666666671</v>
      </c>
      <c r="P19" s="30">
        <f t="shared" si="11"/>
        <v>5.0640000000000001</v>
      </c>
      <c r="Q19" s="39"/>
      <c r="R19" s="39"/>
      <c r="S19" s="23"/>
      <c r="T19" s="59"/>
      <c r="U19" s="30"/>
      <c r="V19" s="30"/>
      <c r="W19" s="30"/>
      <c r="X19" s="30"/>
      <c r="Y19" s="23"/>
      <c r="Z19" s="30"/>
      <c r="AA19" s="30"/>
      <c r="AB19" s="22"/>
      <c r="AC19" s="22"/>
      <c r="AD19" s="22"/>
      <c r="AE19" s="22"/>
    </row>
    <row r="20" spans="1:31" x14ac:dyDescent="0.25">
      <c r="A20" s="20">
        <v>5</v>
      </c>
      <c r="B20" s="27"/>
      <c r="C20" s="55"/>
      <c r="D20" s="55"/>
      <c r="E20" s="55"/>
      <c r="F20" s="55"/>
      <c r="G20" s="55"/>
      <c r="H20" s="30"/>
      <c r="I20" s="23">
        <v>2.8639999999999999</v>
      </c>
      <c r="J20" s="58">
        <v>6.9719999999999995</v>
      </c>
      <c r="K20" s="36">
        <v>13</v>
      </c>
      <c r="L20" s="27" t="s">
        <v>267</v>
      </c>
      <c r="M20" s="34" t="s">
        <v>268</v>
      </c>
      <c r="N20" s="30" t="e">
        <f>AVERAGE(H44:H46)</f>
        <v>#DIV/0!</v>
      </c>
      <c r="O20" s="30">
        <f t="shared" ref="O20:P20" si="12">AVERAGE(I44:I46)</f>
        <v>2.7473333333333336</v>
      </c>
      <c r="P20" s="30">
        <f t="shared" si="12"/>
        <v>4.54</v>
      </c>
      <c r="Q20" s="39"/>
      <c r="R20" s="39"/>
      <c r="S20" s="23"/>
      <c r="U20" s="30"/>
      <c r="V20" s="30"/>
      <c r="W20" s="30"/>
      <c r="X20" s="30"/>
      <c r="Y20" s="23"/>
      <c r="Z20" s="30"/>
      <c r="AA20" s="30"/>
      <c r="AB20" s="22"/>
      <c r="AC20" s="22"/>
      <c r="AD20" s="22"/>
      <c r="AE20" s="22"/>
    </row>
    <row r="21" spans="1:31" x14ac:dyDescent="0.25">
      <c r="B21" s="27"/>
      <c r="C21" s="55"/>
      <c r="D21" s="55"/>
      <c r="E21" s="55"/>
      <c r="F21" s="55"/>
      <c r="G21" s="55"/>
      <c r="H21" s="30"/>
      <c r="I21" s="23">
        <v>2.5819999999999999</v>
      </c>
      <c r="J21" s="58">
        <v>6.6740000000000013</v>
      </c>
      <c r="K21" s="36">
        <v>14</v>
      </c>
      <c r="L21" s="27" t="s">
        <v>270</v>
      </c>
      <c r="M21" s="34" t="s">
        <v>271</v>
      </c>
      <c r="N21" s="30" t="e">
        <f>AVERAGE(H47:H49)</f>
        <v>#DIV/0!</v>
      </c>
      <c r="O21" s="30">
        <f t="shared" ref="O21:P21" si="13">AVERAGE(I47:I49)</f>
        <v>2.6333333333333333</v>
      </c>
      <c r="P21" s="30">
        <f t="shared" si="13"/>
        <v>4.5693333333333328</v>
      </c>
      <c r="Q21" s="39"/>
      <c r="R21" s="39"/>
      <c r="S21" s="23"/>
      <c r="U21" s="30"/>
      <c r="V21" s="30"/>
      <c r="W21" s="30"/>
      <c r="X21" s="30"/>
      <c r="Y21" s="23"/>
      <c r="Z21" s="30"/>
      <c r="AA21" s="30"/>
      <c r="AB21" s="22"/>
      <c r="AC21" s="22"/>
      <c r="AD21" s="22"/>
      <c r="AE21" s="22"/>
    </row>
    <row r="22" spans="1:31" x14ac:dyDescent="0.25">
      <c r="B22" s="31"/>
      <c r="C22" s="55"/>
      <c r="D22" s="55"/>
      <c r="E22" s="55"/>
      <c r="F22" s="55"/>
      <c r="G22" s="55"/>
      <c r="H22" s="60"/>
      <c r="I22" s="61">
        <v>2.8319999999999999</v>
      </c>
      <c r="J22" s="62">
        <v>7.0600000000000005</v>
      </c>
      <c r="K22" s="36">
        <v>15</v>
      </c>
      <c r="L22" s="27" t="s">
        <v>273</v>
      </c>
      <c r="M22" s="34" t="s">
        <v>274</v>
      </c>
      <c r="N22" s="30" t="e">
        <f>AVERAGE(H50:H52)</f>
        <v>#DIV/0!</v>
      </c>
      <c r="O22" s="30">
        <f t="shared" ref="O22:P22" si="14">AVERAGE(I50:I52)</f>
        <v>2.515333333333333</v>
      </c>
      <c r="P22" s="30">
        <f t="shared" si="14"/>
        <v>5.3466666666666667</v>
      </c>
      <c r="Q22" s="39"/>
      <c r="R22" s="39"/>
      <c r="S22" s="23"/>
      <c r="T22" s="30"/>
      <c r="U22" s="30"/>
      <c r="V22" s="30"/>
      <c r="W22" s="30"/>
      <c r="X22" s="30"/>
      <c r="Y22" s="23"/>
      <c r="Z22" s="30"/>
      <c r="AA22" s="30"/>
      <c r="AB22" s="22"/>
      <c r="AC22" s="22"/>
      <c r="AD22" s="22"/>
      <c r="AE22" s="22"/>
    </row>
    <row r="23" spans="1:31" x14ac:dyDescent="0.25">
      <c r="A23" s="20">
        <v>6</v>
      </c>
      <c r="B23" s="27"/>
      <c r="C23" s="55"/>
      <c r="D23" s="55"/>
      <c r="E23" s="55"/>
      <c r="F23" s="55"/>
      <c r="G23" s="55"/>
      <c r="H23" s="30"/>
      <c r="I23" s="23">
        <v>2.8740000000000001</v>
      </c>
      <c r="J23" s="58">
        <v>4.3860000000000001</v>
      </c>
      <c r="K23" s="36">
        <v>16</v>
      </c>
      <c r="L23" s="27" t="s">
        <v>276</v>
      </c>
      <c r="M23" s="34" t="s">
        <v>232</v>
      </c>
      <c r="N23" s="30" t="e">
        <f>AVERAGE(H53:H55)</f>
        <v>#DIV/0!</v>
      </c>
      <c r="O23" s="30">
        <f t="shared" ref="O23:P23" si="15">AVERAGE(I53:I55)</f>
        <v>2.6940000000000004</v>
      </c>
      <c r="P23" s="30">
        <f t="shared" si="15"/>
        <v>5.5120000000000005</v>
      </c>
      <c r="Q23" s="39"/>
      <c r="R23" s="39"/>
      <c r="S23" s="23"/>
      <c r="T23" s="30"/>
      <c r="U23" s="30"/>
      <c r="V23" s="30"/>
      <c r="W23" s="30"/>
      <c r="X23" s="30"/>
      <c r="Y23" s="23"/>
      <c r="Z23" s="30"/>
      <c r="AA23" s="30"/>
      <c r="AB23" s="22"/>
      <c r="AC23" s="22"/>
      <c r="AD23" s="22"/>
      <c r="AE23" s="22"/>
    </row>
    <row r="24" spans="1:31" x14ac:dyDescent="0.25">
      <c r="B24" s="27"/>
      <c r="C24" s="55"/>
      <c r="D24" s="55"/>
      <c r="E24" s="55"/>
      <c r="F24" s="55"/>
      <c r="G24" s="55"/>
      <c r="H24" s="30"/>
      <c r="I24" s="23">
        <v>2.7160000000000002</v>
      </c>
      <c r="J24" s="58">
        <v>6.2320000000000011</v>
      </c>
      <c r="K24" s="36">
        <v>17</v>
      </c>
      <c r="L24" s="27"/>
      <c r="M24" s="34" t="s">
        <v>278</v>
      </c>
      <c r="N24" s="30" t="e">
        <f>AVERAGE(H56:H58)</f>
        <v>#DIV/0!</v>
      </c>
      <c r="O24" s="30">
        <f t="shared" ref="O24:P24" si="16">AVERAGE(I56:I58)</f>
        <v>2.7313333333333332</v>
      </c>
      <c r="P24" s="30">
        <f t="shared" si="16"/>
        <v>7.1046666666666667</v>
      </c>
      <c r="Q24" s="39"/>
      <c r="R24" s="39"/>
      <c r="S24" s="23"/>
      <c r="T24" s="30"/>
      <c r="U24" s="30"/>
      <c r="V24" s="30"/>
      <c r="W24" s="30"/>
      <c r="X24" s="30"/>
      <c r="Y24" s="23"/>
      <c r="Z24" s="30"/>
      <c r="AA24" s="30"/>
      <c r="AB24" s="22"/>
      <c r="AC24" s="22"/>
      <c r="AD24" s="22"/>
      <c r="AE24" s="22"/>
    </row>
    <row r="25" spans="1:31" x14ac:dyDescent="0.25">
      <c r="B25" s="31"/>
      <c r="C25" s="55"/>
      <c r="D25" s="55"/>
      <c r="E25" s="55"/>
      <c r="F25" s="55"/>
      <c r="G25" s="55"/>
      <c r="H25" s="60"/>
      <c r="I25" s="61">
        <v>3.3959999999999999</v>
      </c>
      <c r="J25" s="62">
        <v>8.202</v>
      </c>
      <c r="K25" s="36">
        <v>18</v>
      </c>
      <c r="L25" s="36"/>
      <c r="M25" s="34"/>
      <c r="N25" s="30"/>
      <c r="O25" s="30"/>
      <c r="P25" s="30"/>
      <c r="Q25" s="39"/>
      <c r="R25" s="39"/>
      <c r="S25" s="23"/>
      <c r="T25" s="30"/>
      <c r="U25" s="30"/>
      <c r="V25" s="30"/>
      <c r="W25" s="30"/>
      <c r="X25" s="30"/>
      <c r="Y25" s="23"/>
      <c r="Z25" s="30"/>
      <c r="AA25" s="30"/>
      <c r="AB25" s="22"/>
      <c r="AC25" s="22"/>
      <c r="AD25" s="22"/>
      <c r="AE25" s="22"/>
    </row>
    <row r="26" spans="1:31" x14ac:dyDescent="0.25">
      <c r="A26" s="20">
        <v>7</v>
      </c>
      <c r="B26" s="27"/>
      <c r="C26" s="55"/>
      <c r="D26" s="55"/>
      <c r="E26" s="55"/>
      <c r="F26" s="55"/>
      <c r="G26" s="55"/>
      <c r="H26" s="30"/>
      <c r="I26" s="23">
        <v>2.5020000000000002</v>
      </c>
      <c r="J26" s="58">
        <v>3.7600000000000002</v>
      </c>
      <c r="K26" s="36">
        <v>19</v>
      </c>
      <c r="L26" s="36"/>
      <c r="M26" s="34"/>
      <c r="N26" s="30"/>
      <c r="O26" s="30"/>
      <c r="P26" s="30"/>
      <c r="Q26" s="39"/>
      <c r="V26" s="30"/>
      <c r="W26" s="30"/>
      <c r="X26" s="30"/>
      <c r="Y26" s="23"/>
      <c r="Z26" s="30"/>
      <c r="AA26" s="30"/>
      <c r="AB26" s="22"/>
      <c r="AC26" s="22"/>
      <c r="AD26" s="22"/>
      <c r="AE26" s="22"/>
    </row>
    <row r="27" spans="1:31" x14ac:dyDescent="0.25">
      <c r="B27" s="27"/>
      <c r="C27" s="55"/>
      <c r="D27" s="55"/>
      <c r="E27" s="55"/>
      <c r="F27" s="55"/>
      <c r="G27" s="55"/>
      <c r="H27" s="30"/>
      <c r="I27" s="23">
        <v>2.742</v>
      </c>
      <c r="J27" s="58">
        <v>5.3860000000000001</v>
      </c>
      <c r="K27" s="36">
        <v>20</v>
      </c>
      <c r="L27" s="36"/>
      <c r="M27" s="34"/>
      <c r="N27" s="30"/>
      <c r="O27" s="30"/>
      <c r="P27" s="30"/>
      <c r="Q27" s="39"/>
      <c r="V27" s="30"/>
      <c r="W27" s="30"/>
      <c r="X27" s="30"/>
      <c r="Y27" s="23"/>
      <c r="Z27" s="30"/>
      <c r="AA27" s="30"/>
      <c r="AB27" s="22"/>
      <c r="AC27" s="22"/>
      <c r="AD27" s="22"/>
      <c r="AE27" s="22"/>
    </row>
    <row r="28" spans="1:31" x14ac:dyDescent="0.25">
      <c r="B28" s="31"/>
      <c r="C28" s="55"/>
      <c r="D28" s="55"/>
      <c r="E28" s="55"/>
      <c r="F28" s="55"/>
      <c r="G28" s="55"/>
      <c r="H28" s="60"/>
      <c r="I28" s="61">
        <v>3.4039999999999999</v>
      </c>
      <c r="J28" s="62">
        <v>7.5980000000000008</v>
      </c>
      <c r="K28" s="36">
        <v>21</v>
      </c>
      <c r="L28" s="36"/>
      <c r="M28" s="34"/>
      <c r="N28" s="30"/>
      <c r="O28" s="30"/>
      <c r="P28" s="30"/>
      <c r="Q28" s="39"/>
      <c r="V28" s="30"/>
      <c r="W28" s="30"/>
      <c r="X28" s="30"/>
      <c r="Y28" s="23"/>
      <c r="Z28" s="30"/>
      <c r="AA28" s="30"/>
      <c r="AB28" s="22"/>
      <c r="AC28" s="22"/>
      <c r="AD28" s="22"/>
      <c r="AE28" s="22"/>
    </row>
    <row r="29" spans="1:31" x14ac:dyDescent="0.25">
      <c r="A29" s="20">
        <v>8</v>
      </c>
      <c r="B29" s="27"/>
      <c r="C29" s="55"/>
      <c r="D29" s="55"/>
      <c r="E29" s="55"/>
      <c r="F29" s="55"/>
      <c r="G29" s="55"/>
      <c r="H29" s="30"/>
      <c r="I29" s="23">
        <v>2.7139999999999995</v>
      </c>
      <c r="J29" s="58">
        <v>4.3819999999999997</v>
      </c>
      <c r="K29" s="36">
        <v>22</v>
      </c>
      <c r="L29" s="36"/>
      <c r="M29" s="34"/>
      <c r="N29" s="30"/>
      <c r="O29" s="30"/>
      <c r="P29" s="30"/>
      <c r="Q29" s="39"/>
      <c r="V29" s="30"/>
      <c r="W29" s="30"/>
      <c r="X29" s="30"/>
      <c r="Y29" s="23"/>
      <c r="Z29" s="30"/>
      <c r="AA29" s="30"/>
      <c r="AB29" s="22"/>
      <c r="AC29" s="22"/>
      <c r="AD29" s="22"/>
      <c r="AE29" s="22"/>
    </row>
    <row r="30" spans="1:31" x14ac:dyDescent="0.25">
      <c r="B30" s="27"/>
      <c r="C30" s="55"/>
      <c r="D30" s="55"/>
      <c r="E30" s="55"/>
      <c r="F30" s="55"/>
      <c r="G30" s="55"/>
      <c r="H30" s="30"/>
      <c r="I30" s="23">
        <v>2.9740000000000002</v>
      </c>
      <c r="J30" s="58">
        <v>5.5120000000000005</v>
      </c>
      <c r="K30" s="36">
        <v>23</v>
      </c>
      <c r="L30" s="36"/>
      <c r="M30" s="34"/>
      <c r="N30" s="30"/>
      <c r="O30" s="30"/>
      <c r="P30" s="30"/>
      <c r="Q30" s="39"/>
      <c r="V30" s="30"/>
      <c r="W30" s="30"/>
      <c r="X30" s="30"/>
      <c r="Y30" s="23"/>
      <c r="Z30" s="30"/>
      <c r="AA30" s="30"/>
      <c r="AB30" s="22"/>
      <c r="AC30" s="22"/>
      <c r="AD30" s="22"/>
      <c r="AE30" s="22"/>
    </row>
    <row r="31" spans="1:31" x14ac:dyDescent="0.25">
      <c r="B31" s="31"/>
      <c r="C31" s="55"/>
      <c r="D31" s="55"/>
      <c r="E31" s="55"/>
      <c r="F31" s="55"/>
      <c r="G31" s="55"/>
      <c r="H31" s="60"/>
      <c r="I31" s="61">
        <v>3.2060000000000004</v>
      </c>
      <c r="J31" s="62">
        <v>6.7840000000000007</v>
      </c>
      <c r="K31" s="36">
        <v>24</v>
      </c>
      <c r="L31" s="36"/>
      <c r="M31" s="34"/>
      <c r="N31" s="30"/>
      <c r="O31" s="30"/>
      <c r="P31" s="30"/>
      <c r="Q31" s="39"/>
      <c r="V31" s="30"/>
      <c r="W31" s="30"/>
      <c r="X31" s="30"/>
      <c r="Y31" s="23"/>
      <c r="Z31" s="30"/>
      <c r="AA31" s="30"/>
      <c r="AB31" s="22"/>
      <c r="AC31" s="22"/>
      <c r="AD31" s="22"/>
      <c r="AE31" s="22"/>
    </row>
    <row r="32" spans="1:31" x14ac:dyDescent="0.25">
      <c r="A32" s="20">
        <v>9</v>
      </c>
      <c r="B32" s="27"/>
      <c r="C32" s="55"/>
      <c r="D32" s="55"/>
      <c r="E32" s="55"/>
      <c r="F32" s="55"/>
      <c r="G32" s="55"/>
      <c r="H32" s="30"/>
      <c r="I32" s="23">
        <v>2.9940000000000002</v>
      </c>
      <c r="J32" s="58">
        <v>5.5900000000000007</v>
      </c>
      <c r="K32" s="36">
        <v>25</v>
      </c>
      <c r="L32" s="36"/>
      <c r="M32" s="25"/>
      <c r="N32" s="30"/>
      <c r="O32" s="30"/>
      <c r="P32" s="30"/>
      <c r="Q32" s="39"/>
      <c r="V32" s="30"/>
      <c r="W32" s="30"/>
      <c r="X32" s="30"/>
      <c r="Y32" s="23"/>
      <c r="Z32" s="30"/>
      <c r="AA32" s="30"/>
      <c r="AB32" s="22"/>
      <c r="AC32" s="22"/>
      <c r="AD32" s="22"/>
      <c r="AE32" s="22"/>
    </row>
    <row r="33" spans="1:31" x14ac:dyDescent="0.25">
      <c r="B33" s="27"/>
      <c r="C33" s="55"/>
      <c r="D33" s="55"/>
      <c r="E33" s="55"/>
      <c r="F33" s="55"/>
      <c r="G33" s="55"/>
      <c r="H33" s="30"/>
      <c r="I33" s="23">
        <v>3.3079999999999998</v>
      </c>
      <c r="J33" s="58">
        <v>6.2299999999999995</v>
      </c>
      <c r="K33" s="36">
        <v>26</v>
      </c>
      <c r="L33" s="36"/>
      <c r="M33" s="25"/>
      <c r="N33" s="30"/>
      <c r="O33" s="30"/>
      <c r="P33" s="30"/>
      <c r="Q33" s="39"/>
      <c r="V33" s="30"/>
      <c r="W33" s="30"/>
      <c r="X33" s="30"/>
      <c r="Y33" s="23"/>
      <c r="Z33" s="30"/>
      <c r="AA33" s="30"/>
      <c r="AB33" s="22"/>
      <c r="AC33" s="22"/>
      <c r="AD33" s="22"/>
      <c r="AE33" s="22"/>
    </row>
    <row r="34" spans="1:31" x14ac:dyDescent="0.25">
      <c r="B34" s="31"/>
      <c r="C34" s="55"/>
      <c r="D34" s="55"/>
      <c r="E34" s="55"/>
      <c r="F34" s="55"/>
      <c r="G34" s="55"/>
      <c r="H34" s="60"/>
      <c r="I34" s="61">
        <v>2.7340000000000004</v>
      </c>
      <c r="J34" s="62">
        <v>6.3780000000000001</v>
      </c>
      <c r="K34" s="36">
        <v>27</v>
      </c>
      <c r="L34" s="36"/>
      <c r="M34" s="25"/>
      <c r="N34" s="30"/>
      <c r="O34" s="30"/>
      <c r="P34" s="30"/>
      <c r="Q34" s="39"/>
      <c r="V34" s="30"/>
      <c r="W34" s="30"/>
      <c r="X34" s="30"/>
      <c r="Y34" s="23"/>
      <c r="Z34" s="30"/>
      <c r="AA34" s="30"/>
      <c r="AB34" s="22"/>
      <c r="AC34" s="22"/>
      <c r="AD34" s="22"/>
      <c r="AE34" s="22"/>
    </row>
    <row r="35" spans="1:31" x14ac:dyDescent="0.25">
      <c r="A35" s="20">
        <v>10</v>
      </c>
      <c r="B35" s="27"/>
      <c r="C35" s="55"/>
      <c r="D35" s="55"/>
      <c r="E35" s="55"/>
      <c r="F35" s="55"/>
      <c r="G35" s="55"/>
      <c r="H35" s="30"/>
      <c r="I35" s="23">
        <v>2.4700000000000002</v>
      </c>
      <c r="J35" s="58">
        <v>5.32</v>
      </c>
      <c r="K35" s="36">
        <v>28</v>
      </c>
      <c r="L35" s="36"/>
      <c r="M35" s="25"/>
      <c r="N35" s="30"/>
      <c r="O35" s="30"/>
      <c r="P35" s="30"/>
      <c r="Q35" s="39"/>
      <c r="V35" s="30"/>
      <c r="W35" s="30"/>
      <c r="X35" s="30"/>
      <c r="Y35" s="23"/>
      <c r="Z35" s="30"/>
      <c r="AA35" s="30"/>
      <c r="AB35" s="22"/>
      <c r="AC35" s="22"/>
      <c r="AD35" s="22"/>
      <c r="AE35" s="22"/>
    </row>
    <row r="36" spans="1:31" x14ac:dyDescent="0.25">
      <c r="B36" s="27"/>
      <c r="C36" s="55"/>
      <c r="D36" s="55"/>
      <c r="E36" s="55"/>
      <c r="F36" s="55"/>
      <c r="G36" s="55"/>
      <c r="H36" s="30"/>
      <c r="I36" s="23">
        <v>3.0100000000000002</v>
      </c>
      <c r="J36" s="58">
        <v>5.194</v>
      </c>
      <c r="K36" s="36">
        <v>29</v>
      </c>
      <c r="L36" s="36"/>
      <c r="M36" s="25"/>
      <c r="N36" s="30"/>
      <c r="O36" s="30"/>
      <c r="P36" s="30"/>
      <c r="Q36" s="39"/>
      <c r="V36" s="30"/>
      <c r="W36" s="30"/>
      <c r="X36" s="30"/>
      <c r="Y36" s="23"/>
      <c r="Z36" s="30"/>
      <c r="AA36" s="30"/>
      <c r="AB36" s="22"/>
      <c r="AC36" s="22"/>
      <c r="AD36" s="22"/>
      <c r="AE36" s="22"/>
    </row>
    <row r="37" spans="1:31" x14ac:dyDescent="0.25">
      <c r="B37" s="31"/>
      <c r="C37" s="55"/>
      <c r="D37" s="55"/>
      <c r="E37" s="55"/>
      <c r="F37" s="55"/>
      <c r="G37" s="55"/>
      <c r="H37" s="60"/>
      <c r="I37" s="61">
        <v>3.2880000000000003</v>
      </c>
      <c r="J37" s="62">
        <v>5.677999999999999</v>
      </c>
      <c r="K37" s="36">
        <v>30</v>
      </c>
      <c r="L37" s="36"/>
      <c r="M37" s="25"/>
      <c r="N37" s="30"/>
      <c r="O37" s="30"/>
      <c r="P37" s="30"/>
      <c r="Q37" s="39"/>
      <c r="V37" s="30"/>
      <c r="W37" s="30"/>
      <c r="X37" s="30"/>
      <c r="Y37" s="23"/>
      <c r="Z37" s="30"/>
      <c r="AA37" s="30"/>
      <c r="AB37" s="22"/>
      <c r="AC37" s="22"/>
      <c r="AD37" s="22"/>
      <c r="AE37" s="22"/>
    </row>
    <row r="38" spans="1:31" x14ac:dyDescent="0.25">
      <c r="A38" s="20">
        <v>11</v>
      </c>
      <c r="B38" s="27"/>
      <c r="C38" s="55"/>
      <c r="D38" s="55"/>
      <c r="E38" s="55"/>
      <c r="F38" s="55"/>
      <c r="G38" s="55"/>
      <c r="H38" s="30"/>
      <c r="I38" s="23">
        <v>3</v>
      </c>
      <c r="J38" s="58">
        <v>4.6919999999999993</v>
      </c>
      <c r="K38" s="36">
        <v>31</v>
      </c>
      <c r="L38" s="36"/>
      <c r="M38" s="25"/>
      <c r="N38" s="30"/>
      <c r="O38" s="30"/>
      <c r="P38" s="30"/>
      <c r="Q38" s="39"/>
      <c r="V38" s="30"/>
      <c r="W38" s="30"/>
      <c r="X38" s="30"/>
      <c r="Y38" s="23"/>
      <c r="Z38" s="30"/>
      <c r="AA38" s="30"/>
      <c r="AB38" s="22"/>
      <c r="AC38" s="22"/>
      <c r="AD38" s="22"/>
      <c r="AE38" s="22"/>
    </row>
    <row r="39" spans="1:31" x14ac:dyDescent="0.25">
      <c r="B39" s="27"/>
      <c r="C39" s="55"/>
      <c r="D39" s="55"/>
      <c r="E39" s="55"/>
      <c r="F39" s="55"/>
      <c r="G39" s="55"/>
      <c r="H39" s="30"/>
      <c r="I39" s="23">
        <v>3.1999999999999997</v>
      </c>
      <c r="J39" s="58">
        <v>4.7560000000000002</v>
      </c>
      <c r="K39" s="36">
        <v>32</v>
      </c>
      <c r="L39" s="36"/>
      <c r="M39" s="25"/>
      <c r="N39" s="30"/>
      <c r="O39" s="30"/>
      <c r="P39" s="30"/>
      <c r="Q39" s="39"/>
      <c r="V39" s="30"/>
      <c r="W39" s="30"/>
      <c r="X39" s="30"/>
      <c r="Y39" s="23"/>
      <c r="Z39" s="30"/>
      <c r="AA39" s="30"/>
      <c r="AB39" s="22"/>
      <c r="AC39" s="22"/>
      <c r="AD39" s="22"/>
      <c r="AE39" s="22"/>
    </row>
    <row r="40" spans="1:31" x14ac:dyDescent="0.25">
      <c r="B40" s="31"/>
      <c r="C40" s="55"/>
      <c r="D40" s="55"/>
      <c r="E40" s="55"/>
      <c r="F40" s="55"/>
      <c r="G40" s="55"/>
      <c r="H40" s="60"/>
      <c r="I40" s="61">
        <v>3.306</v>
      </c>
      <c r="J40" s="62">
        <v>5.2460000000000004</v>
      </c>
      <c r="K40" s="36">
        <v>33</v>
      </c>
      <c r="L40" s="36"/>
      <c r="M40" s="25"/>
      <c r="N40" s="30"/>
      <c r="O40" s="30"/>
      <c r="P40" s="30"/>
      <c r="Q40" s="39"/>
      <c r="V40" s="30"/>
      <c r="W40" s="30"/>
      <c r="X40" s="30"/>
      <c r="Y40" s="23"/>
      <c r="Z40" s="30"/>
      <c r="AA40" s="30"/>
      <c r="AB40" s="22"/>
      <c r="AC40" s="22"/>
      <c r="AD40" s="22"/>
      <c r="AE40" s="22"/>
    </row>
    <row r="41" spans="1:31" x14ac:dyDescent="0.25">
      <c r="A41" s="20">
        <v>12</v>
      </c>
      <c r="B41" s="27"/>
      <c r="C41" s="55"/>
      <c r="D41" s="55"/>
      <c r="E41" s="55"/>
      <c r="F41" s="55"/>
      <c r="G41" s="55"/>
      <c r="H41" s="30"/>
      <c r="I41" s="23">
        <v>2.9340000000000002</v>
      </c>
      <c r="J41" s="58">
        <v>4.68</v>
      </c>
      <c r="K41" s="36">
        <v>34</v>
      </c>
      <c r="L41" s="36"/>
      <c r="M41" s="25"/>
      <c r="N41" s="30"/>
      <c r="O41" s="30"/>
      <c r="P41" s="30"/>
      <c r="Q41" s="39"/>
      <c r="V41" s="30"/>
      <c r="W41" s="30"/>
      <c r="X41" s="30"/>
      <c r="Y41" s="23"/>
      <c r="Z41" s="30"/>
      <c r="AA41" s="30"/>
      <c r="AB41" s="22"/>
      <c r="AC41" s="22"/>
      <c r="AD41" s="22"/>
      <c r="AE41" s="22"/>
    </row>
    <row r="42" spans="1:31" x14ac:dyDescent="0.25">
      <c r="B42" s="27"/>
      <c r="C42" s="55"/>
      <c r="D42" s="55"/>
      <c r="E42" s="55"/>
      <c r="F42" s="55"/>
      <c r="G42" s="55"/>
      <c r="H42" s="30"/>
      <c r="I42" s="23">
        <v>2.8520000000000003</v>
      </c>
      <c r="J42" s="58" t="s">
        <v>223</v>
      </c>
      <c r="K42" s="36">
        <v>35</v>
      </c>
      <c r="L42" s="36"/>
      <c r="M42" s="25"/>
      <c r="N42" s="30"/>
      <c r="O42" s="30"/>
      <c r="P42" s="30"/>
      <c r="Q42" s="39"/>
      <c r="V42" s="30"/>
      <c r="W42" s="30"/>
      <c r="X42" s="30"/>
      <c r="Y42" s="23"/>
      <c r="Z42" s="30"/>
      <c r="AA42" s="30"/>
      <c r="AB42" s="22"/>
      <c r="AC42" s="22"/>
      <c r="AD42" s="22"/>
      <c r="AE42" s="22"/>
    </row>
    <row r="43" spans="1:31" x14ac:dyDescent="0.25">
      <c r="B43" s="31"/>
      <c r="C43" s="55"/>
      <c r="D43" s="55"/>
      <c r="E43" s="55"/>
      <c r="F43" s="55"/>
      <c r="G43" s="55"/>
      <c r="H43" s="63"/>
      <c r="I43" s="61">
        <v>3.3120000000000003</v>
      </c>
      <c r="J43" s="62">
        <v>5.4479999999999995</v>
      </c>
      <c r="K43" s="36">
        <v>36</v>
      </c>
      <c r="L43" s="36"/>
      <c r="M43" s="25"/>
      <c r="N43" s="30"/>
      <c r="O43" s="30"/>
      <c r="P43" s="30"/>
      <c r="Q43" s="39"/>
      <c r="V43" s="30"/>
      <c r="W43" s="30"/>
      <c r="X43" s="30"/>
      <c r="Y43" s="23"/>
      <c r="Z43" s="30"/>
      <c r="AA43" s="30"/>
      <c r="AB43" s="22"/>
      <c r="AC43" s="22"/>
      <c r="AD43" s="22"/>
      <c r="AE43" s="22"/>
    </row>
    <row r="44" spans="1:31" x14ac:dyDescent="0.25">
      <c r="A44" s="20">
        <v>13</v>
      </c>
      <c r="B44" s="27"/>
      <c r="C44" s="55"/>
      <c r="D44" s="57"/>
      <c r="E44" s="57"/>
      <c r="F44" s="57"/>
      <c r="G44" s="57"/>
      <c r="H44" s="30"/>
      <c r="I44" s="23">
        <v>2.36</v>
      </c>
      <c r="J44" s="58">
        <v>3.7020000000000004</v>
      </c>
      <c r="K44" s="36">
        <v>37</v>
      </c>
      <c r="L44" s="36"/>
      <c r="M44" s="25"/>
      <c r="N44" s="30"/>
      <c r="O44" s="30"/>
      <c r="P44" s="30"/>
      <c r="Q44" s="39"/>
      <c r="V44" s="30"/>
      <c r="W44" s="30"/>
      <c r="X44" s="30"/>
      <c r="Y44" s="23"/>
      <c r="Z44" s="30"/>
      <c r="AA44" s="30"/>
      <c r="AB44" s="22"/>
      <c r="AC44" s="22"/>
      <c r="AD44" s="22"/>
      <c r="AE44" s="22"/>
    </row>
    <row r="45" spans="1:31" x14ac:dyDescent="0.25">
      <c r="B45" s="27"/>
      <c r="C45" s="55"/>
      <c r="D45" s="55"/>
      <c r="E45" s="55"/>
      <c r="F45" s="55"/>
      <c r="G45" s="55"/>
      <c r="H45" s="30"/>
      <c r="I45" s="23">
        <v>2.5900000000000003</v>
      </c>
      <c r="J45" s="58">
        <v>4.7900000000000009</v>
      </c>
      <c r="K45" s="36">
        <v>38</v>
      </c>
      <c r="L45" s="36"/>
      <c r="M45" s="25"/>
      <c r="N45" s="30"/>
      <c r="O45" s="30"/>
      <c r="P45" s="30"/>
      <c r="Q45" s="39"/>
      <c r="V45" s="30"/>
      <c r="W45" s="30"/>
      <c r="X45" s="30"/>
      <c r="Y45" s="23"/>
      <c r="Z45" s="30"/>
      <c r="AA45" s="30"/>
      <c r="AB45" s="22"/>
      <c r="AC45" s="22"/>
      <c r="AD45" s="22"/>
      <c r="AE45" s="22"/>
    </row>
    <row r="46" spans="1:31" x14ac:dyDescent="0.25">
      <c r="B46" s="31"/>
      <c r="C46" s="55"/>
      <c r="D46" s="55"/>
      <c r="E46" s="55"/>
      <c r="F46" s="55"/>
      <c r="G46" s="55"/>
      <c r="H46" s="60"/>
      <c r="I46" s="61">
        <v>3.2920000000000003</v>
      </c>
      <c r="J46" s="62">
        <v>5.1280000000000001</v>
      </c>
      <c r="K46" s="36">
        <v>39</v>
      </c>
      <c r="L46" s="36"/>
      <c r="M46" s="25"/>
      <c r="N46" s="30"/>
      <c r="O46" s="30"/>
      <c r="P46" s="30"/>
      <c r="Q46" s="39"/>
      <c r="V46" s="30"/>
      <c r="W46" s="30"/>
      <c r="X46" s="30"/>
      <c r="Y46" s="23"/>
      <c r="Z46" s="30"/>
      <c r="AA46" s="30"/>
      <c r="AB46" s="22"/>
      <c r="AC46" s="22"/>
      <c r="AD46" s="22"/>
      <c r="AE46" s="22"/>
    </row>
    <row r="47" spans="1:31" x14ac:dyDescent="0.25">
      <c r="A47" s="20">
        <v>14</v>
      </c>
      <c r="B47" s="27"/>
      <c r="C47" s="55"/>
      <c r="D47" s="55"/>
      <c r="E47" s="55"/>
      <c r="F47" s="55"/>
      <c r="G47" s="55"/>
      <c r="H47" s="30"/>
      <c r="I47" s="23">
        <v>2.2999999999999998</v>
      </c>
      <c r="J47" s="58">
        <v>4.242</v>
      </c>
      <c r="K47" s="36">
        <v>40</v>
      </c>
      <c r="L47" s="36"/>
      <c r="M47" s="25"/>
      <c r="N47" s="30"/>
      <c r="O47" s="30"/>
      <c r="P47" s="30"/>
      <c r="Q47" s="39"/>
      <c r="V47" s="30"/>
      <c r="W47" s="30"/>
      <c r="X47" s="30"/>
      <c r="Y47" s="23"/>
      <c r="Z47" s="30"/>
      <c r="AA47" s="30"/>
      <c r="AB47" s="22"/>
      <c r="AC47" s="22"/>
      <c r="AD47" s="22"/>
      <c r="AE47" s="22"/>
    </row>
    <row r="48" spans="1:31" x14ac:dyDescent="0.25">
      <c r="B48" s="27"/>
      <c r="C48" s="55"/>
      <c r="D48" s="55"/>
      <c r="E48" s="55"/>
      <c r="F48" s="55"/>
      <c r="G48" s="55"/>
      <c r="H48" s="30"/>
      <c r="I48" s="23">
        <v>2.9039999999999999</v>
      </c>
      <c r="J48" s="58">
        <v>4.5759999999999996</v>
      </c>
      <c r="K48" s="36">
        <v>41</v>
      </c>
      <c r="L48" s="36"/>
      <c r="M48" s="25"/>
      <c r="N48" s="30"/>
      <c r="O48" s="30"/>
      <c r="P48" s="30"/>
      <c r="Q48" s="39"/>
      <c r="V48" s="30"/>
      <c r="W48" s="30"/>
      <c r="X48" s="30"/>
      <c r="Y48" s="23"/>
      <c r="Z48" s="30"/>
      <c r="AA48" s="30"/>
      <c r="AB48" s="22"/>
      <c r="AC48" s="22"/>
      <c r="AD48" s="22"/>
      <c r="AE48" s="22"/>
    </row>
    <row r="49" spans="1:31" x14ac:dyDescent="0.25">
      <c r="B49" s="31"/>
      <c r="C49" s="55"/>
      <c r="D49" s="55"/>
      <c r="E49" s="55"/>
      <c r="F49" s="55"/>
      <c r="G49" s="55"/>
      <c r="H49" s="60"/>
      <c r="I49" s="61">
        <v>2.6960000000000002</v>
      </c>
      <c r="J49" s="62">
        <v>4.8899999999999997</v>
      </c>
      <c r="K49" s="36">
        <v>42</v>
      </c>
      <c r="L49" s="36"/>
      <c r="M49" s="25"/>
      <c r="N49" s="30"/>
      <c r="O49" s="30"/>
      <c r="P49" s="30"/>
      <c r="Q49" s="39"/>
      <c r="V49" s="30"/>
      <c r="W49" s="30"/>
      <c r="X49" s="30"/>
      <c r="Y49" s="23"/>
      <c r="Z49" s="30"/>
      <c r="AA49" s="30"/>
      <c r="AB49" s="22"/>
      <c r="AC49" s="22"/>
      <c r="AD49" s="22"/>
      <c r="AE49" s="22"/>
    </row>
    <row r="50" spans="1:31" x14ac:dyDescent="0.25">
      <c r="A50" s="20">
        <v>15</v>
      </c>
      <c r="B50" s="27"/>
      <c r="C50" s="55"/>
      <c r="D50" s="55"/>
      <c r="E50" s="55"/>
      <c r="F50" s="55"/>
      <c r="G50" s="55"/>
      <c r="H50" s="30"/>
      <c r="I50" s="23">
        <v>2.69</v>
      </c>
      <c r="J50" s="58">
        <v>5.1920000000000002</v>
      </c>
      <c r="K50" s="36">
        <v>43</v>
      </c>
      <c r="L50" s="36"/>
      <c r="M50" s="25"/>
      <c r="N50" s="30"/>
      <c r="O50" s="30"/>
      <c r="P50" s="30"/>
      <c r="Q50" s="39"/>
      <c r="V50" s="30"/>
      <c r="W50" s="30"/>
      <c r="X50" s="30"/>
      <c r="Y50" s="23"/>
      <c r="Z50" s="30"/>
      <c r="AA50" s="30"/>
      <c r="AB50" s="22"/>
      <c r="AC50" s="22"/>
      <c r="AD50" s="22"/>
      <c r="AE50" s="22"/>
    </row>
    <row r="51" spans="1:31" x14ac:dyDescent="0.25">
      <c r="B51" s="27"/>
      <c r="C51" s="55"/>
      <c r="D51" s="55"/>
      <c r="E51" s="55"/>
      <c r="F51" s="55"/>
      <c r="G51" s="55"/>
      <c r="H51" s="30"/>
      <c r="I51" s="23">
        <v>2.3919999999999999</v>
      </c>
      <c r="J51" s="58">
        <v>5.2239999999999993</v>
      </c>
      <c r="K51" s="36">
        <v>44</v>
      </c>
      <c r="L51" s="36"/>
      <c r="M51" s="25"/>
      <c r="N51" s="30"/>
      <c r="O51" s="30"/>
      <c r="P51" s="30"/>
      <c r="Q51" s="39"/>
      <c r="V51" s="30"/>
      <c r="W51" s="30"/>
      <c r="X51" s="30"/>
      <c r="Y51" s="23"/>
      <c r="Z51" s="30"/>
      <c r="AA51" s="30"/>
      <c r="AB51" s="22"/>
      <c r="AC51" s="22"/>
      <c r="AD51" s="22"/>
      <c r="AE51" s="22"/>
    </row>
    <row r="52" spans="1:31" x14ac:dyDescent="0.25">
      <c r="B52" s="31"/>
      <c r="C52" s="55"/>
      <c r="D52" s="55"/>
      <c r="E52" s="55"/>
      <c r="F52" s="55"/>
      <c r="G52" s="55"/>
      <c r="H52" s="60"/>
      <c r="I52" s="61">
        <v>2.4639999999999995</v>
      </c>
      <c r="J52" s="62">
        <v>5.6240000000000006</v>
      </c>
      <c r="K52" s="36">
        <v>45</v>
      </c>
      <c r="L52" s="36"/>
      <c r="M52" s="25"/>
      <c r="N52" s="30"/>
      <c r="O52" s="30"/>
      <c r="P52" s="30"/>
      <c r="Q52" s="39"/>
      <c r="V52" s="30"/>
      <c r="W52" s="30"/>
      <c r="X52" s="30"/>
      <c r="Y52" s="23"/>
      <c r="Z52" s="30"/>
      <c r="AA52" s="30"/>
      <c r="AB52" s="22"/>
      <c r="AC52" s="22"/>
      <c r="AD52" s="22"/>
      <c r="AE52" s="22"/>
    </row>
    <row r="53" spans="1:31" x14ac:dyDescent="0.25">
      <c r="A53" s="20">
        <v>16</v>
      </c>
      <c r="B53" s="27"/>
      <c r="C53" s="55"/>
      <c r="D53" s="55"/>
      <c r="E53" s="55"/>
      <c r="F53" s="55"/>
      <c r="G53" s="55"/>
      <c r="H53" s="30"/>
      <c r="I53" s="23">
        <v>2.6640000000000001</v>
      </c>
      <c r="J53" s="58">
        <v>5.282</v>
      </c>
      <c r="K53" s="36">
        <v>46</v>
      </c>
      <c r="L53" s="36"/>
      <c r="M53" s="25"/>
      <c r="N53" s="30"/>
      <c r="O53" s="30"/>
      <c r="P53" s="30"/>
      <c r="Q53" s="39"/>
      <c r="V53" s="30"/>
      <c r="W53" s="30"/>
      <c r="X53" s="30"/>
      <c r="Y53" s="23"/>
      <c r="Z53" s="30"/>
      <c r="AA53" s="30"/>
      <c r="AB53" s="22"/>
      <c r="AC53" s="22"/>
      <c r="AD53" s="22"/>
      <c r="AE53" s="22"/>
    </row>
    <row r="54" spans="1:31" x14ac:dyDescent="0.25">
      <c r="B54" s="27"/>
      <c r="C54" s="55"/>
      <c r="D54" s="55"/>
      <c r="E54" s="55"/>
      <c r="F54" s="55"/>
      <c r="G54" s="55"/>
      <c r="H54" s="30"/>
      <c r="I54" s="23">
        <v>2.4819999999999998</v>
      </c>
      <c r="J54" s="58">
        <v>4.452</v>
      </c>
      <c r="K54" s="36">
        <v>47</v>
      </c>
      <c r="L54" s="36"/>
      <c r="M54" s="25"/>
      <c r="N54" s="30"/>
      <c r="O54" s="30"/>
      <c r="P54" s="30"/>
      <c r="Q54" s="39"/>
      <c r="V54" s="30"/>
      <c r="W54" s="30"/>
      <c r="X54" s="30"/>
      <c r="Y54" s="23"/>
      <c r="Z54" s="30"/>
      <c r="AA54" s="30"/>
      <c r="AB54" s="22"/>
      <c r="AC54" s="22"/>
      <c r="AD54" s="22"/>
      <c r="AE54" s="22"/>
    </row>
    <row r="55" spans="1:31" x14ac:dyDescent="0.25">
      <c r="B55" s="31"/>
      <c r="C55" s="55"/>
      <c r="D55" s="55"/>
      <c r="E55" s="55"/>
      <c r="F55" s="55"/>
      <c r="G55" s="55"/>
      <c r="H55" s="60"/>
      <c r="I55" s="61">
        <v>2.9359999999999999</v>
      </c>
      <c r="J55" s="62">
        <v>6.8019999999999996</v>
      </c>
      <c r="K55" s="36">
        <v>48</v>
      </c>
      <c r="L55" s="36"/>
      <c r="M55" s="25"/>
      <c r="N55" s="30"/>
      <c r="O55" s="30"/>
      <c r="P55" s="30"/>
      <c r="Q55" s="39"/>
      <c r="V55" s="30"/>
      <c r="W55" s="30"/>
      <c r="X55" s="30"/>
      <c r="Y55" s="23"/>
      <c r="Z55" s="30"/>
      <c r="AA55" s="30"/>
      <c r="AB55" s="22"/>
      <c r="AC55" s="22"/>
      <c r="AD55" s="22"/>
      <c r="AE55" s="22"/>
    </row>
    <row r="56" spans="1:31" x14ac:dyDescent="0.25">
      <c r="A56" s="20">
        <v>17</v>
      </c>
      <c r="B56" s="27"/>
      <c r="C56" s="55"/>
      <c r="D56" s="55"/>
      <c r="E56" s="55"/>
      <c r="F56" s="55"/>
      <c r="G56" s="55"/>
      <c r="H56" s="30"/>
      <c r="I56" s="23">
        <v>2.7119999999999997</v>
      </c>
      <c r="J56" s="58">
        <v>5.8819999999999997</v>
      </c>
      <c r="K56" s="36">
        <v>49</v>
      </c>
      <c r="L56" s="36"/>
      <c r="M56" s="25"/>
      <c r="N56" s="30"/>
      <c r="O56" s="30"/>
      <c r="P56" s="30"/>
      <c r="Q56" s="39"/>
      <c r="V56" s="30"/>
      <c r="W56" s="30"/>
      <c r="X56" s="30"/>
      <c r="Y56" s="23"/>
      <c r="Z56" s="30"/>
      <c r="AA56" s="30"/>
      <c r="AB56" s="22"/>
      <c r="AC56" s="22"/>
      <c r="AD56" s="22"/>
      <c r="AE56" s="22"/>
    </row>
    <row r="57" spans="1:31" x14ac:dyDescent="0.25">
      <c r="B57" s="27"/>
      <c r="C57" s="55"/>
      <c r="D57" s="55"/>
      <c r="E57" s="55"/>
      <c r="F57" s="55"/>
      <c r="G57" s="55"/>
      <c r="H57" s="30"/>
      <c r="I57" s="23">
        <v>2.6520000000000001</v>
      </c>
      <c r="J57" s="58">
        <v>6.5239999999999991</v>
      </c>
      <c r="K57" s="36">
        <v>50</v>
      </c>
      <c r="L57" s="36"/>
      <c r="M57" s="25"/>
      <c r="N57" s="30"/>
      <c r="O57" s="30"/>
      <c r="P57" s="30"/>
      <c r="Q57" s="39"/>
      <c r="V57" s="30"/>
      <c r="W57" s="30"/>
      <c r="X57" s="30"/>
      <c r="Y57" s="23"/>
      <c r="Z57" s="30"/>
      <c r="AA57" s="30"/>
      <c r="AB57" s="22"/>
      <c r="AC57" s="22"/>
      <c r="AD57" s="22"/>
      <c r="AE57" s="22"/>
    </row>
    <row r="58" spans="1:31" x14ac:dyDescent="0.25">
      <c r="B58" s="31"/>
      <c r="C58" s="55"/>
      <c r="D58" s="55"/>
      <c r="E58" s="55"/>
      <c r="F58" s="55"/>
      <c r="G58" s="55"/>
      <c r="H58" s="60"/>
      <c r="I58" s="61">
        <v>2.83</v>
      </c>
      <c r="J58" s="62">
        <v>8.9080000000000013</v>
      </c>
      <c r="K58" s="36">
        <v>51</v>
      </c>
      <c r="L58" s="36"/>
      <c r="M58" s="25"/>
      <c r="N58" s="30"/>
      <c r="O58" s="30"/>
      <c r="P58" s="30"/>
      <c r="Q58" s="39"/>
      <c r="V58" s="30"/>
      <c r="W58" s="30"/>
      <c r="X58" s="30"/>
      <c r="Y58" s="23"/>
      <c r="Z58" s="30"/>
      <c r="AA58" s="30"/>
      <c r="AB58" s="22"/>
      <c r="AC58" s="22"/>
      <c r="AD58" s="22"/>
      <c r="AE58" s="22"/>
    </row>
    <row r="59" spans="1:31" x14ac:dyDescent="0.25">
      <c r="A59" s="20">
        <v>18</v>
      </c>
      <c r="B59" s="27"/>
      <c r="C59" s="55"/>
      <c r="D59" s="55"/>
      <c r="E59" s="55"/>
      <c r="F59" s="55"/>
      <c r="G59" s="55"/>
      <c r="H59" s="30"/>
      <c r="I59" s="23"/>
      <c r="J59" s="58"/>
      <c r="K59" s="36">
        <v>52</v>
      </c>
      <c r="L59" s="36"/>
      <c r="M59" s="25"/>
      <c r="N59" s="30"/>
      <c r="O59" s="30"/>
      <c r="P59" s="30"/>
      <c r="Q59" s="39"/>
      <c r="V59" s="30"/>
      <c r="W59" s="30"/>
      <c r="X59" s="30"/>
      <c r="Y59" s="23"/>
      <c r="Z59" s="30"/>
      <c r="AA59" s="30"/>
      <c r="AB59" s="22"/>
      <c r="AC59" s="22"/>
      <c r="AD59" s="22"/>
      <c r="AE59" s="22"/>
    </row>
    <row r="60" spans="1:31" x14ac:dyDescent="0.25">
      <c r="B60" s="27"/>
      <c r="C60" s="55"/>
      <c r="D60" s="55"/>
      <c r="E60" s="55"/>
      <c r="F60" s="55"/>
      <c r="G60" s="55"/>
      <c r="H60" s="30"/>
      <c r="I60" s="23"/>
      <c r="J60" s="58"/>
      <c r="K60" s="36">
        <v>53</v>
      </c>
      <c r="L60" s="36"/>
      <c r="M60" s="25"/>
      <c r="N60" s="30"/>
      <c r="O60" s="30"/>
      <c r="P60" s="30"/>
      <c r="Q60" s="39"/>
      <c r="V60" s="30"/>
      <c r="W60" s="30"/>
      <c r="X60" s="30"/>
      <c r="Y60" s="23"/>
      <c r="Z60" s="30"/>
      <c r="AA60" s="30"/>
      <c r="AB60" s="22"/>
      <c r="AC60" s="22"/>
      <c r="AD60" s="22"/>
      <c r="AE60" s="22"/>
    </row>
    <row r="61" spans="1:31" x14ac:dyDescent="0.25">
      <c r="B61" s="31"/>
      <c r="C61" s="55"/>
      <c r="D61" s="55"/>
      <c r="E61" s="55"/>
      <c r="F61" s="55"/>
      <c r="G61" s="55"/>
      <c r="H61" s="60"/>
      <c r="I61" s="61"/>
      <c r="J61" s="62"/>
      <c r="K61" s="36">
        <v>54</v>
      </c>
      <c r="L61" s="36"/>
      <c r="M61" s="25"/>
      <c r="N61" s="30"/>
      <c r="O61" s="30"/>
      <c r="P61" s="30"/>
      <c r="Q61" s="39"/>
      <c r="V61" s="30"/>
      <c r="W61" s="30"/>
      <c r="X61" s="30"/>
      <c r="Y61" s="23"/>
      <c r="Z61" s="30"/>
      <c r="AA61" s="30"/>
      <c r="AB61" s="22"/>
      <c r="AC61" s="22"/>
      <c r="AD61" s="22"/>
      <c r="AE61" s="22"/>
    </row>
    <row r="62" spans="1:31" x14ac:dyDescent="0.25">
      <c r="A62" s="20">
        <v>19</v>
      </c>
      <c r="B62" s="27"/>
      <c r="C62" s="55"/>
      <c r="D62" s="55"/>
      <c r="E62" s="55"/>
      <c r="F62" s="55"/>
      <c r="G62" s="55"/>
      <c r="H62" s="30"/>
      <c r="I62" s="23"/>
      <c r="J62" s="58"/>
      <c r="K62" s="36">
        <v>55</v>
      </c>
      <c r="L62" s="36"/>
      <c r="M62" s="25"/>
      <c r="N62" s="30"/>
      <c r="O62" s="30"/>
      <c r="P62" s="30"/>
      <c r="Q62" s="39"/>
      <c r="V62" s="30"/>
      <c r="W62" s="30"/>
      <c r="X62" s="30"/>
      <c r="Y62" s="23"/>
      <c r="Z62" s="30"/>
      <c r="AA62" s="30"/>
      <c r="AB62" s="22"/>
      <c r="AC62" s="22"/>
      <c r="AD62" s="22"/>
      <c r="AE62" s="22"/>
    </row>
    <row r="63" spans="1:31" x14ac:dyDescent="0.25">
      <c r="B63" s="27"/>
      <c r="C63" s="55"/>
      <c r="D63" s="55"/>
      <c r="E63" s="55"/>
      <c r="F63" s="55"/>
      <c r="G63" s="55"/>
      <c r="H63" s="30"/>
      <c r="I63" s="23"/>
      <c r="J63" s="58"/>
      <c r="K63" s="36">
        <v>56</v>
      </c>
      <c r="L63" s="36"/>
      <c r="M63" s="25"/>
      <c r="N63" s="30"/>
      <c r="O63" s="30"/>
      <c r="P63" s="30"/>
      <c r="Q63" s="39"/>
      <c r="V63" s="30"/>
      <c r="W63" s="30"/>
      <c r="X63" s="30"/>
      <c r="Y63" s="23"/>
      <c r="Z63" s="30"/>
      <c r="AA63" s="30"/>
      <c r="AB63" s="22"/>
      <c r="AC63" s="22"/>
      <c r="AD63" s="22"/>
      <c r="AE63" s="22"/>
    </row>
    <row r="64" spans="1:31" x14ac:dyDescent="0.25">
      <c r="B64" s="31"/>
      <c r="C64" s="55"/>
      <c r="D64" s="55"/>
      <c r="E64" s="55"/>
      <c r="F64" s="55"/>
      <c r="G64" s="55"/>
      <c r="H64" s="60"/>
      <c r="I64" s="61"/>
      <c r="J64" s="62"/>
      <c r="K64" s="36">
        <v>57</v>
      </c>
      <c r="L64" s="36"/>
      <c r="M64" s="25"/>
      <c r="N64" s="30"/>
      <c r="O64" s="30"/>
      <c r="P64" s="30"/>
      <c r="Q64" s="39"/>
      <c r="V64" s="30"/>
      <c r="W64" s="30"/>
      <c r="X64" s="30"/>
      <c r="Y64" s="23"/>
      <c r="Z64" s="30"/>
      <c r="AA64" s="30"/>
      <c r="AB64" s="22"/>
      <c r="AC64" s="22"/>
      <c r="AD64" s="22"/>
      <c r="AE64" s="22"/>
    </row>
    <row r="65" spans="1:31" x14ac:dyDescent="0.25">
      <c r="A65" s="20">
        <v>20</v>
      </c>
      <c r="B65" s="27"/>
      <c r="C65" s="55"/>
      <c r="D65" s="55"/>
      <c r="E65" s="55"/>
      <c r="F65" s="55"/>
      <c r="G65" s="55"/>
      <c r="H65" s="30"/>
      <c r="I65" s="23"/>
      <c r="J65" s="58"/>
      <c r="K65" s="36">
        <v>58</v>
      </c>
      <c r="L65" s="36"/>
      <c r="M65" s="25"/>
      <c r="N65" s="30"/>
      <c r="O65" s="30"/>
      <c r="P65" s="30"/>
      <c r="Q65" s="39"/>
      <c r="V65" s="30"/>
      <c r="W65" s="30"/>
      <c r="X65" s="30"/>
      <c r="Y65" s="23"/>
      <c r="Z65" s="30"/>
      <c r="AA65" s="30"/>
      <c r="AB65" s="22"/>
      <c r="AC65" s="22"/>
      <c r="AD65" s="22"/>
      <c r="AE65" s="22"/>
    </row>
    <row r="66" spans="1:31" x14ac:dyDescent="0.25">
      <c r="B66" s="27"/>
      <c r="C66" s="55"/>
      <c r="D66" s="55"/>
      <c r="E66" s="55"/>
      <c r="F66" s="55"/>
      <c r="G66" s="55"/>
      <c r="H66" s="30"/>
      <c r="I66" s="23"/>
      <c r="J66" s="58"/>
      <c r="K66" s="36">
        <v>59</v>
      </c>
      <c r="L66" s="36"/>
      <c r="M66" s="25"/>
      <c r="N66" s="30"/>
      <c r="O66" s="30"/>
      <c r="P66" s="30"/>
      <c r="Q66" s="39"/>
      <c r="V66" s="30"/>
      <c r="W66" s="30"/>
      <c r="X66" s="30"/>
      <c r="Y66" s="23"/>
      <c r="Z66" s="30"/>
      <c r="AA66" s="30"/>
      <c r="AB66" s="22"/>
      <c r="AC66" s="22"/>
      <c r="AD66" s="22"/>
      <c r="AE66" s="22"/>
    </row>
    <row r="67" spans="1:31" x14ac:dyDescent="0.25">
      <c r="B67" s="31"/>
      <c r="C67" s="55"/>
      <c r="D67" s="55"/>
      <c r="E67" s="55"/>
      <c r="F67" s="55"/>
      <c r="G67" s="55"/>
      <c r="H67" s="60"/>
      <c r="I67" s="61"/>
      <c r="J67" s="62"/>
      <c r="K67" s="36">
        <v>60</v>
      </c>
      <c r="L67" s="36"/>
      <c r="M67" s="25"/>
      <c r="N67" s="30"/>
      <c r="O67" s="30"/>
      <c r="P67" s="30"/>
      <c r="Q67" s="39"/>
      <c r="V67" s="30"/>
      <c r="W67" s="30"/>
      <c r="X67" s="30"/>
      <c r="Y67" s="23"/>
      <c r="Z67" s="30"/>
      <c r="AA67" s="30"/>
      <c r="AB67" s="22"/>
      <c r="AC67" s="22"/>
      <c r="AD67" s="22"/>
      <c r="AE67" s="22"/>
    </row>
    <row r="68" spans="1:31" x14ac:dyDescent="0.25">
      <c r="A68" s="20">
        <v>21</v>
      </c>
      <c r="B68" s="27"/>
      <c r="C68" s="55"/>
      <c r="D68" s="55"/>
      <c r="E68" s="55"/>
      <c r="F68" s="55"/>
      <c r="G68" s="55"/>
      <c r="H68" s="30"/>
      <c r="I68" s="23"/>
      <c r="J68" s="58"/>
      <c r="K68" s="36">
        <v>61</v>
      </c>
      <c r="L68" s="36"/>
      <c r="M68" s="25"/>
      <c r="N68" s="30"/>
      <c r="O68" s="30"/>
      <c r="P68" s="30"/>
      <c r="Q68" s="39"/>
      <c r="V68" s="30"/>
      <c r="W68" s="30"/>
      <c r="X68" s="30"/>
      <c r="Y68" s="23"/>
      <c r="Z68" s="30"/>
      <c r="AA68" s="30"/>
      <c r="AB68" s="22"/>
      <c r="AC68" s="22"/>
      <c r="AD68" s="22"/>
      <c r="AE68" s="22"/>
    </row>
    <row r="69" spans="1:31" x14ac:dyDescent="0.25">
      <c r="B69" s="27"/>
      <c r="C69" s="55"/>
      <c r="D69" s="55"/>
      <c r="E69" s="55"/>
      <c r="F69" s="55"/>
      <c r="G69" s="55"/>
      <c r="H69" s="30"/>
      <c r="I69" s="23"/>
      <c r="J69" s="58"/>
      <c r="K69" s="36">
        <v>62</v>
      </c>
      <c r="L69" s="36"/>
      <c r="M69" s="25"/>
      <c r="N69" s="30"/>
      <c r="O69" s="30"/>
      <c r="P69" s="30"/>
      <c r="Q69" s="39"/>
      <c r="V69" s="30"/>
      <c r="W69" s="30"/>
      <c r="X69" s="30"/>
      <c r="Y69" s="23"/>
      <c r="Z69" s="30"/>
      <c r="AA69" s="30"/>
      <c r="AB69" s="22"/>
      <c r="AC69" s="22"/>
      <c r="AD69" s="22"/>
      <c r="AE69" s="22"/>
    </row>
    <row r="70" spans="1:31" x14ac:dyDescent="0.25">
      <c r="B70" s="31"/>
      <c r="C70" s="55"/>
      <c r="D70" s="55"/>
      <c r="E70" s="55"/>
      <c r="F70" s="55"/>
      <c r="G70" s="55"/>
      <c r="H70" s="60"/>
      <c r="I70" s="61"/>
      <c r="J70" s="62"/>
      <c r="K70" s="36">
        <v>63</v>
      </c>
      <c r="L70" s="36"/>
      <c r="M70" s="25"/>
      <c r="N70" s="30"/>
      <c r="O70" s="30"/>
      <c r="P70" s="30"/>
      <c r="Q70" s="39"/>
      <c r="V70" s="30"/>
      <c r="W70" s="30"/>
      <c r="X70" s="30"/>
      <c r="Y70" s="23"/>
      <c r="Z70" s="30"/>
      <c r="AA70" s="30"/>
      <c r="AB70" s="22"/>
      <c r="AC70" s="22"/>
      <c r="AD70" s="22"/>
      <c r="AE70" s="22"/>
    </row>
    <row r="71" spans="1:31" x14ac:dyDescent="0.25">
      <c r="A71" s="20">
        <v>22</v>
      </c>
      <c r="B71" s="27"/>
      <c r="C71" s="55"/>
      <c r="D71" s="55"/>
      <c r="E71" s="55"/>
      <c r="F71" s="55"/>
      <c r="G71" s="55"/>
      <c r="H71" s="30"/>
      <c r="I71" s="23"/>
      <c r="J71" s="58"/>
      <c r="K71" s="36">
        <v>64</v>
      </c>
      <c r="L71" s="36"/>
      <c r="M71" s="25"/>
      <c r="N71" s="30"/>
      <c r="O71" s="30"/>
      <c r="P71" s="30"/>
      <c r="Q71" s="39"/>
      <c r="V71" s="30"/>
      <c r="W71" s="30"/>
      <c r="X71" s="30"/>
      <c r="Y71" s="23"/>
      <c r="Z71" s="30"/>
      <c r="AA71" s="30"/>
      <c r="AB71" s="22"/>
      <c r="AC71" s="22"/>
      <c r="AD71" s="22"/>
      <c r="AE71" s="22"/>
    </row>
    <row r="72" spans="1:31" x14ac:dyDescent="0.25">
      <c r="B72" s="27"/>
      <c r="C72" s="55"/>
      <c r="D72" s="55"/>
      <c r="E72" s="55"/>
      <c r="F72" s="55"/>
      <c r="G72" s="55"/>
      <c r="H72" s="30"/>
      <c r="I72" s="23"/>
      <c r="J72" s="58"/>
      <c r="K72" s="36">
        <v>65</v>
      </c>
      <c r="L72" s="36"/>
      <c r="M72" s="25"/>
      <c r="N72" s="30"/>
      <c r="O72" s="30"/>
      <c r="P72" s="30"/>
      <c r="Q72" s="39"/>
      <c r="V72" s="30"/>
      <c r="W72" s="30"/>
      <c r="X72" s="30"/>
      <c r="Y72" s="23"/>
      <c r="Z72" s="30"/>
      <c r="AA72" s="30"/>
      <c r="AB72" s="22"/>
      <c r="AC72" s="22"/>
      <c r="AD72" s="22"/>
      <c r="AE72" s="22"/>
    </row>
    <row r="73" spans="1:31" x14ac:dyDescent="0.25">
      <c r="B73" s="31"/>
      <c r="C73" s="55"/>
      <c r="D73" s="55"/>
      <c r="E73" s="55"/>
      <c r="F73" s="55"/>
      <c r="G73" s="55"/>
      <c r="H73" s="60"/>
      <c r="I73" s="61"/>
      <c r="J73" s="62"/>
      <c r="K73" s="36">
        <v>66</v>
      </c>
      <c r="L73" s="36"/>
      <c r="M73" s="25"/>
      <c r="N73" s="30"/>
      <c r="O73" s="30"/>
      <c r="P73" s="30"/>
      <c r="Q73" s="39"/>
      <c r="V73" s="30"/>
      <c r="W73" s="30"/>
      <c r="X73" s="30"/>
      <c r="Y73" s="23"/>
      <c r="Z73" s="30"/>
      <c r="AA73" s="30"/>
      <c r="AB73" s="22"/>
      <c r="AC73" s="22"/>
      <c r="AD73" s="22"/>
      <c r="AE73" s="22"/>
    </row>
    <row r="74" spans="1:31" x14ac:dyDescent="0.25">
      <c r="A74" s="20">
        <v>23</v>
      </c>
      <c r="B74" s="27"/>
      <c r="C74" s="55"/>
      <c r="D74" s="55"/>
      <c r="E74" s="55"/>
      <c r="F74" s="55"/>
      <c r="G74" s="55"/>
      <c r="H74" s="30"/>
      <c r="I74" s="23"/>
      <c r="J74" s="58"/>
      <c r="K74" s="36">
        <v>67</v>
      </c>
      <c r="L74" s="36"/>
      <c r="M74" s="25"/>
      <c r="N74" s="30"/>
      <c r="O74" s="30"/>
      <c r="P74" s="30"/>
      <c r="Q74" s="39"/>
      <c r="V74" s="30"/>
      <c r="W74" s="30"/>
      <c r="X74" s="30"/>
      <c r="Y74" s="23"/>
      <c r="Z74" s="30"/>
      <c r="AA74" s="30"/>
      <c r="AB74" s="22"/>
      <c r="AC74" s="22"/>
      <c r="AD74" s="22"/>
      <c r="AE74" s="22"/>
    </row>
    <row r="75" spans="1:31" x14ac:dyDescent="0.25">
      <c r="B75" s="27"/>
      <c r="C75" s="55"/>
      <c r="D75" s="55"/>
      <c r="E75" s="55"/>
      <c r="F75" s="55"/>
      <c r="G75" s="55"/>
      <c r="H75" s="30"/>
      <c r="I75" s="23"/>
      <c r="J75" s="58"/>
      <c r="K75" s="36">
        <v>68</v>
      </c>
      <c r="L75" s="36"/>
      <c r="M75" s="25"/>
      <c r="N75" s="30"/>
      <c r="O75" s="30"/>
      <c r="P75" s="30"/>
      <c r="Q75" s="39"/>
      <c r="V75" s="30"/>
      <c r="W75" s="30"/>
      <c r="X75" s="30"/>
      <c r="Y75" s="23"/>
      <c r="Z75" s="30"/>
      <c r="AA75" s="30"/>
      <c r="AB75" s="22"/>
      <c r="AC75" s="22"/>
      <c r="AD75" s="22"/>
      <c r="AE75" s="22"/>
    </row>
    <row r="76" spans="1:31" x14ac:dyDescent="0.25">
      <c r="B76" s="31"/>
      <c r="C76" s="55"/>
      <c r="D76" s="55"/>
      <c r="E76" s="55"/>
      <c r="F76" s="55"/>
      <c r="G76" s="55"/>
      <c r="H76" s="60"/>
      <c r="I76" s="61"/>
      <c r="J76" s="62"/>
      <c r="K76" s="36">
        <v>69</v>
      </c>
      <c r="L76" s="36"/>
      <c r="M76" s="25"/>
      <c r="N76" s="30"/>
      <c r="O76" s="30"/>
      <c r="P76" s="30"/>
      <c r="Q76" s="39"/>
      <c r="V76" s="30"/>
      <c r="W76" s="30"/>
      <c r="X76" s="30"/>
      <c r="Y76" s="23"/>
      <c r="Z76" s="30"/>
      <c r="AA76" s="30"/>
      <c r="AB76" s="22"/>
      <c r="AC76" s="22"/>
      <c r="AD76" s="22"/>
      <c r="AE76" s="22"/>
    </row>
    <row r="77" spans="1:31" x14ac:dyDescent="0.25">
      <c r="A77" s="20">
        <v>24</v>
      </c>
      <c r="B77" s="27"/>
      <c r="C77" s="55"/>
      <c r="D77" s="55"/>
      <c r="E77" s="55"/>
      <c r="F77" s="55"/>
      <c r="G77" s="55"/>
      <c r="H77" s="30"/>
      <c r="I77" s="23"/>
      <c r="J77" s="58"/>
      <c r="K77" s="36">
        <v>70</v>
      </c>
      <c r="L77" s="36"/>
      <c r="M77" s="25"/>
      <c r="N77" s="30"/>
      <c r="O77" s="30"/>
      <c r="P77" s="30"/>
      <c r="Q77" s="39"/>
      <c r="V77" s="30"/>
      <c r="W77" s="30"/>
      <c r="X77" s="30"/>
      <c r="Y77" s="23"/>
      <c r="Z77" s="30"/>
      <c r="AA77" s="30"/>
      <c r="AB77" s="22"/>
      <c r="AC77" s="22"/>
      <c r="AD77" s="22"/>
      <c r="AE77" s="22"/>
    </row>
    <row r="78" spans="1:31" x14ac:dyDescent="0.25">
      <c r="B78" s="27"/>
      <c r="C78" s="55"/>
      <c r="D78" s="55"/>
      <c r="E78" s="55"/>
      <c r="F78" s="55"/>
      <c r="G78" s="55"/>
      <c r="H78" s="30"/>
      <c r="I78" s="23"/>
      <c r="J78" s="58"/>
      <c r="K78" s="36">
        <v>71</v>
      </c>
      <c r="L78" s="36"/>
      <c r="M78" s="25"/>
      <c r="N78" s="30"/>
      <c r="O78" s="30"/>
      <c r="P78" s="30"/>
      <c r="Q78" s="39"/>
      <c r="V78" s="30"/>
      <c r="W78" s="30"/>
      <c r="X78" s="30"/>
      <c r="Y78" s="23"/>
      <c r="Z78" s="30"/>
      <c r="AA78" s="30"/>
      <c r="AB78" s="22"/>
      <c r="AC78" s="22"/>
      <c r="AD78" s="22"/>
      <c r="AE78" s="22"/>
    </row>
    <row r="79" spans="1:31" x14ac:dyDescent="0.25">
      <c r="B79" s="31"/>
      <c r="C79" s="55"/>
      <c r="D79" s="55"/>
      <c r="E79" s="55"/>
      <c r="F79" s="55"/>
      <c r="G79" s="55"/>
      <c r="H79" s="63"/>
      <c r="I79" s="61"/>
      <c r="J79" s="62"/>
      <c r="K79" s="36">
        <v>72</v>
      </c>
      <c r="L79" s="36"/>
      <c r="M79" s="25"/>
      <c r="N79" s="30"/>
      <c r="O79" s="30"/>
      <c r="P79" s="30"/>
      <c r="Q79" s="39"/>
      <c r="V79" s="30"/>
      <c r="W79" s="30"/>
      <c r="X79" s="30"/>
      <c r="Y79" s="23"/>
      <c r="Z79" s="30"/>
      <c r="AA79" s="30"/>
      <c r="AB79" s="22"/>
      <c r="AC79" s="22"/>
      <c r="AD79" s="22"/>
      <c r="AE79" s="22"/>
    </row>
    <row r="80" spans="1:31" x14ac:dyDescent="0.25">
      <c r="B80" s="27"/>
      <c r="C80" s="23"/>
      <c r="D80" s="23"/>
      <c r="E80" s="23"/>
      <c r="F80" s="23"/>
      <c r="G80" s="23"/>
      <c r="H80" s="30"/>
      <c r="I80" s="23"/>
      <c r="J80" s="30"/>
      <c r="K80" s="21"/>
      <c r="L80" s="21"/>
      <c r="M80" s="25"/>
      <c r="N80" s="30"/>
      <c r="O80" s="30"/>
      <c r="P80" s="30"/>
      <c r="Q80" s="39"/>
      <c r="V80" s="30"/>
      <c r="W80" s="30"/>
      <c r="X80" s="30"/>
      <c r="Y80" s="23"/>
      <c r="Z80" s="30"/>
      <c r="AA80" s="30"/>
      <c r="AB80" s="22"/>
      <c r="AC80" s="22"/>
      <c r="AD80" s="22"/>
      <c r="AE80" s="22"/>
    </row>
    <row r="81" spans="2:31" x14ac:dyDescent="0.25">
      <c r="B81" s="27"/>
      <c r="C81" s="23"/>
      <c r="D81" s="23"/>
      <c r="E81" s="23"/>
      <c r="F81" s="23"/>
      <c r="G81" s="23"/>
      <c r="H81" s="30"/>
      <c r="I81" s="23"/>
      <c r="J81" s="30"/>
      <c r="K81" s="21"/>
      <c r="L81" s="21"/>
      <c r="M81" s="25"/>
      <c r="N81" s="30"/>
      <c r="O81" s="30"/>
      <c r="P81" s="30"/>
      <c r="Q81" s="39"/>
      <c r="V81" s="30"/>
      <c r="W81" s="30"/>
      <c r="X81" s="30"/>
      <c r="Y81" s="23"/>
      <c r="Z81" s="30"/>
      <c r="AA81" s="30"/>
      <c r="AB81" s="22"/>
      <c r="AC81" s="22"/>
      <c r="AD81" s="22"/>
      <c r="AE81" s="22"/>
    </row>
    <row r="82" spans="2:31" x14ac:dyDescent="0.25">
      <c r="B82" s="27"/>
      <c r="C82" s="23"/>
      <c r="D82" s="23"/>
      <c r="E82" s="23"/>
      <c r="F82" s="23"/>
      <c r="G82" s="23"/>
      <c r="H82" s="30"/>
      <c r="I82" s="23"/>
      <c r="J82" s="30"/>
      <c r="K82" s="21"/>
      <c r="L82" s="21"/>
      <c r="M82" s="25"/>
      <c r="N82" s="30"/>
      <c r="O82" s="30"/>
      <c r="P82" s="30"/>
      <c r="Q82" s="39"/>
      <c r="V82" s="30"/>
      <c r="W82" s="30"/>
      <c r="X82" s="30"/>
      <c r="Y82" s="23"/>
      <c r="Z82" s="30"/>
      <c r="AA82" s="30"/>
      <c r="AB82" s="22"/>
      <c r="AC82" s="22"/>
      <c r="AD82" s="22"/>
      <c r="AE82" s="22"/>
    </row>
    <row r="83" spans="2:31" x14ac:dyDescent="0.25">
      <c r="B83" s="27"/>
      <c r="C83" s="23"/>
      <c r="D83" s="23"/>
      <c r="E83" s="23"/>
      <c r="F83" s="23"/>
      <c r="G83" s="23"/>
      <c r="H83" s="30"/>
      <c r="I83" s="23"/>
      <c r="J83" s="30"/>
      <c r="K83" s="21"/>
      <c r="L83" s="21"/>
      <c r="M83" s="25"/>
      <c r="N83" s="30"/>
      <c r="O83" s="30"/>
      <c r="P83" s="30"/>
      <c r="Q83" s="39"/>
      <c r="V83" s="30"/>
      <c r="W83" s="30"/>
      <c r="X83" s="30"/>
      <c r="Y83" s="23"/>
      <c r="Z83" s="30"/>
      <c r="AA83" s="30"/>
      <c r="AB83" s="22"/>
      <c r="AC83" s="22"/>
      <c r="AD83" s="22"/>
      <c r="AE83" s="22"/>
    </row>
    <row r="84" spans="2:31" x14ac:dyDescent="0.25">
      <c r="B84" s="27"/>
      <c r="C84" s="23"/>
      <c r="D84" s="23"/>
      <c r="E84" s="23"/>
      <c r="F84" s="23"/>
      <c r="G84" s="23"/>
      <c r="H84" s="30"/>
      <c r="I84" s="23"/>
      <c r="J84" s="30"/>
      <c r="K84" s="21"/>
      <c r="L84" s="21"/>
      <c r="M84" s="25"/>
      <c r="N84" s="30"/>
      <c r="O84" s="30"/>
      <c r="P84" s="30"/>
      <c r="Q84" s="39"/>
      <c r="V84" s="30"/>
      <c r="W84" s="30"/>
      <c r="X84" s="30"/>
      <c r="Y84" s="23"/>
      <c r="Z84" s="30"/>
      <c r="AA84" s="30"/>
      <c r="AB84" s="22"/>
      <c r="AC84" s="22"/>
      <c r="AD84" s="22"/>
      <c r="AE84" s="22"/>
    </row>
    <row r="85" spans="2:31" x14ac:dyDescent="0.25">
      <c r="B85" s="27"/>
      <c r="C85" s="23"/>
      <c r="D85" s="23"/>
      <c r="E85" s="23"/>
      <c r="F85" s="23"/>
      <c r="G85" s="23"/>
      <c r="H85" s="30"/>
      <c r="I85" s="23"/>
      <c r="J85" s="30"/>
      <c r="K85" s="21"/>
      <c r="L85" s="21"/>
      <c r="M85" s="25"/>
      <c r="N85" s="30"/>
      <c r="O85" s="30"/>
      <c r="P85" s="30"/>
      <c r="Q85" s="39"/>
      <c r="V85" s="30"/>
      <c r="W85" s="30"/>
      <c r="X85" s="30"/>
      <c r="Y85" s="23"/>
      <c r="Z85" s="30"/>
      <c r="AA85" s="30"/>
      <c r="AB85" s="22"/>
      <c r="AC85" s="22"/>
      <c r="AD85" s="22"/>
      <c r="AE85" s="22"/>
    </row>
    <row r="86" spans="2:31" x14ac:dyDescent="0.25">
      <c r="B86" s="27"/>
      <c r="C86" s="23"/>
      <c r="D86" s="23"/>
      <c r="E86" s="23"/>
      <c r="F86" s="23"/>
      <c r="G86" s="23"/>
      <c r="H86" s="30"/>
      <c r="I86" s="23"/>
      <c r="J86" s="30"/>
      <c r="K86" s="21"/>
      <c r="L86" s="21"/>
      <c r="M86" s="25"/>
      <c r="N86" s="30"/>
      <c r="O86" s="30"/>
      <c r="P86" s="30"/>
      <c r="Q86" s="39"/>
      <c r="V86" s="30"/>
      <c r="W86" s="30"/>
      <c r="X86" s="30"/>
      <c r="Y86" s="23"/>
      <c r="Z86" s="30"/>
      <c r="AA86" s="30"/>
      <c r="AB86" s="22"/>
      <c r="AC86" s="22"/>
      <c r="AD86" s="22"/>
      <c r="AE86" s="22"/>
    </row>
    <row r="87" spans="2:31" x14ac:dyDescent="0.25">
      <c r="B87" s="27"/>
      <c r="C87" s="23"/>
      <c r="D87" s="23"/>
      <c r="E87" s="23"/>
      <c r="F87" s="23"/>
      <c r="G87" s="23"/>
      <c r="H87" s="30"/>
      <c r="I87" s="23"/>
      <c r="J87" s="30"/>
      <c r="K87" s="21"/>
      <c r="L87" s="21"/>
      <c r="M87" s="25"/>
      <c r="N87" s="30"/>
      <c r="O87" s="30"/>
      <c r="P87" s="30"/>
      <c r="Q87" s="39"/>
      <c r="V87" s="30"/>
      <c r="W87" s="30"/>
      <c r="X87" s="30"/>
      <c r="Y87" s="23"/>
      <c r="Z87" s="30"/>
      <c r="AA87" s="30"/>
      <c r="AB87" s="22"/>
      <c r="AC87" s="22"/>
      <c r="AD87" s="22"/>
      <c r="AE87" s="22"/>
    </row>
    <row r="88" spans="2:31" x14ac:dyDescent="0.25">
      <c r="B88" s="27"/>
      <c r="C88" s="23"/>
      <c r="D88" s="23"/>
      <c r="E88" s="23"/>
      <c r="F88" s="23"/>
      <c r="G88" s="23"/>
      <c r="H88" s="30"/>
      <c r="I88" s="23"/>
      <c r="J88" s="30"/>
      <c r="K88" s="21"/>
      <c r="L88" s="21"/>
      <c r="M88" s="25"/>
      <c r="N88" s="30"/>
      <c r="O88" s="30"/>
      <c r="P88" s="30"/>
      <c r="Q88" s="39"/>
      <c r="V88" s="30"/>
      <c r="W88" s="30"/>
      <c r="X88" s="30"/>
      <c r="Y88" s="23"/>
      <c r="Z88" s="30"/>
      <c r="AA88" s="30"/>
      <c r="AB88" s="22"/>
      <c r="AC88" s="22"/>
      <c r="AD88" s="22"/>
      <c r="AE88" s="22"/>
    </row>
    <row r="89" spans="2:31" x14ac:dyDescent="0.25">
      <c r="B89" s="27"/>
      <c r="C89" s="23"/>
      <c r="D89" s="23"/>
      <c r="E89" s="23"/>
      <c r="F89" s="23"/>
      <c r="G89" s="23"/>
      <c r="H89" s="30"/>
      <c r="I89" s="23"/>
      <c r="J89" s="30"/>
      <c r="K89" s="21"/>
      <c r="L89" s="21"/>
      <c r="M89" s="25"/>
      <c r="N89" s="30"/>
      <c r="O89" s="30"/>
      <c r="P89" s="30"/>
      <c r="Q89" s="39"/>
      <c r="V89" s="30"/>
      <c r="W89" s="30"/>
      <c r="X89" s="30"/>
      <c r="Y89" s="23"/>
      <c r="Z89" s="30"/>
      <c r="AA89" s="30"/>
      <c r="AB89" s="22"/>
      <c r="AC89" s="22"/>
      <c r="AD89" s="22"/>
      <c r="AE89" s="22"/>
    </row>
    <row r="90" spans="2:31" x14ac:dyDescent="0.25">
      <c r="B90" s="27"/>
      <c r="C90" s="23"/>
      <c r="D90" s="23"/>
      <c r="E90" s="23"/>
      <c r="F90" s="23"/>
      <c r="G90" s="23"/>
      <c r="H90" s="30"/>
      <c r="I90" s="23"/>
      <c r="J90" s="30"/>
      <c r="K90" s="21"/>
      <c r="L90" s="21"/>
      <c r="M90" s="25"/>
      <c r="N90" s="30"/>
      <c r="O90" s="30"/>
      <c r="P90" s="30"/>
      <c r="Q90" s="39"/>
      <c r="V90" s="30"/>
      <c r="W90" s="30"/>
      <c r="X90" s="30"/>
      <c r="Y90" s="23"/>
      <c r="Z90" s="30"/>
      <c r="AA90" s="30"/>
      <c r="AB90" s="22"/>
      <c r="AC90" s="22"/>
      <c r="AD90" s="22"/>
      <c r="AE90" s="22"/>
    </row>
    <row r="91" spans="2:31" x14ac:dyDescent="0.25">
      <c r="B91" s="27"/>
      <c r="C91" s="23"/>
      <c r="D91" s="23"/>
      <c r="E91" s="23"/>
      <c r="F91" s="23"/>
      <c r="G91" s="23"/>
      <c r="H91" s="30"/>
      <c r="I91" s="23"/>
      <c r="J91" s="30"/>
      <c r="K91" s="21"/>
      <c r="L91" s="21"/>
      <c r="M91" s="25"/>
      <c r="N91" s="30"/>
      <c r="O91" s="30"/>
      <c r="P91" s="30"/>
      <c r="Q91" s="39"/>
      <c r="V91" s="30"/>
      <c r="W91" s="30"/>
      <c r="X91" s="30"/>
      <c r="Y91" s="23"/>
      <c r="Z91" s="30"/>
      <c r="AA91" s="30"/>
      <c r="AB91" s="22"/>
      <c r="AC91" s="22"/>
      <c r="AD91" s="22"/>
      <c r="AE91" s="22"/>
    </row>
    <row r="92" spans="2:31" x14ac:dyDescent="0.25">
      <c r="B92" s="27"/>
      <c r="C92" s="23"/>
      <c r="D92" s="23"/>
      <c r="E92" s="23"/>
      <c r="F92" s="23"/>
      <c r="G92" s="23"/>
      <c r="H92" s="30"/>
      <c r="I92" s="23"/>
      <c r="J92" s="30"/>
      <c r="K92" s="21"/>
      <c r="L92" s="21"/>
      <c r="M92" s="25"/>
      <c r="N92" s="30"/>
      <c r="O92" s="30"/>
      <c r="P92" s="30"/>
      <c r="Q92" s="39"/>
      <c r="V92" s="30"/>
      <c r="W92" s="30"/>
      <c r="X92" s="30"/>
      <c r="Y92" s="23"/>
      <c r="Z92" s="30"/>
      <c r="AA92" s="30"/>
      <c r="AB92" s="22"/>
      <c r="AC92" s="22"/>
      <c r="AD92" s="22"/>
      <c r="AE92" s="22"/>
    </row>
    <row r="93" spans="2:31" x14ac:dyDescent="0.25">
      <c r="B93" s="27"/>
      <c r="C93" s="23"/>
      <c r="D93" s="23"/>
      <c r="E93" s="23"/>
      <c r="F93" s="23"/>
      <c r="G93" s="23"/>
      <c r="H93" s="30"/>
      <c r="I93" s="23"/>
      <c r="J93" s="30"/>
      <c r="K93" s="21"/>
      <c r="L93" s="21"/>
      <c r="M93" s="25"/>
      <c r="N93" s="30"/>
      <c r="O93" s="30"/>
      <c r="P93" s="30"/>
      <c r="Q93" s="39"/>
      <c r="V93" s="30"/>
      <c r="W93" s="30"/>
      <c r="X93" s="30"/>
      <c r="Y93" s="23"/>
      <c r="Z93" s="30"/>
      <c r="AA93" s="30"/>
      <c r="AB93" s="22"/>
      <c r="AC93" s="22"/>
      <c r="AD93" s="22"/>
      <c r="AE93" s="22"/>
    </row>
    <row r="94" spans="2:31" x14ac:dyDescent="0.25">
      <c r="B94" s="27"/>
      <c r="C94" s="23"/>
      <c r="D94" s="23"/>
      <c r="E94" s="23"/>
      <c r="F94" s="23"/>
      <c r="G94" s="23"/>
      <c r="H94" s="30"/>
      <c r="I94" s="23"/>
      <c r="J94" s="30"/>
      <c r="K94" s="21"/>
      <c r="L94" s="21"/>
      <c r="M94" s="25"/>
      <c r="N94" s="30"/>
      <c r="O94" s="30"/>
      <c r="P94" s="30"/>
      <c r="Q94" s="39"/>
      <c r="V94" s="30"/>
      <c r="W94" s="30"/>
      <c r="X94" s="30"/>
      <c r="Y94" s="23"/>
      <c r="Z94" s="30"/>
      <c r="AA94" s="30"/>
      <c r="AB94" s="22"/>
      <c r="AC94" s="22"/>
      <c r="AD94" s="22"/>
      <c r="AE94" s="22"/>
    </row>
    <row r="95" spans="2:31" x14ac:dyDescent="0.25">
      <c r="B95" s="27"/>
      <c r="C95" s="23"/>
      <c r="D95" s="23"/>
      <c r="E95" s="23"/>
      <c r="F95" s="23"/>
      <c r="G95" s="23"/>
      <c r="H95" s="30"/>
      <c r="I95" s="23"/>
      <c r="J95" s="30"/>
      <c r="K95" s="21"/>
      <c r="L95" s="21"/>
      <c r="M95" s="25"/>
      <c r="N95" s="30"/>
      <c r="O95" s="30"/>
      <c r="P95" s="30"/>
      <c r="Q95" s="39"/>
      <c r="V95" s="30"/>
      <c r="W95" s="30"/>
      <c r="X95" s="30"/>
      <c r="Y95" s="23"/>
      <c r="Z95" s="30"/>
      <c r="AA95" s="30"/>
      <c r="AB95" s="22"/>
      <c r="AC95" s="22"/>
      <c r="AD95" s="22"/>
      <c r="AE95" s="22"/>
    </row>
    <row r="96" spans="2:31" x14ac:dyDescent="0.25">
      <c r="B96" s="27"/>
      <c r="C96" s="23"/>
      <c r="D96" s="23"/>
      <c r="E96" s="23"/>
      <c r="F96" s="23"/>
      <c r="G96" s="23"/>
      <c r="H96" s="30"/>
      <c r="I96" s="23"/>
      <c r="J96" s="30"/>
      <c r="K96" s="21"/>
      <c r="L96" s="21"/>
      <c r="M96" s="25"/>
      <c r="N96" s="30"/>
      <c r="O96" s="30"/>
      <c r="P96" s="30"/>
      <c r="Q96" s="39"/>
      <c r="V96" s="30"/>
      <c r="W96" s="30"/>
      <c r="X96" s="30"/>
      <c r="Y96" s="23"/>
      <c r="Z96" s="30"/>
      <c r="AA96" s="30"/>
      <c r="AB96" s="22"/>
      <c r="AC96" s="22"/>
      <c r="AD96" s="22"/>
      <c r="AE96" s="22"/>
    </row>
    <row r="97" spans="2:31" x14ac:dyDescent="0.25">
      <c r="B97" s="27"/>
      <c r="C97" s="23"/>
      <c r="D97" s="23"/>
      <c r="E97" s="23"/>
      <c r="F97" s="23"/>
      <c r="G97" s="23"/>
      <c r="H97" s="30"/>
      <c r="I97" s="23"/>
      <c r="J97" s="30"/>
      <c r="K97" s="21"/>
      <c r="L97" s="21"/>
      <c r="M97" s="25"/>
      <c r="N97" s="30"/>
      <c r="O97" s="30"/>
      <c r="P97" s="30"/>
      <c r="Q97" s="39"/>
      <c r="V97" s="30"/>
      <c r="W97" s="30"/>
      <c r="X97" s="30"/>
      <c r="Y97" s="23"/>
      <c r="Z97" s="30"/>
      <c r="AA97" s="30"/>
      <c r="AB97" s="22"/>
      <c r="AC97" s="22"/>
      <c r="AD97" s="22"/>
      <c r="AE97" s="22"/>
    </row>
    <row r="98" spans="2:31" x14ac:dyDescent="0.25">
      <c r="B98" s="27"/>
      <c r="C98" s="23"/>
      <c r="D98" s="23"/>
      <c r="E98" s="23"/>
      <c r="F98" s="23"/>
      <c r="G98" s="23"/>
      <c r="H98" s="30"/>
      <c r="I98" s="23"/>
      <c r="J98" s="30"/>
      <c r="K98" s="21"/>
      <c r="L98" s="21"/>
      <c r="M98" s="25"/>
      <c r="N98" s="30"/>
      <c r="O98" s="30"/>
      <c r="P98" s="30"/>
      <c r="Q98" s="39"/>
      <c r="V98" s="30"/>
      <c r="W98" s="30"/>
      <c r="X98" s="30"/>
      <c r="Y98" s="23"/>
      <c r="Z98" s="30"/>
      <c r="AA98" s="30"/>
      <c r="AB98" s="22"/>
      <c r="AC98" s="22"/>
      <c r="AD98" s="22"/>
      <c r="AE98" s="22"/>
    </row>
    <row r="99" spans="2:31" x14ac:dyDescent="0.25">
      <c r="B99" s="27"/>
      <c r="C99" s="23"/>
      <c r="D99" s="23"/>
      <c r="E99" s="23"/>
      <c r="F99" s="23"/>
      <c r="G99" s="23"/>
      <c r="H99" s="30"/>
      <c r="I99" s="23"/>
      <c r="J99" s="30"/>
      <c r="K99" s="21"/>
      <c r="L99" s="21"/>
      <c r="M99" s="25"/>
      <c r="N99" s="30"/>
      <c r="O99" s="30"/>
      <c r="P99" s="30"/>
      <c r="Q99" s="39"/>
      <c r="V99" s="30"/>
      <c r="W99" s="30"/>
      <c r="X99" s="30"/>
      <c r="Y99" s="23"/>
      <c r="Z99" s="30"/>
      <c r="AA99" s="30"/>
      <c r="AB99" s="22"/>
      <c r="AC99" s="22"/>
      <c r="AD99" s="22"/>
      <c r="AE99" s="22"/>
    </row>
    <row r="100" spans="2:31" x14ac:dyDescent="0.25">
      <c r="B100" s="27"/>
      <c r="C100" s="23"/>
      <c r="D100" s="23"/>
      <c r="E100" s="23"/>
      <c r="F100" s="23"/>
      <c r="G100" s="23"/>
      <c r="H100" s="30"/>
      <c r="I100" s="23"/>
      <c r="J100" s="30"/>
      <c r="K100" s="21"/>
      <c r="L100" s="21"/>
      <c r="M100" s="25"/>
      <c r="N100" s="30"/>
      <c r="O100" s="30"/>
      <c r="P100" s="30"/>
      <c r="Q100" s="39"/>
      <c r="V100" s="30"/>
      <c r="W100" s="30"/>
      <c r="X100" s="30"/>
      <c r="Y100" s="23"/>
      <c r="Z100" s="30"/>
      <c r="AA100" s="30"/>
      <c r="AB100" s="22"/>
      <c r="AC100" s="22"/>
      <c r="AD100" s="22"/>
      <c r="AE100" s="22"/>
    </row>
    <row r="101" spans="2:31" x14ac:dyDescent="0.25">
      <c r="B101" s="27"/>
      <c r="C101" s="23"/>
      <c r="D101" s="23"/>
      <c r="E101" s="23"/>
      <c r="F101" s="23"/>
      <c r="G101" s="23"/>
      <c r="H101" s="30"/>
      <c r="I101" s="23"/>
      <c r="J101" s="30"/>
      <c r="K101" s="21"/>
      <c r="L101" s="21"/>
      <c r="M101" s="25"/>
      <c r="N101" s="30"/>
      <c r="O101" s="30"/>
      <c r="P101" s="30"/>
      <c r="Q101" s="39"/>
      <c r="V101" s="30"/>
      <c r="W101" s="30"/>
      <c r="X101" s="30"/>
      <c r="Y101" s="23"/>
      <c r="Z101" s="30"/>
      <c r="AA101" s="30"/>
      <c r="AB101" s="22"/>
      <c r="AC101" s="22"/>
      <c r="AD101" s="22"/>
      <c r="AE101" s="22"/>
    </row>
    <row r="102" spans="2:31" x14ac:dyDescent="0.25">
      <c r="B102" s="27"/>
      <c r="C102" s="23"/>
      <c r="D102" s="23"/>
      <c r="E102" s="23"/>
      <c r="F102" s="23"/>
      <c r="G102" s="23"/>
      <c r="H102" s="30"/>
      <c r="I102" s="23"/>
      <c r="J102" s="30"/>
      <c r="K102" s="21"/>
      <c r="L102" s="21"/>
      <c r="M102" s="25"/>
      <c r="N102" s="30"/>
      <c r="O102" s="30"/>
      <c r="P102" s="30"/>
      <c r="Q102" s="39"/>
      <c r="V102" s="30"/>
      <c r="W102" s="30"/>
      <c r="X102" s="30"/>
      <c r="Y102" s="23"/>
      <c r="Z102" s="30"/>
      <c r="AA102" s="30"/>
      <c r="AB102" s="22"/>
      <c r="AC102" s="22"/>
      <c r="AD102" s="22"/>
      <c r="AE102" s="22"/>
    </row>
    <row r="103" spans="2:31" x14ac:dyDescent="0.25">
      <c r="B103" s="27"/>
      <c r="C103" s="23"/>
      <c r="D103" s="23"/>
      <c r="E103" s="23"/>
      <c r="F103" s="23"/>
      <c r="G103" s="23"/>
      <c r="H103" s="30"/>
      <c r="I103" s="23"/>
      <c r="J103" s="30"/>
      <c r="K103" s="21"/>
      <c r="L103" s="21"/>
      <c r="M103" s="25"/>
      <c r="N103" s="30"/>
      <c r="O103" s="30"/>
      <c r="P103" s="30"/>
      <c r="Q103" s="39"/>
      <c r="V103" s="30"/>
      <c r="W103" s="30"/>
      <c r="X103" s="30"/>
      <c r="Y103" s="23"/>
      <c r="Z103" s="30"/>
      <c r="AA103" s="30"/>
      <c r="AB103" s="22"/>
      <c r="AC103" s="22"/>
      <c r="AD103" s="22"/>
      <c r="AE103" s="22"/>
    </row>
    <row r="104" spans="2:31" x14ac:dyDescent="0.25">
      <c r="B104" s="27"/>
      <c r="C104" s="23"/>
      <c r="D104" s="23"/>
      <c r="E104" s="23"/>
      <c r="F104" s="23"/>
      <c r="G104" s="23"/>
      <c r="H104" s="30"/>
      <c r="I104" s="23"/>
      <c r="J104" s="30"/>
      <c r="K104" s="21"/>
      <c r="L104" s="21"/>
      <c r="M104" s="25"/>
      <c r="N104" s="30"/>
      <c r="O104" s="30"/>
      <c r="P104" s="30"/>
      <c r="Q104" s="39"/>
      <c r="V104" s="30"/>
      <c r="W104" s="30"/>
      <c r="X104" s="30"/>
      <c r="Y104" s="23"/>
      <c r="Z104" s="30"/>
      <c r="AA104" s="30"/>
      <c r="AB104" s="22"/>
      <c r="AC104" s="22"/>
      <c r="AD104" s="22"/>
      <c r="AE104" s="22"/>
    </row>
    <row r="105" spans="2:31" x14ac:dyDescent="0.25">
      <c r="B105" s="27"/>
      <c r="C105" s="23"/>
      <c r="D105" s="23"/>
      <c r="E105" s="23"/>
      <c r="F105" s="23"/>
      <c r="G105" s="23"/>
      <c r="H105" s="30"/>
      <c r="I105" s="23"/>
      <c r="J105" s="30"/>
      <c r="K105" s="21"/>
      <c r="L105" s="21"/>
      <c r="M105" s="25"/>
      <c r="N105" s="30"/>
      <c r="O105" s="30"/>
      <c r="P105" s="30"/>
      <c r="Q105" s="39"/>
      <c r="V105" s="30"/>
      <c r="W105" s="30"/>
      <c r="X105" s="30"/>
      <c r="Y105" s="23"/>
      <c r="Z105" s="30"/>
      <c r="AA105" s="30"/>
      <c r="AB105" s="22"/>
      <c r="AC105" s="22"/>
      <c r="AD105" s="22"/>
      <c r="AE105" s="22"/>
    </row>
    <row r="106" spans="2:31" x14ac:dyDescent="0.25">
      <c r="B106" s="27"/>
      <c r="C106" s="23"/>
      <c r="D106" s="23"/>
      <c r="E106" s="23"/>
      <c r="F106" s="23"/>
      <c r="G106" s="23"/>
      <c r="H106" s="30"/>
      <c r="I106" s="23"/>
      <c r="J106" s="30"/>
      <c r="K106" s="21"/>
      <c r="L106" s="21"/>
      <c r="M106" s="25"/>
      <c r="N106" s="30"/>
      <c r="O106" s="30"/>
      <c r="P106" s="30"/>
      <c r="Q106" s="39"/>
      <c r="V106" s="30"/>
      <c r="W106" s="30"/>
      <c r="X106" s="30"/>
      <c r="Y106" s="23"/>
      <c r="Z106" s="30"/>
      <c r="AA106" s="30"/>
      <c r="AB106" s="22"/>
      <c r="AC106" s="22"/>
      <c r="AD106" s="22"/>
      <c r="AE106" s="22"/>
    </row>
    <row r="107" spans="2:31" x14ac:dyDescent="0.25">
      <c r="B107" s="27"/>
      <c r="C107" s="23"/>
      <c r="D107" s="23"/>
      <c r="E107" s="23"/>
      <c r="F107" s="23"/>
      <c r="G107" s="23"/>
      <c r="H107" s="30"/>
      <c r="I107" s="23"/>
      <c r="J107" s="30"/>
      <c r="K107" s="21"/>
      <c r="L107" s="21"/>
      <c r="M107" s="25"/>
      <c r="N107" s="30"/>
      <c r="O107" s="30"/>
      <c r="P107" s="30"/>
      <c r="Q107" s="39"/>
      <c r="V107" s="30"/>
      <c r="W107" s="30"/>
      <c r="X107" s="30"/>
      <c r="Y107" s="23"/>
      <c r="Z107" s="30"/>
      <c r="AA107" s="30"/>
      <c r="AB107" s="22"/>
      <c r="AC107" s="22"/>
      <c r="AD107" s="22"/>
      <c r="AE107" s="22"/>
    </row>
    <row r="108" spans="2:31" x14ac:dyDescent="0.25">
      <c r="B108" s="27"/>
      <c r="C108" s="23"/>
      <c r="D108" s="23"/>
      <c r="E108" s="23"/>
      <c r="F108" s="23"/>
      <c r="G108" s="23"/>
      <c r="H108" s="30"/>
      <c r="I108" s="23"/>
      <c r="J108" s="30"/>
      <c r="K108" s="21"/>
      <c r="L108" s="21"/>
      <c r="M108" s="25"/>
      <c r="N108" s="30"/>
      <c r="O108" s="30"/>
      <c r="P108" s="30"/>
      <c r="Q108" s="39"/>
      <c r="V108" s="30"/>
      <c r="W108" s="30"/>
      <c r="X108" s="30"/>
      <c r="Y108" s="23"/>
      <c r="Z108" s="30"/>
      <c r="AA108" s="30"/>
      <c r="AB108" s="22"/>
      <c r="AC108" s="22"/>
      <c r="AD108" s="22"/>
      <c r="AE108" s="22"/>
    </row>
    <row r="109" spans="2:31" x14ac:dyDescent="0.25">
      <c r="B109" s="27"/>
      <c r="C109" s="23"/>
      <c r="D109" s="23"/>
      <c r="E109" s="23"/>
      <c r="F109" s="23"/>
      <c r="G109" s="23"/>
      <c r="H109" s="30"/>
      <c r="I109" s="23"/>
      <c r="J109" s="30"/>
      <c r="K109" s="21"/>
      <c r="L109" s="21"/>
      <c r="M109" s="25"/>
      <c r="N109" s="30"/>
      <c r="O109" s="30"/>
      <c r="P109" s="30"/>
      <c r="Q109" s="39"/>
      <c r="V109" s="30"/>
      <c r="W109" s="30"/>
      <c r="X109" s="30"/>
      <c r="Y109" s="23"/>
      <c r="Z109" s="30"/>
      <c r="AA109" s="30"/>
      <c r="AB109" s="22"/>
      <c r="AC109" s="22"/>
      <c r="AD109" s="22"/>
      <c r="AE109" s="22"/>
    </row>
    <row r="110" spans="2:31" x14ac:dyDescent="0.25">
      <c r="B110" s="27"/>
      <c r="C110" s="23"/>
      <c r="D110" s="23"/>
      <c r="E110" s="23"/>
      <c r="F110" s="23"/>
      <c r="G110" s="23"/>
      <c r="H110" s="30"/>
      <c r="I110" s="23"/>
      <c r="J110" s="30"/>
      <c r="K110" s="21"/>
      <c r="L110" s="21"/>
      <c r="M110" s="25"/>
      <c r="N110" s="30"/>
      <c r="O110" s="30"/>
      <c r="P110" s="30"/>
      <c r="Q110" s="39"/>
      <c r="V110" s="30"/>
      <c r="W110" s="30"/>
      <c r="X110" s="30"/>
      <c r="Y110" s="23"/>
      <c r="Z110" s="30"/>
      <c r="AA110" s="30"/>
      <c r="AB110" s="22"/>
      <c r="AC110" s="22"/>
      <c r="AD110" s="22"/>
      <c r="AE110" s="22"/>
    </row>
    <row r="111" spans="2:31" x14ac:dyDescent="0.25">
      <c r="B111" s="27"/>
      <c r="C111" s="23"/>
      <c r="D111" s="23"/>
      <c r="E111" s="23"/>
      <c r="F111" s="23"/>
      <c r="G111" s="23"/>
      <c r="H111" s="30"/>
      <c r="I111" s="23"/>
      <c r="J111" s="30"/>
      <c r="K111" s="21"/>
      <c r="L111" s="21"/>
      <c r="M111" s="25"/>
      <c r="N111" s="30"/>
      <c r="O111" s="30"/>
      <c r="P111" s="30"/>
      <c r="Q111" s="39"/>
      <c r="V111" s="30"/>
      <c r="W111" s="30"/>
      <c r="X111" s="30"/>
      <c r="Y111" s="23"/>
      <c r="Z111" s="30"/>
      <c r="AA111" s="30"/>
      <c r="AB111" s="22"/>
      <c r="AC111" s="22"/>
      <c r="AD111" s="22"/>
      <c r="AE111" s="22"/>
    </row>
    <row r="112" spans="2:31" x14ac:dyDescent="0.25">
      <c r="B112" s="27"/>
      <c r="C112" s="23"/>
      <c r="D112" s="23"/>
      <c r="E112" s="23"/>
      <c r="F112" s="23"/>
      <c r="G112" s="23"/>
      <c r="H112" s="30"/>
      <c r="I112" s="23"/>
      <c r="J112" s="64"/>
      <c r="K112" s="21"/>
      <c r="L112" s="21"/>
      <c r="M112" s="25"/>
      <c r="N112" s="30"/>
      <c r="O112" s="30"/>
      <c r="P112" s="30"/>
      <c r="Q112" s="39"/>
      <c r="V112" s="30"/>
      <c r="W112" s="30"/>
      <c r="X112" s="30"/>
      <c r="Y112" s="23"/>
      <c r="Z112" s="30"/>
      <c r="AA112" s="30"/>
      <c r="AB112" s="22"/>
      <c r="AC112" s="22"/>
      <c r="AD112" s="22"/>
      <c r="AE112" s="22"/>
    </row>
    <row r="113" spans="2:31" x14ac:dyDescent="0.25">
      <c r="B113" s="27"/>
      <c r="C113" s="23"/>
      <c r="D113" s="23"/>
      <c r="E113" s="23"/>
      <c r="F113" s="23"/>
      <c r="G113" s="23"/>
      <c r="H113" s="30"/>
      <c r="I113" s="23"/>
      <c r="J113" s="30"/>
      <c r="K113" s="21"/>
      <c r="L113" s="21"/>
      <c r="M113" s="22"/>
      <c r="N113" s="22"/>
      <c r="O113" s="22"/>
      <c r="P113" s="22"/>
      <c r="Q113" s="22"/>
      <c r="V113" s="22"/>
      <c r="W113" s="23"/>
      <c r="X113" s="23"/>
      <c r="Y113" s="23"/>
      <c r="Z113" s="23"/>
      <c r="AA113" s="23"/>
      <c r="AB113" s="23"/>
      <c r="AC113" s="22"/>
      <c r="AD113" s="22"/>
      <c r="AE113" s="22"/>
    </row>
    <row r="114" spans="2:31" x14ac:dyDescent="0.25">
      <c r="B114" s="27"/>
      <c r="C114" s="23"/>
      <c r="D114" s="23"/>
      <c r="E114" s="23"/>
      <c r="F114" s="23"/>
      <c r="G114" s="23"/>
      <c r="H114" s="30"/>
      <c r="I114" s="23"/>
      <c r="J114" s="30"/>
      <c r="K114" s="37"/>
      <c r="L114" s="37"/>
      <c r="M114" s="22"/>
      <c r="N114" s="22"/>
      <c r="O114" s="22"/>
      <c r="P114" s="22"/>
      <c r="Q114" s="22"/>
      <c r="V114" s="22"/>
      <c r="W114" s="23"/>
      <c r="X114" s="23"/>
      <c r="Y114" s="23"/>
      <c r="Z114" s="23"/>
      <c r="AA114" s="23"/>
      <c r="AB114" s="23"/>
      <c r="AC114" s="22"/>
      <c r="AD114" s="22"/>
      <c r="AE114" s="22"/>
    </row>
    <row r="115" spans="2:31" x14ac:dyDescent="0.25">
      <c r="B115" s="27"/>
      <c r="C115" s="23"/>
      <c r="D115" s="23"/>
      <c r="E115" s="23"/>
      <c r="F115" s="23"/>
      <c r="G115" s="23"/>
      <c r="H115" s="30"/>
      <c r="I115" s="23"/>
      <c r="J115" s="30"/>
      <c r="K115" s="21"/>
      <c r="L115" s="21"/>
      <c r="M115" s="22"/>
      <c r="N115" s="22"/>
      <c r="O115" s="24"/>
      <c r="P115" s="22"/>
      <c r="Q115" s="22"/>
      <c r="V115" s="22"/>
      <c r="W115" s="23"/>
      <c r="X115" s="23"/>
      <c r="Y115" s="23"/>
      <c r="Z115" s="23"/>
      <c r="AA115" s="23"/>
      <c r="AB115" s="23"/>
      <c r="AC115" s="22"/>
      <c r="AD115" s="22"/>
      <c r="AE115" s="22"/>
    </row>
    <row r="116" spans="2:31" x14ac:dyDescent="0.25">
      <c r="B116" s="27"/>
      <c r="C116" s="23"/>
      <c r="D116" s="23"/>
      <c r="E116" s="23"/>
      <c r="F116" s="23"/>
      <c r="G116" s="23"/>
      <c r="H116" s="30"/>
      <c r="I116" s="23"/>
      <c r="J116" s="30"/>
      <c r="K116" s="21"/>
      <c r="L116" s="21"/>
      <c r="M116" s="22" t="s">
        <v>279</v>
      </c>
      <c r="N116" s="22"/>
      <c r="O116" s="22">
        <v>1.26E-2</v>
      </c>
      <c r="P116" s="22"/>
      <c r="Q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2:31" x14ac:dyDescent="0.25">
      <c r="B117" s="27"/>
      <c r="C117" s="23"/>
      <c r="D117" s="23"/>
      <c r="E117" s="23"/>
      <c r="F117" s="23"/>
      <c r="G117" s="23"/>
      <c r="H117" s="30"/>
      <c r="I117" s="23"/>
      <c r="J117" s="30"/>
      <c r="K117" s="21"/>
      <c r="L117" s="21"/>
      <c r="M117" s="22"/>
      <c r="N117" s="22"/>
      <c r="O117" s="24"/>
      <c r="P117" s="22"/>
      <c r="Q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2:31" x14ac:dyDescent="0.25">
      <c r="B118" s="27"/>
      <c r="C118" s="23"/>
      <c r="D118" s="23"/>
      <c r="E118" s="23"/>
      <c r="F118" s="23"/>
      <c r="G118" s="23"/>
      <c r="H118" s="30"/>
      <c r="I118" s="23"/>
      <c r="J118" s="30"/>
      <c r="K118" s="21"/>
      <c r="L118" s="21"/>
      <c r="M118" s="38"/>
      <c r="N118" s="22"/>
      <c r="O118" s="22"/>
      <c r="P118" s="22"/>
      <c r="Q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2:31" x14ac:dyDescent="0.25">
      <c r="B119" s="27"/>
      <c r="C119" s="23"/>
      <c r="D119" s="23"/>
      <c r="E119" s="23"/>
      <c r="F119" s="23"/>
      <c r="G119" s="23"/>
      <c r="H119" s="30"/>
      <c r="I119" s="23"/>
      <c r="J119" s="30"/>
      <c r="K119" s="21"/>
      <c r="L119" s="21"/>
      <c r="M119" s="22"/>
      <c r="N119" s="22"/>
      <c r="O119" s="22"/>
      <c r="P119" s="22"/>
      <c r="Q119" s="22"/>
      <c r="V119" s="22"/>
      <c r="W119" s="22"/>
      <c r="X119" s="22"/>
      <c r="Y119" s="22"/>
      <c r="Z119" s="22"/>
      <c r="AA119" s="65"/>
      <c r="AB119" s="65"/>
      <c r="AC119" s="22"/>
      <c r="AD119" s="22"/>
      <c r="AE119" s="22"/>
    </row>
    <row r="120" spans="2:31" ht="15.75" x14ac:dyDescent="0.25">
      <c r="B120" s="66"/>
      <c r="C120" s="67"/>
      <c r="D120" s="23"/>
      <c r="E120" s="23"/>
      <c r="F120" s="23"/>
      <c r="G120" s="23"/>
      <c r="H120" s="30"/>
      <c r="I120" s="23"/>
      <c r="J120" s="30"/>
      <c r="K120" s="21"/>
      <c r="L120" s="21"/>
      <c r="M120" s="23"/>
      <c r="N120" s="82"/>
      <c r="O120" s="82"/>
      <c r="P120" s="76"/>
      <c r="Q120" s="76"/>
      <c r="V120" s="76"/>
      <c r="W120" s="76"/>
      <c r="X120" s="76"/>
      <c r="Y120" s="76"/>
      <c r="Z120" s="22"/>
      <c r="AA120" s="65"/>
      <c r="AB120" s="65"/>
      <c r="AC120" s="22"/>
      <c r="AD120" s="22"/>
      <c r="AE120" s="22"/>
    </row>
    <row r="121" spans="2:31" ht="15.75" x14ac:dyDescent="0.25">
      <c r="B121" s="66"/>
      <c r="C121" s="67"/>
      <c r="D121" s="23"/>
      <c r="E121" s="69"/>
      <c r="F121" s="23"/>
      <c r="G121" s="23"/>
      <c r="H121" s="30"/>
      <c r="I121" s="23"/>
      <c r="J121" s="30"/>
      <c r="K121" s="21"/>
      <c r="L121" s="21"/>
      <c r="M121" s="23"/>
      <c r="N121" s="82"/>
      <c r="O121" s="82"/>
      <c r="P121" s="23"/>
      <c r="Q121" s="23"/>
      <c r="V121" s="23"/>
      <c r="W121" s="23"/>
      <c r="X121" s="23"/>
      <c r="Y121" s="23"/>
      <c r="Z121" s="22"/>
      <c r="AA121" s="65"/>
      <c r="AB121" s="65"/>
      <c r="AC121" s="22"/>
      <c r="AD121" s="22"/>
      <c r="AE121" s="22"/>
    </row>
    <row r="122" spans="2:31" ht="15.75" x14ac:dyDescent="0.25">
      <c r="B122" s="66"/>
      <c r="C122" s="67"/>
      <c r="D122" s="23"/>
      <c r="E122" s="69"/>
      <c r="F122" s="23"/>
      <c r="G122" s="23"/>
      <c r="H122" s="30"/>
      <c r="I122" s="23"/>
      <c r="J122" s="30"/>
      <c r="K122" s="21"/>
      <c r="L122" s="21"/>
      <c r="M122" s="22"/>
      <c r="N122" s="22"/>
      <c r="O122" s="22"/>
      <c r="P122" s="22"/>
      <c r="Q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2:31" ht="15.75" x14ac:dyDescent="0.25">
      <c r="B123" s="66"/>
      <c r="C123" s="67"/>
      <c r="D123" s="23"/>
      <c r="E123" s="70"/>
      <c r="F123" s="23"/>
      <c r="G123" s="23"/>
      <c r="H123" s="30"/>
      <c r="I123" s="23"/>
      <c r="J123" s="30"/>
      <c r="K123" s="21"/>
      <c r="L123" s="21"/>
      <c r="M123" s="23"/>
      <c r="N123" s="23"/>
      <c r="O123" s="23"/>
      <c r="P123" s="23"/>
      <c r="Q123" s="23"/>
      <c r="V123" s="23"/>
      <c r="W123" s="23"/>
      <c r="X123" s="23"/>
      <c r="Y123" s="23"/>
      <c r="Z123" s="23"/>
      <c r="AA123" s="30"/>
      <c r="AB123" s="30"/>
      <c r="AC123" s="22"/>
      <c r="AD123" s="22"/>
      <c r="AE123" s="22"/>
    </row>
    <row r="124" spans="2:31" ht="15.75" x14ac:dyDescent="0.25">
      <c r="B124" s="66"/>
      <c r="C124" s="67"/>
      <c r="D124" s="23"/>
      <c r="E124" s="70"/>
      <c r="F124" s="23"/>
      <c r="G124" s="23"/>
      <c r="H124" s="30"/>
      <c r="I124" s="23"/>
      <c r="J124" s="30"/>
      <c r="K124" s="21"/>
      <c r="L124" s="21"/>
      <c r="M124" s="23"/>
      <c r="N124" s="23"/>
      <c r="O124" s="23"/>
      <c r="P124" s="23"/>
      <c r="Q124" s="23"/>
      <c r="V124" s="23"/>
      <c r="W124" s="23"/>
      <c r="X124" s="23"/>
      <c r="Y124" s="23"/>
      <c r="Z124" s="23"/>
      <c r="AA124" s="30"/>
      <c r="AB124" s="30"/>
      <c r="AC124" s="22"/>
      <c r="AD124" s="22"/>
      <c r="AE124" s="22"/>
    </row>
    <row r="125" spans="2:31" ht="15.75" x14ac:dyDescent="0.25">
      <c r="B125" s="66"/>
      <c r="C125" s="67"/>
      <c r="D125" s="23"/>
      <c r="E125" s="70"/>
      <c r="F125" s="23"/>
      <c r="G125" s="23"/>
      <c r="H125" s="30"/>
      <c r="I125" s="23"/>
      <c r="J125" s="30"/>
      <c r="K125" s="21"/>
      <c r="L125" s="21"/>
      <c r="M125" s="23"/>
      <c r="N125" s="23"/>
      <c r="O125" s="23"/>
      <c r="P125" s="23"/>
      <c r="Q125" s="23"/>
      <c r="V125" s="23"/>
      <c r="W125" s="23"/>
      <c r="X125" s="23"/>
      <c r="Y125" s="23"/>
      <c r="Z125" s="23"/>
      <c r="AA125" s="30"/>
      <c r="AB125" s="30"/>
      <c r="AC125" s="22"/>
      <c r="AD125" s="22"/>
      <c r="AE125" s="22"/>
    </row>
    <row r="126" spans="2:31" ht="15.75" x14ac:dyDescent="0.25">
      <c r="B126" s="66"/>
      <c r="C126" s="67"/>
      <c r="D126" s="23"/>
      <c r="E126" s="70"/>
      <c r="F126" s="23"/>
      <c r="G126" s="23"/>
      <c r="H126" s="30"/>
      <c r="I126" s="23"/>
      <c r="J126" s="30"/>
      <c r="K126" s="21"/>
      <c r="L126" s="21"/>
      <c r="M126" s="23"/>
      <c r="N126" s="23"/>
      <c r="O126" s="23"/>
      <c r="P126" s="23"/>
      <c r="Q126" s="23"/>
      <c r="V126" s="23"/>
      <c r="W126" s="23"/>
      <c r="X126" s="23"/>
      <c r="Y126" s="23"/>
      <c r="Z126" s="23"/>
      <c r="AA126" s="30"/>
      <c r="AB126" s="30"/>
      <c r="AC126" s="22"/>
      <c r="AD126" s="22"/>
      <c r="AE126" s="22"/>
    </row>
    <row r="127" spans="2:31" ht="15.75" x14ac:dyDescent="0.25">
      <c r="B127" s="67"/>
      <c r="C127" s="67"/>
      <c r="D127" s="23"/>
      <c r="E127" s="70"/>
      <c r="F127" s="23"/>
      <c r="G127" s="23"/>
      <c r="H127" s="30"/>
      <c r="I127" s="23"/>
      <c r="J127" s="30"/>
      <c r="K127" s="22"/>
      <c r="L127" s="22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30"/>
      <c r="AB127" s="30"/>
      <c r="AC127" s="22"/>
      <c r="AD127" s="22"/>
      <c r="AE127" s="22"/>
    </row>
    <row r="128" spans="2:31" ht="15.75" x14ac:dyDescent="0.25">
      <c r="B128" s="67"/>
      <c r="C128" s="67"/>
      <c r="D128" s="23"/>
      <c r="E128" s="70"/>
      <c r="F128" s="23"/>
      <c r="G128" s="23"/>
      <c r="H128" s="30"/>
      <c r="I128" s="23"/>
      <c r="J128" s="30"/>
      <c r="K128" s="39"/>
      <c r="L128" s="39"/>
      <c r="M128" s="40"/>
      <c r="N128" s="25"/>
      <c r="O128" s="25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30"/>
      <c r="AB128" s="30"/>
      <c r="AC128" s="22"/>
      <c r="AD128" s="22"/>
      <c r="AE128" s="22"/>
    </row>
    <row r="129" spans="2:31" ht="15.75" x14ac:dyDescent="0.25">
      <c r="B129" s="67"/>
      <c r="C129" s="67"/>
      <c r="D129" s="23"/>
      <c r="E129" s="70"/>
      <c r="F129" s="23"/>
      <c r="G129" s="23"/>
      <c r="H129" s="30"/>
      <c r="I129" s="23"/>
      <c r="J129" s="30"/>
      <c r="K129" s="39"/>
      <c r="L129" s="39"/>
      <c r="M129" s="30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30"/>
      <c r="AB129" s="30"/>
      <c r="AC129" s="22"/>
      <c r="AD129" s="22"/>
      <c r="AE129" s="22"/>
    </row>
    <row r="130" spans="2:31" ht="15.75" x14ac:dyDescent="0.25">
      <c r="B130" s="67"/>
      <c r="C130" s="67"/>
      <c r="D130" s="23"/>
      <c r="E130" s="70"/>
      <c r="F130" s="23"/>
      <c r="G130" s="23"/>
      <c r="H130" s="30"/>
      <c r="I130" s="23"/>
      <c r="J130" s="30"/>
      <c r="K130" s="39"/>
      <c r="L130" s="39"/>
      <c r="M130" s="23"/>
      <c r="N130" s="30"/>
      <c r="O130" s="30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30"/>
      <c r="AB130" s="30"/>
      <c r="AC130" s="22"/>
      <c r="AD130" s="22"/>
      <c r="AE130" s="22"/>
    </row>
    <row r="131" spans="2:31" ht="15.75" x14ac:dyDescent="0.25">
      <c r="B131" s="67"/>
      <c r="C131" s="67"/>
      <c r="D131" s="23"/>
      <c r="E131" s="70"/>
      <c r="F131" s="23"/>
      <c r="G131" s="23"/>
      <c r="H131" s="71"/>
      <c r="I131" s="23"/>
      <c r="J131" s="30"/>
      <c r="K131" s="23"/>
      <c r="L131" s="23"/>
      <c r="M131" s="30"/>
      <c r="N131" s="30"/>
      <c r="O131" s="30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30"/>
      <c r="AB131" s="30"/>
      <c r="AC131" s="22"/>
      <c r="AD131" s="22"/>
      <c r="AE131" s="22"/>
    </row>
    <row r="132" spans="2:31" ht="15.75" x14ac:dyDescent="0.25">
      <c r="B132" s="67"/>
      <c r="C132" s="67"/>
      <c r="D132" s="23"/>
      <c r="E132" s="70"/>
      <c r="F132" s="23"/>
      <c r="G132" s="23"/>
      <c r="H132" s="71"/>
      <c r="I132" s="23"/>
      <c r="J132" s="30"/>
      <c r="K132" s="23"/>
      <c r="L132" s="23"/>
      <c r="M132" s="22"/>
      <c r="N132" s="22"/>
      <c r="O132" s="22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30"/>
      <c r="AB132" s="30"/>
      <c r="AC132" s="22"/>
      <c r="AD132" s="22"/>
      <c r="AE132" s="22"/>
    </row>
    <row r="133" spans="2:31" ht="15.75" x14ac:dyDescent="0.25">
      <c r="B133" s="67"/>
      <c r="C133" s="67"/>
      <c r="D133" s="23"/>
      <c r="E133" s="70"/>
      <c r="F133" s="23"/>
      <c r="G133" s="23"/>
      <c r="H133" s="71"/>
      <c r="I133" s="23"/>
      <c r="J133" s="30"/>
      <c r="K133" s="23"/>
      <c r="L133" s="23"/>
      <c r="M133" s="22"/>
      <c r="N133" s="22"/>
      <c r="O133" s="2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2"/>
      <c r="AA133" s="30"/>
      <c r="AB133" s="30"/>
      <c r="AC133" s="22"/>
      <c r="AD133" s="22"/>
      <c r="AE133" s="22"/>
    </row>
    <row r="134" spans="2:31" ht="15.75" x14ac:dyDescent="0.25">
      <c r="B134" s="67"/>
      <c r="C134" s="67"/>
      <c r="D134" s="23"/>
      <c r="E134" s="70"/>
      <c r="F134" s="23"/>
      <c r="G134" s="23"/>
      <c r="H134" s="71"/>
      <c r="I134" s="23"/>
      <c r="J134" s="30"/>
      <c r="K134" s="23"/>
      <c r="L134" s="23"/>
      <c r="M134" s="30"/>
      <c r="N134" s="30"/>
      <c r="O134" s="30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30"/>
      <c r="AB134" s="30"/>
      <c r="AC134" s="22"/>
      <c r="AD134" s="22"/>
      <c r="AE134" s="22"/>
    </row>
    <row r="135" spans="2:31" ht="15.75" x14ac:dyDescent="0.25">
      <c r="B135" s="67"/>
      <c r="C135" s="67"/>
      <c r="D135" s="36"/>
      <c r="E135" s="70"/>
      <c r="F135" s="36"/>
      <c r="G135" s="43"/>
      <c r="H135" s="71"/>
      <c r="I135" s="36"/>
      <c r="J135" s="42"/>
      <c r="K135" s="23"/>
      <c r="L135" s="23"/>
      <c r="M135" s="22"/>
      <c r="N135" s="22"/>
      <c r="O135" s="22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2"/>
      <c r="AA135" s="30"/>
      <c r="AB135" s="30"/>
      <c r="AC135" s="22"/>
      <c r="AD135" s="22"/>
      <c r="AE135" s="22"/>
    </row>
    <row r="136" spans="2:31" ht="15.75" x14ac:dyDescent="0.25">
      <c r="B136" s="67"/>
      <c r="C136" s="67"/>
      <c r="D136" s="36"/>
      <c r="E136" s="70"/>
      <c r="F136" s="36"/>
      <c r="G136" s="43"/>
      <c r="H136" s="71"/>
      <c r="I136" s="36"/>
      <c r="J136" s="42"/>
      <c r="K136" s="23"/>
      <c r="L136" s="23"/>
      <c r="M136" s="22"/>
      <c r="N136" s="22"/>
      <c r="O136" s="22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2"/>
      <c r="AA136" s="30"/>
      <c r="AB136" s="30"/>
      <c r="AC136" s="22"/>
      <c r="AD136" s="22"/>
      <c r="AE136" s="22"/>
    </row>
    <row r="137" spans="2:31" ht="15.75" x14ac:dyDescent="0.25">
      <c r="B137" s="67"/>
      <c r="C137" s="67"/>
      <c r="D137" s="36"/>
      <c r="E137" s="70"/>
      <c r="F137" s="36"/>
      <c r="G137" s="49"/>
      <c r="H137" s="71"/>
      <c r="I137" s="48"/>
      <c r="J137" s="42"/>
      <c r="K137" s="23"/>
      <c r="L137" s="23"/>
      <c r="M137" s="30"/>
      <c r="N137" s="30"/>
      <c r="O137" s="30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2"/>
      <c r="AA137" s="30"/>
      <c r="AB137" s="30"/>
      <c r="AC137" s="22"/>
      <c r="AD137" s="22"/>
      <c r="AE137" s="22"/>
    </row>
    <row r="138" spans="2:31" ht="15.75" x14ac:dyDescent="0.25">
      <c r="B138" s="67"/>
      <c r="C138" s="67"/>
      <c r="D138" s="36"/>
      <c r="E138" s="70"/>
      <c r="F138" s="36"/>
      <c r="G138" s="43"/>
      <c r="H138" s="71"/>
      <c r="I138" s="36"/>
      <c r="J138" s="42"/>
      <c r="K138" s="23"/>
      <c r="L138" s="23"/>
      <c r="M138" s="22"/>
      <c r="N138" s="22"/>
      <c r="O138" s="22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2"/>
      <c r="AA138" s="30"/>
      <c r="AB138" s="30"/>
      <c r="AC138" s="22"/>
      <c r="AD138" s="22"/>
      <c r="AE138" s="22"/>
    </row>
    <row r="139" spans="2:31" ht="15.75" x14ac:dyDescent="0.25">
      <c r="B139" s="66"/>
      <c r="C139" s="66"/>
      <c r="E139" s="69"/>
      <c r="H139" s="71"/>
      <c r="K139" s="23"/>
      <c r="L139" s="23"/>
      <c r="M139" s="23"/>
      <c r="N139" s="23"/>
      <c r="O139" s="23"/>
    </row>
    <row r="140" spans="2:31" ht="15.75" x14ac:dyDescent="0.25">
      <c r="B140" s="66"/>
      <c r="C140" s="66"/>
      <c r="E140" s="69"/>
      <c r="H140" s="71"/>
      <c r="K140" s="23"/>
      <c r="L140" s="23"/>
      <c r="M140" s="30"/>
      <c r="N140" s="30"/>
      <c r="O140" s="30"/>
    </row>
    <row r="141" spans="2:31" ht="15.75" x14ac:dyDescent="0.25">
      <c r="B141" s="66"/>
      <c r="C141" s="66"/>
      <c r="E141" s="69"/>
      <c r="H141" s="71"/>
      <c r="K141" s="23"/>
      <c r="L141" s="23"/>
      <c r="M141" s="23"/>
      <c r="N141" s="23"/>
      <c r="O141" s="23"/>
    </row>
    <row r="142" spans="2:31" ht="15.75" x14ac:dyDescent="0.25">
      <c r="B142" s="66"/>
      <c r="C142" s="66"/>
      <c r="E142" s="69"/>
      <c r="F142" s="27"/>
      <c r="H142" s="71"/>
      <c r="K142" s="23"/>
      <c r="L142" s="23"/>
      <c r="M142" s="23"/>
      <c r="N142" s="23"/>
      <c r="O142" s="23"/>
    </row>
    <row r="143" spans="2:31" ht="15.75" x14ac:dyDescent="0.25">
      <c r="B143" s="66"/>
      <c r="C143" s="66"/>
      <c r="E143" s="69"/>
      <c r="H143" s="71"/>
      <c r="I143" s="27"/>
      <c r="J143" s="27"/>
      <c r="K143" s="23"/>
      <c r="L143" s="23"/>
      <c r="M143" s="30"/>
      <c r="N143" s="30"/>
      <c r="O143" s="30"/>
    </row>
    <row r="144" spans="2:31" ht="15.75" x14ac:dyDescent="0.25">
      <c r="B144" s="66"/>
      <c r="C144" s="66"/>
      <c r="D144" s="27"/>
      <c r="E144" s="69"/>
      <c r="F144" s="71"/>
      <c r="H144" s="71"/>
      <c r="I144" s="27"/>
      <c r="J144" s="27"/>
      <c r="K144" s="23"/>
      <c r="L144" s="23"/>
      <c r="M144" s="23"/>
      <c r="N144" s="23"/>
      <c r="O144" s="23"/>
      <c r="P144" s="71"/>
      <c r="Q144" s="72"/>
      <c r="R144" s="72"/>
      <c r="S144" s="72"/>
      <c r="U144" s="72"/>
      <c r="V144" s="72"/>
    </row>
    <row r="145" spans="2:27" ht="15.75" x14ac:dyDescent="0.25">
      <c r="B145" s="66"/>
      <c r="C145" s="66"/>
      <c r="D145" s="73"/>
      <c r="E145" s="73"/>
      <c r="F145" s="71"/>
      <c r="H145" s="71"/>
      <c r="I145" s="27"/>
      <c r="J145" s="27"/>
      <c r="K145" s="23"/>
      <c r="L145" s="23"/>
      <c r="M145" s="27"/>
      <c r="N145" s="27"/>
      <c r="O145" s="27"/>
      <c r="P145" s="27"/>
      <c r="Q145" s="72"/>
      <c r="R145" s="72"/>
      <c r="S145" s="72"/>
      <c r="U145" s="72"/>
      <c r="V145" s="72"/>
    </row>
    <row r="146" spans="2:27" ht="15.75" x14ac:dyDescent="0.25">
      <c r="B146" s="66"/>
      <c r="C146" s="66"/>
      <c r="D146" s="73"/>
      <c r="E146" s="73"/>
      <c r="F146" s="71"/>
      <c r="H146" s="27"/>
      <c r="I146" s="27"/>
      <c r="J146" s="27"/>
      <c r="K146" s="41"/>
      <c r="L146" s="41"/>
      <c r="M146" s="27"/>
      <c r="N146" s="27"/>
      <c r="O146" s="27"/>
      <c r="P146" s="27"/>
      <c r="Q146" s="72"/>
      <c r="R146" s="72"/>
      <c r="S146" s="72"/>
      <c r="U146" s="72"/>
      <c r="V146" s="72"/>
    </row>
    <row r="147" spans="2:27" ht="15.75" x14ac:dyDescent="0.25">
      <c r="B147" s="74"/>
      <c r="C147" s="6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72"/>
      <c r="R147" s="72"/>
      <c r="S147" s="72"/>
      <c r="U147" s="72"/>
      <c r="V147" s="72"/>
    </row>
    <row r="148" spans="2:27" ht="15.75" x14ac:dyDescent="0.25">
      <c r="B148" s="66"/>
      <c r="C148" s="6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2:27" ht="15.75" x14ac:dyDescent="0.25">
      <c r="B149" s="74"/>
      <c r="C149" s="6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75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2:27" ht="15.75" x14ac:dyDescent="0.25">
      <c r="B150" s="66"/>
      <c r="C150" s="6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75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2:27" ht="15.75" x14ac:dyDescent="0.25">
      <c r="B151" s="66"/>
      <c r="C151" s="6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2:27" ht="15.75" x14ac:dyDescent="0.25">
      <c r="B152" s="66"/>
      <c r="C152" s="6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Q152" s="27"/>
      <c r="R152" s="27"/>
      <c r="S152" s="27"/>
      <c r="T152" s="27"/>
      <c r="U152" s="29"/>
      <c r="V152" s="29"/>
      <c r="W152" s="27"/>
      <c r="X152" s="27"/>
      <c r="Y152" s="27"/>
      <c r="Z152" s="27"/>
      <c r="AA152" s="27"/>
    </row>
    <row r="153" spans="2:27" ht="15.75" x14ac:dyDescent="0.25">
      <c r="B153" s="66"/>
      <c r="C153" s="6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Q153" s="27"/>
      <c r="R153" s="27"/>
      <c r="S153" s="27"/>
      <c r="T153" s="27"/>
      <c r="U153" s="29"/>
      <c r="V153" s="29"/>
      <c r="W153" s="27"/>
      <c r="X153" s="27"/>
      <c r="Y153" s="27"/>
      <c r="Z153" s="27"/>
      <c r="AA153" s="27"/>
    </row>
    <row r="154" spans="2:27" ht="15.75" x14ac:dyDescent="0.25">
      <c r="B154" s="66"/>
      <c r="C154" s="6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Q154" s="27"/>
      <c r="R154" s="27"/>
      <c r="S154" s="27"/>
      <c r="T154" s="27"/>
      <c r="U154" s="29"/>
      <c r="V154" s="29"/>
      <c r="W154" s="27"/>
      <c r="X154" s="27"/>
      <c r="Y154" s="27"/>
      <c r="Z154" s="27"/>
      <c r="AA154" s="27"/>
    </row>
    <row r="155" spans="2:27" ht="15.75" x14ac:dyDescent="0.25">
      <c r="B155" s="66"/>
      <c r="C155" s="6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Q155" s="27"/>
      <c r="R155" s="27"/>
      <c r="S155" s="27"/>
      <c r="T155" s="27"/>
      <c r="U155" s="29"/>
      <c r="V155" s="29"/>
      <c r="W155" s="27"/>
      <c r="X155" s="27"/>
      <c r="Y155" s="27"/>
      <c r="Z155" s="27"/>
      <c r="AA155" s="27"/>
    </row>
    <row r="156" spans="2:27" ht="15.75" x14ac:dyDescent="0.25">
      <c r="B156" s="66"/>
      <c r="C156" s="6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Q156" s="27"/>
      <c r="R156" s="27"/>
      <c r="S156" s="27"/>
      <c r="T156" s="27"/>
      <c r="U156" s="29"/>
      <c r="V156" s="29"/>
      <c r="W156" s="27"/>
      <c r="X156" s="27"/>
      <c r="Y156" s="27"/>
      <c r="Z156" s="27"/>
      <c r="AA156" s="27"/>
    </row>
    <row r="157" spans="2:27" ht="15.75" x14ac:dyDescent="0.25">
      <c r="B157" s="66"/>
      <c r="C157" s="6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Q157" s="27"/>
      <c r="R157" s="27"/>
      <c r="S157" s="27"/>
      <c r="T157" s="27"/>
      <c r="U157" s="29"/>
      <c r="V157" s="29"/>
      <c r="W157" s="27"/>
      <c r="X157" s="27"/>
      <c r="Y157" s="27"/>
      <c r="Z157" s="27"/>
      <c r="AA157" s="27"/>
    </row>
    <row r="158" spans="2:27" ht="15.75" x14ac:dyDescent="0.25">
      <c r="B158" s="66"/>
      <c r="C158" s="6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Q158" s="27"/>
      <c r="R158" s="27"/>
      <c r="S158" s="27"/>
      <c r="T158" s="27"/>
      <c r="U158" s="29"/>
      <c r="V158" s="29"/>
      <c r="W158" s="27"/>
      <c r="X158" s="27"/>
      <c r="Y158" s="27"/>
      <c r="Z158" s="27"/>
      <c r="AA158" s="27"/>
    </row>
    <row r="159" spans="2:27" ht="15.75" x14ac:dyDescent="0.25">
      <c r="B159" s="66"/>
      <c r="C159" s="6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Q159" s="27"/>
      <c r="R159" s="27"/>
      <c r="S159" s="27"/>
      <c r="T159" s="27"/>
      <c r="U159" s="29"/>
      <c r="V159" s="29"/>
      <c r="W159" s="27"/>
      <c r="X159" s="27"/>
      <c r="Y159" s="27"/>
      <c r="Z159" s="27"/>
      <c r="AA159" s="27"/>
    </row>
    <row r="160" spans="2:27" ht="15.75" x14ac:dyDescent="0.25">
      <c r="B160" s="66"/>
      <c r="C160" s="6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Q160" s="27"/>
      <c r="R160" s="27"/>
      <c r="S160" s="27"/>
      <c r="T160" s="27"/>
      <c r="U160" s="29"/>
      <c r="V160" s="29"/>
      <c r="W160" s="27"/>
      <c r="X160" s="27"/>
      <c r="Y160" s="27"/>
      <c r="Z160" s="27"/>
      <c r="AA160" s="27"/>
    </row>
    <row r="161" spans="2:27" ht="15.75" x14ac:dyDescent="0.25">
      <c r="B161" s="66"/>
      <c r="C161" s="6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Q161" s="27"/>
      <c r="R161" s="27"/>
      <c r="S161" s="27"/>
      <c r="T161" s="27"/>
      <c r="U161" s="29"/>
      <c r="V161" s="29"/>
      <c r="W161" s="27"/>
      <c r="X161" s="27"/>
      <c r="Y161" s="27"/>
      <c r="Z161" s="27"/>
      <c r="AA161" s="27"/>
    </row>
    <row r="162" spans="2:27" ht="15.75" x14ac:dyDescent="0.25">
      <c r="B162" s="66"/>
      <c r="C162" s="6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Q162" s="27"/>
      <c r="R162" s="27"/>
      <c r="S162" s="27"/>
      <c r="T162" s="27"/>
      <c r="U162" s="29"/>
      <c r="V162" s="29"/>
      <c r="W162" s="27"/>
      <c r="X162" s="27"/>
      <c r="Y162" s="27"/>
      <c r="Z162" s="27"/>
      <c r="AA162" s="27"/>
    </row>
    <row r="163" spans="2:27" ht="15.75" x14ac:dyDescent="0.25">
      <c r="B163" s="66"/>
      <c r="C163" s="6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Q163" s="27"/>
      <c r="R163" s="27"/>
      <c r="S163" s="27"/>
      <c r="T163" s="27"/>
      <c r="U163" s="29"/>
      <c r="V163" s="29"/>
      <c r="W163" s="27"/>
      <c r="X163" s="27"/>
      <c r="Y163" s="27"/>
      <c r="Z163" s="27"/>
      <c r="AA163" s="27"/>
    </row>
    <row r="164" spans="2:27" ht="15.75" x14ac:dyDescent="0.25">
      <c r="B164" s="66"/>
      <c r="C164" s="6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Q164" s="27"/>
      <c r="R164" s="27"/>
      <c r="S164" s="27"/>
      <c r="T164" s="27"/>
      <c r="U164" s="29"/>
      <c r="V164" s="29"/>
      <c r="W164" s="27"/>
    </row>
    <row r="165" spans="2:27" ht="15.75" x14ac:dyDescent="0.25">
      <c r="B165" s="66"/>
      <c r="C165" s="6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75"/>
      <c r="Q165" s="27"/>
      <c r="R165" s="27"/>
      <c r="S165" s="27"/>
      <c r="T165" s="27"/>
      <c r="U165" s="29"/>
      <c r="V165" s="29"/>
      <c r="W165" s="27"/>
    </row>
    <row r="166" spans="2:27" ht="15.75" x14ac:dyDescent="0.25">
      <c r="B166" s="66"/>
      <c r="C166" s="6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75"/>
      <c r="Q166" s="27"/>
      <c r="R166" s="27"/>
      <c r="S166" s="27"/>
      <c r="T166" s="27"/>
      <c r="U166" s="29"/>
      <c r="V166" s="29"/>
      <c r="W166" s="27"/>
    </row>
    <row r="167" spans="2:27" ht="15.75" x14ac:dyDescent="0.25">
      <c r="B167" s="66"/>
      <c r="C167" s="6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Q167" s="27"/>
      <c r="R167" s="27"/>
      <c r="S167" s="27"/>
      <c r="T167" s="27"/>
      <c r="U167" s="29"/>
      <c r="V167" s="29"/>
      <c r="W167" s="27"/>
    </row>
    <row r="168" spans="2:27" ht="15.75" x14ac:dyDescent="0.25">
      <c r="B168" s="66"/>
      <c r="C168" s="6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9"/>
      <c r="V168" s="29"/>
      <c r="W168" s="27"/>
    </row>
    <row r="169" spans="2:27" ht="15.75" x14ac:dyDescent="0.25">
      <c r="B169" s="66"/>
      <c r="C169" s="6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9"/>
      <c r="V169" s="29"/>
      <c r="W169" s="27"/>
    </row>
    <row r="170" spans="2:27" ht="15.75" x14ac:dyDescent="0.25">
      <c r="B170" s="66"/>
      <c r="C170" s="6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9"/>
      <c r="V170" s="29"/>
      <c r="W170" s="27"/>
    </row>
    <row r="171" spans="2:27" ht="15.75" x14ac:dyDescent="0.25">
      <c r="B171" s="66"/>
      <c r="C171" s="6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9"/>
      <c r="V171" s="29"/>
      <c r="W171" s="27"/>
    </row>
    <row r="172" spans="2:27" ht="15.75" x14ac:dyDescent="0.25">
      <c r="B172" s="66"/>
      <c r="C172" s="6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9"/>
      <c r="V172" s="29"/>
      <c r="W172" s="27"/>
    </row>
    <row r="173" spans="2:27" ht="15.75" x14ac:dyDescent="0.25">
      <c r="B173" s="66"/>
      <c r="C173" s="6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9"/>
      <c r="V173" s="29"/>
      <c r="W173" s="27"/>
    </row>
    <row r="174" spans="2:27" ht="15.75" x14ac:dyDescent="0.25">
      <c r="B174" s="66"/>
      <c r="C174" s="66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  <c r="V174" s="29"/>
      <c r="W174" s="27"/>
    </row>
    <row r="175" spans="2:27" ht="15.75" x14ac:dyDescent="0.25">
      <c r="B175" s="66"/>
      <c r="C175" s="66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9"/>
      <c r="V175" s="29"/>
      <c r="W175" s="27"/>
    </row>
    <row r="176" spans="2:27" ht="15.75" x14ac:dyDescent="0.25">
      <c r="B176" s="66"/>
      <c r="C176" s="66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9"/>
      <c r="V176" s="29"/>
      <c r="W176" s="27"/>
    </row>
    <row r="177" spans="2:23" ht="15.75" x14ac:dyDescent="0.25">
      <c r="B177" s="66"/>
      <c r="C177" s="66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9"/>
      <c r="V177" s="29"/>
      <c r="W177" s="27"/>
    </row>
    <row r="178" spans="2:23" ht="15.75" x14ac:dyDescent="0.25">
      <c r="B178" s="66"/>
      <c r="C178" s="66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9"/>
      <c r="V178" s="29"/>
      <c r="W178" s="27"/>
    </row>
    <row r="179" spans="2:23" ht="15.75" x14ac:dyDescent="0.25">
      <c r="B179" s="66"/>
      <c r="C179" s="66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9"/>
      <c r="V179" s="29"/>
      <c r="W179" s="27"/>
    </row>
    <row r="180" spans="2:23" ht="15.75" x14ac:dyDescent="0.25">
      <c r="B180" s="66"/>
      <c r="C180" s="66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9"/>
      <c r="V180" s="29"/>
      <c r="W180" s="27"/>
    </row>
    <row r="181" spans="2:23" ht="15.75" x14ac:dyDescent="0.25">
      <c r="B181" s="66"/>
      <c r="C181" s="66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  <c r="V181" s="29"/>
      <c r="W181" s="27"/>
    </row>
    <row r="182" spans="2:23" ht="15.75" x14ac:dyDescent="0.25">
      <c r="B182" s="66"/>
      <c r="C182" s="66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9"/>
      <c r="V182" s="29"/>
      <c r="W182" s="27"/>
    </row>
    <row r="183" spans="2:23" ht="15.75" x14ac:dyDescent="0.25">
      <c r="B183" s="66"/>
      <c r="C183" s="66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9"/>
      <c r="V183" s="29"/>
      <c r="W183" s="27"/>
    </row>
    <row r="184" spans="2:23" ht="15.75" x14ac:dyDescent="0.25">
      <c r="B184" s="66"/>
      <c r="C184" s="66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9"/>
      <c r="V184" s="29"/>
      <c r="W184" s="27"/>
    </row>
    <row r="185" spans="2:23" ht="15.75" x14ac:dyDescent="0.25">
      <c r="B185" s="66"/>
      <c r="C185" s="66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9"/>
      <c r="V185" s="29"/>
      <c r="W185" s="27"/>
    </row>
    <row r="186" spans="2:23" ht="15.75" x14ac:dyDescent="0.25">
      <c r="B186" s="66"/>
      <c r="C186" s="66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9"/>
      <c r="V186" s="29"/>
      <c r="W186" s="27"/>
    </row>
    <row r="187" spans="2:23" ht="15.75" x14ac:dyDescent="0.25">
      <c r="B187" s="66"/>
      <c r="C187" s="66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9"/>
      <c r="V187" s="29"/>
      <c r="W187" s="27"/>
    </row>
    <row r="188" spans="2:23" ht="15.75" x14ac:dyDescent="0.25">
      <c r="B188" s="66"/>
      <c r="C188" s="66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  <c r="V188" s="29"/>
      <c r="W188" s="27"/>
    </row>
    <row r="189" spans="2:23" ht="15.75" x14ac:dyDescent="0.25">
      <c r="B189" s="66"/>
      <c r="C189" s="66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9"/>
      <c r="V189" s="29"/>
      <c r="W189" s="27"/>
    </row>
    <row r="190" spans="2:23" ht="15.75" x14ac:dyDescent="0.25">
      <c r="B190" s="66"/>
      <c r="C190" s="66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9"/>
      <c r="V190" s="29"/>
      <c r="W190" s="27"/>
    </row>
    <row r="191" spans="2:23" ht="15.75" x14ac:dyDescent="0.25">
      <c r="B191" s="66"/>
      <c r="C191" s="66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9"/>
      <c r="V191" s="29"/>
      <c r="W191" s="27"/>
    </row>
    <row r="192" spans="2:23" ht="15.75" x14ac:dyDescent="0.25">
      <c r="B192" s="66"/>
      <c r="C192" s="66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9"/>
      <c r="V192" s="29"/>
      <c r="W192" s="27"/>
    </row>
    <row r="193" spans="2:23" ht="15.75" x14ac:dyDescent="0.25">
      <c r="B193" s="69"/>
      <c r="C193" s="66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9"/>
      <c r="V193" s="29"/>
      <c r="W193" s="27"/>
    </row>
    <row r="194" spans="2:23" x14ac:dyDescent="0.25"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9"/>
      <c r="V194" s="29"/>
      <c r="W194" s="27"/>
    </row>
    <row r="195" spans="2:23" x14ac:dyDescent="0.25"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  <c r="V195" s="29"/>
      <c r="W195" s="27"/>
    </row>
    <row r="196" spans="2:23" x14ac:dyDescent="0.25"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9"/>
      <c r="V196" s="29"/>
      <c r="W196" s="27"/>
    </row>
    <row r="197" spans="2:23" x14ac:dyDescent="0.25">
      <c r="C197" s="27"/>
      <c r="D197" s="27"/>
      <c r="F197" s="27"/>
      <c r="G197" s="7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9"/>
      <c r="V197" s="29"/>
      <c r="W197" s="27"/>
    </row>
    <row r="198" spans="2:23" x14ac:dyDescent="0.25"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9"/>
      <c r="V198" s="29"/>
      <c r="W198" s="27"/>
    </row>
    <row r="199" spans="2:23" x14ac:dyDescent="0.25"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9"/>
      <c r="V199" s="29"/>
      <c r="W199" s="27"/>
    </row>
    <row r="200" spans="2:23" x14ac:dyDescent="0.25"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9"/>
      <c r="V200" s="29"/>
      <c r="W200" s="27"/>
    </row>
    <row r="201" spans="2:23" x14ac:dyDescent="0.25"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9"/>
      <c r="V201" s="29"/>
      <c r="W201" s="27"/>
    </row>
    <row r="202" spans="2:23" x14ac:dyDescent="0.25"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  <c r="V202" s="29"/>
      <c r="W202" s="27"/>
    </row>
    <row r="203" spans="2:23" x14ac:dyDescent="0.25"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9"/>
      <c r="V203" s="29"/>
      <c r="W203" s="27"/>
    </row>
    <row r="204" spans="2:23" x14ac:dyDescent="0.25"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9"/>
      <c r="V204" s="29"/>
      <c r="W204" s="27"/>
    </row>
    <row r="205" spans="2:23" x14ac:dyDescent="0.25"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9"/>
      <c r="V205" s="29"/>
      <c r="W205" s="27"/>
    </row>
    <row r="206" spans="2:23" x14ac:dyDescent="0.25"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9"/>
      <c r="V206" s="29"/>
      <c r="W206" s="27"/>
    </row>
    <row r="207" spans="2:23" x14ac:dyDescent="0.25"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9"/>
      <c r="V207" s="29"/>
      <c r="W207" s="27"/>
    </row>
    <row r="208" spans="2:23" x14ac:dyDescent="0.25">
      <c r="Q208" s="27"/>
      <c r="R208" s="27"/>
      <c r="S208" s="27"/>
      <c r="T208" s="27"/>
      <c r="U208" s="29"/>
      <c r="V208" s="29"/>
      <c r="W208" s="27"/>
    </row>
    <row r="209" spans="17:23" x14ac:dyDescent="0.25">
      <c r="Q209" s="27"/>
      <c r="R209" s="27"/>
      <c r="S209" s="27"/>
      <c r="T209" s="27"/>
      <c r="U209" s="29"/>
      <c r="V209" s="29"/>
      <c r="W209" s="27"/>
    </row>
    <row r="210" spans="17:23" x14ac:dyDescent="0.25">
      <c r="Q210" s="27"/>
      <c r="R210" s="27"/>
      <c r="S210" s="27"/>
      <c r="T210" s="27"/>
      <c r="U210" s="29"/>
      <c r="V210" s="29"/>
      <c r="W210" s="27"/>
    </row>
    <row r="211" spans="17:23" x14ac:dyDescent="0.25">
      <c r="U211" s="29"/>
      <c r="V211" s="29"/>
    </row>
    <row r="212" spans="17:23" x14ac:dyDescent="0.25">
      <c r="U212" s="29"/>
      <c r="V212" s="29"/>
    </row>
    <row r="213" spans="17:23" x14ac:dyDescent="0.25">
      <c r="U213" s="29"/>
      <c r="V213" s="29"/>
    </row>
    <row r="214" spans="17:23" x14ac:dyDescent="0.25">
      <c r="U214" s="29"/>
      <c r="V214" s="29"/>
    </row>
  </sheetData>
  <mergeCells count="9">
    <mergeCell ref="P120:Q120"/>
    <mergeCell ref="V120:W120"/>
    <mergeCell ref="X120:Y120"/>
    <mergeCell ref="N5:O5"/>
    <mergeCell ref="C6:C7"/>
    <mergeCell ref="D6:E6"/>
    <mergeCell ref="F6:G6"/>
    <mergeCell ref="N120:N121"/>
    <mergeCell ref="O120:O121"/>
  </mergeCells>
  <pageMargins left="0.7" right="0.7" top="0.75" bottom="0.75" header="0.3" footer="0.3"/>
  <pageSetup scale="2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A18F-DFE6-44ED-B206-D18EF73F1F18}">
  <sheetPr>
    <pageSetUpPr fitToPage="1"/>
  </sheetPr>
  <dimension ref="C5:I64"/>
  <sheetViews>
    <sheetView topLeftCell="I1" workbookViewId="0">
      <selection activeCell="G27" sqref="G27"/>
    </sheetView>
  </sheetViews>
  <sheetFormatPr defaultRowHeight="15" x14ac:dyDescent="0.25"/>
  <cols>
    <col min="1" max="2" width="9.140625" style="20"/>
    <col min="3" max="3" width="5.5703125" style="20" bestFit="1" customWidth="1"/>
    <col min="4" max="4" width="33.140625" style="20" bestFit="1" customWidth="1"/>
    <col min="5" max="5" width="32.140625" style="20" bestFit="1" customWidth="1"/>
    <col min="6" max="6" width="32.140625" style="20" customWidth="1"/>
    <col min="7" max="8" width="18.28515625" style="20" bestFit="1" customWidth="1"/>
    <col min="9" max="9" width="21.7109375" style="20" bestFit="1" customWidth="1"/>
    <col min="10" max="16384" width="9.140625" style="20"/>
  </cols>
  <sheetData>
    <row r="5" spans="3:9" x14ac:dyDescent="0.25">
      <c r="D5" s="20" t="s">
        <v>290</v>
      </c>
    </row>
    <row r="7" spans="3:9" x14ac:dyDescent="0.25">
      <c r="D7" s="26"/>
      <c r="F7" s="20" t="s">
        <v>226</v>
      </c>
      <c r="G7" s="21" t="s">
        <v>227</v>
      </c>
      <c r="H7" s="21" t="s">
        <v>228</v>
      </c>
      <c r="I7" s="20" t="s">
        <v>229</v>
      </c>
    </row>
    <row r="8" spans="3:9" x14ac:dyDescent="0.25">
      <c r="C8" s="28" t="s">
        <v>230</v>
      </c>
      <c r="D8" s="27" t="s">
        <v>231</v>
      </c>
      <c r="E8" s="29" t="s">
        <v>232</v>
      </c>
      <c r="F8" s="29">
        <v>0.41999999999999993</v>
      </c>
      <c r="G8" s="30"/>
      <c r="H8" s="30">
        <v>8.452</v>
      </c>
      <c r="I8" s="29">
        <v>15.514666666666665</v>
      </c>
    </row>
    <row r="9" spans="3:9" x14ac:dyDescent="0.25">
      <c r="C9" s="28" t="s">
        <v>233</v>
      </c>
      <c r="D9" s="27" t="s">
        <v>234</v>
      </c>
      <c r="E9" s="29" t="s">
        <v>235</v>
      </c>
      <c r="F9" s="29">
        <v>0.41999999999999993</v>
      </c>
      <c r="G9" s="30"/>
      <c r="H9" s="30">
        <v>7.2940000000000005</v>
      </c>
      <c r="I9" s="29">
        <v>9.6053333333333342</v>
      </c>
    </row>
    <row r="10" spans="3:9" x14ac:dyDescent="0.25">
      <c r="C10" s="28" t="s">
        <v>236</v>
      </c>
      <c r="D10" s="27" t="s">
        <v>237</v>
      </c>
      <c r="E10" s="29" t="s">
        <v>238</v>
      </c>
      <c r="F10" s="29">
        <v>0.41999999999999993</v>
      </c>
      <c r="G10" s="30"/>
      <c r="H10" s="30">
        <v>7.6079999999999997</v>
      </c>
      <c r="I10" s="29">
        <v>9.8480000000000008</v>
      </c>
    </row>
    <row r="11" spans="3:9" x14ac:dyDescent="0.25">
      <c r="C11" s="28" t="s">
        <v>239</v>
      </c>
      <c r="D11" s="27" t="s">
        <v>240</v>
      </c>
      <c r="E11" s="29" t="s">
        <v>241</v>
      </c>
      <c r="F11" s="29">
        <v>0.41999999999999993</v>
      </c>
      <c r="G11" s="30"/>
      <c r="H11" s="30">
        <v>8.49</v>
      </c>
      <c r="I11" s="29">
        <v>11.303333333333335</v>
      </c>
    </row>
    <row r="12" spans="3:9" x14ac:dyDescent="0.25">
      <c r="C12" s="30" t="s">
        <v>242</v>
      </c>
      <c r="D12" s="32" t="s">
        <v>243</v>
      </c>
      <c r="E12" s="29" t="s">
        <v>244</v>
      </c>
      <c r="F12" s="29">
        <v>0.14333333333333334</v>
      </c>
      <c r="G12" s="30"/>
      <c r="H12" s="30">
        <v>2.7593333333333327</v>
      </c>
      <c r="I12" s="29">
        <v>6.902000000000001</v>
      </c>
    </row>
    <row r="13" spans="3:9" x14ac:dyDescent="0.25">
      <c r="C13" s="30" t="s">
        <v>245</v>
      </c>
      <c r="D13" s="32" t="s">
        <v>246</v>
      </c>
      <c r="E13" s="29" t="s">
        <v>247</v>
      </c>
      <c r="F13" s="29">
        <v>0.14333333333333334</v>
      </c>
      <c r="G13" s="30"/>
      <c r="H13" s="30">
        <v>2.9953333333333334</v>
      </c>
      <c r="I13" s="29">
        <v>6.2733333333333334</v>
      </c>
    </row>
    <row r="14" spans="3:9" x14ac:dyDescent="0.25">
      <c r="C14" s="30" t="s">
        <v>248</v>
      </c>
      <c r="D14" s="32" t="s">
        <v>249</v>
      </c>
      <c r="E14" s="29" t="s">
        <v>250</v>
      </c>
      <c r="F14" s="29">
        <v>0.14333333333333334</v>
      </c>
      <c r="G14" s="30"/>
      <c r="H14" s="30">
        <v>2.8826666666666667</v>
      </c>
      <c r="I14" s="29">
        <v>5.5813333333333333</v>
      </c>
    </row>
    <row r="15" spans="3:9" x14ac:dyDescent="0.25">
      <c r="C15" s="30" t="s">
        <v>251</v>
      </c>
      <c r="D15" s="32" t="s">
        <v>252</v>
      </c>
      <c r="E15" s="29" t="s">
        <v>253</v>
      </c>
      <c r="F15" s="29">
        <v>0.14333333333333334</v>
      </c>
      <c r="G15" s="30"/>
      <c r="H15" s="30">
        <v>2.9646666666666666</v>
      </c>
      <c r="I15" s="29">
        <v>5.5593333333333339</v>
      </c>
    </row>
    <row r="16" spans="3:9" x14ac:dyDescent="0.25">
      <c r="C16" s="30" t="s">
        <v>254</v>
      </c>
      <c r="D16" s="33" t="s">
        <v>255</v>
      </c>
      <c r="E16" s="29" t="s">
        <v>256</v>
      </c>
      <c r="F16" s="29">
        <v>0.14333333333333334</v>
      </c>
      <c r="G16" s="30"/>
      <c r="H16" s="30">
        <v>3.012</v>
      </c>
      <c r="I16" s="29">
        <v>6.0659999999999998</v>
      </c>
    </row>
    <row r="17" spans="3:9" x14ac:dyDescent="0.25">
      <c r="C17" s="30" t="s">
        <v>257</v>
      </c>
      <c r="D17" s="33" t="s">
        <v>258</v>
      </c>
      <c r="E17" s="29" t="s">
        <v>259</v>
      </c>
      <c r="F17" s="29">
        <v>0.14333333333333334</v>
      </c>
      <c r="G17" s="30"/>
      <c r="H17" s="30">
        <v>2.9226666666666667</v>
      </c>
      <c r="I17" s="29">
        <v>5.3973333333333331</v>
      </c>
    </row>
    <row r="18" spans="3:9" x14ac:dyDescent="0.25">
      <c r="C18" s="30" t="s">
        <v>260</v>
      </c>
      <c r="D18" s="33" t="s">
        <v>261</v>
      </c>
      <c r="E18" s="29" t="s">
        <v>262</v>
      </c>
      <c r="F18" s="29">
        <v>0.14333333333333334</v>
      </c>
      <c r="G18" s="30"/>
      <c r="H18" s="30">
        <v>3.1686666666666667</v>
      </c>
      <c r="I18" s="29">
        <v>4.8980000000000006</v>
      </c>
    </row>
    <row r="19" spans="3:9" x14ac:dyDescent="0.25">
      <c r="C19" s="30" t="s">
        <v>263</v>
      </c>
      <c r="D19" s="33" t="s">
        <v>264</v>
      </c>
      <c r="E19" s="29" t="s">
        <v>265</v>
      </c>
      <c r="F19" s="29">
        <v>0.14333333333333334</v>
      </c>
      <c r="G19" s="30"/>
      <c r="H19" s="30">
        <v>3.0326666666666671</v>
      </c>
      <c r="I19" s="29">
        <v>5.0640000000000001</v>
      </c>
    </row>
    <row r="20" spans="3:9" x14ac:dyDescent="0.25">
      <c r="C20" s="30" t="s">
        <v>266</v>
      </c>
      <c r="D20" s="27" t="s">
        <v>267</v>
      </c>
      <c r="E20" s="34" t="s">
        <v>268</v>
      </c>
      <c r="F20" s="35">
        <v>0.14333333333333334</v>
      </c>
      <c r="G20" s="30"/>
      <c r="H20" s="30">
        <v>2.7473333333333336</v>
      </c>
      <c r="I20" s="29">
        <v>4.54</v>
      </c>
    </row>
    <row r="21" spans="3:9" x14ac:dyDescent="0.25">
      <c r="C21" s="30" t="s">
        <v>269</v>
      </c>
      <c r="D21" s="27" t="s">
        <v>270</v>
      </c>
      <c r="E21" s="34" t="s">
        <v>271</v>
      </c>
      <c r="F21" s="35">
        <v>0.14333333333333334</v>
      </c>
      <c r="G21" s="30"/>
      <c r="H21" s="30">
        <v>2.6333333333333333</v>
      </c>
      <c r="I21" s="29">
        <v>4.5693333333333328</v>
      </c>
    </row>
    <row r="22" spans="3:9" x14ac:dyDescent="0.25">
      <c r="C22" s="30" t="s">
        <v>272</v>
      </c>
      <c r="D22" s="27" t="s">
        <v>273</v>
      </c>
      <c r="E22" s="34" t="s">
        <v>274</v>
      </c>
      <c r="F22" s="35">
        <v>0.14333333333333334</v>
      </c>
      <c r="G22" s="30"/>
      <c r="H22" s="30">
        <v>2.515333333333333</v>
      </c>
      <c r="I22" s="29">
        <v>5.3466666666666667</v>
      </c>
    </row>
    <row r="23" spans="3:9" x14ac:dyDescent="0.25">
      <c r="C23" s="30" t="s">
        <v>275</v>
      </c>
      <c r="D23" s="27" t="s">
        <v>276</v>
      </c>
      <c r="E23" s="34" t="s">
        <v>232</v>
      </c>
      <c r="F23" s="35">
        <v>0.14333333333333334</v>
      </c>
      <c r="G23" s="30"/>
      <c r="H23" s="30">
        <v>2.6940000000000004</v>
      </c>
      <c r="I23" s="29">
        <v>5.5120000000000005</v>
      </c>
    </row>
    <row r="24" spans="3:9" x14ac:dyDescent="0.25">
      <c r="C24" s="30" t="s">
        <v>277</v>
      </c>
      <c r="D24" s="34" t="s">
        <v>278</v>
      </c>
      <c r="E24" s="34" t="s">
        <v>278</v>
      </c>
      <c r="F24" s="35">
        <v>0.14333333333333334</v>
      </c>
      <c r="G24" s="30"/>
      <c r="H24" s="30">
        <v>2.7313333333333332</v>
      </c>
      <c r="I24" s="29">
        <v>7.1046666666666667</v>
      </c>
    </row>
    <row r="27" spans="3:9" x14ac:dyDescent="0.25">
      <c r="D27" s="30"/>
      <c r="G27" s="21"/>
      <c r="H27" s="21"/>
    </row>
    <row r="28" spans="3:9" x14ac:dyDescent="0.25">
      <c r="C28" s="28"/>
      <c r="D28" s="27"/>
      <c r="E28" s="29"/>
      <c r="F28" s="29"/>
      <c r="G28" s="30"/>
      <c r="H28" s="30"/>
      <c r="I28" s="29"/>
    </row>
    <row r="29" spans="3:9" x14ac:dyDescent="0.25">
      <c r="C29" s="28"/>
      <c r="D29" s="27"/>
      <c r="E29" s="29"/>
      <c r="F29" s="29"/>
      <c r="G29" s="30"/>
      <c r="H29" s="30"/>
      <c r="I29" s="29"/>
    </row>
    <row r="30" spans="3:9" x14ac:dyDescent="0.25">
      <c r="C30" s="28"/>
      <c r="D30" s="27"/>
      <c r="E30" s="29"/>
      <c r="F30" s="29"/>
      <c r="G30" s="30"/>
      <c r="H30" s="30"/>
      <c r="I30" s="29"/>
    </row>
    <row r="31" spans="3:9" x14ac:dyDescent="0.25">
      <c r="C31" s="28"/>
      <c r="D31" s="27"/>
      <c r="E31" s="29"/>
      <c r="F31" s="29"/>
      <c r="G31" s="30"/>
      <c r="H31" s="30"/>
      <c r="I31" s="29"/>
    </row>
    <row r="32" spans="3:9" x14ac:dyDescent="0.25">
      <c r="C32" s="30"/>
      <c r="D32" s="27"/>
      <c r="E32" s="29"/>
      <c r="F32" s="29"/>
      <c r="G32" s="30"/>
      <c r="H32" s="30"/>
      <c r="I32" s="29"/>
    </row>
    <row r="33" spans="3:9" x14ac:dyDescent="0.25">
      <c r="C33" s="30"/>
      <c r="D33" s="27"/>
      <c r="E33" s="29"/>
      <c r="F33" s="29"/>
      <c r="G33" s="30"/>
      <c r="H33" s="30"/>
      <c r="I33" s="29"/>
    </row>
    <row r="34" spans="3:9" x14ac:dyDescent="0.25">
      <c r="C34" s="30"/>
      <c r="D34" s="27"/>
      <c r="E34" s="29"/>
      <c r="F34" s="29"/>
      <c r="G34" s="30"/>
      <c r="H34" s="30"/>
      <c r="I34" s="29"/>
    </row>
    <row r="35" spans="3:9" x14ac:dyDescent="0.25">
      <c r="C35" s="30"/>
      <c r="D35" s="27"/>
      <c r="E35" s="29"/>
      <c r="F35" s="29"/>
      <c r="G35" s="30"/>
      <c r="H35" s="30"/>
      <c r="I35" s="29"/>
    </row>
    <row r="36" spans="3:9" x14ac:dyDescent="0.25">
      <c r="C36" s="30"/>
      <c r="D36" s="27"/>
      <c r="E36" s="29"/>
      <c r="F36" s="29"/>
      <c r="G36" s="30"/>
      <c r="H36" s="30"/>
      <c r="I36" s="29"/>
    </row>
    <row r="37" spans="3:9" x14ac:dyDescent="0.25">
      <c r="C37" s="30"/>
      <c r="D37" s="27"/>
      <c r="E37" s="29"/>
      <c r="F37" s="29"/>
      <c r="G37" s="30"/>
      <c r="H37" s="30"/>
      <c r="I37" s="29"/>
    </row>
    <row r="38" spans="3:9" x14ac:dyDescent="0.25">
      <c r="C38" s="30"/>
      <c r="D38" s="27"/>
      <c r="E38" s="29"/>
      <c r="F38" s="29"/>
      <c r="G38" s="30"/>
      <c r="H38" s="30"/>
      <c r="I38" s="29"/>
    </row>
    <row r="39" spans="3:9" x14ac:dyDescent="0.25">
      <c r="C39" s="30"/>
      <c r="D39" s="27"/>
      <c r="E39" s="29"/>
      <c r="F39" s="29"/>
      <c r="G39" s="30"/>
      <c r="H39" s="30"/>
      <c r="I39" s="29"/>
    </row>
    <row r="40" spans="3:9" x14ac:dyDescent="0.25">
      <c r="C40" s="30"/>
      <c r="D40" s="27"/>
      <c r="E40" s="34"/>
      <c r="F40" s="34"/>
      <c r="G40" s="30"/>
      <c r="H40" s="30"/>
      <c r="I40" s="29"/>
    </row>
    <row r="41" spans="3:9" x14ac:dyDescent="0.25">
      <c r="C41" s="30"/>
      <c r="D41" s="27"/>
      <c r="E41" s="34"/>
      <c r="F41" s="34"/>
      <c r="G41" s="30"/>
      <c r="H41" s="30"/>
      <c r="I41" s="29"/>
    </row>
    <row r="42" spans="3:9" x14ac:dyDescent="0.25">
      <c r="C42" s="30"/>
      <c r="D42" s="27"/>
      <c r="E42" s="34"/>
      <c r="F42" s="34"/>
      <c r="G42" s="30"/>
      <c r="H42" s="30"/>
      <c r="I42" s="29"/>
    </row>
    <row r="43" spans="3:9" x14ac:dyDescent="0.25">
      <c r="C43" s="30"/>
      <c r="D43" s="27"/>
      <c r="E43" s="34"/>
      <c r="F43" s="34"/>
      <c r="G43" s="30"/>
      <c r="H43" s="30"/>
      <c r="I43" s="29"/>
    </row>
    <row r="44" spans="3:9" x14ac:dyDescent="0.25">
      <c r="C44" s="30"/>
      <c r="D44" s="34"/>
      <c r="E44" s="34"/>
      <c r="F44" s="34"/>
      <c r="G44" s="30"/>
      <c r="H44" s="30"/>
      <c r="I44" s="29"/>
    </row>
    <row r="47" spans="3:9" x14ac:dyDescent="0.25">
      <c r="D47" s="30"/>
      <c r="G47" s="21"/>
      <c r="H47" s="21"/>
    </row>
    <row r="48" spans="3:9" x14ac:dyDescent="0.25">
      <c r="C48" s="28"/>
      <c r="D48" s="27"/>
      <c r="E48" s="29"/>
      <c r="F48" s="29"/>
      <c r="G48" s="30"/>
      <c r="H48" s="30"/>
      <c r="I48" s="29"/>
    </row>
    <row r="49" spans="3:9" x14ac:dyDescent="0.25">
      <c r="C49" s="28"/>
      <c r="D49" s="27"/>
      <c r="E49" s="29"/>
      <c r="F49" s="29"/>
      <c r="G49" s="30"/>
      <c r="H49" s="30"/>
      <c r="I49" s="29"/>
    </row>
    <row r="50" spans="3:9" x14ac:dyDescent="0.25">
      <c r="C50" s="28"/>
      <c r="D50" s="27"/>
      <c r="E50" s="29"/>
      <c r="F50" s="29"/>
      <c r="G50" s="30"/>
      <c r="H50" s="30"/>
      <c r="I50" s="29"/>
    </row>
    <row r="51" spans="3:9" x14ac:dyDescent="0.25">
      <c r="C51" s="28"/>
      <c r="D51" s="27"/>
      <c r="E51" s="29"/>
      <c r="F51" s="29"/>
      <c r="G51" s="30"/>
      <c r="H51" s="30"/>
      <c r="I51" s="29"/>
    </row>
    <row r="52" spans="3:9" x14ac:dyDescent="0.25">
      <c r="C52" s="30"/>
      <c r="D52" s="27"/>
      <c r="E52" s="29"/>
      <c r="F52" s="29"/>
      <c r="G52" s="30"/>
      <c r="H52" s="30"/>
      <c r="I52" s="29"/>
    </row>
    <row r="53" spans="3:9" x14ac:dyDescent="0.25">
      <c r="C53" s="30"/>
      <c r="D53" s="27"/>
      <c r="E53" s="29"/>
      <c r="F53" s="29"/>
      <c r="G53" s="30"/>
      <c r="H53" s="30"/>
      <c r="I53" s="29"/>
    </row>
    <row r="54" spans="3:9" x14ac:dyDescent="0.25">
      <c r="C54" s="30"/>
      <c r="D54" s="27"/>
      <c r="E54" s="29"/>
      <c r="F54" s="29"/>
      <c r="G54" s="30"/>
      <c r="H54" s="30"/>
      <c r="I54" s="29"/>
    </row>
    <row r="55" spans="3:9" x14ac:dyDescent="0.25">
      <c r="C55" s="30"/>
      <c r="D55" s="27"/>
      <c r="E55" s="29"/>
      <c r="F55" s="29"/>
      <c r="G55" s="30"/>
      <c r="H55" s="30"/>
      <c r="I55" s="29"/>
    </row>
    <row r="56" spans="3:9" x14ac:dyDescent="0.25">
      <c r="C56" s="30"/>
      <c r="D56" s="27"/>
      <c r="E56" s="29"/>
      <c r="F56" s="29"/>
      <c r="G56" s="30"/>
      <c r="H56" s="30"/>
      <c r="I56" s="29"/>
    </row>
    <row r="57" spans="3:9" x14ac:dyDescent="0.25">
      <c r="C57" s="30"/>
      <c r="D57" s="27"/>
      <c r="E57" s="29"/>
      <c r="F57" s="29"/>
      <c r="G57" s="30"/>
      <c r="H57" s="30"/>
      <c r="I57" s="29"/>
    </row>
    <row r="58" spans="3:9" x14ac:dyDescent="0.25">
      <c r="C58" s="30"/>
      <c r="D58" s="27"/>
      <c r="E58" s="29"/>
      <c r="F58" s="29"/>
      <c r="G58" s="30"/>
      <c r="H58" s="30"/>
      <c r="I58" s="29"/>
    </row>
    <row r="59" spans="3:9" x14ac:dyDescent="0.25">
      <c r="C59" s="30"/>
      <c r="D59" s="27"/>
      <c r="E59" s="29"/>
      <c r="F59" s="29"/>
      <c r="G59" s="30"/>
      <c r="H59" s="30"/>
      <c r="I59" s="29"/>
    </row>
    <row r="60" spans="3:9" x14ac:dyDescent="0.25">
      <c r="C60" s="30"/>
      <c r="D60" s="27"/>
      <c r="E60" s="34"/>
      <c r="F60" s="34"/>
      <c r="G60" s="30"/>
      <c r="H60" s="30"/>
      <c r="I60" s="29"/>
    </row>
    <row r="61" spans="3:9" x14ac:dyDescent="0.25">
      <c r="C61" s="30"/>
      <c r="D61" s="27"/>
      <c r="E61" s="34"/>
      <c r="F61" s="34"/>
      <c r="G61" s="30"/>
      <c r="H61" s="30"/>
      <c r="I61" s="29"/>
    </row>
    <row r="62" spans="3:9" x14ac:dyDescent="0.25">
      <c r="C62" s="30"/>
      <c r="D62" s="27"/>
      <c r="E62" s="34"/>
      <c r="F62" s="34"/>
      <c r="G62" s="30"/>
      <c r="H62" s="30"/>
      <c r="I62" s="29"/>
    </row>
    <row r="63" spans="3:9" x14ac:dyDescent="0.25">
      <c r="C63" s="30"/>
      <c r="D63" s="27"/>
      <c r="E63" s="34"/>
      <c r="F63" s="34"/>
      <c r="G63" s="30"/>
      <c r="H63" s="30"/>
      <c r="I63" s="29"/>
    </row>
    <row r="64" spans="3:9" x14ac:dyDescent="0.25">
      <c r="C64" s="30"/>
      <c r="D64" s="34"/>
      <c r="E64" s="34"/>
      <c r="F64" s="34"/>
      <c r="G64" s="30"/>
      <c r="H64" s="30"/>
      <c r="I64" s="29"/>
    </row>
  </sheetData>
  <pageMargins left="0.7" right="0.7" top="0.75" bottom="0.75" header="0.3" footer="0.3"/>
  <pageSetup scale="2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6"/>
  <sheetViews>
    <sheetView workbookViewId="0">
      <pane xSplit="2" ySplit="2" topLeftCell="C137" activePane="bottomRight" state="frozenSplit"/>
      <selection pane="topRight" activeCell="C1" sqref="C1"/>
      <selection pane="bottomLeft" activeCell="A3" sqref="A3"/>
      <selection pane="bottomRight" activeCell="A157" sqref="A157"/>
    </sheetView>
  </sheetViews>
  <sheetFormatPr defaultRowHeight="15" x14ac:dyDescent="0.25"/>
  <cols>
    <col min="1" max="1" width="12.140625" style="1" bestFit="1" customWidth="1"/>
    <col min="2" max="2" width="15" style="1" customWidth="1"/>
    <col min="3" max="3" width="20.5703125" style="1" bestFit="1" customWidth="1"/>
    <col min="4" max="4" width="19.85546875" style="1" bestFit="1" customWidth="1"/>
    <col min="5" max="5" width="15.140625" style="1" bestFit="1" customWidth="1"/>
    <col min="6" max="6" width="12.7109375" style="1" bestFit="1" customWidth="1"/>
    <col min="7" max="7" width="15.7109375" style="1" bestFit="1" customWidth="1"/>
    <col min="8" max="8" width="15.5703125" style="1" bestFit="1" customWidth="1"/>
    <col min="9" max="9" width="22" style="1" bestFit="1" customWidth="1"/>
    <col min="10" max="10" width="25.85546875" style="1" bestFit="1" customWidth="1"/>
    <col min="11" max="11" width="18.5703125" style="1" bestFit="1" customWidth="1"/>
    <col min="12" max="13" width="23.28515625" style="1" bestFit="1" customWidth="1"/>
    <col min="14" max="14" width="26.85546875" style="1" bestFit="1" customWidth="1"/>
    <col min="15" max="15" width="16.140625" style="1" bestFit="1" customWidth="1"/>
    <col min="16" max="16" width="39.42578125" customWidth="1"/>
    <col min="17" max="17" width="20.5703125" bestFit="1" customWidth="1"/>
  </cols>
  <sheetData>
    <row r="1" spans="1:17" x14ac:dyDescent="0.25">
      <c r="A1" s="1" t="s">
        <v>218</v>
      </c>
      <c r="I1" s="7" t="s">
        <v>168</v>
      </c>
      <c r="J1" s="7" t="s">
        <v>168</v>
      </c>
      <c r="K1" s="7" t="s">
        <v>168</v>
      </c>
      <c r="L1" s="7" t="s">
        <v>168</v>
      </c>
      <c r="M1" s="7" t="s">
        <v>168</v>
      </c>
      <c r="N1" s="7" t="s">
        <v>168</v>
      </c>
      <c r="O1" s="7" t="s">
        <v>168</v>
      </c>
    </row>
    <row r="2" spans="1:17" x14ac:dyDescent="0.25">
      <c r="A2" s="4" t="s">
        <v>0</v>
      </c>
      <c r="B2" s="4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6" t="s">
        <v>169</v>
      </c>
      <c r="J2" s="6" t="s">
        <v>170</v>
      </c>
      <c r="K2" s="6" t="s">
        <v>171</v>
      </c>
      <c r="L2" s="6" t="s">
        <v>172</v>
      </c>
      <c r="M2" s="6" t="s">
        <v>173</v>
      </c>
      <c r="N2" s="6" t="s">
        <v>174</v>
      </c>
      <c r="O2" s="6" t="s">
        <v>175</v>
      </c>
      <c r="P2" s="4" t="s">
        <v>216</v>
      </c>
      <c r="Q2" s="3" t="s">
        <v>8</v>
      </c>
    </row>
    <row r="3" spans="1:17" s="14" customFormat="1" x14ac:dyDescent="0.25">
      <c r="A3" s="5"/>
      <c r="B3" s="5" t="s">
        <v>210</v>
      </c>
      <c r="C3" s="11"/>
      <c r="D3" s="11"/>
      <c r="E3" s="11"/>
      <c r="F3" s="11"/>
      <c r="G3" s="11"/>
      <c r="H3" s="11"/>
      <c r="I3" s="12">
        <v>0.22399999999999998</v>
      </c>
      <c r="J3" s="12">
        <v>0.77600000000000002</v>
      </c>
      <c r="K3" s="12">
        <v>1.9280000000000002</v>
      </c>
      <c r="L3" s="12">
        <v>0.50600000000000001</v>
      </c>
      <c r="M3" s="12">
        <v>1.8620000000000001</v>
      </c>
      <c r="N3" s="12">
        <v>3.4359999999999999</v>
      </c>
      <c r="O3" s="12">
        <v>94.26</v>
      </c>
      <c r="P3" s="13" t="s">
        <v>217</v>
      </c>
      <c r="Q3" s="11"/>
    </row>
    <row r="4" spans="1:17" s="14" customFormat="1" x14ac:dyDescent="0.25">
      <c r="A4" s="5"/>
      <c r="B4" s="5" t="s">
        <v>211</v>
      </c>
      <c r="C4" s="11"/>
      <c r="D4" s="11"/>
      <c r="E4" s="11"/>
      <c r="F4" s="11"/>
      <c r="G4" s="11"/>
      <c r="H4" s="11"/>
      <c r="I4" s="12">
        <v>0.75399999999999989</v>
      </c>
      <c r="J4" s="12">
        <v>0.93599999999999994</v>
      </c>
      <c r="K4" s="12">
        <v>1.9059999999999999</v>
      </c>
      <c r="L4" s="12">
        <v>0.58600000000000008</v>
      </c>
      <c r="M4" s="12">
        <v>1.69</v>
      </c>
      <c r="N4" s="12">
        <v>4.1800000000000006</v>
      </c>
      <c r="O4" s="12">
        <v>94.28</v>
      </c>
      <c r="P4" s="13" t="s">
        <v>217</v>
      </c>
      <c r="Q4" s="11"/>
    </row>
    <row r="5" spans="1:17" s="14" customFormat="1" x14ac:dyDescent="0.25">
      <c r="A5" s="5"/>
      <c r="B5" s="5" t="s">
        <v>212</v>
      </c>
      <c r="C5" s="11"/>
      <c r="D5" s="11"/>
      <c r="E5" s="11"/>
      <c r="F5" s="11"/>
      <c r="G5" s="11"/>
      <c r="H5" s="11"/>
      <c r="I5" s="12">
        <v>0.28199999999999997</v>
      </c>
      <c r="J5" s="12">
        <v>0.73199999999999998</v>
      </c>
      <c r="K5" s="12">
        <v>1.7239999999999998</v>
      </c>
      <c r="L5" s="12">
        <v>0.62799999999999989</v>
      </c>
      <c r="M5" s="12">
        <v>1.8480000000000003</v>
      </c>
      <c r="N5" s="12">
        <v>3.3659999999999997</v>
      </c>
      <c r="O5" s="12">
        <v>94.813999999999993</v>
      </c>
      <c r="P5" s="13" t="s">
        <v>217</v>
      </c>
      <c r="Q5" s="11"/>
    </row>
    <row r="6" spans="1:17" s="14" customFormat="1" x14ac:dyDescent="0.25">
      <c r="A6" s="5"/>
      <c r="B6" s="5" t="s">
        <v>213</v>
      </c>
      <c r="C6" s="11"/>
      <c r="D6" s="11"/>
      <c r="E6" s="11"/>
      <c r="F6" s="11"/>
      <c r="G6" s="11"/>
      <c r="H6" s="11"/>
      <c r="I6" s="12">
        <v>0.20600000000000002</v>
      </c>
      <c r="J6" s="12">
        <v>0.31799999999999995</v>
      </c>
      <c r="K6" s="12">
        <v>0.76200000000000001</v>
      </c>
      <c r="L6" s="12">
        <v>0.1</v>
      </c>
      <c r="M6" s="12">
        <v>0.82399999999999984</v>
      </c>
      <c r="N6" s="12">
        <v>1.3859999999999999</v>
      </c>
      <c r="O6" s="12">
        <v>95.117999999999995</v>
      </c>
      <c r="P6" s="13" t="s">
        <v>217</v>
      </c>
      <c r="Q6" s="11"/>
    </row>
    <row r="7" spans="1:17" s="14" customFormat="1" x14ac:dyDescent="0.25">
      <c r="A7" s="5"/>
      <c r="B7" s="5" t="s">
        <v>214</v>
      </c>
      <c r="C7" s="11"/>
      <c r="D7" s="11"/>
      <c r="E7" s="11"/>
      <c r="F7" s="11"/>
      <c r="G7" s="11"/>
      <c r="H7" s="11"/>
      <c r="I7" s="12">
        <v>0.13200000000000001</v>
      </c>
      <c r="J7" s="12">
        <v>0.314</v>
      </c>
      <c r="K7" s="12">
        <v>0.53999999999999992</v>
      </c>
      <c r="L7" s="12">
        <v>0.13599999999999998</v>
      </c>
      <c r="M7" s="12">
        <v>0.79200000000000004</v>
      </c>
      <c r="N7" s="12">
        <v>1.1180000000000001</v>
      </c>
      <c r="O7" s="12">
        <v>94.397999999999996</v>
      </c>
      <c r="P7" s="13" t="s">
        <v>217</v>
      </c>
      <c r="Q7" s="11"/>
    </row>
    <row r="8" spans="1:17" s="14" customFormat="1" x14ac:dyDescent="0.25">
      <c r="A8" s="5"/>
      <c r="B8" s="5" t="s">
        <v>215</v>
      </c>
      <c r="C8" s="11"/>
      <c r="D8" s="11"/>
      <c r="E8" s="11"/>
      <c r="F8" s="11"/>
      <c r="G8" s="11"/>
      <c r="H8" s="11"/>
      <c r="I8" s="12">
        <v>9.2000000000000012E-2</v>
      </c>
      <c r="J8" s="12">
        <v>0.29599999999999999</v>
      </c>
      <c r="K8" s="12">
        <v>0.8640000000000001</v>
      </c>
      <c r="L8" s="12">
        <v>8.7999999999999995E-2</v>
      </c>
      <c r="M8" s="12">
        <v>0.82400000000000007</v>
      </c>
      <c r="N8" s="12">
        <v>1.3399999999999999</v>
      </c>
      <c r="O8" s="12">
        <v>94.201999999999998</v>
      </c>
      <c r="P8" s="13" t="s">
        <v>217</v>
      </c>
      <c r="Q8" s="11"/>
    </row>
    <row r="9" spans="1:17" x14ac:dyDescent="0.25">
      <c r="A9" s="1">
        <v>7</v>
      </c>
      <c r="B9" s="1" t="s">
        <v>9</v>
      </c>
      <c r="C9" s="1">
        <v>199.12200000000001</v>
      </c>
      <c r="D9" s="1">
        <v>4.4400000000000004</v>
      </c>
      <c r="E9" s="1">
        <v>1.9590000000000001</v>
      </c>
      <c r="F9" s="1">
        <v>1.3819999999999999</v>
      </c>
      <c r="G9" s="1">
        <v>72.111000000000004</v>
      </c>
      <c r="H9" s="1">
        <v>197.559</v>
      </c>
      <c r="Q9" t="s">
        <v>219</v>
      </c>
    </row>
    <row r="10" spans="1:17" x14ac:dyDescent="0.25">
      <c r="A10" s="1">
        <v>8</v>
      </c>
      <c r="B10" s="1" t="s">
        <v>10</v>
      </c>
      <c r="C10" s="1">
        <v>165.09100000000001</v>
      </c>
      <c r="D10" s="1">
        <v>4.1289999999999996</v>
      </c>
      <c r="E10" s="1">
        <v>1.544</v>
      </c>
      <c r="F10" s="1">
        <v>1.385</v>
      </c>
      <c r="G10" s="1">
        <v>71.03</v>
      </c>
      <c r="H10" s="1">
        <v>163.87700000000001</v>
      </c>
      <c r="Q10" t="s">
        <v>219</v>
      </c>
    </row>
    <row r="11" spans="1:17" x14ac:dyDescent="0.25">
      <c r="A11" s="1">
        <v>9</v>
      </c>
      <c r="B11" s="1" t="s">
        <v>12</v>
      </c>
      <c r="C11" s="1">
        <v>199.839</v>
      </c>
      <c r="D11" s="1">
        <v>3.4159999999999999</v>
      </c>
      <c r="E11" s="1">
        <v>1.905</v>
      </c>
      <c r="F11" s="1">
        <v>1.149</v>
      </c>
      <c r="G11" s="1">
        <v>73.986999999999995</v>
      </c>
      <c r="H11" s="1">
        <v>198.33500000000001</v>
      </c>
      <c r="Q11" t="s">
        <v>219</v>
      </c>
    </row>
    <row r="12" spans="1:17" x14ac:dyDescent="0.25">
      <c r="A12" s="1">
        <v>10</v>
      </c>
      <c r="B12" s="1" t="s">
        <v>11</v>
      </c>
      <c r="C12" s="1">
        <v>81.847999999999999</v>
      </c>
      <c r="D12" s="1">
        <v>5.0629999999999997</v>
      </c>
      <c r="E12" s="1">
        <v>0.77</v>
      </c>
      <c r="F12" s="1">
        <v>0.39500000000000002</v>
      </c>
      <c r="G12" s="1">
        <v>33.963999999999999</v>
      </c>
      <c r="H12" s="1">
        <v>81.242000000000004</v>
      </c>
      <c r="Q12" t="s">
        <v>219</v>
      </c>
    </row>
    <row r="13" spans="1:17" x14ac:dyDescent="0.25">
      <c r="A13" s="1">
        <v>11</v>
      </c>
      <c r="B13" s="1" t="s">
        <v>13</v>
      </c>
      <c r="C13" s="1">
        <v>80.194999999999993</v>
      </c>
      <c r="D13" s="1">
        <v>5.5579999999999998</v>
      </c>
      <c r="E13" s="1">
        <v>0.76400000000000001</v>
      </c>
      <c r="F13" s="1">
        <v>0.53800000000000003</v>
      </c>
      <c r="G13" s="1">
        <v>34.905000000000001</v>
      </c>
      <c r="H13" s="1">
        <v>79.590999999999994</v>
      </c>
      <c r="Q13" t="s">
        <v>219</v>
      </c>
    </row>
    <row r="14" spans="1:17" x14ac:dyDescent="0.25">
      <c r="A14" s="1">
        <v>12</v>
      </c>
      <c r="B14" s="1" t="s">
        <v>14</v>
      </c>
      <c r="C14" s="1">
        <v>80.941000000000003</v>
      </c>
      <c r="D14" s="1">
        <v>4.976</v>
      </c>
      <c r="E14" s="1">
        <v>0.73399999999999999</v>
      </c>
      <c r="F14" s="1">
        <v>0.372</v>
      </c>
      <c r="G14" s="1">
        <v>33.11</v>
      </c>
      <c r="H14" s="1">
        <v>80.370999999999995</v>
      </c>
      <c r="Q14" t="s">
        <v>219</v>
      </c>
    </row>
    <row r="15" spans="1:17" x14ac:dyDescent="0.25">
      <c r="A15" s="1">
        <v>13</v>
      </c>
      <c r="B15" s="1" t="s">
        <v>15</v>
      </c>
      <c r="C15" s="1">
        <v>197.417</v>
      </c>
      <c r="D15" s="1">
        <v>2.2839999999999998</v>
      </c>
      <c r="E15" s="1">
        <v>1.829</v>
      </c>
      <c r="F15" s="1">
        <v>1.605</v>
      </c>
      <c r="G15" s="1">
        <v>123.108</v>
      </c>
      <c r="H15" s="1">
        <v>195.98599999999999</v>
      </c>
      <c r="Q15" t="s">
        <v>219</v>
      </c>
    </row>
    <row r="16" spans="1:17" x14ac:dyDescent="0.25">
      <c r="A16" s="1">
        <v>14</v>
      </c>
      <c r="B16" s="1" t="s">
        <v>16</v>
      </c>
      <c r="C16" s="1">
        <v>198.26</v>
      </c>
      <c r="D16" s="1">
        <v>0.92100000000000004</v>
      </c>
      <c r="E16" s="1">
        <v>1.8580000000000001</v>
      </c>
      <c r="F16" s="1">
        <v>1.55</v>
      </c>
      <c r="G16" s="1">
        <v>127.754</v>
      </c>
      <c r="H16" s="1">
        <v>196.80099999999999</v>
      </c>
      <c r="Q16" t="s">
        <v>219</v>
      </c>
    </row>
    <row r="17" spans="1:17" x14ac:dyDescent="0.25">
      <c r="A17" s="1">
        <v>15</v>
      </c>
      <c r="B17" s="1" t="s">
        <v>17</v>
      </c>
      <c r="C17" s="1">
        <v>198.14099999999999</v>
      </c>
      <c r="D17" s="1">
        <v>0.95199999999999996</v>
      </c>
      <c r="E17" s="1">
        <v>1.839</v>
      </c>
      <c r="F17" s="1">
        <v>1.534</v>
      </c>
      <c r="G17" s="1">
        <v>127.386</v>
      </c>
      <c r="H17" s="1">
        <v>196.702</v>
      </c>
      <c r="Q17" t="s">
        <v>219</v>
      </c>
    </row>
    <row r="18" spans="1:17" x14ac:dyDescent="0.25">
      <c r="A18" s="1">
        <v>16</v>
      </c>
      <c r="B18" s="1" t="s">
        <v>18</v>
      </c>
      <c r="C18" s="1">
        <v>207.08</v>
      </c>
      <c r="D18" s="1">
        <v>2.0579999999999998</v>
      </c>
      <c r="E18" s="1">
        <v>1.833</v>
      </c>
      <c r="F18" s="1">
        <v>1.5029999999999999</v>
      </c>
      <c r="G18" s="1">
        <v>124.226</v>
      </c>
      <c r="H18" s="1">
        <v>205.667</v>
      </c>
      <c r="Q18" t="s">
        <v>219</v>
      </c>
    </row>
    <row r="19" spans="1:17" x14ac:dyDescent="0.25">
      <c r="A19" s="1">
        <v>17</v>
      </c>
      <c r="B19" s="1" t="s">
        <v>19</v>
      </c>
      <c r="C19" s="1">
        <v>207.87799999999999</v>
      </c>
      <c r="D19" s="1">
        <v>1.119</v>
      </c>
      <c r="E19" s="1">
        <v>1.83</v>
      </c>
      <c r="F19" s="1">
        <v>1.51</v>
      </c>
      <c r="G19" s="1">
        <v>126.261</v>
      </c>
      <c r="H19" s="1">
        <v>206.471</v>
      </c>
      <c r="Q19" t="s">
        <v>219</v>
      </c>
    </row>
    <row r="20" spans="1:17" x14ac:dyDescent="0.25">
      <c r="A20" s="1">
        <v>18</v>
      </c>
      <c r="B20" s="1" t="s">
        <v>20</v>
      </c>
      <c r="C20" s="1">
        <v>207.84200000000001</v>
      </c>
      <c r="D20" s="1">
        <v>0.89100000000000001</v>
      </c>
      <c r="E20" s="1">
        <v>1.841</v>
      </c>
      <c r="F20" s="1">
        <v>1.5369999999999999</v>
      </c>
      <c r="G20" s="1">
        <v>125.94799999999999</v>
      </c>
      <c r="H20" s="1">
        <v>206.42400000000001</v>
      </c>
      <c r="Q20" t="s">
        <v>219</v>
      </c>
    </row>
    <row r="21" spans="1:17" x14ac:dyDescent="0.25">
      <c r="A21" s="1">
        <v>19</v>
      </c>
      <c r="B21" s="1" t="s">
        <v>21</v>
      </c>
      <c r="C21" s="1">
        <v>197.51599999999999</v>
      </c>
      <c r="D21" s="1">
        <v>2.577</v>
      </c>
      <c r="E21" s="1">
        <v>1.82</v>
      </c>
      <c r="F21" s="1">
        <v>1.6140000000000001</v>
      </c>
      <c r="G21" s="1">
        <v>125.29300000000001</v>
      </c>
      <c r="H21" s="1">
        <v>196.096</v>
      </c>
      <c r="Q21" t="s">
        <v>219</v>
      </c>
    </row>
    <row r="22" spans="1:17" x14ac:dyDescent="0.25">
      <c r="A22" s="1">
        <v>20</v>
      </c>
      <c r="B22" s="1" t="s">
        <v>22</v>
      </c>
      <c r="C22" s="1">
        <v>198.55699999999999</v>
      </c>
      <c r="D22" s="1">
        <v>0.86799999999999999</v>
      </c>
      <c r="E22" s="1">
        <v>1.823</v>
      </c>
      <c r="F22" s="1">
        <v>1.657</v>
      </c>
      <c r="G22" s="1">
        <v>126.489</v>
      </c>
      <c r="H22" s="1">
        <v>197.137</v>
      </c>
      <c r="Q22" t="s">
        <v>219</v>
      </c>
    </row>
    <row r="23" spans="1:17" x14ac:dyDescent="0.25">
      <c r="A23" s="1">
        <v>21</v>
      </c>
      <c r="B23" s="1" t="s">
        <v>23</v>
      </c>
      <c r="C23" s="1">
        <v>198.08500000000001</v>
      </c>
      <c r="D23" s="1">
        <v>0.61199999999999999</v>
      </c>
      <c r="E23" s="1">
        <v>1.831</v>
      </c>
      <c r="F23" s="1">
        <v>1.653</v>
      </c>
      <c r="G23" s="1">
        <v>126.434</v>
      </c>
      <c r="H23" s="1">
        <v>196.65600000000001</v>
      </c>
      <c r="Q23" t="s">
        <v>219</v>
      </c>
    </row>
    <row r="24" spans="1:17" x14ac:dyDescent="0.25">
      <c r="A24" s="1">
        <v>22</v>
      </c>
      <c r="B24" s="1" t="s">
        <v>24</v>
      </c>
      <c r="C24" s="1">
        <v>206.56</v>
      </c>
      <c r="D24" s="1">
        <v>2.31</v>
      </c>
      <c r="E24" s="1">
        <v>1.831</v>
      </c>
      <c r="F24" s="1">
        <v>1.5860000000000001</v>
      </c>
      <c r="G24" s="1">
        <v>124.179</v>
      </c>
      <c r="H24" s="1">
        <v>205.15</v>
      </c>
      <c r="Q24" t="s">
        <v>219</v>
      </c>
    </row>
    <row r="25" spans="1:17" x14ac:dyDescent="0.25">
      <c r="A25" s="1">
        <v>23</v>
      </c>
      <c r="B25" s="1" t="s">
        <v>25</v>
      </c>
      <c r="C25" s="1">
        <v>206.22</v>
      </c>
      <c r="D25" s="1">
        <v>0.98199999999999998</v>
      </c>
      <c r="E25" s="1">
        <v>1.843</v>
      </c>
      <c r="F25" s="1">
        <v>1.621</v>
      </c>
      <c r="G25" s="1">
        <v>127.173</v>
      </c>
      <c r="H25" s="1">
        <v>204.798</v>
      </c>
      <c r="Q25" t="s">
        <v>219</v>
      </c>
    </row>
    <row r="26" spans="1:17" x14ac:dyDescent="0.25">
      <c r="A26" s="1">
        <v>24</v>
      </c>
      <c r="B26" s="1" t="s">
        <v>26</v>
      </c>
      <c r="C26" s="1">
        <v>205.16300000000001</v>
      </c>
      <c r="D26" s="1">
        <v>0.98199999999999998</v>
      </c>
      <c r="E26" s="1">
        <v>1.831</v>
      </c>
      <c r="F26" s="1">
        <v>1.601</v>
      </c>
      <c r="G26" s="1">
        <v>123.318</v>
      </c>
      <c r="H26" s="1">
        <v>203.75200000000001</v>
      </c>
      <c r="Q26" t="s">
        <v>219</v>
      </c>
    </row>
    <row r="27" spans="1:17" x14ac:dyDescent="0.25">
      <c r="A27" s="1">
        <v>25</v>
      </c>
      <c r="B27" s="1" t="s">
        <v>27</v>
      </c>
      <c r="C27" s="1">
        <v>80.055999999999997</v>
      </c>
      <c r="D27" s="1">
        <v>4.2309999999999999</v>
      </c>
      <c r="E27" s="1">
        <v>0.73599999999999999</v>
      </c>
      <c r="F27" s="1">
        <v>0.80600000000000005</v>
      </c>
      <c r="G27" s="1">
        <v>85.185000000000002</v>
      </c>
      <c r="H27" s="1">
        <v>79.483000000000004</v>
      </c>
      <c r="Q27" t="s">
        <v>219</v>
      </c>
    </row>
    <row r="28" spans="1:17" x14ac:dyDescent="0.25">
      <c r="A28" s="1">
        <v>26</v>
      </c>
      <c r="B28" s="1" t="s">
        <v>28</v>
      </c>
      <c r="C28" s="1">
        <v>80.725999999999999</v>
      </c>
      <c r="D28" s="1">
        <v>2.512</v>
      </c>
      <c r="E28" s="1">
        <v>0.753</v>
      </c>
      <c r="F28" s="1">
        <v>0.80900000000000005</v>
      </c>
      <c r="G28" s="1">
        <v>86.152000000000001</v>
      </c>
      <c r="H28" s="1">
        <v>80.138000000000005</v>
      </c>
      <c r="Q28" t="s">
        <v>219</v>
      </c>
    </row>
    <row r="29" spans="1:17" x14ac:dyDescent="0.25">
      <c r="A29" s="1">
        <v>27</v>
      </c>
      <c r="B29" s="1" t="s">
        <v>29</v>
      </c>
      <c r="C29" s="1">
        <v>79.483999999999995</v>
      </c>
      <c r="D29" s="1">
        <v>2.44</v>
      </c>
      <c r="E29" s="1">
        <v>0.74099999999999999</v>
      </c>
      <c r="F29" s="1">
        <v>0.70499999999999996</v>
      </c>
      <c r="G29" s="1">
        <v>86.075000000000003</v>
      </c>
      <c r="H29" s="1">
        <v>78.905000000000001</v>
      </c>
      <c r="Q29" t="s">
        <v>219</v>
      </c>
    </row>
    <row r="30" spans="1:17" x14ac:dyDescent="0.25">
      <c r="A30" s="1">
        <v>28</v>
      </c>
      <c r="B30" s="1" t="s">
        <v>30</v>
      </c>
      <c r="C30" s="1">
        <v>86.155000000000001</v>
      </c>
      <c r="D30" s="1">
        <v>3.6480000000000001</v>
      </c>
      <c r="E30" s="1">
        <v>0.71499999999999997</v>
      </c>
      <c r="F30" s="1">
        <v>0.81100000000000005</v>
      </c>
      <c r="G30" s="1">
        <v>88.212000000000003</v>
      </c>
      <c r="H30" s="1">
        <v>85.617999999999995</v>
      </c>
      <c r="Q30" t="s">
        <v>219</v>
      </c>
    </row>
    <row r="31" spans="1:17" x14ac:dyDescent="0.25">
      <c r="A31" s="1">
        <v>29</v>
      </c>
      <c r="B31" s="1" t="s">
        <v>31</v>
      </c>
      <c r="C31" s="1">
        <v>86.963999999999999</v>
      </c>
      <c r="D31" s="1">
        <v>2.4569999999999999</v>
      </c>
      <c r="E31" s="1">
        <v>0.71699999999999997</v>
      </c>
      <c r="F31" s="1">
        <v>0.755</v>
      </c>
      <c r="G31" s="1">
        <v>84.302000000000007</v>
      </c>
      <c r="H31" s="1">
        <v>86.427000000000007</v>
      </c>
      <c r="Q31" t="s">
        <v>219</v>
      </c>
    </row>
    <row r="32" spans="1:17" x14ac:dyDescent="0.25">
      <c r="A32" s="1">
        <v>30</v>
      </c>
      <c r="B32" s="1" t="s">
        <v>32</v>
      </c>
      <c r="C32" s="1">
        <v>88.838999999999999</v>
      </c>
      <c r="D32" s="1">
        <v>2.2490000000000001</v>
      </c>
      <c r="E32" s="1">
        <v>0.73699999999999999</v>
      </c>
      <c r="F32" s="1">
        <v>0.76700000000000002</v>
      </c>
      <c r="G32" s="1">
        <v>87.358999999999995</v>
      </c>
      <c r="H32" s="1">
        <v>88.284999999999997</v>
      </c>
      <c r="Q32" t="s">
        <v>219</v>
      </c>
    </row>
    <row r="33" spans="1:17" x14ac:dyDescent="0.25">
      <c r="A33" s="1">
        <v>31</v>
      </c>
      <c r="B33" s="1" t="s">
        <v>33</v>
      </c>
      <c r="C33" s="1">
        <v>98.433999999999997</v>
      </c>
      <c r="D33" s="1">
        <v>4.5949999999999998</v>
      </c>
      <c r="E33" s="1">
        <v>0.78800000000000003</v>
      </c>
      <c r="F33" s="1">
        <v>0.78100000000000003</v>
      </c>
      <c r="G33" s="1">
        <v>85.350999999999999</v>
      </c>
      <c r="H33" s="1">
        <v>97.850999999999999</v>
      </c>
      <c r="Q33" t="s">
        <v>219</v>
      </c>
    </row>
    <row r="34" spans="1:17" x14ac:dyDescent="0.25">
      <c r="A34" s="1">
        <v>32</v>
      </c>
      <c r="B34" s="1" t="s">
        <v>34</v>
      </c>
      <c r="C34" s="1">
        <v>99.893000000000001</v>
      </c>
      <c r="D34" s="1">
        <v>2.831</v>
      </c>
      <c r="E34" s="1">
        <v>0.76600000000000001</v>
      </c>
      <c r="F34" s="1">
        <v>0.73799999999999999</v>
      </c>
      <c r="G34" s="1">
        <v>87.569000000000003</v>
      </c>
      <c r="H34" s="1">
        <v>99.335999999999999</v>
      </c>
      <c r="Q34" t="s">
        <v>219</v>
      </c>
    </row>
    <row r="35" spans="1:17" x14ac:dyDescent="0.25">
      <c r="A35" s="1">
        <v>33</v>
      </c>
      <c r="B35" s="1" t="s">
        <v>35</v>
      </c>
      <c r="C35" s="1">
        <v>98.492999999999995</v>
      </c>
      <c r="D35" s="1">
        <v>2.0960000000000001</v>
      </c>
      <c r="E35" s="1">
        <v>0.73499999999999999</v>
      </c>
      <c r="F35" s="1">
        <v>0.71699999999999997</v>
      </c>
      <c r="G35" s="1">
        <v>84.88</v>
      </c>
      <c r="H35" s="1">
        <v>97.963999999999999</v>
      </c>
      <c r="Q35" t="s">
        <v>219</v>
      </c>
    </row>
    <row r="36" spans="1:17" x14ac:dyDescent="0.25">
      <c r="A36" s="1">
        <v>34</v>
      </c>
      <c r="B36" s="1" t="s">
        <v>36</v>
      </c>
      <c r="C36" s="1">
        <v>116.875</v>
      </c>
      <c r="D36" s="1">
        <v>4.8959999999999999</v>
      </c>
      <c r="E36" s="1">
        <v>0.754</v>
      </c>
      <c r="F36" s="1">
        <v>0.749</v>
      </c>
      <c r="G36" s="1">
        <v>80.715000000000003</v>
      </c>
      <c r="H36" s="1">
        <v>116.37</v>
      </c>
      <c r="Q36" t="s">
        <v>219</v>
      </c>
    </row>
    <row r="37" spans="1:17" x14ac:dyDescent="0.25">
      <c r="A37" s="1">
        <v>35</v>
      </c>
      <c r="B37" s="1" t="s">
        <v>37</v>
      </c>
      <c r="C37" s="1">
        <v>115.691</v>
      </c>
      <c r="D37" s="1">
        <v>2.3650000000000002</v>
      </c>
      <c r="E37" s="1">
        <v>0.748</v>
      </c>
      <c r="F37" s="1">
        <v>0.72799999999999998</v>
      </c>
      <c r="G37" s="1">
        <v>88.628</v>
      </c>
      <c r="H37" s="1">
        <v>115.18899999999999</v>
      </c>
      <c r="Q37" t="s">
        <v>219</v>
      </c>
    </row>
    <row r="38" spans="1:17" x14ac:dyDescent="0.25">
      <c r="A38" s="1">
        <v>36</v>
      </c>
      <c r="B38" s="1" t="s">
        <v>38</v>
      </c>
      <c r="C38" s="1">
        <v>120.437</v>
      </c>
      <c r="D38" s="1">
        <v>2.2250000000000001</v>
      </c>
      <c r="E38" s="1">
        <v>0.77700000000000002</v>
      </c>
      <c r="F38" s="1">
        <v>0.77200000000000002</v>
      </c>
      <c r="G38" s="1">
        <v>88.097999999999999</v>
      </c>
      <c r="H38" s="1">
        <v>119.916</v>
      </c>
      <c r="Q38" t="s">
        <v>219</v>
      </c>
    </row>
    <row r="39" spans="1:17" x14ac:dyDescent="0.25">
      <c r="A39" s="1">
        <v>37</v>
      </c>
      <c r="B39" s="1" t="s">
        <v>39</v>
      </c>
      <c r="C39" s="1">
        <v>111.587</v>
      </c>
      <c r="D39" s="1">
        <v>5.8860000000000001</v>
      </c>
      <c r="E39" s="1">
        <v>0.77700000000000002</v>
      </c>
      <c r="F39" s="1">
        <v>0.374</v>
      </c>
      <c r="G39" s="1">
        <v>85.412999999999997</v>
      </c>
      <c r="H39" s="1">
        <v>111.047</v>
      </c>
      <c r="Q39" t="s">
        <v>219</v>
      </c>
    </row>
    <row r="40" spans="1:17" x14ac:dyDescent="0.25">
      <c r="A40" s="1">
        <v>38</v>
      </c>
      <c r="B40" s="1" t="s">
        <v>40</v>
      </c>
      <c r="C40" s="1">
        <v>109.154</v>
      </c>
      <c r="D40" s="1">
        <v>3.226</v>
      </c>
      <c r="E40" s="1">
        <v>0.76200000000000001</v>
      </c>
      <c r="F40" s="1">
        <v>0.34899999999999998</v>
      </c>
      <c r="G40" s="1">
        <v>86.292000000000002</v>
      </c>
      <c r="H40" s="1">
        <v>108.624</v>
      </c>
      <c r="Q40" t="s">
        <v>219</v>
      </c>
    </row>
    <row r="41" spans="1:17" x14ac:dyDescent="0.25">
      <c r="A41" s="1">
        <v>39</v>
      </c>
      <c r="B41" s="1" t="s">
        <v>41</v>
      </c>
      <c r="C41" s="1">
        <v>109.26600000000001</v>
      </c>
      <c r="D41" s="1">
        <v>3.5710000000000002</v>
      </c>
      <c r="E41" s="1">
        <v>0.79600000000000004</v>
      </c>
      <c r="F41" s="1">
        <v>0.38200000000000001</v>
      </c>
      <c r="G41" s="1">
        <v>84.180999999999997</v>
      </c>
      <c r="H41" s="1">
        <v>108.70099999999999</v>
      </c>
      <c r="Q41" t="s">
        <v>219</v>
      </c>
    </row>
    <row r="42" spans="1:17" x14ac:dyDescent="0.25">
      <c r="A42" s="1">
        <v>40</v>
      </c>
      <c r="B42" s="1" t="s">
        <v>42</v>
      </c>
      <c r="C42" s="1">
        <v>107.86</v>
      </c>
      <c r="D42" s="1">
        <v>5.8979999999999997</v>
      </c>
      <c r="E42" s="1">
        <v>0.79400000000000004</v>
      </c>
      <c r="F42" s="1">
        <v>0.501</v>
      </c>
      <c r="G42" s="1">
        <v>78.382999999999996</v>
      </c>
      <c r="H42" s="1">
        <v>107.294</v>
      </c>
      <c r="Q42" t="s">
        <v>219</v>
      </c>
    </row>
    <row r="43" spans="1:17" x14ac:dyDescent="0.25">
      <c r="A43" s="1">
        <v>41</v>
      </c>
      <c r="B43" s="1" t="s">
        <v>43</v>
      </c>
      <c r="C43" s="1">
        <v>107.47199999999999</v>
      </c>
      <c r="D43" s="1">
        <v>3.3490000000000002</v>
      </c>
      <c r="E43" s="1">
        <v>0.76100000000000001</v>
      </c>
      <c r="F43" s="1">
        <v>0.48099999999999998</v>
      </c>
      <c r="G43" s="1">
        <v>79.203999999999994</v>
      </c>
      <c r="H43" s="1">
        <v>106.93899999999999</v>
      </c>
      <c r="Q43" t="s">
        <v>219</v>
      </c>
    </row>
    <row r="44" spans="1:17" x14ac:dyDescent="0.25">
      <c r="A44" s="1">
        <v>42</v>
      </c>
      <c r="B44" s="1" t="s">
        <v>44</v>
      </c>
      <c r="C44" s="1">
        <v>108.899</v>
      </c>
      <c r="D44" s="1">
        <v>3.2240000000000002</v>
      </c>
      <c r="E44" s="1">
        <v>0.755</v>
      </c>
      <c r="F44" s="1">
        <v>0.53400000000000003</v>
      </c>
      <c r="G44" s="1">
        <v>85.052999999999997</v>
      </c>
      <c r="H44" s="1">
        <v>108.376</v>
      </c>
      <c r="Q44" t="s">
        <v>219</v>
      </c>
    </row>
    <row r="45" spans="1:17" x14ac:dyDescent="0.25">
      <c r="A45" s="1">
        <v>43</v>
      </c>
      <c r="B45" s="1" t="s">
        <v>45</v>
      </c>
      <c r="C45" s="1">
        <v>106.67</v>
      </c>
      <c r="D45" s="1">
        <v>2.8130000000000002</v>
      </c>
      <c r="E45" s="1">
        <v>0.73699999999999999</v>
      </c>
      <c r="F45" s="1">
        <v>0.56100000000000005</v>
      </c>
      <c r="G45" s="1">
        <v>80.024000000000001</v>
      </c>
      <c r="H45" s="1">
        <v>106.16</v>
      </c>
      <c r="Q45" t="s">
        <v>219</v>
      </c>
    </row>
    <row r="46" spans="1:17" x14ac:dyDescent="0.25">
      <c r="A46" s="1">
        <v>44</v>
      </c>
      <c r="B46" s="1" t="s">
        <v>46</v>
      </c>
      <c r="C46" s="1">
        <v>108.502</v>
      </c>
      <c r="D46" s="1">
        <v>2.302</v>
      </c>
      <c r="E46" s="1">
        <v>0.748</v>
      </c>
      <c r="F46" s="1">
        <v>0.60699999999999998</v>
      </c>
      <c r="G46" s="1">
        <v>86.108000000000004</v>
      </c>
      <c r="H46" s="1">
        <v>107.986</v>
      </c>
      <c r="Q46" t="s">
        <v>219</v>
      </c>
    </row>
    <row r="47" spans="1:17" x14ac:dyDescent="0.25">
      <c r="A47" s="1">
        <v>45</v>
      </c>
      <c r="B47" s="1" t="s">
        <v>47</v>
      </c>
      <c r="C47" s="1">
        <v>109.10299999999999</v>
      </c>
      <c r="D47" s="1">
        <v>2.516</v>
      </c>
      <c r="E47" s="1">
        <v>0.77</v>
      </c>
      <c r="F47" s="1">
        <v>0.627</v>
      </c>
      <c r="G47" s="1">
        <v>87.046000000000006</v>
      </c>
      <c r="H47" s="1">
        <v>108.565</v>
      </c>
      <c r="Q47" t="s">
        <v>219</v>
      </c>
    </row>
    <row r="48" spans="1:17" x14ac:dyDescent="0.25">
      <c r="A48" s="1">
        <v>46</v>
      </c>
      <c r="B48" s="1" t="s">
        <v>48</v>
      </c>
      <c r="C48" s="1">
        <v>104.92</v>
      </c>
      <c r="D48" s="1">
        <v>3.8740000000000001</v>
      </c>
      <c r="E48" s="1">
        <v>0.71599999999999997</v>
      </c>
      <c r="F48" s="1">
        <v>0.94899999999999995</v>
      </c>
      <c r="G48" s="1">
        <v>83.061999999999998</v>
      </c>
      <c r="H48" s="1">
        <v>104.429</v>
      </c>
      <c r="Q48" t="s">
        <v>219</v>
      </c>
    </row>
    <row r="49" spans="1:17" x14ac:dyDescent="0.25">
      <c r="A49" s="1">
        <v>47</v>
      </c>
      <c r="B49" s="1" t="s">
        <v>49</v>
      </c>
      <c r="C49" s="1">
        <v>107.11</v>
      </c>
      <c r="D49" s="1">
        <v>2.5419999999999998</v>
      </c>
      <c r="E49" s="1">
        <v>0.73299999999999998</v>
      </c>
      <c r="F49" s="1">
        <v>0.81699999999999995</v>
      </c>
      <c r="G49" s="1">
        <v>35.408999999999999</v>
      </c>
      <c r="H49" s="1">
        <v>106.60599999999999</v>
      </c>
      <c r="Q49" t="s">
        <v>219</v>
      </c>
    </row>
    <row r="50" spans="1:17" x14ac:dyDescent="0.25">
      <c r="A50" s="1">
        <v>48</v>
      </c>
      <c r="B50" s="1" t="s">
        <v>50</v>
      </c>
      <c r="C50" s="1">
        <v>107.907</v>
      </c>
      <c r="D50" s="1">
        <v>2.4510000000000001</v>
      </c>
      <c r="E50" s="1">
        <v>0.755</v>
      </c>
      <c r="F50" s="1">
        <v>0.86399999999999999</v>
      </c>
      <c r="G50" s="1">
        <v>86.807000000000002</v>
      </c>
      <c r="H50" s="1">
        <v>107.383</v>
      </c>
      <c r="Q50" t="s">
        <v>219</v>
      </c>
    </row>
    <row r="51" spans="1:17" x14ac:dyDescent="0.25">
      <c r="A51" s="1">
        <v>49</v>
      </c>
      <c r="B51" s="1" t="s">
        <v>51</v>
      </c>
      <c r="C51" s="1">
        <v>76.201999999999998</v>
      </c>
      <c r="D51" s="1">
        <v>2.1509999999999998</v>
      </c>
      <c r="E51" s="1">
        <v>0.71699999999999997</v>
      </c>
      <c r="F51" s="1">
        <v>0.32900000000000001</v>
      </c>
      <c r="G51" s="1">
        <v>75.391999999999996</v>
      </c>
      <c r="H51" s="1">
        <v>75.644000000000005</v>
      </c>
      <c r="Q51" t="s">
        <v>219</v>
      </c>
    </row>
    <row r="52" spans="1:17" x14ac:dyDescent="0.25">
      <c r="A52" s="1">
        <v>50</v>
      </c>
      <c r="B52" s="1" t="s">
        <v>52</v>
      </c>
      <c r="C52" s="1">
        <v>76.426000000000002</v>
      </c>
      <c r="D52" s="1">
        <v>2.0939999999999999</v>
      </c>
      <c r="E52" s="1">
        <v>0.74299999999999999</v>
      </c>
      <c r="F52" s="1">
        <v>0.33600000000000002</v>
      </c>
      <c r="G52" s="1">
        <v>79.412999999999997</v>
      </c>
      <c r="H52" s="1">
        <v>75.841999999999999</v>
      </c>
      <c r="Q52" t="s">
        <v>219</v>
      </c>
    </row>
    <row r="53" spans="1:17" x14ac:dyDescent="0.25">
      <c r="A53" s="1">
        <v>51</v>
      </c>
      <c r="B53" s="1" t="s">
        <v>53</v>
      </c>
      <c r="C53" s="1">
        <v>76.436999999999998</v>
      </c>
      <c r="D53" s="1">
        <v>2.4769999999999999</v>
      </c>
      <c r="E53" s="1">
        <v>0.69499999999999995</v>
      </c>
      <c r="F53" s="1">
        <v>0.29099999999999998</v>
      </c>
      <c r="G53" s="1">
        <v>83</v>
      </c>
      <c r="H53" s="1">
        <v>75.902000000000001</v>
      </c>
      <c r="Q53" t="s">
        <v>219</v>
      </c>
    </row>
    <row r="54" spans="1:17" x14ac:dyDescent="0.25">
      <c r="A54" s="1">
        <v>52</v>
      </c>
      <c r="B54" s="1" t="s">
        <v>54</v>
      </c>
      <c r="C54" s="1">
        <v>83.834000000000003</v>
      </c>
      <c r="D54" s="1">
        <v>2.9350000000000001</v>
      </c>
      <c r="E54" s="1">
        <v>0.69399999999999995</v>
      </c>
      <c r="F54" s="1">
        <v>0.503</v>
      </c>
      <c r="G54" s="1">
        <v>80.91</v>
      </c>
      <c r="H54" s="1">
        <v>83.317999999999998</v>
      </c>
      <c r="Q54" t="s">
        <v>219</v>
      </c>
    </row>
    <row r="55" spans="1:17" x14ac:dyDescent="0.25">
      <c r="A55" s="1">
        <v>53</v>
      </c>
      <c r="B55" s="1" t="s">
        <v>55</v>
      </c>
      <c r="C55" s="1">
        <v>88.447999999999993</v>
      </c>
      <c r="D55" s="1">
        <v>1.4750000000000001</v>
      </c>
      <c r="E55" s="1">
        <v>0.73</v>
      </c>
      <c r="F55" s="1">
        <v>0.45300000000000001</v>
      </c>
      <c r="G55" s="1">
        <v>60.273000000000003</v>
      </c>
      <c r="H55" s="1">
        <v>87.905000000000001</v>
      </c>
      <c r="Q55" t="s">
        <v>219</v>
      </c>
    </row>
    <row r="56" spans="1:17" x14ac:dyDescent="0.25">
      <c r="A56" s="1">
        <v>54</v>
      </c>
      <c r="B56" s="1" t="s">
        <v>56</v>
      </c>
      <c r="C56" s="1">
        <v>86.081999999999994</v>
      </c>
      <c r="D56" s="1">
        <v>2.3849999999999998</v>
      </c>
      <c r="E56" s="1">
        <v>0.73299999999999998</v>
      </c>
      <c r="F56" s="1">
        <v>0.46500000000000002</v>
      </c>
      <c r="G56" s="1">
        <v>78.093000000000004</v>
      </c>
      <c r="H56" s="1">
        <v>85.53</v>
      </c>
      <c r="Q56" t="s">
        <v>219</v>
      </c>
    </row>
    <row r="57" spans="1:17" x14ac:dyDescent="0.25">
      <c r="A57" s="1">
        <v>55</v>
      </c>
      <c r="B57" s="1" t="s">
        <v>57</v>
      </c>
      <c r="C57" s="1">
        <v>92.873999999999995</v>
      </c>
      <c r="D57" s="1">
        <v>2.996</v>
      </c>
      <c r="E57" s="1">
        <v>0.69799999999999995</v>
      </c>
      <c r="F57" s="1">
        <v>0.49099999999999999</v>
      </c>
      <c r="G57" s="1">
        <v>73.917000000000002</v>
      </c>
      <c r="H57" s="1">
        <v>92.373999999999995</v>
      </c>
      <c r="Q57" t="s">
        <v>219</v>
      </c>
    </row>
    <row r="58" spans="1:17" x14ac:dyDescent="0.25">
      <c r="A58" s="1">
        <v>56</v>
      </c>
      <c r="B58" s="1" t="s">
        <v>58</v>
      </c>
      <c r="C58" s="1">
        <v>98.495000000000005</v>
      </c>
      <c r="D58" s="1">
        <v>2.2799999999999998</v>
      </c>
      <c r="E58" s="1">
        <v>0.73699999999999999</v>
      </c>
      <c r="F58" s="1">
        <v>0.59099999999999997</v>
      </c>
      <c r="G58" s="1">
        <v>84.298000000000002</v>
      </c>
      <c r="H58" s="1">
        <v>97.968999999999994</v>
      </c>
      <c r="Q58" t="s">
        <v>219</v>
      </c>
    </row>
    <row r="59" spans="1:17" x14ac:dyDescent="0.25">
      <c r="A59" s="1">
        <v>57</v>
      </c>
      <c r="B59" s="1" t="s">
        <v>59</v>
      </c>
      <c r="C59" s="1">
        <v>95.248000000000005</v>
      </c>
      <c r="D59" s="1">
        <v>1.7150000000000001</v>
      </c>
      <c r="E59" s="1">
        <v>0.73199999999999998</v>
      </c>
      <c r="F59" s="1">
        <v>0.54300000000000004</v>
      </c>
      <c r="G59" s="1">
        <v>83.356999999999999</v>
      </c>
      <c r="H59" s="1">
        <v>94.721000000000004</v>
      </c>
      <c r="Q59" t="s">
        <v>219</v>
      </c>
    </row>
    <row r="60" spans="1:17" x14ac:dyDescent="0.25">
      <c r="A60" s="1">
        <v>58</v>
      </c>
      <c r="B60" s="1" t="s">
        <v>60</v>
      </c>
      <c r="C60" s="1">
        <v>107.693</v>
      </c>
      <c r="D60" s="1">
        <v>2.9209999999999998</v>
      </c>
      <c r="E60" s="1">
        <v>0.74399999999999999</v>
      </c>
      <c r="F60" s="1">
        <v>0.76400000000000001</v>
      </c>
      <c r="G60" s="1">
        <v>85.397999999999996</v>
      </c>
      <c r="H60" s="1">
        <v>107.182</v>
      </c>
      <c r="Q60" t="s">
        <v>219</v>
      </c>
    </row>
    <row r="61" spans="1:17" x14ac:dyDescent="0.25">
      <c r="A61" s="1">
        <v>59</v>
      </c>
      <c r="B61" s="1" t="s">
        <v>61</v>
      </c>
      <c r="C61" s="1">
        <v>106.58</v>
      </c>
      <c r="D61" s="1">
        <v>2.931</v>
      </c>
      <c r="E61" s="1">
        <v>0.73299999999999998</v>
      </c>
      <c r="F61" s="1">
        <v>0.76900000000000002</v>
      </c>
      <c r="G61" s="1">
        <v>84.63</v>
      </c>
      <c r="H61" s="1">
        <v>106.078</v>
      </c>
      <c r="Q61" t="s">
        <v>219</v>
      </c>
    </row>
    <row r="62" spans="1:17" x14ac:dyDescent="0.25">
      <c r="A62" s="1">
        <v>60</v>
      </c>
      <c r="B62" s="1" t="s">
        <v>62</v>
      </c>
      <c r="C62" s="1">
        <v>107.979</v>
      </c>
      <c r="D62" s="1">
        <v>2.0150000000000001</v>
      </c>
      <c r="E62" s="1">
        <v>0.746</v>
      </c>
      <c r="F62" s="1">
        <v>0.70499999999999996</v>
      </c>
      <c r="G62" s="1">
        <v>87.001999999999995</v>
      </c>
      <c r="H62" s="1">
        <v>107.467</v>
      </c>
      <c r="Q62" t="s">
        <v>219</v>
      </c>
    </row>
    <row r="63" spans="1:17" x14ac:dyDescent="0.25">
      <c r="A63" s="1">
        <v>61</v>
      </c>
      <c r="B63" s="1" t="s">
        <v>63</v>
      </c>
      <c r="C63" s="1">
        <v>119.331</v>
      </c>
      <c r="D63" s="1">
        <v>2.29</v>
      </c>
      <c r="E63" s="1">
        <v>0.73799999999999999</v>
      </c>
      <c r="F63" s="1">
        <v>0.83099999999999996</v>
      </c>
      <c r="G63" s="1">
        <v>84.144000000000005</v>
      </c>
      <c r="H63" s="1">
        <v>118.85299999999999</v>
      </c>
      <c r="Q63" t="s">
        <v>219</v>
      </c>
    </row>
    <row r="64" spans="1:17" x14ac:dyDescent="0.25">
      <c r="A64" s="1">
        <v>62</v>
      </c>
      <c r="B64" s="1" t="s">
        <v>64</v>
      </c>
      <c r="C64" s="1">
        <v>116.56699999999999</v>
      </c>
      <c r="D64" s="1">
        <v>1.899</v>
      </c>
      <c r="E64" s="1">
        <v>0.72399999999999998</v>
      </c>
      <c r="F64" s="1">
        <v>0.78100000000000003</v>
      </c>
      <c r="G64" s="1">
        <v>72.247</v>
      </c>
      <c r="H64" s="1">
        <v>116.098</v>
      </c>
      <c r="Q64" t="s">
        <v>219</v>
      </c>
    </row>
    <row r="65" spans="1:17" x14ac:dyDescent="0.25">
      <c r="A65" s="1">
        <v>63</v>
      </c>
      <c r="B65" s="1" t="s">
        <v>65</v>
      </c>
      <c r="C65" s="1">
        <v>117.499</v>
      </c>
      <c r="D65" s="1">
        <v>1.7210000000000001</v>
      </c>
      <c r="E65" s="1">
        <v>0.747</v>
      </c>
      <c r="F65" s="1">
        <v>0.77600000000000002</v>
      </c>
      <c r="G65" s="1">
        <v>81.852000000000004</v>
      </c>
      <c r="H65" s="1">
        <v>117.009</v>
      </c>
      <c r="Q65" t="s">
        <v>219</v>
      </c>
    </row>
    <row r="66" spans="1:17" x14ac:dyDescent="0.25">
      <c r="A66" s="1">
        <v>64</v>
      </c>
      <c r="B66" s="1" t="s">
        <v>66</v>
      </c>
      <c r="C66" s="1">
        <v>188.93899999999999</v>
      </c>
      <c r="D66" s="1">
        <v>1.4710000000000001</v>
      </c>
      <c r="E66" s="1">
        <v>2.0379999999999998</v>
      </c>
      <c r="F66" s="1">
        <v>0.85299999999999998</v>
      </c>
      <c r="G66" s="1">
        <v>113.904</v>
      </c>
      <c r="H66" s="1">
        <v>187.29300000000001</v>
      </c>
      <c r="I66" s="1">
        <v>9.1440000000000001</v>
      </c>
      <c r="J66" s="1">
        <v>1.6219999999999999</v>
      </c>
      <c r="K66" s="1">
        <v>7.4060000000000006</v>
      </c>
      <c r="L66" s="1">
        <v>0.86799999999999999</v>
      </c>
      <c r="M66" s="1">
        <v>0</v>
      </c>
      <c r="N66" s="1">
        <v>19.038</v>
      </c>
      <c r="O66" s="1">
        <v>89.9</v>
      </c>
      <c r="Q66" t="s">
        <v>219</v>
      </c>
    </row>
    <row r="67" spans="1:17" x14ac:dyDescent="0.25">
      <c r="A67" s="1">
        <v>65</v>
      </c>
      <c r="B67" s="1" t="s">
        <v>67</v>
      </c>
      <c r="C67" s="1">
        <v>189.45</v>
      </c>
      <c r="D67" s="1">
        <v>-0.77900000000000003</v>
      </c>
      <c r="E67" s="1">
        <v>2.0110000000000001</v>
      </c>
      <c r="F67" s="1">
        <v>0.84199999999999997</v>
      </c>
      <c r="G67" s="1">
        <v>120.952</v>
      </c>
      <c r="H67" s="1">
        <v>187.833</v>
      </c>
      <c r="I67" s="1">
        <v>8.07</v>
      </c>
      <c r="J67" s="1">
        <v>2.5700000000000003</v>
      </c>
      <c r="K67" s="1">
        <v>6.51</v>
      </c>
      <c r="L67" s="1">
        <v>1.3039999999999998</v>
      </c>
      <c r="M67" s="1">
        <v>0</v>
      </c>
      <c r="N67" s="1">
        <v>18.453999999999997</v>
      </c>
      <c r="O67" s="1">
        <v>87.994</v>
      </c>
      <c r="Q67" t="s">
        <v>219</v>
      </c>
    </row>
    <row r="68" spans="1:17" x14ac:dyDescent="0.25">
      <c r="A68" s="1">
        <v>66</v>
      </c>
      <c r="B68" s="1" t="s">
        <v>68</v>
      </c>
      <c r="C68" s="1">
        <v>191.142</v>
      </c>
      <c r="D68" s="1">
        <v>-0.99099999999999999</v>
      </c>
      <c r="E68" s="1">
        <v>2.0179999999999998</v>
      </c>
      <c r="F68" s="1">
        <v>0.84</v>
      </c>
      <c r="G68" s="1">
        <v>124.521</v>
      </c>
      <c r="H68" s="1">
        <v>189.52099999999999</v>
      </c>
      <c r="I68" s="1">
        <v>8.1420000000000012</v>
      </c>
      <c r="J68" s="1">
        <v>2.8519999999999999</v>
      </c>
      <c r="K68" s="1">
        <v>6.3439999999999994</v>
      </c>
      <c r="L68" s="1">
        <v>1.1580000000000001</v>
      </c>
      <c r="M68" s="1">
        <v>0</v>
      </c>
      <c r="N68" s="1">
        <v>18.491999999999997</v>
      </c>
      <c r="O68" s="1">
        <v>91.757999999999996</v>
      </c>
      <c r="Q68" t="s">
        <v>219</v>
      </c>
    </row>
    <row r="69" spans="1:17" x14ac:dyDescent="0.25">
      <c r="A69" s="1">
        <v>67</v>
      </c>
      <c r="B69" s="1" t="s">
        <v>69</v>
      </c>
      <c r="C69" s="1">
        <v>198.351</v>
      </c>
      <c r="D69" s="1">
        <v>0.27100000000000002</v>
      </c>
      <c r="E69" s="1">
        <v>2.0089999999999999</v>
      </c>
      <c r="F69" s="1">
        <v>0.89300000000000002</v>
      </c>
      <c r="G69" s="1">
        <v>115.41200000000001</v>
      </c>
      <c r="H69" s="1">
        <v>196.75800000000001</v>
      </c>
      <c r="I69" s="1">
        <v>6.9340000000000002</v>
      </c>
      <c r="J69" s="1">
        <v>2.3600000000000003</v>
      </c>
      <c r="K69" s="1">
        <v>5.3779999999999992</v>
      </c>
      <c r="L69" s="1">
        <v>0.99</v>
      </c>
      <c r="M69" s="1">
        <v>0</v>
      </c>
      <c r="N69" s="1">
        <v>15.664000000000001</v>
      </c>
      <c r="O69" s="1">
        <v>92.016000000000005</v>
      </c>
      <c r="Q69" t="s">
        <v>219</v>
      </c>
    </row>
    <row r="70" spans="1:17" x14ac:dyDescent="0.25">
      <c r="A70" s="1">
        <v>68</v>
      </c>
      <c r="B70" s="1" t="s">
        <v>70</v>
      </c>
      <c r="C70" s="1">
        <v>199.911</v>
      </c>
      <c r="D70" s="1">
        <v>-0.98499999999999999</v>
      </c>
      <c r="E70" s="1">
        <v>1.968</v>
      </c>
      <c r="F70" s="1">
        <v>0.86299999999999999</v>
      </c>
      <c r="G70" s="1">
        <v>120.5</v>
      </c>
      <c r="H70" s="1">
        <v>198.364</v>
      </c>
      <c r="I70" s="1">
        <v>7.1039999999999992</v>
      </c>
      <c r="J70" s="1">
        <v>2.0880000000000001</v>
      </c>
      <c r="K70" s="1">
        <v>5.8559999999999999</v>
      </c>
      <c r="L70" s="1">
        <v>0.95600000000000007</v>
      </c>
      <c r="M70" s="1">
        <v>0</v>
      </c>
      <c r="N70" s="1">
        <v>16.007999999999999</v>
      </c>
      <c r="O70" s="1">
        <v>91.13000000000001</v>
      </c>
      <c r="Q70" t="s">
        <v>219</v>
      </c>
    </row>
    <row r="71" spans="1:17" x14ac:dyDescent="0.25">
      <c r="A71" s="1">
        <v>69</v>
      </c>
      <c r="B71" s="1" t="s">
        <v>71</v>
      </c>
      <c r="C71" s="1">
        <v>199.46799999999999</v>
      </c>
      <c r="D71" s="1">
        <v>-0.69199999999999995</v>
      </c>
      <c r="E71" s="1">
        <v>1.9710000000000001</v>
      </c>
      <c r="F71" s="1">
        <v>0.92200000000000004</v>
      </c>
      <c r="G71" s="1">
        <v>122.65900000000001</v>
      </c>
      <c r="H71" s="1">
        <v>197.91800000000001</v>
      </c>
      <c r="I71" s="1">
        <v>7.8440000000000012</v>
      </c>
      <c r="J71" s="1">
        <v>2.254</v>
      </c>
      <c r="K71" s="1">
        <v>5.242</v>
      </c>
      <c r="L71" s="1">
        <v>1.0559999999999998</v>
      </c>
      <c r="M71" s="1">
        <v>0</v>
      </c>
      <c r="N71" s="1">
        <v>16.393999999999998</v>
      </c>
      <c r="O71" s="1">
        <v>90.700000000000017</v>
      </c>
      <c r="Q71" t="s">
        <v>219</v>
      </c>
    </row>
    <row r="72" spans="1:17" x14ac:dyDescent="0.25">
      <c r="A72" s="1">
        <v>70</v>
      </c>
      <c r="B72" s="1" t="s">
        <v>72</v>
      </c>
      <c r="C72" s="1">
        <v>190.41300000000001</v>
      </c>
      <c r="D72" s="1">
        <v>0.499</v>
      </c>
      <c r="E72" s="1">
        <v>1.9390000000000001</v>
      </c>
      <c r="F72" s="1">
        <v>0.92200000000000004</v>
      </c>
      <c r="G72" s="1">
        <v>114.732</v>
      </c>
      <c r="H72" s="1">
        <v>188.875</v>
      </c>
      <c r="I72" s="1">
        <v>7.9939999999999998</v>
      </c>
      <c r="J72" s="1">
        <v>1.548</v>
      </c>
      <c r="K72" s="1">
        <v>7.1260000000000003</v>
      </c>
      <c r="L72" s="1">
        <v>1.1240000000000001</v>
      </c>
      <c r="M72" s="1">
        <v>0</v>
      </c>
      <c r="N72" s="1">
        <v>17.79</v>
      </c>
      <c r="O72" s="1">
        <v>90.194000000000003</v>
      </c>
      <c r="Q72" t="s">
        <v>219</v>
      </c>
    </row>
    <row r="73" spans="1:17" x14ac:dyDescent="0.25">
      <c r="A73" s="1">
        <v>71</v>
      </c>
      <c r="B73" s="1" t="s">
        <v>73</v>
      </c>
      <c r="C73" s="1">
        <v>190.858</v>
      </c>
      <c r="D73" s="1">
        <v>-1.1679999999999999</v>
      </c>
      <c r="E73" s="1">
        <v>1.9770000000000001</v>
      </c>
      <c r="F73" s="1">
        <v>1.0429999999999999</v>
      </c>
      <c r="G73" s="1">
        <v>123.583</v>
      </c>
      <c r="H73" s="1">
        <v>189.28200000000001</v>
      </c>
      <c r="I73" s="1">
        <v>7.4319999999999995</v>
      </c>
      <c r="J73" s="1">
        <v>1.986</v>
      </c>
      <c r="K73" s="1">
        <v>6.82</v>
      </c>
      <c r="L73" s="1">
        <v>1.3900000000000001</v>
      </c>
      <c r="M73" s="1">
        <v>0</v>
      </c>
      <c r="N73" s="1">
        <v>17.626000000000001</v>
      </c>
      <c r="O73" s="1">
        <v>91.933999999999997</v>
      </c>
      <c r="Q73" t="s">
        <v>219</v>
      </c>
    </row>
    <row r="74" spans="1:17" x14ac:dyDescent="0.25">
      <c r="A74" s="1">
        <v>72</v>
      </c>
      <c r="B74" s="1" t="s">
        <v>74</v>
      </c>
      <c r="C74" s="1">
        <v>190.00899999999999</v>
      </c>
      <c r="D74" s="1">
        <v>-0.72899999999999998</v>
      </c>
      <c r="E74" s="1">
        <v>1.964</v>
      </c>
      <c r="F74" s="1">
        <v>1.044</v>
      </c>
      <c r="G74" s="1">
        <v>123.678</v>
      </c>
      <c r="H74" s="1">
        <v>188.44499999999999</v>
      </c>
      <c r="I74" s="1">
        <v>7.3979999999999988</v>
      </c>
      <c r="J74" s="1">
        <v>2.0179999999999998</v>
      </c>
      <c r="K74" s="1">
        <v>4.5179999999999998</v>
      </c>
      <c r="L74" s="1">
        <v>1.1199999999999999</v>
      </c>
      <c r="M74" s="1">
        <v>0</v>
      </c>
      <c r="N74" s="1">
        <v>15.049999999999997</v>
      </c>
      <c r="O74" s="1">
        <v>90.707999999999998</v>
      </c>
      <c r="Q74" t="s">
        <v>219</v>
      </c>
    </row>
    <row r="75" spans="1:17" x14ac:dyDescent="0.25">
      <c r="A75" s="1">
        <v>73</v>
      </c>
      <c r="B75" s="1" t="s">
        <v>75</v>
      </c>
      <c r="C75" s="1">
        <v>197.61</v>
      </c>
      <c r="D75" s="1">
        <v>1.978</v>
      </c>
      <c r="E75" s="1">
        <v>1.984</v>
      </c>
      <c r="F75" s="1">
        <v>0.91100000000000003</v>
      </c>
      <c r="G75" s="1">
        <v>111.215</v>
      </c>
      <c r="H75" s="1">
        <v>196.04300000000001</v>
      </c>
      <c r="I75" s="1">
        <v>8.2240000000000002</v>
      </c>
      <c r="J75" s="1">
        <v>1.48</v>
      </c>
      <c r="K75" s="1">
        <v>6.7799999999999994</v>
      </c>
      <c r="L75" s="1">
        <v>1.006</v>
      </c>
      <c r="M75" s="1">
        <v>0</v>
      </c>
      <c r="N75" s="1">
        <v>17.489999999999998</v>
      </c>
      <c r="O75" s="1">
        <v>91.504000000000005</v>
      </c>
      <c r="Q75" t="s">
        <v>219</v>
      </c>
    </row>
    <row r="76" spans="1:17" x14ac:dyDescent="0.25">
      <c r="A76" s="1">
        <v>74</v>
      </c>
      <c r="B76" s="1" t="s">
        <v>76</v>
      </c>
      <c r="C76" s="1">
        <v>200.52099999999999</v>
      </c>
      <c r="D76" s="1">
        <v>-0.79600000000000004</v>
      </c>
      <c r="E76" s="1">
        <v>1.986</v>
      </c>
      <c r="F76" s="1">
        <v>0.99399999999999999</v>
      </c>
      <c r="G76" s="1">
        <v>123.009</v>
      </c>
      <c r="H76" s="1">
        <v>198.959</v>
      </c>
      <c r="I76" s="1">
        <v>9.1100000000000012</v>
      </c>
      <c r="J76" s="1">
        <v>1.6679999999999999</v>
      </c>
      <c r="K76" s="1">
        <v>7.2</v>
      </c>
      <c r="L76" s="1">
        <v>1.1300000000000001</v>
      </c>
      <c r="M76" s="1">
        <v>0</v>
      </c>
      <c r="N76" s="1">
        <v>19.107999999999997</v>
      </c>
      <c r="O76" s="1">
        <v>92.664000000000001</v>
      </c>
      <c r="Q76" t="s">
        <v>219</v>
      </c>
    </row>
    <row r="77" spans="1:17" x14ac:dyDescent="0.25">
      <c r="A77" s="1">
        <v>75</v>
      </c>
      <c r="B77" s="1" t="s">
        <v>77</v>
      </c>
      <c r="C77" s="1">
        <v>199.839</v>
      </c>
      <c r="D77" s="1">
        <v>-0.61399999999999999</v>
      </c>
      <c r="E77" s="1">
        <v>1.968</v>
      </c>
      <c r="F77" s="1">
        <v>1.008</v>
      </c>
      <c r="G77" s="1">
        <v>122.619</v>
      </c>
      <c r="H77" s="1">
        <v>198.29499999999999</v>
      </c>
      <c r="I77" s="1">
        <v>8.1359999999999992</v>
      </c>
      <c r="J77" s="1">
        <v>1.6039999999999999</v>
      </c>
      <c r="K77" s="1">
        <v>6.8240000000000007</v>
      </c>
      <c r="L77" s="1">
        <v>1.018</v>
      </c>
      <c r="M77" s="1">
        <v>0</v>
      </c>
      <c r="N77" s="1">
        <v>17.577999999999999</v>
      </c>
      <c r="O77" s="1">
        <v>91.882000000000005</v>
      </c>
      <c r="Q77" t="s">
        <v>219</v>
      </c>
    </row>
    <row r="78" spans="1:17" x14ac:dyDescent="0.25">
      <c r="A78" s="1">
        <v>76</v>
      </c>
      <c r="B78" s="1" t="s">
        <v>78</v>
      </c>
      <c r="C78" s="1">
        <v>78.260000000000005</v>
      </c>
      <c r="D78" s="1">
        <v>2.9470000000000001</v>
      </c>
      <c r="E78" s="1">
        <v>0.82699999999999996</v>
      </c>
      <c r="F78" s="1">
        <v>0.52800000000000002</v>
      </c>
      <c r="G78" s="1">
        <v>80.093999999999994</v>
      </c>
      <c r="H78" s="1">
        <v>77.596999999999994</v>
      </c>
      <c r="I78" s="1">
        <v>2.8639999999999999</v>
      </c>
      <c r="J78" s="1">
        <v>1.0260000000000002</v>
      </c>
      <c r="K78" s="1">
        <v>2.7440000000000002</v>
      </c>
      <c r="L78" s="1">
        <v>0.47600000000000009</v>
      </c>
      <c r="M78" s="1">
        <v>0</v>
      </c>
      <c r="N78" s="1">
        <v>7.1120000000000001</v>
      </c>
      <c r="O78" s="1">
        <v>90.953999999999994</v>
      </c>
      <c r="Q78" t="s">
        <v>219</v>
      </c>
    </row>
    <row r="79" spans="1:17" x14ac:dyDescent="0.25">
      <c r="A79" s="1">
        <v>77</v>
      </c>
      <c r="B79" s="1" t="s">
        <v>79</v>
      </c>
      <c r="C79" s="1">
        <v>79.343000000000004</v>
      </c>
      <c r="D79" s="1">
        <v>-0.215</v>
      </c>
      <c r="E79" s="1">
        <v>0.79400000000000004</v>
      </c>
      <c r="F79" s="1">
        <v>0.48799999999999999</v>
      </c>
      <c r="G79" s="1">
        <v>87.385000000000005</v>
      </c>
      <c r="H79" s="1">
        <v>78.718000000000004</v>
      </c>
      <c r="I79" s="1">
        <v>2.5819999999999999</v>
      </c>
      <c r="J79" s="1">
        <v>0.83399999999999996</v>
      </c>
      <c r="K79" s="1">
        <v>2.2459999999999996</v>
      </c>
      <c r="L79" s="1">
        <v>0.56600000000000006</v>
      </c>
      <c r="M79" s="1">
        <v>0</v>
      </c>
      <c r="N79" s="1">
        <v>6.2240000000000002</v>
      </c>
      <c r="O79" s="1">
        <v>90.347999999999999</v>
      </c>
      <c r="Q79" t="s">
        <v>219</v>
      </c>
    </row>
    <row r="80" spans="1:17" x14ac:dyDescent="0.25">
      <c r="A80" s="1">
        <v>78</v>
      </c>
      <c r="B80" s="1" t="s">
        <v>80</v>
      </c>
      <c r="C80" s="1">
        <v>78.141000000000005</v>
      </c>
      <c r="D80" s="1">
        <v>0.23499999999999999</v>
      </c>
      <c r="E80" s="1">
        <v>0.77900000000000003</v>
      </c>
      <c r="F80" s="1">
        <v>0.45</v>
      </c>
      <c r="G80" s="1">
        <v>84.887</v>
      </c>
      <c r="H80" s="1">
        <v>77.528000000000006</v>
      </c>
      <c r="I80" s="1">
        <v>2.8319999999999999</v>
      </c>
      <c r="J80" s="1">
        <v>0.65400000000000003</v>
      </c>
      <c r="K80" s="1">
        <v>1.9120000000000001</v>
      </c>
      <c r="L80" s="1">
        <v>0.65599999999999992</v>
      </c>
      <c r="M80" s="1">
        <v>0</v>
      </c>
      <c r="N80" s="1">
        <v>6.0520000000000005</v>
      </c>
      <c r="O80" s="1">
        <v>90.572000000000003</v>
      </c>
      <c r="Q80" t="s">
        <v>219</v>
      </c>
    </row>
    <row r="81" spans="1:17" x14ac:dyDescent="0.25">
      <c r="A81" s="1">
        <v>79</v>
      </c>
      <c r="B81" s="1" t="s">
        <v>81</v>
      </c>
      <c r="C81" s="1">
        <v>84.233999999999995</v>
      </c>
      <c r="D81" s="1">
        <v>1.1839999999999999</v>
      </c>
      <c r="E81" s="1">
        <v>0.73799999999999999</v>
      </c>
      <c r="F81" s="1">
        <v>0.42699999999999999</v>
      </c>
      <c r="G81" s="1">
        <v>73.498000000000005</v>
      </c>
      <c r="H81" s="1">
        <v>83.677999999999997</v>
      </c>
      <c r="I81" s="1">
        <v>2.8740000000000001</v>
      </c>
      <c r="J81" s="1">
        <v>0.79599999999999993</v>
      </c>
      <c r="K81" s="1">
        <v>3.0780000000000003</v>
      </c>
      <c r="L81" s="1">
        <v>0.33399999999999996</v>
      </c>
      <c r="M81" s="1">
        <v>0</v>
      </c>
      <c r="N81" s="1">
        <v>7.08</v>
      </c>
      <c r="O81" s="1">
        <v>91.316000000000003</v>
      </c>
      <c r="Q81" t="s">
        <v>219</v>
      </c>
    </row>
    <row r="82" spans="1:17" x14ac:dyDescent="0.25">
      <c r="A82" s="1">
        <v>80</v>
      </c>
      <c r="B82" s="1" t="s">
        <v>82</v>
      </c>
      <c r="C82" s="1">
        <v>86.289000000000001</v>
      </c>
      <c r="D82" s="1">
        <v>0.29199999999999998</v>
      </c>
      <c r="E82" s="1">
        <v>0.76400000000000001</v>
      </c>
      <c r="F82" s="1">
        <v>0.45500000000000002</v>
      </c>
      <c r="G82" s="1">
        <v>76.831000000000003</v>
      </c>
      <c r="H82" s="1">
        <v>85.712000000000003</v>
      </c>
      <c r="I82" s="1">
        <v>2.7160000000000002</v>
      </c>
      <c r="J82" s="1">
        <v>1.1080000000000001</v>
      </c>
      <c r="K82" s="1">
        <v>2.0680000000000001</v>
      </c>
      <c r="L82" s="1">
        <v>0.74199999999999988</v>
      </c>
      <c r="M82" s="1">
        <v>0</v>
      </c>
      <c r="N82" s="1">
        <v>6.6339999999999986</v>
      </c>
      <c r="O82" s="1">
        <v>93.366</v>
      </c>
      <c r="Q82" t="s">
        <v>219</v>
      </c>
    </row>
    <row r="83" spans="1:17" x14ac:dyDescent="0.25">
      <c r="A83" s="1">
        <v>81</v>
      </c>
      <c r="B83" s="1" t="s">
        <v>83</v>
      </c>
      <c r="C83" s="1">
        <v>87.858000000000004</v>
      </c>
      <c r="D83" s="1">
        <v>-0.20899999999999999</v>
      </c>
      <c r="E83" s="1">
        <v>0.79600000000000004</v>
      </c>
      <c r="F83" s="1">
        <v>0.42499999999999999</v>
      </c>
      <c r="G83" s="1">
        <v>74.766999999999996</v>
      </c>
      <c r="H83" s="1">
        <v>87.251000000000005</v>
      </c>
      <c r="I83" s="1">
        <v>3.3959999999999999</v>
      </c>
      <c r="J83" s="1">
        <v>1.1799999999999997</v>
      </c>
      <c r="K83" s="1">
        <v>2.8520000000000003</v>
      </c>
      <c r="L83" s="1">
        <v>0.78</v>
      </c>
      <c r="M83" s="1">
        <v>0</v>
      </c>
      <c r="N83" s="1">
        <v>8.2099999999999991</v>
      </c>
      <c r="O83" s="1">
        <v>91.842000000000013</v>
      </c>
      <c r="Q83" t="s">
        <v>219</v>
      </c>
    </row>
    <row r="84" spans="1:17" x14ac:dyDescent="0.25">
      <c r="A84" s="1">
        <v>82</v>
      </c>
      <c r="B84" s="1" t="s">
        <v>84</v>
      </c>
      <c r="C84" s="1">
        <v>96.233999999999995</v>
      </c>
      <c r="D84" s="1">
        <v>0.33300000000000002</v>
      </c>
      <c r="E84" s="1">
        <v>0.77100000000000002</v>
      </c>
      <c r="F84" s="1">
        <v>0.49</v>
      </c>
      <c r="G84" s="1">
        <v>76.364000000000004</v>
      </c>
      <c r="H84" s="1">
        <v>95.671999999999997</v>
      </c>
      <c r="I84" s="1">
        <v>2.5020000000000002</v>
      </c>
      <c r="J84" s="1">
        <v>0.80800000000000005</v>
      </c>
      <c r="K84" s="1">
        <v>2.6019999999999994</v>
      </c>
      <c r="L84" s="1">
        <v>0.89</v>
      </c>
      <c r="M84" s="1">
        <v>0</v>
      </c>
      <c r="N84" s="1">
        <v>6.7939999999999996</v>
      </c>
      <c r="O84" s="1">
        <v>92.87</v>
      </c>
      <c r="Q84" t="s">
        <v>219</v>
      </c>
    </row>
    <row r="85" spans="1:17" x14ac:dyDescent="0.25">
      <c r="A85" s="1">
        <v>83</v>
      </c>
      <c r="B85" s="1" t="s">
        <v>85</v>
      </c>
      <c r="C85" s="1">
        <v>98.09</v>
      </c>
      <c r="D85" s="1">
        <v>7.5999999999999998E-2</v>
      </c>
      <c r="E85" s="1">
        <v>0.80500000000000005</v>
      </c>
      <c r="F85" s="1">
        <v>0.42899999999999999</v>
      </c>
      <c r="G85" s="1">
        <v>81.878</v>
      </c>
      <c r="H85" s="1">
        <v>97.498999999999995</v>
      </c>
      <c r="I85" s="1">
        <v>2.742</v>
      </c>
      <c r="J85" s="1">
        <v>1.3160000000000001</v>
      </c>
      <c r="K85" s="1">
        <v>3.3199999999999994</v>
      </c>
      <c r="L85" s="1">
        <v>0.31999999999999995</v>
      </c>
      <c r="M85" s="1">
        <v>0</v>
      </c>
      <c r="N85" s="1">
        <v>7.702</v>
      </c>
      <c r="O85" s="1">
        <v>89.974000000000004</v>
      </c>
      <c r="Q85" t="s">
        <v>219</v>
      </c>
    </row>
    <row r="86" spans="1:17" x14ac:dyDescent="0.25">
      <c r="A86" s="1">
        <v>84</v>
      </c>
      <c r="B86" s="1" t="s">
        <v>86</v>
      </c>
      <c r="C86" s="1">
        <v>97.36</v>
      </c>
      <c r="D86" s="1">
        <v>7.5999999999999998E-2</v>
      </c>
      <c r="E86" s="1">
        <v>0.79300000000000004</v>
      </c>
      <c r="F86" s="1">
        <v>0.42</v>
      </c>
      <c r="G86" s="1">
        <v>77.379000000000005</v>
      </c>
      <c r="H86" s="1">
        <v>96.778999999999996</v>
      </c>
      <c r="I86" s="1">
        <v>3.4039999999999999</v>
      </c>
      <c r="J86" s="1">
        <v>1.254</v>
      </c>
      <c r="K86" s="1">
        <v>2.948</v>
      </c>
      <c r="L86" s="1">
        <v>0.8</v>
      </c>
      <c r="M86" s="1">
        <v>0</v>
      </c>
      <c r="N86" s="1">
        <v>8.4060000000000006</v>
      </c>
      <c r="O86" s="1">
        <v>90.63000000000001</v>
      </c>
      <c r="Q86" t="s">
        <v>219</v>
      </c>
    </row>
    <row r="87" spans="1:17" x14ac:dyDescent="0.25">
      <c r="A87" s="1">
        <v>85</v>
      </c>
      <c r="B87" s="1" t="s">
        <v>87</v>
      </c>
      <c r="C87" s="1">
        <v>114.297</v>
      </c>
      <c r="D87" s="1">
        <v>0.28399999999999997</v>
      </c>
      <c r="E87" s="1">
        <v>0.78200000000000003</v>
      </c>
      <c r="F87" s="1">
        <v>0.434</v>
      </c>
      <c r="G87" s="1">
        <v>75.153000000000006</v>
      </c>
      <c r="H87" s="1">
        <v>113.768</v>
      </c>
      <c r="I87" s="1">
        <v>2.7139999999999995</v>
      </c>
      <c r="J87" s="1">
        <v>0.72</v>
      </c>
      <c r="K87" s="1">
        <v>3.1719999999999997</v>
      </c>
      <c r="L87" s="1">
        <v>0.39800000000000002</v>
      </c>
      <c r="M87" s="1">
        <v>0</v>
      </c>
      <c r="N87" s="1">
        <v>7</v>
      </c>
      <c r="O87" s="1">
        <v>91.078000000000003</v>
      </c>
      <c r="Q87" t="s">
        <v>219</v>
      </c>
    </row>
    <row r="88" spans="1:17" x14ac:dyDescent="0.25">
      <c r="A88" s="1">
        <v>86</v>
      </c>
      <c r="B88" s="1" t="s">
        <v>88</v>
      </c>
      <c r="C88" s="1">
        <v>114.554</v>
      </c>
      <c r="D88" s="1">
        <v>0.56100000000000005</v>
      </c>
      <c r="E88" s="1">
        <v>0.80500000000000005</v>
      </c>
      <c r="F88" s="1">
        <v>0.45700000000000002</v>
      </c>
      <c r="G88" s="1">
        <v>75.885000000000005</v>
      </c>
      <c r="H88" s="1">
        <v>114.003</v>
      </c>
      <c r="I88" s="1">
        <v>2.9740000000000002</v>
      </c>
      <c r="J88" s="1">
        <v>0.88000000000000012</v>
      </c>
      <c r="K88" s="1">
        <v>2.6719999999999997</v>
      </c>
      <c r="L88" s="1">
        <v>0.76600000000000001</v>
      </c>
      <c r="M88" s="1">
        <v>0</v>
      </c>
      <c r="N88" s="1">
        <v>7.2900000000000009</v>
      </c>
      <c r="O88" s="1">
        <v>91.426000000000002</v>
      </c>
      <c r="Q88" t="s">
        <v>219</v>
      </c>
    </row>
    <row r="89" spans="1:17" x14ac:dyDescent="0.25">
      <c r="A89" s="1">
        <v>87</v>
      </c>
      <c r="B89" s="1" t="s">
        <v>89</v>
      </c>
      <c r="C89" s="1">
        <v>119.378</v>
      </c>
      <c r="D89" s="1">
        <v>0.44700000000000001</v>
      </c>
      <c r="E89" s="1">
        <v>0.83599999999999997</v>
      </c>
      <c r="F89" s="1">
        <v>0.42099999999999999</v>
      </c>
      <c r="G89" s="1">
        <v>75.962999999999994</v>
      </c>
      <c r="H89" s="1">
        <v>118.806</v>
      </c>
      <c r="I89" s="1">
        <v>3.2060000000000004</v>
      </c>
      <c r="J89" s="1">
        <v>0.94000000000000006</v>
      </c>
      <c r="K89" s="1">
        <v>2.9159999999999999</v>
      </c>
      <c r="L89" s="1">
        <v>0.44000000000000006</v>
      </c>
      <c r="M89" s="1">
        <v>0</v>
      </c>
      <c r="N89" s="1">
        <v>7.5060000000000002</v>
      </c>
      <c r="O89" s="1">
        <v>90.475999999999999</v>
      </c>
      <c r="Q89" t="s">
        <v>219</v>
      </c>
    </row>
    <row r="90" spans="1:17" x14ac:dyDescent="0.25">
      <c r="A90" s="1">
        <v>88</v>
      </c>
      <c r="B90" s="1" t="s">
        <v>90</v>
      </c>
      <c r="C90" s="1">
        <v>109.462</v>
      </c>
      <c r="D90" s="1">
        <v>1.0880000000000001</v>
      </c>
      <c r="E90" s="1">
        <v>0.79700000000000004</v>
      </c>
      <c r="F90" s="1">
        <v>0.05</v>
      </c>
      <c r="G90" s="1">
        <v>78.122</v>
      </c>
      <c r="H90" s="1">
        <v>108.908</v>
      </c>
      <c r="I90" s="1">
        <v>2.9940000000000002</v>
      </c>
      <c r="J90" s="1">
        <v>0.88200000000000001</v>
      </c>
      <c r="K90" s="1">
        <v>3.5519999999999996</v>
      </c>
      <c r="L90" s="1">
        <v>0.44600000000000006</v>
      </c>
      <c r="M90" s="1">
        <v>0</v>
      </c>
      <c r="N90" s="1">
        <v>7.8739999999999997</v>
      </c>
      <c r="O90" s="1">
        <v>90.204000000000008</v>
      </c>
      <c r="Q90" t="s">
        <v>219</v>
      </c>
    </row>
    <row r="91" spans="1:17" x14ac:dyDescent="0.25">
      <c r="A91" s="1">
        <v>89</v>
      </c>
      <c r="B91" s="1" t="s">
        <v>91</v>
      </c>
      <c r="C91" s="1">
        <v>107.49</v>
      </c>
      <c r="D91" s="1">
        <v>0.96599999999999997</v>
      </c>
      <c r="E91" s="1">
        <v>0.78400000000000003</v>
      </c>
      <c r="F91" s="1">
        <v>0.01</v>
      </c>
      <c r="G91" s="1">
        <v>74.141999999999996</v>
      </c>
      <c r="H91" s="1">
        <v>106.944</v>
      </c>
      <c r="I91" s="1">
        <v>3.3079999999999998</v>
      </c>
      <c r="J91" s="1">
        <v>1.2439999999999998</v>
      </c>
      <c r="K91" s="1">
        <v>3.09</v>
      </c>
      <c r="L91" s="1">
        <v>0.85600000000000009</v>
      </c>
      <c r="M91" s="1">
        <v>0</v>
      </c>
      <c r="N91" s="1">
        <v>8.5019999999999989</v>
      </c>
      <c r="O91" s="1">
        <v>90.516000000000005</v>
      </c>
      <c r="Q91" t="s">
        <v>219</v>
      </c>
    </row>
    <row r="92" spans="1:17" x14ac:dyDescent="0.25">
      <c r="A92" s="1">
        <v>90</v>
      </c>
      <c r="B92" s="1" t="s">
        <v>92</v>
      </c>
      <c r="C92" s="1">
        <v>108.31399999999999</v>
      </c>
      <c r="D92" s="1">
        <v>0.56699999999999995</v>
      </c>
      <c r="E92" s="1">
        <v>0.79100000000000004</v>
      </c>
      <c r="F92" s="1">
        <v>3.5000000000000003E-2</v>
      </c>
      <c r="G92" s="1">
        <v>76.712999999999994</v>
      </c>
      <c r="H92" s="1">
        <v>107.76300000000001</v>
      </c>
      <c r="I92" s="1">
        <v>2.7340000000000004</v>
      </c>
      <c r="J92" s="1">
        <v>0.64399999999999991</v>
      </c>
      <c r="K92" s="1">
        <v>2.4239999999999999</v>
      </c>
      <c r="L92" s="1">
        <v>0.56200000000000006</v>
      </c>
      <c r="M92" s="1">
        <v>0</v>
      </c>
      <c r="N92" s="1">
        <v>6.363999999999999</v>
      </c>
      <c r="O92" s="1">
        <v>91.317999999999998</v>
      </c>
      <c r="Q92" t="s">
        <v>219</v>
      </c>
    </row>
    <row r="93" spans="1:17" x14ac:dyDescent="0.25">
      <c r="A93" s="1">
        <v>91</v>
      </c>
      <c r="B93" s="1" t="s">
        <v>93</v>
      </c>
      <c r="C93" s="1">
        <v>106.176</v>
      </c>
      <c r="D93" s="1">
        <v>0.72399999999999998</v>
      </c>
      <c r="E93" s="1">
        <v>0.78100000000000003</v>
      </c>
      <c r="F93" s="1">
        <v>0.219</v>
      </c>
      <c r="G93" s="1">
        <v>76.441000000000003</v>
      </c>
      <c r="H93" s="1">
        <v>105.63</v>
      </c>
      <c r="I93" s="1">
        <v>2.4700000000000002</v>
      </c>
      <c r="J93" s="1">
        <v>0.99400000000000011</v>
      </c>
      <c r="K93" s="1">
        <v>2.8740000000000001</v>
      </c>
      <c r="L93" s="1">
        <v>0.55800000000000005</v>
      </c>
      <c r="M93" s="1">
        <v>0</v>
      </c>
      <c r="N93" s="1">
        <v>6.8980000000000006</v>
      </c>
      <c r="O93" s="1">
        <v>92.518000000000001</v>
      </c>
      <c r="Q93" t="s">
        <v>219</v>
      </c>
    </row>
    <row r="94" spans="1:17" x14ac:dyDescent="0.25">
      <c r="A94" s="1">
        <v>92</v>
      </c>
      <c r="B94" s="1" t="s">
        <v>94</v>
      </c>
      <c r="C94" s="1">
        <v>106.337</v>
      </c>
      <c r="D94" s="1">
        <v>0.44500000000000001</v>
      </c>
      <c r="E94" s="1">
        <v>0.79100000000000004</v>
      </c>
      <c r="F94" s="1">
        <v>0.183</v>
      </c>
      <c r="G94" s="1">
        <v>77.611000000000004</v>
      </c>
      <c r="H94" s="1">
        <v>105.782</v>
      </c>
      <c r="I94" s="1">
        <v>3.0100000000000002</v>
      </c>
      <c r="J94" s="1">
        <v>0.90600000000000003</v>
      </c>
      <c r="K94" s="1">
        <v>2.25</v>
      </c>
      <c r="L94" s="1">
        <v>0.93800000000000006</v>
      </c>
      <c r="M94" s="1">
        <v>0</v>
      </c>
      <c r="N94" s="1">
        <v>7.1</v>
      </c>
      <c r="O94" s="1">
        <v>90.546000000000006</v>
      </c>
      <c r="Q94" t="s">
        <v>219</v>
      </c>
    </row>
    <row r="95" spans="1:17" x14ac:dyDescent="0.25">
      <c r="A95" s="1">
        <v>93</v>
      </c>
      <c r="B95" s="1" t="s">
        <v>95</v>
      </c>
      <c r="C95" s="1">
        <v>108.36799999999999</v>
      </c>
      <c r="D95" s="1">
        <v>0.77400000000000002</v>
      </c>
      <c r="E95" s="1">
        <v>0.79</v>
      </c>
      <c r="F95" s="1">
        <v>0.19800000000000001</v>
      </c>
      <c r="G95" s="1">
        <v>84.769000000000005</v>
      </c>
      <c r="H95" s="1">
        <v>107.819</v>
      </c>
      <c r="I95" s="1">
        <v>3.2880000000000003</v>
      </c>
      <c r="J95" s="1">
        <v>1.0399999999999998</v>
      </c>
      <c r="K95" s="1">
        <v>3.2359999999999998</v>
      </c>
      <c r="L95" s="1">
        <v>0.64600000000000013</v>
      </c>
      <c r="M95" s="1">
        <v>0</v>
      </c>
      <c r="N95" s="1">
        <v>8.2119999999999997</v>
      </c>
      <c r="O95" s="1">
        <v>89.853999999999999</v>
      </c>
      <c r="Q95" t="s">
        <v>219</v>
      </c>
    </row>
    <row r="96" spans="1:17" x14ac:dyDescent="0.25">
      <c r="A96" s="1">
        <v>94</v>
      </c>
      <c r="B96" s="1" t="s">
        <v>96</v>
      </c>
      <c r="C96" s="1">
        <v>106.113</v>
      </c>
      <c r="D96" s="1">
        <v>2.899</v>
      </c>
      <c r="E96" s="1">
        <v>0.77700000000000002</v>
      </c>
      <c r="F96" s="1">
        <v>-0.14899999999999999</v>
      </c>
      <c r="G96" s="1">
        <v>73.516000000000005</v>
      </c>
      <c r="H96" s="1">
        <v>105.57299999999999</v>
      </c>
      <c r="I96" s="1">
        <v>3</v>
      </c>
      <c r="J96" s="1">
        <v>0.99</v>
      </c>
      <c r="K96" s="1">
        <v>2.6119999999999997</v>
      </c>
      <c r="L96" s="1">
        <v>0.75800000000000001</v>
      </c>
      <c r="M96" s="1">
        <v>0</v>
      </c>
      <c r="N96" s="1">
        <v>7.3579999999999997</v>
      </c>
      <c r="O96" s="1">
        <v>92.17</v>
      </c>
      <c r="Q96" t="s">
        <v>219</v>
      </c>
    </row>
    <row r="97" spans="1:17" x14ac:dyDescent="0.25">
      <c r="A97" s="1">
        <v>95</v>
      </c>
      <c r="B97" s="1" t="s">
        <v>97</v>
      </c>
      <c r="C97" s="1">
        <v>107.264</v>
      </c>
      <c r="D97" s="1">
        <v>0.40400000000000003</v>
      </c>
      <c r="E97" s="1">
        <v>0.80500000000000005</v>
      </c>
      <c r="F97" s="1">
        <v>0.33100000000000002</v>
      </c>
      <c r="G97" s="1">
        <v>87.174999999999997</v>
      </c>
      <c r="H97" s="1">
        <v>106.697</v>
      </c>
      <c r="I97" s="1">
        <v>3.1999999999999997</v>
      </c>
      <c r="J97" s="1">
        <v>0.89599999999999991</v>
      </c>
      <c r="K97" s="1">
        <v>3.1880000000000002</v>
      </c>
      <c r="L97" s="1">
        <v>0.75</v>
      </c>
      <c r="M97" s="1">
        <v>0</v>
      </c>
      <c r="N97" s="1">
        <v>8.0340000000000007</v>
      </c>
      <c r="O97" s="1">
        <v>91.075999999999993</v>
      </c>
      <c r="Q97" t="s">
        <v>219</v>
      </c>
    </row>
    <row r="98" spans="1:17" x14ac:dyDescent="0.25">
      <c r="A98" s="1">
        <v>96</v>
      </c>
      <c r="B98" s="1" t="s">
        <v>98</v>
      </c>
      <c r="C98" s="1">
        <v>108.095</v>
      </c>
      <c r="D98" s="1">
        <v>-8.8999999999999996E-2</v>
      </c>
      <c r="E98" s="1">
        <v>0.80800000000000005</v>
      </c>
      <c r="F98" s="1">
        <v>0.32400000000000001</v>
      </c>
      <c r="G98" s="1">
        <v>85.77</v>
      </c>
      <c r="H98" s="1">
        <v>107.527</v>
      </c>
      <c r="I98" s="1">
        <v>3.306</v>
      </c>
      <c r="J98" s="1">
        <v>1.08</v>
      </c>
      <c r="K98" s="1">
        <v>2.5959999999999996</v>
      </c>
      <c r="L98" s="1">
        <v>0.73599999999999999</v>
      </c>
      <c r="M98" s="1">
        <v>0</v>
      </c>
      <c r="N98" s="1">
        <v>7.7200000000000006</v>
      </c>
      <c r="O98" s="1">
        <v>90.753999999999991</v>
      </c>
      <c r="Q98" t="s">
        <v>219</v>
      </c>
    </row>
    <row r="99" spans="1:17" x14ac:dyDescent="0.25">
      <c r="A99" s="1">
        <v>97</v>
      </c>
      <c r="B99" s="1" t="s">
        <v>99</v>
      </c>
      <c r="C99" s="1">
        <v>104.36199999999999</v>
      </c>
      <c r="D99" s="1">
        <v>2.2709999999999999</v>
      </c>
      <c r="E99" s="1">
        <v>0.82899999999999996</v>
      </c>
      <c r="F99" s="1">
        <v>0.48499999999999999</v>
      </c>
      <c r="G99" s="1">
        <v>74.19</v>
      </c>
      <c r="H99" s="1">
        <v>103.764</v>
      </c>
      <c r="I99" s="1">
        <v>2.9340000000000002</v>
      </c>
      <c r="J99" s="1">
        <v>0.77400000000000002</v>
      </c>
      <c r="K99" s="1">
        <v>2.7179999999999995</v>
      </c>
      <c r="L99" s="1">
        <v>0.64600000000000002</v>
      </c>
      <c r="M99" s="1">
        <v>0</v>
      </c>
      <c r="N99" s="1">
        <v>7.0699999999999985</v>
      </c>
      <c r="O99" s="1">
        <v>90.596000000000004</v>
      </c>
      <c r="Q99" t="s">
        <v>219</v>
      </c>
    </row>
    <row r="100" spans="1:17" x14ac:dyDescent="0.25">
      <c r="A100" s="1">
        <v>98</v>
      </c>
      <c r="B100" s="1" t="s">
        <v>100</v>
      </c>
      <c r="C100" s="1">
        <v>105.997</v>
      </c>
      <c r="D100" s="1">
        <v>0.75</v>
      </c>
      <c r="E100" s="1">
        <v>0.78700000000000003</v>
      </c>
      <c r="F100" s="1">
        <v>0.53</v>
      </c>
      <c r="G100" s="1">
        <v>35.630000000000003</v>
      </c>
      <c r="H100" s="1">
        <v>105.446</v>
      </c>
      <c r="I100" s="1">
        <v>2.8520000000000003</v>
      </c>
      <c r="J100" s="1">
        <v>0.73599999999999999</v>
      </c>
      <c r="K100" s="1">
        <v>1.7600000000000002</v>
      </c>
      <c r="L100" s="1">
        <v>0.73599999999999999</v>
      </c>
      <c r="M100" s="1">
        <v>0</v>
      </c>
      <c r="N100" s="1">
        <v>6.0840000000000005</v>
      </c>
      <c r="O100" s="1">
        <v>92.74199999999999</v>
      </c>
      <c r="Q100" t="s">
        <v>219</v>
      </c>
    </row>
    <row r="101" spans="1:17" x14ac:dyDescent="0.25">
      <c r="A101" s="1">
        <v>99</v>
      </c>
      <c r="B101" s="1" t="s">
        <v>101</v>
      </c>
      <c r="C101" s="1">
        <v>107.23699999999999</v>
      </c>
      <c r="D101" s="1">
        <v>0.373</v>
      </c>
      <c r="E101" s="1">
        <v>0.79700000000000004</v>
      </c>
      <c r="F101" s="1">
        <v>0.59</v>
      </c>
      <c r="G101" s="1">
        <v>84.685000000000002</v>
      </c>
      <c r="H101" s="1">
        <v>106.68</v>
      </c>
      <c r="I101" s="1">
        <v>3.3120000000000003</v>
      </c>
      <c r="J101" s="1">
        <v>0.93200000000000005</v>
      </c>
      <c r="K101" s="1">
        <v>2.3980000000000001</v>
      </c>
      <c r="L101" s="1">
        <v>1.1299999999999997</v>
      </c>
      <c r="M101" s="1">
        <v>0</v>
      </c>
      <c r="N101" s="1">
        <v>7.766</v>
      </c>
      <c r="O101" s="1">
        <v>88.13000000000001</v>
      </c>
      <c r="Q101" t="s">
        <v>219</v>
      </c>
    </row>
    <row r="102" spans="1:17" x14ac:dyDescent="0.25">
      <c r="A102" s="1">
        <v>100</v>
      </c>
      <c r="B102" s="1" t="s">
        <v>102</v>
      </c>
      <c r="C102" s="1">
        <v>76.471999999999994</v>
      </c>
      <c r="D102" s="1">
        <v>2.8620000000000001</v>
      </c>
      <c r="E102" s="1">
        <v>0.79100000000000004</v>
      </c>
      <c r="F102" s="1">
        <v>0.154</v>
      </c>
      <c r="G102" s="1">
        <v>74.564999999999998</v>
      </c>
      <c r="H102" s="1">
        <v>75.846999999999994</v>
      </c>
      <c r="I102" s="1">
        <v>2.36</v>
      </c>
      <c r="J102" s="1">
        <v>0.7659999999999999</v>
      </c>
      <c r="K102" s="1">
        <v>2.5</v>
      </c>
      <c r="L102" s="1">
        <v>0.434</v>
      </c>
      <c r="M102" s="1">
        <v>0</v>
      </c>
      <c r="N102" s="1">
        <v>6.0579999999999989</v>
      </c>
      <c r="O102" s="1">
        <v>91.433999999999997</v>
      </c>
      <c r="Q102" t="s">
        <v>219</v>
      </c>
    </row>
    <row r="103" spans="1:17" x14ac:dyDescent="0.25">
      <c r="A103" s="1">
        <v>101</v>
      </c>
      <c r="B103" s="1" t="s">
        <v>103</v>
      </c>
      <c r="C103" s="1">
        <v>76.388000000000005</v>
      </c>
      <c r="D103" s="1">
        <v>0.46700000000000003</v>
      </c>
      <c r="E103" s="1">
        <v>0.753</v>
      </c>
      <c r="F103" s="1">
        <v>9.2999999999999999E-2</v>
      </c>
      <c r="G103" s="1">
        <v>91.748000000000005</v>
      </c>
      <c r="H103" s="1">
        <v>75.8</v>
      </c>
      <c r="I103" s="1">
        <v>2.5900000000000003</v>
      </c>
      <c r="J103" s="1">
        <v>0.92599999999999993</v>
      </c>
      <c r="K103" s="1">
        <v>3.464</v>
      </c>
      <c r="L103" s="1">
        <v>0.32</v>
      </c>
      <c r="M103" s="1">
        <v>0</v>
      </c>
      <c r="N103" s="1">
        <v>7.2979999999999992</v>
      </c>
      <c r="O103" s="1">
        <v>93.153999999999982</v>
      </c>
      <c r="Q103" t="s">
        <v>219</v>
      </c>
    </row>
    <row r="104" spans="1:17" x14ac:dyDescent="0.25">
      <c r="A104" s="1">
        <v>102</v>
      </c>
      <c r="B104" s="1" t="s">
        <v>104</v>
      </c>
      <c r="C104" s="1">
        <v>76.623999999999995</v>
      </c>
      <c r="D104" s="1">
        <v>-0.30299999999999999</v>
      </c>
      <c r="E104" s="1">
        <v>0.75800000000000001</v>
      </c>
      <c r="F104" s="1">
        <v>7.3999999999999996E-2</v>
      </c>
      <c r="G104" s="1">
        <v>96.525999999999996</v>
      </c>
      <c r="H104" s="1">
        <v>76.033000000000001</v>
      </c>
      <c r="I104" s="1">
        <v>3.2920000000000003</v>
      </c>
      <c r="J104" s="1">
        <v>0.55200000000000005</v>
      </c>
      <c r="K104" s="1">
        <v>2.1539999999999999</v>
      </c>
      <c r="L104" s="1">
        <v>1.5819999999999999</v>
      </c>
      <c r="M104" s="1">
        <v>0</v>
      </c>
      <c r="N104" s="1">
        <v>7.5840000000000005</v>
      </c>
      <c r="O104" s="1">
        <v>90.97</v>
      </c>
      <c r="Q104" t="s">
        <v>219</v>
      </c>
    </row>
    <row r="105" spans="1:17" x14ac:dyDescent="0.25">
      <c r="A105" s="1">
        <v>103</v>
      </c>
      <c r="B105" s="1" t="s">
        <v>105</v>
      </c>
      <c r="C105" s="1">
        <v>85.772999999999996</v>
      </c>
      <c r="D105" s="1">
        <v>2.6139999999999999</v>
      </c>
      <c r="E105" s="1">
        <v>0.79600000000000004</v>
      </c>
      <c r="F105" s="1">
        <v>9.7000000000000003E-2</v>
      </c>
      <c r="G105" s="1">
        <v>74.02</v>
      </c>
      <c r="H105" s="1">
        <v>85.165999999999997</v>
      </c>
      <c r="I105" s="1">
        <v>2.2999999999999998</v>
      </c>
      <c r="J105" s="1">
        <v>0.91799999999999993</v>
      </c>
      <c r="K105" s="1">
        <v>2.8140000000000001</v>
      </c>
      <c r="L105" s="1">
        <v>0.21200000000000002</v>
      </c>
      <c r="M105" s="1">
        <v>0</v>
      </c>
      <c r="N105" s="1">
        <v>6.2419999999999991</v>
      </c>
      <c r="O105" s="1">
        <v>89.679999999999993</v>
      </c>
      <c r="Q105" t="s">
        <v>219</v>
      </c>
    </row>
    <row r="106" spans="1:17" x14ac:dyDescent="0.25">
      <c r="A106" s="1">
        <v>104</v>
      </c>
      <c r="B106" s="1" t="s">
        <v>106</v>
      </c>
      <c r="C106" s="1">
        <v>88.834000000000003</v>
      </c>
      <c r="D106" s="1">
        <v>0.55900000000000005</v>
      </c>
      <c r="E106" s="1">
        <v>0.79700000000000004</v>
      </c>
      <c r="F106" s="1">
        <v>0.21199999999999999</v>
      </c>
      <c r="G106" s="1">
        <v>92.307000000000002</v>
      </c>
      <c r="H106" s="1">
        <v>88.233000000000004</v>
      </c>
      <c r="I106" s="1">
        <v>2.9039999999999999</v>
      </c>
      <c r="J106" s="1">
        <v>0.70799999999999996</v>
      </c>
      <c r="K106" s="1">
        <v>2.21</v>
      </c>
      <c r="L106" s="1">
        <v>0.32400000000000001</v>
      </c>
      <c r="M106" s="1">
        <v>0</v>
      </c>
      <c r="N106" s="1">
        <v>6.14</v>
      </c>
      <c r="O106" s="1">
        <v>91.602000000000004</v>
      </c>
      <c r="Q106" t="s">
        <v>219</v>
      </c>
    </row>
    <row r="107" spans="1:17" x14ac:dyDescent="0.25">
      <c r="A107" s="1">
        <v>105</v>
      </c>
      <c r="B107" s="1" t="s">
        <v>107</v>
      </c>
      <c r="C107" s="1">
        <v>86.335999999999999</v>
      </c>
      <c r="D107" s="1">
        <v>8.9999999999999993E-3</v>
      </c>
      <c r="E107" s="1">
        <v>0.77700000000000002</v>
      </c>
      <c r="F107" s="1">
        <v>0.26800000000000002</v>
      </c>
      <c r="G107" s="1">
        <v>85.682000000000002</v>
      </c>
      <c r="H107" s="1">
        <v>85.748999999999995</v>
      </c>
      <c r="I107" s="1">
        <v>2.6960000000000002</v>
      </c>
      <c r="J107" s="1">
        <v>0.78599999999999992</v>
      </c>
      <c r="K107" s="1">
        <v>2.95</v>
      </c>
      <c r="L107" s="1">
        <v>0.26400000000000001</v>
      </c>
      <c r="M107" s="1">
        <v>0</v>
      </c>
      <c r="N107" s="1">
        <v>6.6920000000000002</v>
      </c>
      <c r="O107" s="1">
        <v>91.986000000000004</v>
      </c>
      <c r="Q107" t="s">
        <v>219</v>
      </c>
    </row>
    <row r="108" spans="1:17" x14ac:dyDescent="0.25">
      <c r="A108" s="1">
        <v>106</v>
      </c>
      <c r="B108" s="1" t="s">
        <v>108</v>
      </c>
      <c r="C108" s="1">
        <v>94.531000000000006</v>
      </c>
      <c r="D108" s="1">
        <v>4.2880000000000003</v>
      </c>
      <c r="E108" s="1">
        <v>0.76600000000000001</v>
      </c>
      <c r="F108" s="1">
        <v>0.29299999999999998</v>
      </c>
      <c r="G108" s="1">
        <v>75.602000000000004</v>
      </c>
      <c r="H108" s="1">
        <v>93.975999999999999</v>
      </c>
      <c r="I108" s="1">
        <v>2.69</v>
      </c>
      <c r="J108" s="1">
        <v>0.9</v>
      </c>
      <c r="K108" s="1">
        <v>3.5659999999999998</v>
      </c>
      <c r="L108" s="1">
        <v>0.57200000000000006</v>
      </c>
      <c r="M108" s="1">
        <v>0</v>
      </c>
      <c r="N108" s="1">
        <v>7.7299999999999995</v>
      </c>
      <c r="O108" s="1">
        <v>91.77</v>
      </c>
      <c r="Q108" t="s">
        <v>219</v>
      </c>
    </row>
    <row r="109" spans="1:17" x14ac:dyDescent="0.25">
      <c r="A109" s="1">
        <v>107</v>
      </c>
      <c r="B109" s="1" t="s">
        <v>109</v>
      </c>
      <c r="C109" s="1">
        <v>97.378</v>
      </c>
      <c r="D109" s="1">
        <v>0.42599999999999999</v>
      </c>
      <c r="E109" s="1">
        <v>0.81299999999999994</v>
      </c>
      <c r="F109" s="1">
        <v>0.35099999999999998</v>
      </c>
      <c r="G109" s="1">
        <v>88.314999999999998</v>
      </c>
      <c r="H109" s="1">
        <v>96.781999999999996</v>
      </c>
      <c r="I109" s="1">
        <v>2.3919999999999999</v>
      </c>
      <c r="J109" s="1">
        <v>0.8620000000000001</v>
      </c>
      <c r="K109" s="1">
        <v>3.0100000000000002</v>
      </c>
      <c r="L109" s="1">
        <v>0.54399999999999993</v>
      </c>
      <c r="M109" s="1">
        <v>0</v>
      </c>
      <c r="N109" s="1">
        <v>6.8079999999999998</v>
      </c>
      <c r="O109" s="1">
        <v>90.998000000000005</v>
      </c>
      <c r="Q109" t="s">
        <v>219</v>
      </c>
    </row>
    <row r="110" spans="1:17" x14ac:dyDescent="0.25">
      <c r="A110" s="1">
        <v>108</v>
      </c>
      <c r="B110" s="1" t="s">
        <v>110</v>
      </c>
      <c r="C110" s="1">
        <v>94.429000000000002</v>
      </c>
      <c r="D110" s="1">
        <v>1.0489999999999999</v>
      </c>
      <c r="E110" s="1">
        <v>0.77600000000000002</v>
      </c>
      <c r="F110" s="1">
        <v>0.316</v>
      </c>
      <c r="G110" s="1">
        <v>82.620999999999995</v>
      </c>
      <c r="H110" s="1">
        <v>93.863</v>
      </c>
      <c r="I110" s="1">
        <v>2.4639999999999995</v>
      </c>
      <c r="J110" s="1">
        <v>0.92200000000000004</v>
      </c>
      <c r="K110" s="1">
        <v>3.8</v>
      </c>
      <c r="L110" s="1">
        <v>0.45600000000000007</v>
      </c>
      <c r="M110" s="1">
        <v>0</v>
      </c>
      <c r="N110" s="1">
        <v>7.6379999999999999</v>
      </c>
      <c r="O110" s="1">
        <v>91.35</v>
      </c>
      <c r="Q110" t="s">
        <v>219</v>
      </c>
    </row>
    <row r="111" spans="1:17" x14ac:dyDescent="0.25">
      <c r="A111" s="1">
        <v>109</v>
      </c>
      <c r="B111" s="1" t="s">
        <v>111</v>
      </c>
      <c r="C111" s="1">
        <v>106.15600000000001</v>
      </c>
      <c r="D111" s="1">
        <v>0.998</v>
      </c>
      <c r="E111" s="1">
        <v>0.83</v>
      </c>
      <c r="F111" s="1">
        <v>0.52500000000000002</v>
      </c>
      <c r="G111" s="1">
        <v>76.635999999999996</v>
      </c>
      <c r="H111" s="1">
        <v>105.563</v>
      </c>
      <c r="I111" s="1">
        <v>2.6640000000000001</v>
      </c>
      <c r="J111" s="1">
        <v>0.93800000000000006</v>
      </c>
      <c r="K111" s="1">
        <v>3.1260000000000003</v>
      </c>
      <c r="L111" s="1">
        <v>0.496</v>
      </c>
      <c r="M111" s="1">
        <v>0</v>
      </c>
      <c r="N111" s="1">
        <v>7.2259999999999991</v>
      </c>
      <c r="O111" s="1">
        <v>91.753999999999991</v>
      </c>
      <c r="Q111" t="s">
        <v>219</v>
      </c>
    </row>
    <row r="112" spans="1:17" x14ac:dyDescent="0.25">
      <c r="A112" s="1">
        <v>110</v>
      </c>
      <c r="B112" s="1" t="s">
        <v>112</v>
      </c>
      <c r="C112" s="1">
        <v>105.425</v>
      </c>
      <c r="D112" s="1">
        <v>0.216</v>
      </c>
      <c r="E112" s="1">
        <v>0.78200000000000003</v>
      </c>
      <c r="F112" s="1">
        <v>0.51600000000000001</v>
      </c>
      <c r="G112" s="1">
        <v>88.29</v>
      </c>
      <c r="H112" s="1">
        <v>104.881</v>
      </c>
      <c r="I112" s="1">
        <v>2.4819999999999998</v>
      </c>
      <c r="J112" s="1">
        <v>0.90199999999999991</v>
      </c>
      <c r="K112" s="1">
        <v>2.8439999999999999</v>
      </c>
      <c r="L112" s="1">
        <v>0.44800000000000006</v>
      </c>
      <c r="M112" s="1">
        <v>0</v>
      </c>
      <c r="N112" s="1">
        <v>6.6779999999999999</v>
      </c>
      <c r="O112" s="1">
        <v>91.244</v>
      </c>
      <c r="Q112" t="s">
        <v>219</v>
      </c>
    </row>
    <row r="113" spans="1:17" x14ac:dyDescent="0.25">
      <c r="A113" s="1">
        <v>111</v>
      </c>
      <c r="B113" s="1" t="s">
        <v>113</v>
      </c>
      <c r="C113" s="1">
        <v>106.949</v>
      </c>
      <c r="D113" s="1">
        <v>-0.27400000000000002</v>
      </c>
      <c r="E113" s="1">
        <v>0.81499999999999995</v>
      </c>
      <c r="F113" s="1">
        <v>0.45500000000000002</v>
      </c>
      <c r="G113" s="1">
        <v>83.400999999999996</v>
      </c>
      <c r="H113" s="1">
        <v>106.374</v>
      </c>
      <c r="I113" s="1">
        <v>2.9359999999999999</v>
      </c>
      <c r="J113" s="1">
        <v>1.056</v>
      </c>
      <c r="K113" s="1">
        <v>2.6680000000000001</v>
      </c>
      <c r="L113" s="1">
        <v>0.54200000000000004</v>
      </c>
      <c r="M113" s="1">
        <v>0</v>
      </c>
      <c r="N113" s="1">
        <v>7.2</v>
      </c>
      <c r="O113" s="1">
        <v>92.036000000000001</v>
      </c>
      <c r="Q113" t="s">
        <v>219</v>
      </c>
    </row>
    <row r="114" spans="1:17" x14ac:dyDescent="0.25">
      <c r="A114" s="1">
        <v>112</v>
      </c>
      <c r="B114" s="1" t="s">
        <v>114</v>
      </c>
      <c r="C114" s="1">
        <v>117.575</v>
      </c>
      <c r="D114" s="1">
        <v>0.41199999999999998</v>
      </c>
      <c r="E114" s="1">
        <v>0.79900000000000004</v>
      </c>
      <c r="F114" s="1">
        <v>0.56000000000000005</v>
      </c>
      <c r="G114" s="1">
        <v>76.936999999999998</v>
      </c>
      <c r="H114" s="1">
        <v>117.04300000000001</v>
      </c>
      <c r="I114" s="1">
        <v>2.7119999999999997</v>
      </c>
      <c r="J114" s="1">
        <v>0.99399999999999999</v>
      </c>
      <c r="K114" s="1">
        <v>2.4340000000000002</v>
      </c>
      <c r="L114" s="1">
        <v>0.75399999999999989</v>
      </c>
      <c r="M114" s="1">
        <v>0</v>
      </c>
      <c r="N114" s="1">
        <v>6.8899999999999988</v>
      </c>
      <c r="O114" s="1">
        <v>90.021999999999991</v>
      </c>
      <c r="Q114" t="s">
        <v>219</v>
      </c>
    </row>
    <row r="115" spans="1:17" x14ac:dyDescent="0.25">
      <c r="A115" s="15">
        <v>113</v>
      </c>
      <c r="B115" s="15" t="s">
        <v>115</v>
      </c>
      <c r="C115" s="1">
        <v>115.256</v>
      </c>
      <c r="D115" s="1">
        <v>-0.17499999999999999</v>
      </c>
      <c r="E115" s="1">
        <v>0.79200000000000004</v>
      </c>
      <c r="F115" s="1">
        <v>0.48799999999999999</v>
      </c>
      <c r="G115" s="1">
        <v>67.991</v>
      </c>
      <c r="H115" s="1">
        <v>114.726</v>
      </c>
      <c r="I115" s="1">
        <v>2.6520000000000001</v>
      </c>
      <c r="J115" s="1">
        <v>0.84799999999999986</v>
      </c>
      <c r="K115" s="1">
        <v>2.3919999999999999</v>
      </c>
      <c r="L115" s="1">
        <v>0.47199999999999998</v>
      </c>
      <c r="M115" s="1">
        <v>0</v>
      </c>
      <c r="N115" s="1">
        <v>6.3620000000000001</v>
      </c>
      <c r="O115" s="1">
        <v>92.445999999999998</v>
      </c>
      <c r="Q115" t="s">
        <v>219</v>
      </c>
    </row>
    <row r="116" spans="1:17" x14ac:dyDescent="0.25">
      <c r="A116" s="4">
        <v>114</v>
      </c>
      <c r="B116" s="4" t="s">
        <v>116</v>
      </c>
      <c r="C116" s="1">
        <v>116.703</v>
      </c>
      <c r="D116" s="1">
        <v>-1.038</v>
      </c>
      <c r="E116" s="1">
        <v>0.83099999999999996</v>
      </c>
      <c r="F116" s="1">
        <v>0.49099999999999999</v>
      </c>
      <c r="G116" s="1">
        <v>84.555999999999997</v>
      </c>
      <c r="H116" s="1">
        <v>116.13800000000001</v>
      </c>
      <c r="I116" s="1">
        <v>2.83</v>
      </c>
      <c r="J116" s="1">
        <v>0.80199999999999994</v>
      </c>
      <c r="K116" s="1">
        <v>1.1219999999999999</v>
      </c>
      <c r="L116" s="1">
        <v>0.47200000000000009</v>
      </c>
      <c r="M116" s="1">
        <v>0</v>
      </c>
      <c r="N116" s="1">
        <v>5.2260000000000009</v>
      </c>
      <c r="O116" s="1">
        <v>91.884</v>
      </c>
      <c r="Q116" t="s">
        <v>219</v>
      </c>
    </row>
    <row r="117" spans="1:17" x14ac:dyDescent="0.25">
      <c r="Q117" t="s">
        <v>225</v>
      </c>
    </row>
    <row r="118" spans="1:17" x14ac:dyDescent="0.25">
      <c r="A118" s="5">
        <v>7</v>
      </c>
      <c r="B118" s="1" t="s">
        <v>117</v>
      </c>
      <c r="C118" s="1">
        <v>175.91499999999999</v>
      </c>
      <c r="D118" s="1">
        <v>1.8540000000000001</v>
      </c>
      <c r="E118" s="1">
        <v>2.1539999999999999</v>
      </c>
      <c r="F118" s="1">
        <v>0.21299999999999999</v>
      </c>
      <c r="G118" s="1">
        <v>103.074</v>
      </c>
      <c r="H118" s="1">
        <v>174.13</v>
      </c>
      <c r="I118" s="1">
        <v>17.091999999999999</v>
      </c>
      <c r="J118" s="1">
        <v>1.5799999999999998</v>
      </c>
      <c r="K118" s="1">
        <v>15.978</v>
      </c>
      <c r="L118" s="1">
        <v>1.4059999999999999</v>
      </c>
      <c r="M118" s="1">
        <v>0</v>
      </c>
      <c r="N118" s="1">
        <v>36.055999999999997</v>
      </c>
      <c r="O118" s="1">
        <v>88.376000000000005</v>
      </c>
      <c r="Q118" t="s">
        <v>225</v>
      </c>
    </row>
    <row r="119" spans="1:17" x14ac:dyDescent="0.25">
      <c r="A119" s="5">
        <v>8</v>
      </c>
      <c r="B119" s="1" t="s">
        <v>118</v>
      </c>
      <c r="C119" s="1">
        <v>175.98599999999999</v>
      </c>
      <c r="D119" s="1">
        <v>0.51300000000000001</v>
      </c>
      <c r="E119" s="1">
        <v>2.1480000000000001</v>
      </c>
      <c r="F119" s="1">
        <v>0.19</v>
      </c>
      <c r="G119" s="1">
        <v>110.979</v>
      </c>
      <c r="H119" s="1">
        <v>174.20699999999999</v>
      </c>
      <c r="I119" s="1">
        <v>13.469999999999999</v>
      </c>
      <c r="J119" s="1">
        <v>2.6480000000000001</v>
      </c>
      <c r="K119" s="1">
        <v>15.884</v>
      </c>
      <c r="L119" s="1">
        <v>1.474</v>
      </c>
      <c r="M119" s="1">
        <v>0</v>
      </c>
      <c r="N119" s="1">
        <v>33.477999999999994</v>
      </c>
      <c r="O119" s="1">
        <v>89.65</v>
      </c>
      <c r="Q119" t="s">
        <v>225</v>
      </c>
    </row>
    <row r="120" spans="1:17" x14ac:dyDescent="0.25">
      <c r="A120" s="5">
        <v>9</v>
      </c>
      <c r="B120" s="1" t="s">
        <v>119</v>
      </c>
      <c r="C120" s="1">
        <v>178.93</v>
      </c>
      <c r="D120" s="1">
        <v>0.22800000000000001</v>
      </c>
      <c r="E120" s="1">
        <v>2.1389999999999998</v>
      </c>
      <c r="F120" s="1">
        <v>0.22900000000000001</v>
      </c>
      <c r="G120" s="1">
        <v>113.224</v>
      </c>
      <c r="H120" s="1">
        <v>177.17</v>
      </c>
      <c r="I120" s="1">
        <v>15.981999999999999</v>
      </c>
      <c r="J120" s="1">
        <v>3.3840000000000003</v>
      </c>
      <c r="K120" s="1">
        <v>13.901999999999997</v>
      </c>
      <c r="L120" s="1">
        <v>1.8920000000000001</v>
      </c>
      <c r="M120" s="1">
        <v>0</v>
      </c>
      <c r="N120" s="1">
        <v>35.154000000000003</v>
      </c>
      <c r="O120" s="1">
        <v>89.132000000000005</v>
      </c>
      <c r="Q120" t="s">
        <v>225</v>
      </c>
    </row>
    <row r="121" spans="1:17" x14ac:dyDescent="0.25">
      <c r="A121" s="5">
        <v>10</v>
      </c>
      <c r="B121" s="1" t="s">
        <v>120</v>
      </c>
      <c r="C121" s="1">
        <v>188.715</v>
      </c>
      <c r="D121" s="1">
        <v>0.76600000000000001</v>
      </c>
      <c r="E121" s="1">
        <v>2.1019999999999999</v>
      </c>
      <c r="F121" s="1">
        <v>0.34</v>
      </c>
      <c r="G121" s="1">
        <v>110.876</v>
      </c>
      <c r="H121" s="1">
        <v>187.018</v>
      </c>
      <c r="I121" s="1">
        <v>8.9280000000000008</v>
      </c>
      <c r="J121" s="1">
        <v>1.9579999999999997</v>
      </c>
      <c r="K121" s="1">
        <v>12.407999999999999</v>
      </c>
      <c r="L121" s="1">
        <v>1.0640000000000001</v>
      </c>
      <c r="M121" s="1">
        <v>0</v>
      </c>
      <c r="N121" s="1">
        <v>24.356000000000002</v>
      </c>
      <c r="O121" s="1">
        <v>90.751999999999995</v>
      </c>
      <c r="Q121" t="s">
        <v>225</v>
      </c>
    </row>
    <row r="122" spans="1:17" x14ac:dyDescent="0.25">
      <c r="A122" s="5">
        <v>11</v>
      </c>
      <c r="B122" s="1" t="s">
        <v>121</v>
      </c>
      <c r="C122" s="1">
        <v>191.7</v>
      </c>
      <c r="D122" s="1">
        <v>1.169</v>
      </c>
      <c r="E122" s="1">
        <v>2.1259999999999999</v>
      </c>
      <c r="F122" s="1">
        <v>0.378</v>
      </c>
      <c r="G122" s="1">
        <v>118.947</v>
      </c>
      <c r="H122" s="1">
        <v>189.988</v>
      </c>
      <c r="I122" s="1">
        <v>8.6860000000000017</v>
      </c>
      <c r="J122" s="1">
        <v>1.8140000000000001</v>
      </c>
      <c r="K122" s="1">
        <v>13.198000000000002</v>
      </c>
      <c r="L122" s="1">
        <v>0.72</v>
      </c>
      <c r="M122" s="1">
        <v>0</v>
      </c>
      <c r="N122" s="1">
        <v>24.42</v>
      </c>
      <c r="O122" s="1">
        <v>90.853999999999999</v>
      </c>
      <c r="Q122" t="s">
        <v>225</v>
      </c>
    </row>
    <row r="123" spans="1:17" x14ac:dyDescent="0.25">
      <c r="A123" s="5">
        <v>12</v>
      </c>
      <c r="B123" s="1" t="s">
        <v>122</v>
      </c>
      <c r="C123" s="1">
        <v>191.839</v>
      </c>
      <c r="D123" s="1">
        <v>0.32800000000000001</v>
      </c>
      <c r="E123" s="1">
        <v>2.1070000000000002</v>
      </c>
      <c r="F123" s="1">
        <v>0.36899999999999999</v>
      </c>
      <c r="G123" s="1">
        <v>115.726</v>
      </c>
      <c r="H123" s="1">
        <v>190.148</v>
      </c>
      <c r="I123" s="1">
        <v>11.202</v>
      </c>
      <c r="J123" s="1">
        <v>2.06</v>
      </c>
      <c r="K123" s="1">
        <v>13.896000000000001</v>
      </c>
      <c r="L123" s="1">
        <v>1.3900000000000001</v>
      </c>
      <c r="M123" s="1">
        <v>0</v>
      </c>
      <c r="N123" s="1">
        <v>28.542000000000002</v>
      </c>
      <c r="O123" s="1">
        <v>88.722000000000008</v>
      </c>
      <c r="Q123" t="s">
        <v>225</v>
      </c>
    </row>
    <row r="124" spans="1:17" x14ac:dyDescent="0.25">
      <c r="A124" s="5">
        <v>13</v>
      </c>
      <c r="B124" s="1" t="s">
        <v>123</v>
      </c>
      <c r="C124" s="1">
        <v>182.994</v>
      </c>
      <c r="D124" s="1">
        <v>2.2770000000000001</v>
      </c>
      <c r="E124" s="1">
        <v>2.0760000000000001</v>
      </c>
      <c r="F124" s="1">
        <v>0.36099999999999999</v>
      </c>
      <c r="G124" s="1">
        <v>106.896</v>
      </c>
      <c r="H124" s="1">
        <v>181.315</v>
      </c>
      <c r="I124" s="1">
        <v>9.0300000000000011</v>
      </c>
      <c r="J124" s="1">
        <v>0.91799999999999993</v>
      </c>
      <c r="K124" s="1">
        <v>15.1</v>
      </c>
      <c r="L124" s="1">
        <v>1.0059999999999998</v>
      </c>
      <c r="M124" s="1">
        <v>0</v>
      </c>
      <c r="N124" s="1">
        <v>26.05</v>
      </c>
      <c r="O124" s="1">
        <v>90.3</v>
      </c>
      <c r="Q124" t="s">
        <v>225</v>
      </c>
    </row>
    <row r="125" spans="1:17" x14ac:dyDescent="0.25">
      <c r="A125" s="5">
        <v>14</v>
      </c>
      <c r="B125" s="1" t="s">
        <v>124</v>
      </c>
      <c r="C125" s="1">
        <v>181.749</v>
      </c>
      <c r="D125" s="1">
        <v>0.95</v>
      </c>
      <c r="E125" s="1">
        <v>2.117</v>
      </c>
      <c r="F125" s="1">
        <v>0.4</v>
      </c>
      <c r="G125" s="1">
        <v>111.44</v>
      </c>
      <c r="H125" s="1">
        <v>180.02500000000001</v>
      </c>
      <c r="I125" s="1">
        <v>8.6159999999999997</v>
      </c>
      <c r="J125" s="1">
        <v>1.506</v>
      </c>
      <c r="K125" s="1">
        <v>14.719999999999999</v>
      </c>
      <c r="L125" s="1">
        <v>1.1599999999999999</v>
      </c>
      <c r="M125" s="1">
        <v>0</v>
      </c>
      <c r="N125" s="1">
        <v>26.001999999999999</v>
      </c>
      <c r="O125" s="1">
        <v>89.246000000000009</v>
      </c>
      <c r="Q125" t="s">
        <v>225</v>
      </c>
    </row>
    <row r="126" spans="1:17" x14ac:dyDescent="0.25">
      <c r="A126" s="5">
        <v>15</v>
      </c>
      <c r="B126" s="1" t="s">
        <v>125</v>
      </c>
      <c r="C126" s="1">
        <v>179.68799999999999</v>
      </c>
      <c r="D126" s="1">
        <v>0.36799999999999999</v>
      </c>
      <c r="E126" s="1">
        <v>2.1379999999999999</v>
      </c>
      <c r="F126" s="1">
        <v>0.312</v>
      </c>
      <c r="G126" s="1">
        <v>111.256</v>
      </c>
      <c r="H126" s="1">
        <v>177.93899999999999</v>
      </c>
      <c r="I126" s="1">
        <v>11.898</v>
      </c>
      <c r="J126" s="1">
        <v>1.8740000000000001</v>
      </c>
      <c r="K126" s="1">
        <v>17.253999999999998</v>
      </c>
      <c r="L126" s="1">
        <v>0.82400000000000007</v>
      </c>
      <c r="M126" s="1">
        <v>0</v>
      </c>
      <c r="N126" s="1">
        <v>31.845999999999997</v>
      </c>
      <c r="O126" s="1">
        <v>90.22999999999999</v>
      </c>
      <c r="Q126" t="s">
        <v>225</v>
      </c>
    </row>
    <row r="127" spans="1:17" x14ac:dyDescent="0.25">
      <c r="A127" s="5">
        <v>16</v>
      </c>
      <c r="B127" s="1" t="s">
        <v>126</v>
      </c>
      <c r="C127" s="1">
        <v>191.255</v>
      </c>
      <c r="D127" s="1">
        <v>3.3119999999999998</v>
      </c>
      <c r="E127" s="1">
        <v>2.109</v>
      </c>
      <c r="F127" s="1">
        <v>0.32500000000000001</v>
      </c>
      <c r="G127" s="1">
        <v>105.27800000000001</v>
      </c>
      <c r="H127" s="1">
        <v>189.566</v>
      </c>
      <c r="I127" s="1">
        <v>11.544</v>
      </c>
      <c r="J127" s="1">
        <v>0.874</v>
      </c>
      <c r="K127" s="1">
        <v>16.336000000000002</v>
      </c>
      <c r="L127" s="1">
        <v>1.8180000000000001</v>
      </c>
      <c r="M127" s="1">
        <v>0</v>
      </c>
      <c r="N127" s="1">
        <v>30.568000000000001</v>
      </c>
      <c r="O127" s="1">
        <v>88.924000000000007</v>
      </c>
      <c r="Q127" t="s">
        <v>225</v>
      </c>
    </row>
    <row r="128" spans="1:17" x14ac:dyDescent="0.25">
      <c r="A128" s="5">
        <v>17</v>
      </c>
      <c r="B128" s="1" t="s">
        <v>127</v>
      </c>
      <c r="C128" s="1">
        <v>192.68600000000001</v>
      </c>
      <c r="D128" s="1">
        <v>1.2050000000000001</v>
      </c>
      <c r="E128" s="1">
        <v>2.1269999999999998</v>
      </c>
      <c r="F128" s="1">
        <v>0.45900000000000002</v>
      </c>
      <c r="G128" s="1">
        <v>112.29900000000001</v>
      </c>
      <c r="H128" s="1">
        <v>190.98400000000001</v>
      </c>
      <c r="I128" s="1">
        <v>9.5000000000000018</v>
      </c>
      <c r="J128" s="1">
        <v>1.034</v>
      </c>
      <c r="K128" s="1">
        <v>13.276000000000002</v>
      </c>
      <c r="L128" s="1">
        <v>0.58600000000000008</v>
      </c>
      <c r="M128" s="1">
        <v>0</v>
      </c>
      <c r="N128" s="1">
        <v>24.398</v>
      </c>
      <c r="O128" s="1">
        <v>89.823999999999998</v>
      </c>
      <c r="Q128" t="s">
        <v>225</v>
      </c>
    </row>
    <row r="129" spans="1:17" x14ac:dyDescent="0.25">
      <c r="A129" s="5">
        <v>18</v>
      </c>
      <c r="B129" s="1" t="s">
        <v>128</v>
      </c>
      <c r="C129" s="1">
        <v>192.12799999999999</v>
      </c>
      <c r="D129" s="1">
        <v>0.84399999999999997</v>
      </c>
      <c r="E129" s="1">
        <v>2.1110000000000002</v>
      </c>
      <c r="F129" s="1">
        <v>0.45100000000000001</v>
      </c>
      <c r="G129" s="1">
        <v>115.188</v>
      </c>
      <c r="H129" s="1">
        <v>190.44300000000001</v>
      </c>
      <c r="I129" s="1">
        <v>12.866</v>
      </c>
      <c r="J129" s="1">
        <v>1.3260000000000001</v>
      </c>
      <c r="K129" s="1">
        <v>13.176000000000002</v>
      </c>
      <c r="L129" s="1">
        <v>1.208</v>
      </c>
      <c r="M129" s="1">
        <v>0</v>
      </c>
      <c r="N129" s="1">
        <v>28.576000000000001</v>
      </c>
      <c r="O129" s="1">
        <v>88.778000000000006</v>
      </c>
      <c r="Q129" t="s">
        <v>225</v>
      </c>
    </row>
    <row r="130" spans="1:17" x14ac:dyDescent="0.25">
      <c r="A130" s="5">
        <v>19</v>
      </c>
      <c r="B130" s="1" t="s">
        <v>129</v>
      </c>
      <c r="C130" s="1">
        <v>74.209000000000003</v>
      </c>
      <c r="D130" s="1">
        <v>3.0739999999999998</v>
      </c>
      <c r="E130" s="1">
        <v>0.88400000000000001</v>
      </c>
      <c r="F130" s="1">
        <v>0.21099999999999999</v>
      </c>
      <c r="G130" s="1">
        <v>72.760000000000005</v>
      </c>
      <c r="H130" s="1">
        <v>73.488</v>
      </c>
      <c r="I130" s="1">
        <v>6.9719999999999995</v>
      </c>
      <c r="J130" s="1">
        <v>1.534</v>
      </c>
      <c r="K130" s="1">
        <v>7.8879999999999999</v>
      </c>
      <c r="L130" s="1">
        <v>0.70799999999999996</v>
      </c>
      <c r="M130" s="1">
        <v>0</v>
      </c>
      <c r="N130" s="1">
        <v>17.097999999999999</v>
      </c>
      <c r="O130" s="1">
        <v>90.501999999999981</v>
      </c>
      <c r="Q130" t="s">
        <v>225</v>
      </c>
    </row>
    <row r="131" spans="1:17" x14ac:dyDescent="0.25">
      <c r="A131" s="5">
        <v>20</v>
      </c>
      <c r="B131" s="1" t="s">
        <v>130</v>
      </c>
      <c r="C131" s="1">
        <v>75.025000000000006</v>
      </c>
      <c r="D131" s="1">
        <v>0.14499999999999999</v>
      </c>
      <c r="E131" s="1">
        <v>0.88800000000000001</v>
      </c>
      <c r="F131" s="1">
        <v>0.24299999999999999</v>
      </c>
      <c r="G131" s="1">
        <v>77.587999999999994</v>
      </c>
      <c r="H131" s="1">
        <v>74.302999999999997</v>
      </c>
      <c r="I131" s="1">
        <v>6.6740000000000013</v>
      </c>
      <c r="J131" s="1">
        <v>1.9460000000000002</v>
      </c>
      <c r="K131" s="1">
        <v>7.4300000000000015</v>
      </c>
      <c r="L131" s="1">
        <v>0.78599999999999992</v>
      </c>
      <c r="M131" s="1">
        <v>0</v>
      </c>
      <c r="N131" s="1">
        <v>16.835999999999999</v>
      </c>
      <c r="O131" s="1">
        <v>88.966000000000008</v>
      </c>
      <c r="Q131" t="s">
        <v>225</v>
      </c>
    </row>
    <row r="132" spans="1:17" x14ac:dyDescent="0.25">
      <c r="A132" s="5">
        <v>21</v>
      </c>
      <c r="B132" s="1" t="s">
        <v>131</v>
      </c>
      <c r="C132" s="1">
        <v>75.423000000000002</v>
      </c>
      <c r="D132" s="1">
        <v>0.96</v>
      </c>
      <c r="E132" s="1">
        <v>0.84599999999999997</v>
      </c>
      <c r="F132" s="1">
        <v>0.23499999999999999</v>
      </c>
      <c r="G132" s="1">
        <v>73.231999999999999</v>
      </c>
      <c r="H132" s="1">
        <v>74.745000000000005</v>
      </c>
      <c r="I132" s="1">
        <v>7.0600000000000005</v>
      </c>
      <c r="J132" s="1">
        <v>1.1280000000000001</v>
      </c>
      <c r="K132" s="1">
        <v>7.5460000000000012</v>
      </c>
      <c r="L132" s="1">
        <v>0.59199999999999997</v>
      </c>
      <c r="M132" s="1">
        <v>0</v>
      </c>
      <c r="N132" s="1">
        <v>16.321999999999996</v>
      </c>
      <c r="O132" s="1">
        <v>89.359999999999985</v>
      </c>
      <c r="Q132" t="s">
        <v>225</v>
      </c>
    </row>
    <row r="133" spans="1:17" x14ac:dyDescent="0.25">
      <c r="A133" s="5">
        <v>22</v>
      </c>
      <c r="B133" s="1" t="s">
        <v>132</v>
      </c>
      <c r="C133" s="1">
        <v>81.838999999999999</v>
      </c>
      <c r="D133" s="1">
        <v>0.30399999999999999</v>
      </c>
      <c r="E133" s="1">
        <v>0.83499999999999996</v>
      </c>
      <c r="F133" s="1">
        <v>0.29399999999999998</v>
      </c>
      <c r="G133" s="1">
        <v>76.623000000000005</v>
      </c>
      <c r="H133" s="1">
        <v>81.19</v>
      </c>
      <c r="I133" s="1">
        <v>4.3860000000000001</v>
      </c>
      <c r="J133" s="1">
        <v>1.8059999999999998</v>
      </c>
      <c r="K133" s="1">
        <v>7.9539999999999988</v>
      </c>
      <c r="L133" s="1">
        <v>0.53599999999999992</v>
      </c>
      <c r="M133" s="1">
        <v>0</v>
      </c>
      <c r="N133" s="1">
        <v>14.687999999999999</v>
      </c>
      <c r="O133" s="1">
        <v>89.859999999999985</v>
      </c>
      <c r="Q133" t="s">
        <v>225</v>
      </c>
    </row>
    <row r="134" spans="1:17" x14ac:dyDescent="0.25">
      <c r="A134" s="5">
        <v>23</v>
      </c>
      <c r="B134" s="1" t="s">
        <v>133</v>
      </c>
      <c r="C134" s="1">
        <v>81.518000000000001</v>
      </c>
      <c r="D134" s="1">
        <v>0.128</v>
      </c>
      <c r="E134" s="1">
        <v>0.86199999999999999</v>
      </c>
      <c r="F134" s="1">
        <v>0.23799999999999999</v>
      </c>
      <c r="G134" s="1">
        <v>78.350999999999999</v>
      </c>
      <c r="H134" s="1">
        <v>80.840999999999994</v>
      </c>
      <c r="I134" s="1">
        <v>6.2320000000000011</v>
      </c>
      <c r="J134" s="1">
        <v>1.552</v>
      </c>
      <c r="K134" s="1">
        <v>8.468</v>
      </c>
      <c r="L134" s="1">
        <v>0.66600000000000004</v>
      </c>
      <c r="M134" s="1">
        <v>0</v>
      </c>
      <c r="N134" s="1">
        <v>16.917999999999999</v>
      </c>
      <c r="O134" s="1">
        <v>90.43</v>
      </c>
      <c r="Q134" t="s">
        <v>225</v>
      </c>
    </row>
    <row r="135" spans="1:17" x14ac:dyDescent="0.25">
      <c r="A135" s="5">
        <v>24</v>
      </c>
      <c r="B135" s="1" t="s">
        <v>134</v>
      </c>
      <c r="C135" s="1">
        <v>82.582999999999998</v>
      </c>
      <c r="D135" s="1">
        <v>1.651</v>
      </c>
      <c r="E135" s="1">
        <v>0.90500000000000003</v>
      </c>
      <c r="F135" s="1">
        <v>0.152</v>
      </c>
      <c r="G135" s="1">
        <v>72.012</v>
      </c>
      <c r="H135" s="1">
        <v>81.864999999999995</v>
      </c>
      <c r="I135" s="1">
        <v>8.202</v>
      </c>
      <c r="J135" s="1">
        <v>1.7600000000000002</v>
      </c>
      <c r="K135" s="1">
        <v>8.5839999999999996</v>
      </c>
      <c r="L135" s="1">
        <v>0.82800000000000007</v>
      </c>
      <c r="M135" s="1">
        <v>0</v>
      </c>
      <c r="N135" s="1">
        <v>19.374000000000002</v>
      </c>
      <c r="O135" s="1">
        <v>88.146000000000001</v>
      </c>
      <c r="Q135" t="s">
        <v>225</v>
      </c>
    </row>
    <row r="136" spans="1:17" x14ac:dyDescent="0.25">
      <c r="A136" s="5">
        <v>25</v>
      </c>
      <c r="B136" s="1" t="s">
        <v>135</v>
      </c>
      <c r="C136" s="1">
        <v>93.875</v>
      </c>
      <c r="D136" s="1">
        <v>0.57999999999999996</v>
      </c>
      <c r="E136" s="1">
        <v>0.84899999999999998</v>
      </c>
      <c r="F136" s="1">
        <v>0.374</v>
      </c>
      <c r="G136" s="1">
        <v>78.539000000000001</v>
      </c>
      <c r="H136" s="1">
        <v>93.245000000000005</v>
      </c>
      <c r="I136" s="1">
        <v>3.7600000000000002</v>
      </c>
      <c r="J136" s="1">
        <v>0.98599999999999999</v>
      </c>
      <c r="K136" s="1">
        <v>6.3540000000000001</v>
      </c>
      <c r="L136" s="1">
        <v>0.56000000000000005</v>
      </c>
      <c r="M136" s="1">
        <v>0</v>
      </c>
      <c r="N136" s="1">
        <v>11.661999999999999</v>
      </c>
      <c r="O136" s="1">
        <v>90.225999999999999</v>
      </c>
      <c r="Q136" t="s">
        <v>225</v>
      </c>
    </row>
    <row r="137" spans="1:17" x14ac:dyDescent="0.25">
      <c r="A137" s="5">
        <v>26</v>
      </c>
      <c r="B137" s="1" t="s">
        <v>136</v>
      </c>
      <c r="C137" s="1">
        <v>92.373999999999995</v>
      </c>
      <c r="D137" s="1">
        <v>4.9000000000000002E-2</v>
      </c>
      <c r="E137" s="1">
        <v>0.90900000000000003</v>
      </c>
      <c r="F137" s="1">
        <v>0.22600000000000001</v>
      </c>
      <c r="G137" s="1">
        <v>77.81</v>
      </c>
      <c r="H137" s="1">
        <v>91.677999999999997</v>
      </c>
      <c r="I137" s="1">
        <v>5.3860000000000001</v>
      </c>
      <c r="J137" s="1">
        <v>1.7020000000000004</v>
      </c>
      <c r="K137" s="1">
        <v>8.1939999999999991</v>
      </c>
      <c r="L137" s="1">
        <v>0.54799999999999993</v>
      </c>
      <c r="M137" s="1">
        <v>0</v>
      </c>
      <c r="N137" s="1">
        <v>15.831999999999999</v>
      </c>
      <c r="O137" s="1">
        <v>88.561999999999998</v>
      </c>
      <c r="Q137" t="s">
        <v>225</v>
      </c>
    </row>
    <row r="138" spans="1:17" x14ac:dyDescent="0.25">
      <c r="A138" s="5">
        <v>27</v>
      </c>
      <c r="B138" s="1" t="s">
        <v>137</v>
      </c>
      <c r="C138" s="1">
        <v>91.99</v>
      </c>
      <c r="D138" s="1">
        <v>0.09</v>
      </c>
      <c r="E138" s="1">
        <v>0.91400000000000003</v>
      </c>
      <c r="F138" s="1">
        <v>0.183</v>
      </c>
      <c r="G138" s="1">
        <v>78.274000000000001</v>
      </c>
      <c r="H138" s="1">
        <v>91.289000000000001</v>
      </c>
      <c r="I138" s="1">
        <v>7.5980000000000008</v>
      </c>
      <c r="J138" s="1">
        <v>1.94</v>
      </c>
      <c r="K138" s="1">
        <v>7.8579999999999997</v>
      </c>
      <c r="L138" s="1">
        <v>1.002</v>
      </c>
      <c r="M138" s="1">
        <v>0</v>
      </c>
      <c r="N138" s="1">
        <v>18.39</v>
      </c>
      <c r="O138" s="1">
        <v>87.775999999999982</v>
      </c>
      <c r="Q138" t="s">
        <v>225</v>
      </c>
    </row>
    <row r="139" spans="1:17" x14ac:dyDescent="0.25">
      <c r="A139" s="5">
        <v>28</v>
      </c>
      <c r="B139" s="1" t="s">
        <v>138</v>
      </c>
      <c r="C139" s="1">
        <v>109.321</v>
      </c>
      <c r="D139" s="1">
        <v>0.17399999999999999</v>
      </c>
      <c r="E139" s="1">
        <v>0.92400000000000004</v>
      </c>
      <c r="F139" s="1">
        <v>0.29699999999999999</v>
      </c>
      <c r="G139" s="1">
        <v>77.88</v>
      </c>
      <c r="H139" s="1">
        <v>108.657</v>
      </c>
      <c r="I139" s="1">
        <v>4.3819999999999997</v>
      </c>
      <c r="J139" s="1">
        <v>0.72199999999999998</v>
      </c>
      <c r="K139" s="1">
        <v>7.3620000000000001</v>
      </c>
      <c r="L139" s="1">
        <v>0.30599999999999994</v>
      </c>
      <c r="M139" s="1">
        <v>0</v>
      </c>
      <c r="N139" s="1">
        <v>12.768000000000001</v>
      </c>
      <c r="O139" s="1">
        <v>90.278000000000006</v>
      </c>
      <c r="Q139" t="s">
        <v>225</v>
      </c>
    </row>
    <row r="140" spans="1:17" x14ac:dyDescent="0.25">
      <c r="A140" s="5">
        <v>29</v>
      </c>
      <c r="B140" s="1" t="s">
        <v>139</v>
      </c>
      <c r="C140" s="1">
        <v>110.97799999999999</v>
      </c>
      <c r="D140" s="1">
        <v>0.39700000000000002</v>
      </c>
      <c r="E140" s="1">
        <v>0.89400000000000002</v>
      </c>
      <c r="F140" s="1">
        <v>0.23699999999999999</v>
      </c>
      <c r="G140" s="1">
        <v>78.981999999999999</v>
      </c>
      <c r="H140" s="1">
        <v>110.351</v>
      </c>
      <c r="I140" s="1">
        <v>5.5120000000000005</v>
      </c>
      <c r="J140" s="1">
        <v>1.1040000000000001</v>
      </c>
      <c r="K140" s="1">
        <v>7.8459999999999992</v>
      </c>
      <c r="L140" s="1">
        <v>0.40800000000000003</v>
      </c>
      <c r="M140" s="1">
        <v>0</v>
      </c>
      <c r="N140" s="1">
        <v>14.866</v>
      </c>
      <c r="O140" s="1">
        <v>90.710000000000008</v>
      </c>
      <c r="Q140" t="s">
        <v>225</v>
      </c>
    </row>
    <row r="141" spans="1:17" x14ac:dyDescent="0.25">
      <c r="A141" s="5">
        <v>30</v>
      </c>
      <c r="B141" s="1" t="s">
        <v>140</v>
      </c>
      <c r="C141" s="1">
        <v>112.871</v>
      </c>
      <c r="D141" s="1">
        <v>0.20799999999999999</v>
      </c>
      <c r="E141" s="1">
        <v>0.95299999999999996</v>
      </c>
      <c r="F141" s="1">
        <v>0.18099999999999999</v>
      </c>
      <c r="G141" s="1">
        <v>80.316000000000003</v>
      </c>
      <c r="H141" s="1">
        <v>112.18899999999999</v>
      </c>
      <c r="I141" s="1">
        <v>6.7840000000000007</v>
      </c>
      <c r="J141" s="1">
        <v>1.5239999999999998</v>
      </c>
      <c r="K141" s="1">
        <v>7.4700000000000006</v>
      </c>
      <c r="L141" s="1">
        <v>0.85399999999999987</v>
      </c>
      <c r="M141" s="1">
        <v>0</v>
      </c>
      <c r="N141" s="1">
        <v>16.634</v>
      </c>
      <c r="O141" s="1">
        <v>90.622</v>
      </c>
      <c r="Q141" t="s">
        <v>225</v>
      </c>
    </row>
    <row r="142" spans="1:17" x14ac:dyDescent="0.25">
      <c r="A142" s="5">
        <v>31</v>
      </c>
      <c r="B142" s="1" t="s">
        <v>141</v>
      </c>
      <c r="C142" s="1">
        <v>104.935</v>
      </c>
      <c r="D142" s="1">
        <v>1.0669999999999999</v>
      </c>
      <c r="E142" s="1">
        <v>0.874</v>
      </c>
      <c r="F142" s="1">
        <v>3.0000000000000001E-3</v>
      </c>
      <c r="G142" s="1">
        <v>77.658000000000001</v>
      </c>
      <c r="H142" s="1">
        <v>104.315</v>
      </c>
      <c r="I142" s="1">
        <v>5.5900000000000007</v>
      </c>
      <c r="J142" s="1">
        <v>1.056</v>
      </c>
      <c r="K142" s="1">
        <v>8.6800000000000015</v>
      </c>
      <c r="L142" s="1">
        <v>0.42599999999999999</v>
      </c>
      <c r="M142" s="1">
        <v>0</v>
      </c>
      <c r="N142" s="1">
        <v>15.752000000000001</v>
      </c>
      <c r="O142" s="1">
        <v>89.49</v>
      </c>
      <c r="Q142" t="s">
        <v>225</v>
      </c>
    </row>
    <row r="143" spans="1:17" x14ac:dyDescent="0.25">
      <c r="A143" s="5">
        <v>32</v>
      </c>
      <c r="B143" s="1" t="s">
        <v>142</v>
      </c>
      <c r="C143" s="1">
        <v>101.514</v>
      </c>
      <c r="D143" s="1">
        <v>0.71</v>
      </c>
      <c r="E143" s="1">
        <v>0.89300000000000002</v>
      </c>
      <c r="F143" s="1">
        <v>-3.2000000000000001E-2</v>
      </c>
      <c r="G143" s="1">
        <v>79.671000000000006</v>
      </c>
      <c r="H143" s="1">
        <v>100.86499999999999</v>
      </c>
      <c r="I143" s="1">
        <v>6.2299999999999995</v>
      </c>
      <c r="J143" s="1">
        <v>1.06</v>
      </c>
      <c r="K143" s="1">
        <v>8.73</v>
      </c>
      <c r="L143" s="1">
        <v>0.49000000000000005</v>
      </c>
      <c r="M143" s="1">
        <v>0</v>
      </c>
      <c r="N143" s="1">
        <v>16.512</v>
      </c>
      <c r="O143" s="1">
        <v>88.307999999999993</v>
      </c>
      <c r="Q143" t="s">
        <v>225</v>
      </c>
    </row>
    <row r="144" spans="1:17" x14ac:dyDescent="0.25">
      <c r="A144" s="5">
        <v>33</v>
      </c>
      <c r="B144" s="1" t="s">
        <v>143</v>
      </c>
      <c r="C144" s="1">
        <v>103.22199999999999</v>
      </c>
      <c r="D144" s="1">
        <v>0.23899999999999999</v>
      </c>
      <c r="E144" s="1">
        <v>0.873</v>
      </c>
      <c r="F144" s="1">
        <v>-3.5000000000000003E-2</v>
      </c>
      <c r="G144" s="1">
        <v>76.936000000000007</v>
      </c>
      <c r="H144" s="1">
        <v>102.6</v>
      </c>
      <c r="I144" s="1">
        <v>6.3780000000000001</v>
      </c>
      <c r="J144" s="1">
        <v>0.88200000000000001</v>
      </c>
      <c r="K144" s="1">
        <v>8.0619999999999994</v>
      </c>
      <c r="L144" s="1">
        <v>0.44200000000000006</v>
      </c>
      <c r="M144" s="1">
        <v>0</v>
      </c>
      <c r="N144" s="1">
        <v>15.770000000000001</v>
      </c>
      <c r="O144" s="1">
        <v>88.83</v>
      </c>
      <c r="Q144" t="s">
        <v>225</v>
      </c>
    </row>
    <row r="145" spans="1:17" x14ac:dyDescent="0.25">
      <c r="A145" s="5">
        <v>34</v>
      </c>
      <c r="B145" s="1" t="s">
        <v>144</v>
      </c>
      <c r="C145" s="1">
        <v>102.021</v>
      </c>
      <c r="D145" s="1">
        <v>0.47599999999999998</v>
      </c>
      <c r="E145" s="1">
        <v>0.86299999999999999</v>
      </c>
      <c r="F145" s="1">
        <v>6.0999999999999999E-2</v>
      </c>
      <c r="G145" s="1">
        <v>78.602000000000004</v>
      </c>
      <c r="H145" s="1">
        <v>101.407</v>
      </c>
      <c r="I145" s="1">
        <v>5.32</v>
      </c>
      <c r="J145" s="1">
        <v>1.3059999999999998</v>
      </c>
      <c r="K145" s="1">
        <v>7.9179999999999993</v>
      </c>
      <c r="L145" s="1">
        <v>0.44800000000000006</v>
      </c>
      <c r="M145" s="1">
        <v>0</v>
      </c>
      <c r="N145" s="1">
        <v>14.99</v>
      </c>
      <c r="O145" s="1">
        <v>89.037999999999982</v>
      </c>
      <c r="Q145" t="s">
        <v>225</v>
      </c>
    </row>
    <row r="146" spans="1:17" x14ac:dyDescent="0.25">
      <c r="A146" s="5">
        <v>35</v>
      </c>
      <c r="B146" s="1" t="s">
        <v>145</v>
      </c>
      <c r="C146" s="1">
        <v>101.755</v>
      </c>
      <c r="D146" s="1">
        <v>0.437</v>
      </c>
      <c r="E146" s="1">
        <v>0.89600000000000002</v>
      </c>
      <c r="F146" s="1">
        <v>5.3999999999999999E-2</v>
      </c>
      <c r="G146" s="1">
        <v>74.466999999999999</v>
      </c>
      <c r="H146" s="1">
        <v>101.10599999999999</v>
      </c>
      <c r="I146" s="1">
        <v>5.194</v>
      </c>
      <c r="J146" s="1">
        <v>0.89200000000000002</v>
      </c>
      <c r="K146" s="1">
        <v>8.6019999999999985</v>
      </c>
      <c r="L146" s="1">
        <v>0.51</v>
      </c>
      <c r="M146" s="1">
        <v>0</v>
      </c>
      <c r="N146" s="1">
        <v>15.197999999999999</v>
      </c>
      <c r="O146" s="1">
        <v>89.839999999999989</v>
      </c>
      <c r="Q146" t="s">
        <v>225</v>
      </c>
    </row>
    <row r="147" spans="1:17" x14ac:dyDescent="0.25">
      <c r="A147" s="5">
        <v>36</v>
      </c>
      <c r="B147" s="1" t="s">
        <v>146</v>
      </c>
      <c r="C147" s="1">
        <v>103.56100000000001</v>
      </c>
      <c r="D147" s="1">
        <v>0.13700000000000001</v>
      </c>
      <c r="E147" s="1">
        <v>0.86299999999999999</v>
      </c>
      <c r="F147" s="1">
        <v>4.4999999999999998E-2</v>
      </c>
      <c r="G147" s="1">
        <v>78.096999999999994</v>
      </c>
      <c r="H147" s="1">
        <v>102.953</v>
      </c>
      <c r="I147" s="1">
        <v>5.677999999999999</v>
      </c>
      <c r="J147" s="1">
        <v>1.1400000000000001</v>
      </c>
      <c r="K147" s="1">
        <v>9.458000000000002</v>
      </c>
      <c r="L147" s="1">
        <v>0.44000000000000006</v>
      </c>
      <c r="M147" s="1">
        <v>0</v>
      </c>
      <c r="N147" s="1">
        <v>16.717999999999996</v>
      </c>
      <c r="O147" s="1">
        <v>88.25800000000001</v>
      </c>
      <c r="Q147" t="s">
        <v>225</v>
      </c>
    </row>
    <row r="148" spans="1:17" x14ac:dyDescent="0.25">
      <c r="A148" s="5">
        <v>37</v>
      </c>
      <c r="B148" s="1" t="s">
        <v>147</v>
      </c>
      <c r="C148" s="1">
        <v>102.51600000000001</v>
      </c>
      <c r="D148" s="1">
        <v>2.0249999999999999</v>
      </c>
      <c r="E148" s="1">
        <v>0.84</v>
      </c>
      <c r="F148" s="1">
        <v>0.22500000000000001</v>
      </c>
      <c r="G148" s="1">
        <v>77.021000000000001</v>
      </c>
      <c r="H148" s="1">
        <v>101.93</v>
      </c>
      <c r="I148" s="1">
        <v>4.6919999999999993</v>
      </c>
      <c r="J148" s="1">
        <v>1.1679999999999999</v>
      </c>
      <c r="K148" s="1">
        <v>8</v>
      </c>
      <c r="L148" s="1">
        <v>0.42399999999999993</v>
      </c>
      <c r="M148" s="1">
        <v>0</v>
      </c>
      <c r="N148" s="1">
        <v>14.284000000000001</v>
      </c>
      <c r="O148" s="1">
        <v>90.138000000000005</v>
      </c>
      <c r="Q148" t="s">
        <v>225</v>
      </c>
    </row>
    <row r="149" spans="1:17" x14ac:dyDescent="0.25">
      <c r="A149" s="5">
        <v>38</v>
      </c>
      <c r="B149" s="1" t="s">
        <v>148</v>
      </c>
      <c r="C149" s="1">
        <v>102.033</v>
      </c>
      <c r="D149" s="1">
        <v>0.14799999999999999</v>
      </c>
      <c r="E149" s="1">
        <v>0.86599999999999999</v>
      </c>
      <c r="F149" s="1">
        <v>0.14699999999999999</v>
      </c>
      <c r="G149" s="1">
        <v>78.926000000000002</v>
      </c>
      <c r="H149" s="1">
        <v>101.419</v>
      </c>
      <c r="I149" s="1">
        <v>4.7560000000000002</v>
      </c>
      <c r="J149" s="1">
        <v>1.3039999999999998</v>
      </c>
      <c r="K149" s="1">
        <v>7.6519999999999992</v>
      </c>
      <c r="L149" s="1">
        <v>0.53</v>
      </c>
      <c r="M149" s="1">
        <v>0</v>
      </c>
      <c r="N149" s="1">
        <v>14.238</v>
      </c>
      <c r="O149" s="1">
        <v>90.512</v>
      </c>
      <c r="Q149" t="s">
        <v>225</v>
      </c>
    </row>
    <row r="150" spans="1:17" x14ac:dyDescent="0.25">
      <c r="A150" s="5">
        <v>39</v>
      </c>
      <c r="B150" s="1" t="s">
        <v>149</v>
      </c>
      <c r="C150" s="1">
        <v>102.26</v>
      </c>
      <c r="D150" s="1">
        <v>0.05</v>
      </c>
      <c r="E150" s="1">
        <v>0.88800000000000001</v>
      </c>
      <c r="F150" s="1">
        <v>0.13500000000000001</v>
      </c>
      <c r="G150" s="1">
        <v>80.591999999999999</v>
      </c>
      <c r="H150" s="1">
        <v>101.624</v>
      </c>
      <c r="I150" s="1">
        <v>5.2460000000000004</v>
      </c>
      <c r="J150" s="1">
        <v>1.3820000000000001</v>
      </c>
      <c r="K150" s="1">
        <v>7.8659999999999997</v>
      </c>
      <c r="L150" s="1">
        <v>1.0180000000000002</v>
      </c>
      <c r="M150" s="1">
        <v>0</v>
      </c>
      <c r="N150" s="1">
        <v>15.506</v>
      </c>
      <c r="O150" s="1">
        <v>88.477999999999994</v>
      </c>
      <c r="Q150" t="s">
        <v>225</v>
      </c>
    </row>
    <row r="151" spans="1:17" x14ac:dyDescent="0.25">
      <c r="A151" s="5">
        <v>40</v>
      </c>
      <c r="B151" s="1" t="s">
        <v>150</v>
      </c>
      <c r="C151" s="1">
        <v>100.277</v>
      </c>
      <c r="D151" s="1">
        <v>1.018</v>
      </c>
      <c r="E151" s="1">
        <v>0.82599999999999996</v>
      </c>
      <c r="F151" s="1">
        <v>0.41799999999999998</v>
      </c>
      <c r="G151" s="1">
        <v>77.507000000000005</v>
      </c>
      <c r="H151" s="1">
        <v>99.700999999999993</v>
      </c>
      <c r="I151" s="1">
        <v>4.68</v>
      </c>
      <c r="J151" s="1">
        <v>0.99400000000000011</v>
      </c>
      <c r="K151" s="1">
        <v>8.4140000000000015</v>
      </c>
      <c r="L151" s="1">
        <v>0.45800000000000002</v>
      </c>
      <c r="M151" s="1">
        <v>0</v>
      </c>
      <c r="N151" s="1">
        <v>14.544</v>
      </c>
      <c r="O151" s="1">
        <v>90.608000000000004</v>
      </c>
      <c r="Q151" t="s">
        <v>225</v>
      </c>
    </row>
    <row r="152" spans="1:17" x14ac:dyDescent="0.25">
      <c r="A152" s="5">
        <v>41</v>
      </c>
      <c r="B152" s="1" t="s">
        <v>151</v>
      </c>
      <c r="C152" s="1">
        <v>101.33799999999999</v>
      </c>
      <c r="D152" s="1">
        <v>0.29699999999999999</v>
      </c>
      <c r="E152" s="1">
        <v>0.88500000000000001</v>
      </c>
      <c r="F152" s="1">
        <v>0.31900000000000001</v>
      </c>
      <c r="G152" s="1">
        <v>30.254999999999999</v>
      </c>
      <c r="H152" s="1">
        <v>100.705</v>
      </c>
      <c r="I152" s="1" t="s">
        <v>223</v>
      </c>
      <c r="J152" s="1" t="s">
        <v>223</v>
      </c>
      <c r="K152" s="1" t="s">
        <v>223</v>
      </c>
      <c r="L152" s="1" t="s">
        <v>223</v>
      </c>
      <c r="M152" s="1" t="s">
        <v>223</v>
      </c>
      <c r="N152" s="1" t="s">
        <v>223</v>
      </c>
      <c r="O152" s="1" t="s">
        <v>223</v>
      </c>
      <c r="P152" s="18" t="s">
        <v>224</v>
      </c>
      <c r="Q152" t="s">
        <v>225</v>
      </c>
    </row>
    <row r="153" spans="1:17" x14ac:dyDescent="0.25">
      <c r="A153" s="5">
        <v>42</v>
      </c>
      <c r="B153" s="1" t="s">
        <v>152</v>
      </c>
      <c r="C153" s="1">
        <v>103.066</v>
      </c>
      <c r="D153" s="1">
        <v>-8.9999999999999993E-3</v>
      </c>
      <c r="E153" s="1">
        <v>0.873</v>
      </c>
      <c r="F153" s="1">
        <v>0.38300000000000001</v>
      </c>
      <c r="G153" s="1">
        <v>77.283000000000001</v>
      </c>
      <c r="H153" s="1">
        <v>102.45099999999999</v>
      </c>
      <c r="I153" s="1">
        <v>5.4479999999999995</v>
      </c>
      <c r="J153" s="1">
        <v>1.1499999999999999</v>
      </c>
      <c r="K153" s="1">
        <v>8.2880000000000003</v>
      </c>
      <c r="L153" s="1">
        <v>0.53600000000000003</v>
      </c>
      <c r="M153" s="1">
        <v>0</v>
      </c>
      <c r="N153" s="1">
        <v>15.430000000000001</v>
      </c>
      <c r="O153" s="1">
        <v>89.368000000000009</v>
      </c>
      <c r="Q153" t="s">
        <v>225</v>
      </c>
    </row>
    <row r="154" spans="1:17" x14ac:dyDescent="0.25">
      <c r="A154" s="5">
        <v>43</v>
      </c>
      <c r="B154" s="1" t="s">
        <v>153</v>
      </c>
      <c r="C154" s="1">
        <v>73.881</v>
      </c>
      <c r="D154" s="1">
        <v>1.4830000000000001</v>
      </c>
      <c r="E154" s="1">
        <v>0.82499999999999996</v>
      </c>
      <c r="F154" s="1">
        <v>8.5999999999999993E-2</v>
      </c>
      <c r="G154" s="1">
        <v>75.668000000000006</v>
      </c>
      <c r="H154" s="1">
        <v>73.234999999999999</v>
      </c>
      <c r="I154" s="1">
        <v>3.7020000000000004</v>
      </c>
      <c r="J154" s="1">
        <v>0.93599999999999994</v>
      </c>
      <c r="K154" s="1">
        <v>8.3580000000000005</v>
      </c>
      <c r="L154" s="1">
        <v>0.27399999999999997</v>
      </c>
      <c r="M154" s="1">
        <v>0</v>
      </c>
      <c r="N154" s="1">
        <v>13.266</v>
      </c>
      <c r="O154" s="1">
        <v>90.322000000000003</v>
      </c>
      <c r="Q154" t="s">
        <v>225</v>
      </c>
    </row>
    <row r="155" spans="1:17" x14ac:dyDescent="0.25">
      <c r="A155" s="5">
        <v>44</v>
      </c>
      <c r="B155" s="1" t="s">
        <v>154</v>
      </c>
      <c r="C155" s="1">
        <v>71.831999999999994</v>
      </c>
      <c r="D155" s="1">
        <v>0.34200000000000003</v>
      </c>
      <c r="E155" s="1">
        <v>0.82899999999999996</v>
      </c>
      <c r="F155" s="1">
        <v>1.7999999999999999E-2</v>
      </c>
      <c r="G155" s="1">
        <v>80.224000000000004</v>
      </c>
      <c r="H155" s="1">
        <v>71.179000000000002</v>
      </c>
      <c r="I155" s="1">
        <v>4.7900000000000009</v>
      </c>
      <c r="J155" s="1">
        <v>1.052</v>
      </c>
      <c r="K155" s="1">
        <v>9.2800000000000011</v>
      </c>
      <c r="L155" s="1">
        <v>0.46400000000000008</v>
      </c>
      <c r="M155" s="1">
        <v>0</v>
      </c>
      <c r="N155" s="1">
        <v>15.586000000000002</v>
      </c>
      <c r="O155" s="1">
        <v>90.533999999999992</v>
      </c>
      <c r="Q155" t="s">
        <v>225</v>
      </c>
    </row>
    <row r="156" spans="1:17" x14ac:dyDescent="0.25">
      <c r="A156" s="5">
        <v>45</v>
      </c>
      <c r="B156" s="1" t="s">
        <v>155</v>
      </c>
      <c r="C156" s="1">
        <v>71.652000000000001</v>
      </c>
      <c r="D156" s="1">
        <v>0.80100000000000005</v>
      </c>
      <c r="E156" s="1">
        <v>0.84299999999999997</v>
      </c>
      <c r="F156" s="1">
        <v>-1.7999999999999999E-2</v>
      </c>
      <c r="G156" s="1">
        <v>77.08</v>
      </c>
      <c r="H156" s="1">
        <v>70.984999999999999</v>
      </c>
      <c r="I156" s="1">
        <v>5.1280000000000001</v>
      </c>
      <c r="J156" s="1">
        <v>0.88400000000000001</v>
      </c>
      <c r="K156" s="1">
        <v>7.7880000000000011</v>
      </c>
      <c r="L156" s="1">
        <v>0.64200000000000002</v>
      </c>
      <c r="M156" s="1">
        <v>0</v>
      </c>
      <c r="N156" s="1">
        <v>14.441999999999998</v>
      </c>
      <c r="O156" s="1">
        <v>89.191999999999993</v>
      </c>
      <c r="Q156" t="s">
        <v>225</v>
      </c>
    </row>
    <row r="157" spans="1:17" x14ac:dyDescent="0.25">
      <c r="A157" s="5">
        <v>46</v>
      </c>
      <c r="B157" s="1" t="s">
        <v>156</v>
      </c>
      <c r="C157" s="1">
        <v>78.944999999999993</v>
      </c>
      <c r="D157" s="1">
        <v>1.84</v>
      </c>
      <c r="E157" s="1">
        <v>0.872</v>
      </c>
      <c r="F157" s="1">
        <v>1.0999999999999999E-2</v>
      </c>
      <c r="G157" s="1">
        <v>75.641999999999996</v>
      </c>
      <c r="H157" s="1">
        <v>78.269000000000005</v>
      </c>
      <c r="I157" s="1">
        <v>4.242</v>
      </c>
      <c r="J157" s="1">
        <v>0.97</v>
      </c>
      <c r="K157" s="1">
        <v>6.3159999999999998</v>
      </c>
      <c r="L157" s="1">
        <v>0.58200000000000007</v>
      </c>
      <c r="M157" s="1">
        <v>0</v>
      </c>
      <c r="N157" s="1">
        <v>12.114000000000001</v>
      </c>
      <c r="O157" s="1">
        <v>88.287999999999997</v>
      </c>
      <c r="Q157" t="s">
        <v>225</v>
      </c>
    </row>
    <row r="158" spans="1:17" x14ac:dyDescent="0.25">
      <c r="A158" s="5">
        <v>47</v>
      </c>
      <c r="B158" s="1" t="s">
        <v>157</v>
      </c>
      <c r="C158" s="1">
        <v>82.134</v>
      </c>
      <c r="D158" s="1">
        <v>0.315</v>
      </c>
      <c r="E158" s="1">
        <v>0.9</v>
      </c>
      <c r="F158" s="1">
        <v>4.8000000000000001E-2</v>
      </c>
      <c r="G158" s="1">
        <v>79.203000000000003</v>
      </c>
      <c r="H158" s="1">
        <v>81.438000000000002</v>
      </c>
      <c r="I158" s="1">
        <v>4.5759999999999996</v>
      </c>
      <c r="J158" s="1">
        <v>0.70799999999999996</v>
      </c>
      <c r="K158" s="1">
        <v>7.2819999999999991</v>
      </c>
      <c r="L158" s="1">
        <v>0.41799999999999998</v>
      </c>
      <c r="M158" s="1">
        <v>0</v>
      </c>
      <c r="N158" s="1">
        <v>12.988</v>
      </c>
      <c r="O158" s="1">
        <v>90.147999999999996</v>
      </c>
      <c r="Q158" t="s">
        <v>225</v>
      </c>
    </row>
    <row r="159" spans="1:17" x14ac:dyDescent="0.25">
      <c r="A159" s="5">
        <v>48</v>
      </c>
      <c r="B159" s="1" t="s">
        <v>158</v>
      </c>
      <c r="C159" s="1">
        <v>82.578999999999994</v>
      </c>
      <c r="D159" s="1">
        <v>0.17199999999999999</v>
      </c>
      <c r="E159" s="1">
        <v>0.86699999999999999</v>
      </c>
      <c r="F159" s="1">
        <v>7.0000000000000007E-2</v>
      </c>
      <c r="G159" s="1">
        <v>79.962000000000003</v>
      </c>
      <c r="H159" s="1">
        <v>81.918999999999997</v>
      </c>
      <c r="I159" s="1">
        <v>4.8899999999999997</v>
      </c>
      <c r="J159" s="1">
        <v>0.66400000000000003</v>
      </c>
      <c r="K159" s="1">
        <v>5.8579999999999997</v>
      </c>
      <c r="L159" s="1">
        <v>0.34400000000000003</v>
      </c>
      <c r="M159" s="1">
        <v>0</v>
      </c>
      <c r="N159" s="1">
        <v>11.757999999999999</v>
      </c>
      <c r="O159" s="1">
        <v>90.608000000000018</v>
      </c>
      <c r="Q159" t="s">
        <v>225</v>
      </c>
    </row>
    <row r="160" spans="1:17" x14ac:dyDescent="0.25">
      <c r="A160" s="5">
        <v>49</v>
      </c>
      <c r="B160" s="1" t="s">
        <v>159</v>
      </c>
      <c r="C160" s="1">
        <v>88.051000000000002</v>
      </c>
      <c r="D160" s="1">
        <v>2.0939999999999999</v>
      </c>
      <c r="E160" s="1">
        <v>0.83899999999999997</v>
      </c>
      <c r="F160" s="1">
        <v>0.106</v>
      </c>
      <c r="G160" s="1">
        <v>75.442999999999998</v>
      </c>
      <c r="H160" s="1">
        <v>87.436000000000007</v>
      </c>
      <c r="I160" s="1">
        <v>5.1920000000000002</v>
      </c>
      <c r="J160" s="1">
        <v>1.4199999999999997</v>
      </c>
      <c r="K160" s="1">
        <v>8.9940000000000015</v>
      </c>
      <c r="L160" s="1">
        <v>0.59599999999999997</v>
      </c>
      <c r="M160" s="1">
        <v>0</v>
      </c>
      <c r="N160" s="1">
        <v>16.206</v>
      </c>
      <c r="O160" s="1">
        <v>90.41</v>
      </c>
      <c r="Q160" t="s">
        <v>225</v>
      </c>
    </row>
    <row r="161" spans="1:17" x14ac:dyDescent="0.25">
      <c r="A161" s="5">
        <v>50</v>
      </c>
      <c r="B161" s="1" t="s">
        <v>160</v>
      </c>
      <c r="C161" s="1">
        <v>92.667000000000002</v>
      </c>
      <c r="D161" s="1">
        <v>0.54</v>
      </c>
      <c r="E161" s="1">
        <v>0.86099999999999999</v>
      </c>
      <c r="F161" s="1">
        <v>0.17599999999999999</v>
      </c>
      <c r="G161" s="1">
        <v>77.094999999999999</v>
      </c>
      <c r="H161" s="1">
        <v>92.043000000000006</v>
      </c>
      <c r="I161" s="1">
        <v>5.2239999999999993</v>
      </c>
      <c r="J161" s="1">
        <v>0.69599999999999995</v>
      </c>
      <c r="K161" s="1">
        <v>7.8780000000000001</v>
      </c>
      <c r="L161" s="1">
        <v>0.496</v>
      </c>
      <c r="M161" s="1">
        <v>0</v>
      </c>
      <c r="N161" s="1">
        <v>14.294</v>
      </c>
      <c r="O161" s="1">
        <v>90.707999999999998</v>
      </c>
      <c r="Q161" t="s">
        <v>225</v>
      </c>
    </row>
    <row r="162" spans="1:17" x14ac:dyDescent="0.25">
      <c r="A162" s="5">
        <v>51</v>
      </c>
      <c r="B162" s="1" t="s">
        <v>161</v>
      </c>
      <c r="C162" s="1">
        <v>90.507000000000005</v>
      </c>
      <c r="D162" s="1">
        <v>0.53400000000000003</v>
      </c>
      <c r="E162" s="1">
        <v>0.84599999999999997</v>
      </c>
      <c r="F162" s="1">
        <v>9.5000000000000001E-2</v>
      </c>
      <c r="G162" s="1">
        <v>75.009</v>
      </c>
      <c r="H162" s="1">
        <v>89.893000000000001</v>
      </c>
      <c r="I162" s="1">
        <v>5.6240000000000006</v>
      </c>
      <c r="J162" s="1">
        <v>1.1160000000000001</v>
      </c>
      <c r="K162" s="1">
        <v>7.06</v>
      </c>
      <c r="L162" s="1">
        <v>0.91799999999999993</v>
      </c>
      <c r="M162" s="1">
        <v>0</v>
      </c>
      <c r="N162" s="1">
        <v>14.718</v>
      </c>
      <c r="O162" s="1">
        <v>89.179999999999993</v>
      </c>
      <c r="Q162" t="s">
        <v>225</v>
      </c>
    </row>
    <row r="163" spans="1:17" x14ac:dyDescent="0.25">
      <c r="A163" s="5">
        <v>52</v>
      </c>
      <c r="B163" s="1" t="s">
        <v>162</v>
      </c>
      <c r="C163" s="1">
        <v>101.73399999999999</v>
      </c>
      <c r="D163" s="1">
        <v>0.17</v>
      </c>
      <c r="E163" s="1">
        <v>0.85899999999999999</v>
      </c>
      <c r="F163" s="1">
        <v>0.252</v>
      </c>
      <c r="G163" s="1">
        <v>76.837000000000003</v>
      </c>
      <c r="H163" s="1">
        <v>101.14</v>
      </c>
      <c r="I163" s="1">
        <v>5.282</v>
      </c>
      <c r="J163" s="1">
        <v>0.96400000000000008</v>
      </c>
      <c r="K163" s="1">
        <v>7.2239999999999993</v>
      </c>
      <c r="L163" s="1">
        <v>0.73799999999999999</v>
      </c>
      <c r="M163" s="1">
        <v>0</v>
      </c>
      <c r="N163" s="1">
        <v>14.2</v>
      </c>
      <c r="O163" s="1">
        <v>87.25</v>
      </c>
      <c r="Q163" t="s">
        <v>225</v>
      </c>
    </row>
    <row r="164" spans="1:17" x14ac:dyDescent="0.25">
      <c r="A164" s="5">
        <v>53</v>
      </c>
      <c r="B164" s="1" t="s">
        <v>163</v>
      </c>
      <c r="C164" s="1">
        <v>101.866</v>
      </c>
      <c r="D164" s="1">
        <v>0.108</v>
      </c>
      <c r="E164" s="1">
        <v>0.83</v>
      </c>
      <c r="F164" s="1">
        <v>0.315</v>
      </c>
      <c r="G164" s="1">
        <v>79.866</v>
      </c>
      <c r="H164" s="1">
        <v>101.303</v>
      </c>
      <c r="I164" s="1">
        <v>4.452</v>
      </c>
      <c r="J164" s="1">
        <v>0.87799999999999989</v>
      </c>
      <c r="K164" s="1">
        <v>5.3159999999999998</v>
      </c>
      <c r="L164" s="1">
        <v>0.71800000000000008</v>
      </c>
      <c r="M164" s="1">
        <v>0</v>
      </c>
      <c r="N164" s="1">
        <v>11.360000000000001</v>
      </c>
      <c r="O164" s="1">
        <v>92.251999999999995</v>
      </c>
      <c r="Q164" t="s">
        <v>225</v>
      </c>
    </row>
    <row r="165" spans="1:17" x14ac:dyDescent="0.25">
      <c r="A165" s="5">
        <v>54</v>
      </c>
      <c r="B165" s="1" t="s">
        <v>164</v>
      </c>
      <c r="C165" s="1">
        <v>102.001</v>
      </c>
      <c r="D165" s="1">
        <v>0.17</v>
      </c>
      <c r="E165" s="1">
        <v>0.89500000000000002</v>
      </c>
      <c r="F165" s="1">
        <v>0.20399999999999999</v>
      </c>
      <c r="G165" s="1">
        <v>80.757999999999996</v>
      </c>
      <c r="H165" s="1">
        <v>101.373</v>
      </c>
      <c r="I165" s="1">
        <v>6.8019999999999996</v>
      </c>
      <c r="J165" s="1">
        <v>1.8859999999999999</v>
      </c>
      <c r="K165" s="1">
        <v>6.2039999999999997</v>
      </c>
      <c r="L165" s="1">
        <v>0.95199999999999996</v>
      </c>
      <c r="M165" s="1">
        <v>0</v>
      </c>
      <c r="N165" s="1">
        <v>15.846</v>
      </c>
      <c r="O165" s="1">
        <v>90.634000000000015</v>
      </c>
      <c r="Q165" t="s">
        <v>225</v>
      </c>
    </row>
    <row r="166" spans="1:17" x14ac:dyDescent="0.25">
      <c r="A166" s="5">
        <v>55</v>
      </c>
      <c r="B166" s="1" t="s">
        <v>165</v>
      </c>
      <c r="C166" s="1">
        <v>113.20699999999999</v>
      </c>
      <c r="D166" s="1">
        <v>0.35699999999999998</v>
      </c>
      <c r="E166" s="1">
        <v>0.875</v>
      </c>
      <c r="F166" s="1">
        <v>0.37</v>
      </c>
      <c r="G166" s="1">
        <v>77.082999999999998</v>
      </c>
      <c r="H166" s="1">
        <v>112.63200000000001</v>
      </c>
      <c r="I166" s="1">
        <v>5.8819999999999997</v>
      </c>
      <c r="J166" s="1">
        <v>1.6880000000000002</v>
      </c>
      <c r="K166" s="1">
        <v>6.9</v>
      </c>
      <c r="L166" s="1">
        <v>0.80800000000000005</v>
      </c>
      <c r="M166" s="1">
        <v>0</v>
      </c>
      <c r="N166" s="1">
        <v>15.27</v>
      </c>
      <c r="O166" s="1">
        <v>89.138000000000005</v>
      </c>
      <c r="Q166" t="s">
        <v>225</v>
      </c>
    </row>
    <row r="167" spans="1:17" x14ac:dyDescent="0.25">
      <c r="A167" s="5">
        <v>56</v>
      </c>
      <c r="B167" s="1" t="s">
        <v>166</v>
      </c>
      <c r="C167" s="1">
        <v>109.343</v>
      </c>
      <c r="D167" s="1">
        <v>0.98</v>
      </c>
      <c r="E167" s="1">
        <v>0.89300000000000002</v>
      </c>
      <c r="F167" s="1">
        <v>0.56999999999999995</v>
      </c>
      <c r="G167" s="1">
        <v>62.563000000000002</v>
      </c>
      <c r="H167" s="1">
        <v>108.739</v>
      </c>
      <c r="I167" s="1">
        <v>6.5239999999999991</v>
      </c>
      <c r="J167" s="1">
        <v>1.3420000000000001</v>
      </c>
      <c r="K167" s="1">
        <v>6.9740000000000011</v>
      </c>
      <c r="L167" s="1">
        <v>1.042</v>
      </c>
      <c r="M167" s="1">
        <v>0</v>
      </c>
      <c r="N167" s="1">
        <v>15.882</v>
      </c>
      <c r="O167" s="1">
        <v>89.931999999999988</v>
      </c>
      <c r="Q167" t="s">
        <v>225</v>
      </c>
    </row>
    <row r="168" spans="1:17" x14ac:dyDescent="0.25">
      <c r="A168" s="5">
        <v>57</v>
      </c>
      <c r="B168" s="1" t="s">
        <v>167</v>
      </c>
      <c r="C168" s="1">
        <v>109.464</v>
      </c>
      <c r="D168" s="1">
        <v>0.35299999999999998</v>
      </c>
      <c r="E168" s="1">
        <v>0.95099999999999996</v>
      </c>
      <c r="F168" s="1">
        <v>0.183</v>
      </c>
      <c r="G168" s="1">
        <v>74.275000000000006</v>
      </c>
      <c r="H168" s="1">
        <v>108.80200000000001</v>
      </c>
      <c r="I168" s="1">
        <v>8.9080000000000013</v>
      </c>
      <c r="J168" s="1">
        <v>2.1139999999999999</v>
      </c>
      <c r="K168" s="1">
        <v>10.321999999999999</v>
      </c>
      <c r="L168" s="1">
        <v>0.35599999999999998</v>
      </c>
      <c r="M168" s="1">
        <v>0</v>
      </c>
      <c r="N168" s="1">
        <v>21.702000000000002</v>
      </c>
      <c r="O168" s="1">
        <v>92.17</v>
      </c>
      <c r="Q168" t="s">
        <v>225</v>
      </c>
    </row>
    <row r="169" spans="1:17" x14ac:dyDescent="0.25">
      <c r="A169" s="5"/>
    </row>
    <row r="170" spans="1:17" x14ac:dyDescent="0.25">
      <c r="A170" s="5"/>
    </row>
    <row r="171" spans="1:17" x14ac:dyDescent="0.25">
      <c r="A171" s="5"/>
    </row>
    <row r="172" spans="1:17" x14ac:dyDescent="0.25">
      <c r="A172" s="5"/>
    </row>
    <row r="173" spans="1:17" x14ac:dyDescent="0.25">
      <c r="A173" s="5"/>
    </row>
    <row r="174" spans="1:17" x14ac:dyDescent="0.25">
      <c r="A174" s="5"/>
    </row>
    <row r="175" spans="1:17" x14ac:dyDescent="0.25">
      <c r="A175" s="5"/>
    </row>
    <row r="176" spans="1:17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4"/>
  <sheetViews>
    <sheetView topLeftCell="A10" workbookViewId="0">
      <selection activeCell="H52" sqref="H52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0.85546875" bestFit="1" customWidth="1"/>
    <col min="4" max="4" width="9.140625" bestFit="1" customWidth="1"/>
    <col min="5" max="5" width="7.7109375" bestFit="1" customWidth="1"/>
    <col min="6" max="6" width="11.140625" bestFit="1" customWidth="1"/>
    <col min="7" max="7" width="16" bestFit="1" customWidth="1"/>
    <col min="8" max="8" width="9.85546875" bestFit="1" customWidth="1"/>
    <col min="9" max="9" width="11.85546875" bestFit="1" customWidth="1"/>
    <col min="10" max="10" width="5.85546875" bestFit="1" customWidth="1"/>
    <col min="11" max="11" width="12.5703125" bestFit="1" customWidth="1"/>
    <col min="12" max="12" width="10.85546875" bestFit="1" customWidth="1"/>
    <col min="13" max="13" width="9.140625" bestFit="1" customWidth="1"/>
    <col min="14" max="14" width="7.7109375" bestFit="1" customWidth="1"/>
    <col min="15" max="15" width="11.140625" bestFit="1" customWidth="1"/>
    <col min="16" max="18" width="7.28515625" bestFit="1" customWidth="1"/>
    <col min="19" max="19" width="16" bestFit="1" customWidth="1"/>
    <col min="20" max="20" width="13.42578125" bestFit="1" customWidth="1"/>
    <col min="21" max="21" width="12.5703125" bestFit="1" customWidth="1"/>
    <col min="22" max="27" width="13.42578125" bestFit="1" customWidth="1"/>
    <col min="28" max="28" width="8" bestFit="1" customWidth="1"/>
    <col min="29" max="29" width="10.42578125" bestFit="1" customWidth="1"/>
    <col min="30" max="30" width="12.140625" bestFit="1" customWidth="1"/>
  </cols>
  <sheetData>
    <row r="1" spans="1:30" x14ac:dyDescent="0.25">
      <c r="A1" s="10" t="s">
        <v>210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</row>
    <row r="2" spans="1:30" x14ac:dyDescent="0.25">
      <c r="B2" t="s">
        <v>200</v>
      </c>
      <c r="C2" t="s">
        <v>201</v>
      </c>
      <c r="D2" t="s">
        <v>201</v>
      </c>
      <c r="E2" t="s">
        <v>201</v>
      </c>
      <c r="F2" t="s">
        <v>201</v>
      </c>
      <c r="G2" t="s">
        <v>202</v>
      </c>
      <c r="H2" t="s">
        <v>201</v>
      </c>
      <c r="I2" t="s">
        <v>203</v>
      </c>
      <c r="J2" t="s">
        <v>204</v>
      </c>
      <c r="K2" t="s">
        <v>205</v>
      </c>
      <c r="L2" t="s">
        <v>206</v>
      </c>
      <c r="M2" t="s">
        <v>206</v>
      </c>
      <c r="N2" t="s">
        <v>206</v>
      </c>
      <c r="O2" t="s">
        <v>206</v>
      </c>
      <c r="P2" t="s">
        <v>206</v>
      </c>
      <c r="Q2" t="s">
        <v>206</v>
      </c>
      <c r="R2" t="s">
        <v>206</v>
      </c>
      <c r="S2" t="s">
        <v>202</v>
      </c>
      <c r="T2" t="s">
        <v>206</v>
      </c>
      <c r="U2" t="s">
        <v>207</v>
      </c>
      <c r="V2" t="s">
        <v>207</v>
      </c>
      <c r="W2" t="s">
        <v>207</v>
      </c>
      <c r="X2" t="s">
        <v>207</v>
      </c>
      <c r="Y2" t="s">
        <v>207</v>
      </c>
      <c r="Z2" t="s">
        <v>207</v>
      </c>
      <c r="AA2" t="s">
        <v>207</v>
      </c>
      <c r="AB2" t="s">
        <v>208</v>
      </c>
      <c r="AC2" t="s">
        <v>205</v>
      </c>
      <c r="AD2" t="s">
        <v>205</v>
      </c>
    </row>
    <row r="3" spans="1:30" x14ac:dyDescent="0.25">
      <c r="B3" s="8">
        <v>44417.595925925925</v>
      </c>
      <c r="C3">
        <v>0</v>
      </c>
      <c r="D3">
        <v>0.04</v>
      </c>
      <c r="E3">
        <v>0</v>
      </c>
      <c r="F3">
        <v>0</v>
      </c>
      <c r="G3">
        <v>0</v>
      </c>
      <c r="H3">
        <v>0.04</v>
      </c>
      <c r="I3">
        <v>89.84</v>
      </c>
      <c r="J3">
        <v>-1.07</v>
      </c>
      <c r="K3">
        <v>22.67</v>
      </c>
      <c r="L3">
        <v>0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44</v>
      </c>
      <c r="U3">
        <v>258.33999999999997</v>
      </c>
      <c r="V3">
        <v>0.13</v>
      </c>
      <c r="W3">
        <v>-0.37</v>
      </c>
      <c r="X3">
        <v>1.57</v>
      </c>
      <c r="Y3">
        <v>0.05</v>
      </c>
      <c r="Z3">
        <v>1.74</v>
      </c>
      <c r="AA3">
        <v>0.14000000000000001</v>
      </c>
      <c r="AB3">
        <v>0.89</v>
      </c>
      <c r="AC3">
        <v>21.38</v>
      </c>
      <c r="AD3">
        <v>17.59</v>
      </c>
    </row>
    <row r="4" spans="1:30" x14ac:dyDescent="0.25">
      <c r="B4" s="8">
        <v>44417.595983796295</v>
      </c>
      <c r="C4">
        <v>0</v>
      </c>
      <c r="D4">
        <v>0.04</v>
      </c>
      <c r="E4">
        <v>0</v>
      </c>
      <c r="F4">
        <v>0</v>
      </c>
      <c r="G4">
        <v>0</v>
      </c>
      <c r="H4">
        <v>0.04</v>
      </c>
      <c r="I4">
        <v>89.9</v>
      </c>
      <c r="J4">
        <v>-1.08</v>
      </c>
      <c r="K4">
        <v>22.67</v>
      </c>
      <c r="L4">
        <v>0</v>
      </c>
      <c r="M4">
        <v>43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258.51</v>
      </c>
      <c r="V4">
        <v>0.15</v>
      </c>
      <c r="W4">
        <v>-0.36</v>
      </c>
      <c r="X4">
        <v>1.44</v>
      </c>
      <c r="Y4">
        <v>0.1</v>
      </c>
      <c r="Z4">
        <v>1.87</v>
      </c>
      <c r="AA4">
        <v>0.1</v>
      </c>
      <c r="AB4">
        <v>0.89</v>
      </c>
      <c r="AC4">
        <v>21.42</v>
      </c>
      <c r="AD4">
        <v>17.579999999999998</v>
      </c>
    </row>
    <row r="5" spans="1:30" x14ac:dyDescent="0.25">
      <c r="B5" s="8">
        <v>44417.596041666664</v>
      </c>
      <c r="C5">
        <v>0.19</v>
      </c>
      <c r="D5">
        <v>0.8</v>
      </c>
      <c r="E5">
        <v>1.52</v>
      </c>
      <c r="F5">
        <v>0.64</v>
      </c>
      <c r="G5">
        <v>1.9</v>
      </c>
      <c r="H5">
        <v>3.15</v>
      </c>
      <c r="I5">
        <v>94.29</v>
      </c>
      <c r="J5">
        <v>-1.08</v>
      </c>
      <c r="K5">
        <v>22.68</v>
      </c>
      <c r="L5">
        <v>102</v>
      </c>
      <c r="M5">
        <v>801</v>
      </c>
      <c r="N5">
        <v>683</v>
      </c>
      <c r="O5">
        <v>19</v>
      </c>
      <c r="P5">
        <v>0</v>
      </c>
      <c r="Q5">
        <v>0</v>
      </c>
      <c r="R5">
        <v>0</v>
      </c>
      <c r="S5">
        <v>0</v>
      </c>
      <c r="T5">
        <v>1605</v>
      </c>
      <c r="U5">
        <v>271.14</v>
      </c>
      <c r="V5">
        <v>14.42</v>
      </c>
      <c r="W5">
        <v>2.08</v>
      </c>
      <c r="X5">
        <v>9.44</v>
      </c>
      <c r="Y5">
        <v>28.62</v>
      </c>
      <c r="Z5">
        <v>12.66</v>
      </c>
      <c r="AA5">
        <v>31.42</v>
      </c>
      <c r="AB5">
        <v>0.89</v>
      </c>
      <c r="AC5">
        <v>21.44</v>
      </c>
      <c r="AD5">
        <v>17.579999999999998</v>
      </c>
    </row>
    <row r="6" spans="1:30" x14ac:dyDescent="0.25">
      <c r="B6" s="8">
        <v>44417.596099537041</v>
      </c>
      <c r="C6">
        <v>0.56999999999999995</v>
      </c>
      <c r="D6">
        <v>0.79</v>
      </c>
      <c r="E6">
        <v>1.9</v>
      </c>
      <c r="F6">
        <v>0.52</v>
      </c>
      <c r="G6">
        <v>1.83</v>
      </c>
      <c r="H6">
        <v>3.78</v>
      </c>
      <c r="I6">
        <v>94.44</v>
      </c>
      <c r="J6">
        <v>-1.08</v>
      </c>
      <c r="K6">
        <v>22.68</v>
      </c>
      <c r="L6">
        <v>305</v>
      </c>
      <c r="M6">
        <v>785</v>
      </c>
      <c r="N6">
        <v>854</v>
      </c>
      <c r="O6">
        <v>16</v>
      </c>
      <c r="P6">
        <v>0</v>
      </c>
      <c r="Q6">
        <v>0</v>
      </c>
      <c r="R6">
        <v>0</v>
      </c>
      <c r="S6">
        <v>0</v>
      </c>
      <c r="T6">
        <v>1959</v>
      </c>
      <c r="U6">
        <v>271.56</v>
      </c>
      <c r="V6">
        <v>15.22</v>
      </c>
      <c r="W6">
        <v>2.4700000000000002</v>
      </c>
      <c r="X6">
        <v>10.039999999999999</v>
      </c>
      <c r="Y6">
        <v>29.1</v>
      </c>
      <c r="Z6">
        <v>12.7</v>
      </c>
      <c r="AA6">
        <v>33.57</v>
      </c>
      <c r="AB6">
        <v>0.89</v>
      </c>
      <c r="AC6">
        <v>21.47</v>
      </c>
      <c r="AD6">
        <v>17.61</v>
      </c>
    </row>
    <row r="7" spans="1:30" x14ac:dyDescent="0.25">
      <c r="B7" s="8">
        <v>44417.59615740741</v>
      </c>
      <c r="C7">
        <v>0.06</v>
      </c>
      <c r="D7">
        <v>0.82</v>
      </c>
      <c r="E7">
        <v>2.35</v>
      </c>
      <c r="F7">
        <v>0.27</v>
      </c>
      <c r="G7">
        <v>1.85</v>
      </c>
      <c r="H7">
        <v>3.5</v>
      </c>
      <c r="I7">
        <v>94.4</v>
      </c>
      <c r="J7">
        <v>-1.08</v>
      </c>
      <c r="K7">
        <v>22.67</v>
      </c>
      <c r="L7">
        <v>32</v>
      </c>
      <c r="M7">
        <v>825</v>
      </c>
      <c r="N7">
        <v>1055</v>
      </c>
      <c r="O7">
        <v>8</v>
      </c>
      <c r="P7">
        <v>0</v>
      </c>
      <c r="Q7">
        <v>0</v>
      </c>
      <c r="R7">
        <v>0</v>
      </c>
      <c r="S7">
        <v>0</v>
      </c>
      <c r="T7">
        <v>1921</v>
      </c>
      <c r="U7">
        <v>271.45999999999998</v>
      </c>
      <c r="V7">
        <v>15.45</v>
      </c>
      <c r="W7">
        <v>2.0499999999999998</v>
      </c>
      <c r="X7">
        <v>9.6</v>
      </c>
      <c r="Y7">
        <v>29.04</v>
      </c>
      <c r="Z7">
        <v>12.14</v>
      </c>
      <c r="AA7">
        <v>33.03</v>
      </c>
      <c r="AB7">
        <v>0.89</v>
      </c>
      <c r="AC7">
        <v>21.5</v>
      </c>
      <c r="AD7">
        <v>17.59</v>
      </c>
    </row>
    <row r="8" spans="1:30" x14ac:dyDescent="0.25">
      <c r="B8" s="8">
        <v>44417.596226851849</v>
      </c>
      <c r="C8">
        <v>0.16</v>
      </c>
      <c r="D8">
        <v>0.83</v>
      </c>
      <c r="E8">
        <v>1.83</v>
      </c>
      <c r="F8">
        <v>0.6</v>
      </c>
      <c r="G8">
        <v>1.89</v>
      </c>
      <c r="H8">
        <v>3.43</v>
      </c>
      <c r="I8">
        <v>94.14</v>
      </c>
      <c r="J8">
        <v>-1.08</v>
      </c>
      <c r="K8">
        <v>22.69</v>
      </c>
      <c r="L8">
        <v>84</v>
      </c>
      <c r="M8">
        <v>831</v>
      </c>
      <c r="N8">
        <v>825</v>
      </c>
      <c r="O8">
        <v>18</v>
      </c>
      <c r="P8">
        <v>0</v>
      </c>
      <c r="Q8">
        <v>0</v>
      </c>
      <c r="R8">
        <v>0</v>
      </c>
      <c r="S8">
        <v>0</v>
      </c>
      <c r="T8">
        <v>1758</v>
      </c>
      <c r="U8">
        <v>270.72000000000003</v>
      </c>
      <c r="V8">
        <v>15.2</v>
      </c>
      <c r="W8">
        <v>2.2000000000000002</v>
      </c>
      <c r="X8">
        <v>9.85</v>
      </c>
      <c r="Y8">
        <v>29.12</v>
      </c>
      <c r="Z8">
        <v>12.99</v>
      </c>
      <c r="AA8">
        <v>32.68</v>
      </c>
      <c r="AB8">
        <v>0.89</v>
      </c>
      <c r="AC8">
        <v>21.55</v>
      </c>
      <c r="AD8">
        <v>17.61</v>
      </c>
    </row>
    <row r="9" spans="1:30" x14ac:dyDescent="0.25">
      <c r="B9" s="8">
        <v>44417.596284722225</v>
      </c>
      <c r="C9">
        <v>0.17</v>
      </c>
      <c r="D9">
        <v>0.69</v>
      </c>
      <c r="E9">
        <v>1.44</v>
      </c>
      <c r="F9">
        <v>0.79</v>
      </c>
      <c r="G9">
        <v>1.89</v>
      </c>
      <c r="H9">
        <v>3.09</v>
      </c>
      <c r="I9">
        <v>94.12</v>
      </c>
      <c r="J9">
        <v>-1.08</v>
      </c>
      <c r="K9">
        <v>22.67</v>
      </c>
      <c r="L9">
        <v>88</v>
      </c>
      <c r="M9">
        <v>691</v>
      </c>
      <c r="N9">
        <v>649</v>
      </c>
      <c r="O9">
        <v>24</v>
      </c>
      <c r="P9">
        <v>0</v>
      </c>
      <c r="Q9">
        <v>0</v>
      </c>
      <c r="R9">
        <v>0</v>
      </c>
      <c r="S9">
        <v>0</v>
      </c>
      <c r="T9">
        <v>1452</v>
      </c>
      <c r="U9">
        <v>270.64999999999998</v>
      </c>
      <c r="V9">
        <v>14.51</v>
      </c>
      <c r="W9">
        <v>1.97</v>
      </c>
      <c r="X9">
        <v>8.98</v>
      </c>
      <c r="Y9">
        <v>28.43</v>
      </c>
      <c r="Z9">
        <v>12.71</v>
      </c>
      <c r="AA9">
        <v>31.45</v>
      </c>
      <c r="AB9">
        <v>0.89</v>
      </c>
      <c r="AC9">
        <v>21.58</v>
      </c>
      <c r="AD9">
        <v>17.64</v>
      </c>
    </row>
    <row r="10" spans="1:30" x14ac:dyDescent="0.25">
      <c r="B10" s="8">
        <v>44417.596354166664</v>
      </c>
      <c r="C10">
        <v>0.16</v>
      </c>
      <c r="D10">
        <v>0.75</v>
      </c>
      <c r="E10">
        <v>2.12</v>
      </c>
      <c r="F10">
        <v>0.35</v>
      </c>
      <c r="G10">
        <v>1.85</v>
      </c>
      <c r="H10">
        <v>3.38</v>
      </c>
      <c r="I10">
        <v>94.2</v>
      </c>
      <c r="J10">
        <v>-1.08</v>
      </c>
      <c r="K10">
        <v>22.68</v>
      </c>
      <c r="L10">
        <v>86</v>
      </c>
      <c r="M10">
        <v>748</v>
      </c>
      <c r="N10">
        <v>954</v>
      </c>
      <c r="O10">
        <v>11</v>
      </c>
      <c r="P10">
        <v>0</v>
      </c>
      <c r="Q10">
        <v>0</v>
      </c>
      <c r="R10">
        <v>0</v>
      </c>
      <c r="S10">
        <v>0</v>
      </c>
      <c r="T10">
        <v>1799</v>
      </c>
      <c r="U10">
        <v>270.89</v>
      </c>
      <c r="V10">
        <v>15.05</v>
      </c>
      <c r="W10">
        <v>2.09</v>
      </c>
      <c r="X10">
        <v>9.24</v>
      </c>
      <c r="Y10">
        <v>28.77</v>
      </c>
      <c r="Z10">
        <v>11.88</v>
      </c>
      <c r="AA10">
        <v>32.58</v>
      </c>
      <c r="AB10">
        <v>0.89</v>
      </c>
      <c r="AC10">
        <v>21.62</v>
      </c>
      <c r="AD10">
        <v>17.68</v>
      </c>
    </row>
    <row r="11" spans="1:30" x14ac:dyDescent="0.25">
      <c r="A11" s="9" t="s">
        <v>209</v>
      </c>
      <c r="B11" s="9"/>
      <c r="C11" s="9">
        <f>AVERAGE(C6:C10)</f>
        <v>0.22399999999999998</v>
      </c>
      <c r="D11" s="9">
        <f t="shared" ref="D11:I11" si="0">AVERAGE(D6:D10)</f>
        <v>0.77600000000000002</v>
      </c>
      <c r="E11" s="9">
        <f t="shared" si="0"/>
        <v>1.9280000000000002</v>
      </c>
      <c r="F11" s="9">
        <f t="shared" si="0"/>
        <v>0.50600000000000001</v>
      </c>
      <c r="G11" s="9">
        <f t="shared" si="0"/>
        <v>1.8620000000000001</v>
      </c>
      <c r="H11" s="9">
        <f t="shared" si="0"/>
        <v>3.4359999999999999</v>
      </c>
      <c r="I11" s="9">
        <f t="shared" si="0"/>
        <v>94.26</v>
      </c>
    </row>
    <row r="13" spans="1:30" x14ac:dyDescent="0.25">
      <c r="A13" s="10" t="s">
        <v>211</v>
      </c>
      <c r="B13" t="s">
        <v>176</v>
      </c>
      <c r="C13" t="s">
        <v>177</v>
      </c>
      <c r="D13" t="s">
        <v>178</v>
      </c>
      <c r="E13" t="s">
        <v>179</v>
      </c>
      <c r="F13" t="s">
        <v>180</v>
      </c>
      <c r="G13" t="s">
        <v>184</v>
      </c>
      <c r="H13" t="s">
        <v>185</v>
      </c>
      <c r="I13" t="s">
        <v>186</v>
      </c>
      <c r="J13" t="s">
        <v>187</v>
      </c>
      <c r="K13" t="s">
        <v>188</v>
      </c>
      <c r="L13" t="s">
        <v>177</v>
      </c>
      <c r="M13" t="s">
        <v>178</v>
      </c>
      <c r="N13" t="s">
        <v>179</v>
      </c>
      <c r="O13" t="s">
        <v>180</v>
      </c>
      <c r="P13" t="s">
        <v>181</v>
      </c>
      <c r="Q13" t="s">
        <v>182</v>
      </c>
      <c r="R13" t="s">
        <v>183</v>
      </c>
      <c r="S13" t="s">
        <v>184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</row>
    <row r="14" spans="1:30" x14ac:dyDescent="0.25">
      <c r="B14" t="s">
        <v>200</v>
      </c>
      <c r="C14" t="s">
        <v>201</v>
      </c>
      <c r="D14" t="s">
        <v>201</v>
      </c>
      <c r="E14" t="s">
        <v>201</v>
      </c>
      <c r="F14" t="s">
        <v>201</v>
      </c>
      <c r="G14" t="s">
        <v>202</v>
      </c>
      <c r="H14" t="s">
        <v>201</v>
      </c>
      <c r="I14" t="s">
        <v>203</v>
      </c>
      <c r="J14" t="s">
        <v>204</v>
      </c>
      <c r="K14" t="s">
        <v>205</v>
      </c>
      <c r="L14" t="s">
        <v>206</v>
      </c>
      <c r="M14" t="s">
        <v>206</v>
      </c>
      <c r="N14" t="s">
        <v>206</v>
      </c>
      <c r="O14" t="s">
        <v>206</v>
      </c>
      <c r="P14" t="s">
        <v>206</v>
      </c>
      <c r="Q14" t="s">
        <v>206</v>
      </c>
      <c r="R14" t="s">
        <v>206</v>
      </c>
      <c r="S14" t="s">
        <v>202</v>
      </c>
      <c r="T14" t="s">
        <v>206</v>
      </c>
      <c r="U14" t="s">
        <v>207</v>
      </c>
      <c r="V14" t="s">
        <v>207</v>
      </c>
      <c r="W14" t="s">
        <v>207</v>
      </c>
      <c r="X14" t="s">
        <v>207</v>
      </c>
      <c r="Y14" t="s">
        <v>207</v>
      </c>
      <c r="Z14" t="s">
        <v>207</v>
      </c>
      <c r="AA14" t="s">
        <v>207</v>
      </c>
      <c r="AB14" t="s">
        <v>208</v>
      </c>
      <c r="AC14" t="s">
        <v>205</v>
      </c>
      <c r="AD14" t="s">
        <v>205</v>
      </c>
    </row>
    <row r="15" spans="1:30" x14ac:dyDescent="0.25">
      <c r="B15" s="8">
        <v>44417.598020833335</v>
      </c>
      <c r="C15">
        <v>0</v>
      </c>
      <c r="D15">
        <v>0.04</v>
      </c>
      <c r="E15">
        <v>0</v>
      </c>
      <c r="F15">
        <v>0</v>
      </c>
      <c r="G15">
        <v>0</v>
      </c>
      <c r="H15">
        <v>0.04</v>
      </c>
      <c r="I15">
        <v>89.89</v>
      </c>
      <c r="J15">
        <v>-1.06</v>
      </c>
      <c r="K15">
        <v>22.7</v>
      </c>
      <c r="L15">
        <v>0</v>
      </c>
      <c r="M15">
        <v>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40</v>
      </c>
      <c r="U15">
        <v>258.5</v>
      </c>
      <c r="V15">
        <v>0.05</v>
      </c>
      <c r="W15">
        <v>-0.4</v>
      </c>
      <c r="X15">
        <v>1.54</v>
      </c>
      <c r="Y15">
        <v>-0.11</v>
      </c>
      <c r="Z15">
        <v>1.78</v>
      </c>
      <c r="AA15">
        <v>0.17</v>
      </c>
      <c r="AB15">
        <v>0.9</v>
      </c>
      <c r="AC15">
        <v>22.23</v>
      </c>
      <c r="AD15">
        <v>17.93</v>
      </c>
    </row>
    <row r="16" spans="1:30" x14ac:dyDescent="0.25">
      <c r="B16" s="8">
        <v>44417.598078703704</v>
      </c>
      <c r="C16">
        <v>0</v>
      </c>
      <c r="D16">
        <v>0.04</v>
      </c>
      <c r="E16">
        <v>0</v>
      </c>
      <c r="F16">
        <v>0</v>
      </c>
      <c r="G16">
        <v>0</v>
      </c>
      <c r="H16">
        <v>0.04</v>
      </c>
      <c r="I16">
        <v>89.86</v>
      </c>
      <c r="J16">
        <v>-1.06</v>
      </c>
      <c r="K16">
        <v>22.71</v>
      </c>
      <c r="L16">
        <v>0</v>
      </c>
      <c r="M16">
        <v>37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37</v>
      </c>
      <c r="U16">
        <v>258.39</v>
      </c>
      <c r="V16">
        <v>0.04</v>
      </c>
      <c r="W16">
        <v>-0.39</v>
      </c>
      <c r="X16">
        <v>1.45</v>
      </c>
      <c r="Y16">
        <v>-0.08</v>
      </c>
      <c r="Z16">
        <v>1.85</v>
      </c>
      <c r="AA16">
        <v>0.17</v>
      </c>
      <c r="AB16">
        <v>0.9</v>
      </c>
      <c r="AC16">
        <v>22.25</v>
      </c>
      <c r="AD16">
        <v>17.97</v>
      </c>
    </row>
    <row r="17" spans="1:30" x14ac:dyDescent="0.25">
      <c r="B17" s="8">
        <v>44417.598136574074</v>
      </c>
      <c r="C17">
        <v>0.9</v>
      </c>
      <c r="D17">
        <v>1.37</v>
      </c>
      <c r="E17">
        <v>1.2</v>
      </c>
      <c r="F17">
        <v>0.97</v>
      </c>
      <c r="G17">
        <v>1.68</v>
      </c>
      <c r="H17">
        <v>4.45</v>
      </c>
      <c r="I17">
        <v>94.5</v>
      </c>
      <c r="J17">
        <v>-1.06</v>
      </c>
      <c r="K17">
        <v>22.7</v>
      </c>
      <c r="L17">
        <v>476</v>
      </c>
      <c r="M17">
        <v>1374</v>
      </c>
      <c r="N17">
        <v>542</v>
      </c>
      <c r="O17">
        <v>29</v>
      </c>
      <c r="P17">
        <v>0</v>
      </c>
      <c r="Q17">
        <v>0</v>
      </c>
      <c r="R17">
        <v>0</v>
      </c>
      <c r="S17">
        <v>0</v>
      </c>
      <c r="T17">
        <v>2421</v>
      </c>
      <c r="U17">
        <v>271.73</v>
      </c>
      <c r="V17">
        <v>14.69</v>
      </c>
      <c r="W17">
        <v>3.36</v>
      </c>
      <c r="X17">
        <v>13.6</v>
      </c>
      <c r="Y17">
        <v>27.46</v>
      </c>
      <c r="Z17">
        <v>16.18</v>
      </c>
      <c r="AA17">
        <v>31.84</v>
      </c>
      <c r="AB17">
        <v>0.9</v>
      </c>
      <c r="AC17">
        <v>22.26</v>
      </c>
      <c r="AD17">
        <v>17.96</v>
      </c>
    </row>
    <row r="18" spans="1:30" x14ac:dyDescent="0.25">
      <c r="B18" s="8">
        <v>44417.59820601852</v>
      </c>
      <c r="C18">
        <v>0.54</v>
      </c>
      <c r="D18">
        <v>1.59</v>
      </c>
      <c r="E18">
        <v>1.34</v>
      </c>
      <c r="F18">
        <v>1.3</v>
      </c>
      <c r="G18">
        <v>1.75</v>
      </c>
      <c r="H18">
        <v>4.78</v>
      </c>
      <c r="I18">
        <v>94.3</v>
      </c>
      <c r="J18">
        <v>-1.06</v>
      </c>
      <c r="K18">
        <v>22.71</v>
      </c>
      <c r="L18">
        <v>288</v>
      </c>
      <c r="M18">
        <v>1589</v>
      </c>
      <c r="N18">
        <v>605</v>
      </c>
      <c r="O18">
        <v>39</v>
      </c>
      <c r="P18">
        <v>0</v>
      </c>
      <c r="Q18">
        <v>0</v>
      </c>
      <c r="R18">
        <v>0</v>
      </c>
      <c r="S18">
        <v>0</v>
      </c>
      <c r="T18">
        <v>2521</v>
      </c>
      <c r="U18">
        <v>271.17</v>
      </c>
      <c r="V18">
        <v>16.28</v>
      </c>
      <c r="W18">
        <v>3.12</v>
      </c>
      <c r="X18">
        <v>14.95</v>
      </c>
      <c r="Y18">
        <v>28.74</v>
      </c>
      <c r="Z18">
        <v>18.82</v>
      </c>
      <c r="AA18">
        <v>33.51</v>
      </c>
      <c r="AB18">
        <v>0.9</v>
      </c>
      <c r="AC18">
        <v>22.29</v>
      </c>
      <c r="AD18">
        <v>17.96</v>
      </c>
    </row>
    <row r="19" spans="1:30" x14ac:dyDescent="0.25">
      <c r="B19" s="8">
        <v>44417.598275462966</v>
      </c>
      <c r="C19">
        <v>0.42</v>
      </c>
      <c r="D19">
        <v>0.89</v>
      </c>
      <c r="E19">
        <v>1.7</v>
      </c>
      <c r="F19">
        <v>0.48</v>
      </c>
      <c r="G19">
        <v>1.7</v>
      </c>
      <c r="H19">
        <v>3.48</v>
      </c>
      <c r="I19">
        <v>94.51</v>
      </c>
      <c r="J19">
        <v>-1.06</v>
      </c>
      <c r="K19">
        <v>22.72</v>
      </c>
      <c r="L19">
        <v>224</v>
      </c>
      <c r="M19">
        <v>886</v>
      </c>
      <c r="N19">
        <v>764</v>
      </c>
      <c r="O19">
        <v>14</v>
      </c>
      <c r="P19">
        <v>0</v>
      </c>
      <c r="Q19">
        <v>0</v>
      </c>
      <c r="R19">
        <v>0</v>
      </c>
      <c r="S19">
        <v>0</v>
      </c>
      <c r="T19">
        <v>1887</v>
      </c>
      <c r="U19">
        <v>271.77</v>
      </c>
      <c r="V19">
        <v>13.97</v>
      </c>
      <c r="W19">
        <v>2.09</v>
      </c>
      <c r="X19">
        <v>9.9</v>
      </c>
      <c r="Y19">
        <v>26.75</v>
      </c>
      <c r="Z19">
        <v>12.58</v>
      </c>
      <c r="AA19">
        <v>30.41</v>
      </c>
      <c r="AB19">
        <v>0.9</v>
      </c>
      <c r="AC19">
        <v>22.31</v>
      </c>
      <c r="AD19">
        <v>18</v>
      </c>
    </row>
    <row r="20" spans="1:30" x14ac:dyDescent="0.25">
      <c r="B20" s="8">
        <v>44417.598333333335</v>
      </c>
      <c r="C20">
        <v>1.01</v>
      </c>
      <c r="D20">
        <v>0.62</v>
      </c>
      <c r="E20">
        <v>2.09</v>
      </c>
      <c r="F20">
        <v>0.73</v>
      </c>
      <c r="G20">
        <v>1.66</v>
      </c>
      <c r="H20">
        <v>4.46</v>
      </c>
      <c r="I20">
        <v>94.39</v>
      </c>
      <c r="J20">
        <v>-1.1200000000000001</v>
      </c>
      <c r="K20">
        <v>22.73</v>
      </c>
      <c r="L20">
        <v>538</v>
      </c>
      <c r="M20">
        <v>625</v>
      </c>
      <c r="N20">
        <v>940</v>
      </c>
      <c r="O20">
        <v>22</v>
      </c>
      <c r="P20">
        <v>0</v>
      </c>
      <c r="Q20">
        <v>0</v>
      </c>
      <c r="R20">
        <v>0</v>
      </c>
      <c r="S20">
        <v>0</v>
      </c>
      <c r="T20">
        <v>2125</v>
      </c>
      <c r="U20">
        <v>271.43</v>
      </c>
      <c r="V20">
        <v>16.059999999999999</v>
      </c>
      <c r="W20">
        <v>2.44</v>
      </c>
      <c r="X20">
        <v>10.14</v>
      </c>
      <c r="Y20">
        <v>28.44</v>
      </c>
      <c r="Z20">
        <v>13.45</v>
      </c>
      <c r="AA20">
        <v>35.31</v>
      </c>
      <c r="AB20">
        <v>0.89</v>
      </c>
      <c r="AC20">
        <v>22.31</v>
      </c>
      <c r="AD20">
        <v>18</v>
      </c>
    </row>
    <row r="21" spans="1:30" x14ac:dyDescent="0.25">
      <c r="B21" s="8">
        <v>44417.598402777781</v>
      </c>
      <c r="C21">
        <v>0.44</v>
      </c>
      <c r="D21">
        <v>0.9</v>
      </c>
      <c r="E21">
        <v>2.11</v>
      </c>
      <c r="F21">
        <v>0.57999999999999996</v>
      </c>
      <c r="G21">
        <v>1.72</v>
      </c>
      <c r="H21">
        <v>4.03</v>
      </c>
      <c r="I21">
        <v>94.24</v>
      </c>
      <c r="J21">
        <v>-1.06</v>
      </c>
      <c r="K21">
        <v>22.72</v>
      </c>
      <c r="L21">
        <v>233</v>
      </c>
      <c r="M21">
        <v>898</v>
      </c>
      <c r="N21">
        <v>950</v>
      </c>
      <c r="O21">
        <v>17</v>
      </c>
      <c r="P21">
        <v>0</v>
      </c>
      <c r="Q21">
        <v>0</v>
      </c>
      <c r="R21">
        <v>0</v>
      </c>
      <c r="S21">
        <v>0</v>
      </c>
      <c r="T21">
        <v>2098</v>
      </c>
      <c r="U21">
        <v>271</v>
      </c>
      <c r="V21">
        <v>15.61</v>
      </c>
      <c r="W21">
        <v>2.25</v>
      </c>
      <c r="X21">
        <v>10.63</v>
      </c>
      <c r="Y21">
        <v>28.23</v>
      </c>
      <c r="Z21">
        <v>13.67</v>
      </c>
      <c r="AA21">
        <v>33.340000000000003</v>
      </c>
      <c r="AB21">
        <v>0.9</v>
      </c>
      <c r="AC21">
        <v>22.32</v>
      </c>
      <c r="AD21">
        <v>18.03</v>
      </c>
    </row>
    <row r="22" spans="1:30" x14ac:dyDescent="0.25">
      <c r="B22" s="8">
        <v>44417.598460648151</v>
      </c>
      <c r="C22">
        <v>0.74</v>
      </c>
      <c r="D22">
        <v>0.85</v>
      </c>
      <c r="E22">
        <v>1.48</v>
      </c>
      <c r="F22">
        <v>0.68</v>
      </c>
      <c r="G22">
        <v>1.73</v>
      </c>
      <c r="H22">
        <v>3.75</v>
      </c>
      <c r="I22">
        <v>94.27</v>
      </c>
      <c r="J22">
        <v>-1.06</v>
      </c>
      <c r="K22">
        <v>22.72</v>
      </c>
      <c r="L22">
        <v>390</v>
      </c>
      <c r="M22">
        <v>854</v>
      </c>
      <c r="N22">
        <v>664</v>
      </c>
      <c r="O22">
        <v>21</v>
      </c>
      <c r="P22">
        <v>0</v>
      </c>
      <c r="Q22">
        <v>0</v>
      </c>
      <c r="R22">
        <v>0</v>
      </c>
      <c r="S22">
        <v>0</v>
      </c>
      <c r="T22">
        <v>1928</v>
      </c>
      <c r="U22">
        <v>271.08999999999997</v>
      </c>
      <c r="V22">
        <v>14.32</v>
      </c>
      <c r="W22">
        <v>2.13</v>
      </c>
      <c r="X22">
        <v>10.19</v>
      </c>
      <c r="Y22">
        <v>27.51</v>
      </c>
      <c r="Z22">
        <v>13.41</v>
      </c>
      <c r="AA22">
        <v>31.67</v>
      </c>
      <c r="AB22">
        <v>0.9</v>
      </c>
      <c r="AC22">
        <v>22.35</v>
      </c>
      <c r="AD22">
        <v>18.03</v>
      </c>
    </row>
    <row r="23" spans="1:30" x14ac:dyDescent="0.25">
      <c r="B23" s="8">
        <v>44417.598530092589</v>
      </c>
      <c r="C23">
        <v>0.86</v>
      </c>
      <c r="D23">
        <v>0.82</v>
      </c>
      <c r="E23">
        <v>2.08</v>
      </c>
      <c r="F23">
        <v>0.54</v>
      </c>
      <c r="G23">
        <v>1.67</v>
      </c>
      <c r="H23">
        <v>4.29</v>
      </c>
      <c r="I23">
        <v>94.36</v>
      </c>
      <c r="J23">
        <v>-1.05</v>
      </c>
      <c r="K23">
        <v>22.72</v>
      </c>
      <c r="L23">
        <v>455</v>
      </c>
      <c r="M23">
        <v>816</v>
      </c>
      <c r="N23">
        <v>936</v>
      </c>
      <c r="O23">
        <v>16</v>
      </c>
      <c r="P23">
        <v>0</v>
      </c>
      <c r="Q23">
        <v>0</v>
      </c>
      <c r="R23">
        <v>0</v>
      </c>
      <c r="S23">
        <v>0</v>
      </c>
      <c r="T23">
        <v>2223</v>
      </c>
      <c r="U23">
        <v>271.33</v>
      </c>
      <c r="V23">
        <v>15.51</v>
      </c>
      <c r="W23">
        <v>2.2400000000000002</v>
      </c>
      <c r="X23">
        <v>10.51</v>
      </c>
      <c r="Y23">
        <v>28.12</v>
      </c>
      <c r="Z23">
        <v>13.46</v>
      </c>
      <c r="AA23">
        <v>33.99</v>
      </c>
      <c r="AB23">
        <v>0.9</v>
      </c>
      <c r="AC23">
        <v>22.35</v>
      </c>
      <c r="AD23">
        <v>18.04</v>
      </c>
    </row>
    <row r="24" spans="1:30" x14ac:dyDescent="0.25">
      <c r="B24" s="8">
        <v>44417.598587962966</v>
      </c>
      <c r="C24">
        <v>0.72</v>
      </c>
      <c r="D24">
        <v>1.49</v>
      </c>
      <c r="E24">
        <v>1.77</v>
      </c>
      <c r="F24">
        <v>0.4</v>
      </c>
      <c r="G24">
        <v>1.67</v>
      </c>
      <c r="H24">
        <v>4.37</v>
      </c>
      <c r="I24">
        <v>94.14</v>
      </c>
      <c r="J24">
        <v>-1.05</v>
      </c>
      <c r="K24">
        <v>22.72</v>
      </c>
      <c r="L24">
        <v>382</v>
      </c>
      <c r="M24">
        <v>1487</v>
      </c>
      <c r="N24">
        <v>795</v>
      </c>
      <c r="O24">
        <v>12</v>
      </c>
      <c r="P24">
        <v>0</v>
      </c>
      <c r="Q24">
        <v>0</v>
      </c>
      <c r="R24">
        <v>0</v>
      </c>
      <c r="S24">
        <v>0</v>
      </c>
      <c r="T24">
        <v>2676</v>
      </c>
      <c r="U24">
        <v>270.7</v>
      </c>
      <c r="V24">
        <v>14.54</v>
      </c>
      <c r="W24">
        <v>2.65</v>
      </c>
      <c r="X24">
        <v>13.29</v>
      </c>
      <c r="Y24">
        <v>27.39</v>
      </c>
      <c r="Z24">
        <v>15.21</v>
      </c>
      <c r="AA24">
        <v>31.39</v>
      </c>
      <c r="AB24">
        <v>0.9</v>
      </c>
      <c r="AC24">
        <v>22.37</v>
      </c>
      <c r="AD24">
        <v>18.05</v>
      </c>
    </row>
    <row r="25" spans="1:30" x14ac:dyDescent="0.25">
      <c r="A25" s="9" t="s">
        <v>209</v>
      </c>
      <c r="B25" s="9"/>
      <c r="C25" s="9">
        <f>AVERAGE(C20:C24)</f>
        <v>0.75399999999999989</v>
      </c>
      <c r="D25" s="9">
        <f t="shared" ref="D25:I25" si="1">AVERAGE(D20:D24)</f>
        <v>0.93599999999999994</v>
      </c>
      <c r="E25" s="9">
        <f t="shared" si="1"/>
        <v>1.9059999999999999</v>
      </c>
      <c r="F25" s="9">
        <f t="shared" si="1"/>
        <v>0.58600000000000008</v>
      </c>
      <c r="G25" s="9">
        <f t="shared" si="1"/>
        <v>1.69</v>
      </c>
      <c r="H25" s="9">
        <f>AVERAGE(H20:H24)</f>
        <v>4.1800000000000006</v>
      </c>
      <c r="I25" s="9">
        <f t="shared" si="1"/>
        <v>94.28</v>
      </c>
    </row>
    <row r="27" spans="1:30" x14ac:dyDescent="0.25">
      <c r="A27" s="10" t="s">
        <v>212</v>
      </c>
      <c r="B27" t="s">
        <v>176</v>
      </c>
      <c r="C27" t="s">
        <v>177</v>
      </c>
      <c r="D27" t="s">
        <v>178</v>
      </c>
      <c r="E27" t="s">
        <v>179</v>
      </c>
      <c r="F27" t="s">
        <v>180</v>
      </c>
      <c r="G27" t="s">
        <v>184</v>
      </c>
      <c r="H27" t="s">
        <v>185</v>
      </c>
      <c r="I27" t="s">
        <v>186</v>
      </c>
      <c r="J27" t="s">
        <v>187</v>
      </c>
      <c r="K27" t="s">
        <v>188</v>
      </c>
      <c r="L27" t="s">
        <v>177</v>
      </c>
      <c r="M27" t="s">
        <v>178</v>
      </c>
      <c r="N27" t="s">
        <v>179</v>
      </c>
      <c r="O27" t="s">
        <v>180</v>
      </c>
      <c r="P27" t="s">
        <v>181</v>
      </c>
      <c r="Q27" t="s">
        <v>182</v>
      </c>
      <c r="R27" t="s">
        <v>183</v>
      </c>
      <c r="S27" t="s">
        <v>184</v>
      </c>
      <c r="T27" t="s">
        <v>189</v>
      </c>
      <c r="U27" t="s">
        <v>190</v>
      </c>
      <c r="V27" t="s">
        <v>191</v>
      </c>
      <c r="W27" t="s">
        <v>192</v>
      </c>
      <c r="X27" t="s">
        <v>193</v>
      </c>
      <c r="Y27" t="s">
        <v>194</v>
      </c>
      <c r="Z27" t="s">
        <v>195</v>
      </c>
      <c r="AA27" t="s">
        <v>196</v>
      </c>
      <c r="AB27" t="s">
        <v>197</v>
      </c>
      <c r="AC27" t="s">
        <v>198</v>
      </c>
      <c r="AD27" t="s">
        <v>199</v>
      </c>
    </row>
    <row r="28" spans="1:30" x14ac:dyDescent="0.25">
      <c r="B28" t="s">
        <v>200</v>
      </c>
      <c r="C28" t="s">
        <v>201</v>
      </c>
      <c r="D28" t="s">
        <v>201</v>
      </c>
      <c r="E28" t="s">
        <v>201</v>
      </c>
      <c r="F28" t="s">
        <v>201</v>
      </c>
      <c r="G28" t="s">
        <v>202</v>
      </c>
      <c r="H28" t="s">
        <v>201</v>
      </c>
      <c r="I28" t="s">
        <v>203</v>
      </c>
      <c r="J28" t="s">
        <v>204</v>
      </c>
      <c r="K28" t="s">
        <v>205</v>
      </c>
      <c r="L28" t="s">
        <v>206</v>
      </c>
      <c r="M28" t="s">
        <v>206</v>
      </c>
      <c r="N28" t="s">
        <v>206</v>
      </c>
      <c r="O28" t="s">
        <v>206</v>
      </c>
      <c r="P28" t="s">
        <v>206</v>
      </c>
      <c r="Q28" t="s">
        <v>206</v>
      </c>
      <c r="R28" t="s">
        <v>206</v>
      </c>
      <c r="S28" t="s">
        <v>202</v>
      </c>
      <c r="T28" t="s">
        <v>206</v>
      </c>
      <c r="U28" t="s">
        <v>207</v>
      </c>
      <c r="V28" t="s">
        <v>207</v>
      </c>
      <c r="W28" t="s">
        <v>207</v>
      </c>
      <c r="X28" t="s">
        <v>207</v>
      </c>
      <c r="Y28" t="s">
        <v>207</v>
      </c>
      <c r="Z28" t="s">
        <v>207</v>
      </c>
      <c r="AA28" t="s">
        <v>207</v>
      </c>
      <c r="AB28" t="s">
        <v>208</v>
      </c>
      <c r="AC28" t="s">
        <v>205</v>
      </c>
      <c r="AD28" t="s">
        <v>205</v>
      </c>
    </row>
    <row r="29" spans="1:30" x14ac:dyDescent="0.25">
      <c r="B29" s="8">
        <v>44417.600347222222</v>
      </c>
      <c r="C29">
        <v>0</v>
      </c>
      <c r="D29">
        <v>0.04</v>
      </c>
      <c r="E29">
        <v>0</v>
      </c>
      <c r="F29">
        <v>0</v>
      </c>
      <c r="G29">
        <v>0</v>
      </c>
      <c r="H29">
        <v>0.04</v>
      </c>
      <c r="I29">
        <v>89.62</v>
      </c>
      <c r="J29">
        <v>-1.1100000000000001</v>
      </c>
      <c r="K29">
        <v>22.78</v>
      </c>
      <c r="L29">
        <v>0</v>
      </c>
      <c r="M29">
        <v>37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37</v>
      </c>
      <c r="U29">
        <v>257.70999999999998</v>
      </c>
      <c r="V29">
        <v>0.09</v>
      </c>
      <c r="W29">
        <v>-0.31</v>
      </c>
      <c r="X29">
        <v>1.41</v>
      </c>
      <c r="Y29">
        <v>-0.09</v>
      </c>
      <c r="Z29">
        <v>1.87</v>
      </c>
      <c r="AA29">
        <v>0.12</v>
      </c>
      <c r="AB29">
        <v>0.89</v>
      </c>
      <c r="AC29">
        <v>22.67</v>
      </c>
      <c r="AD29">
        <v>18.32</v>
      </c>
    </row>
    <row r="30" spans="1:30" x14ac:dyDescent="0.25">
      <c r="B30" s="8">
        <v>44417.600405092591</v>
      </c>
      <c r="C30">
        <v>1.1100000000000001</v>
      </c>
      <c r="D30">
        <v>0.62</v>
      </c>
      <c r="E30">
        <v>0.9</v>
      </c>
      <c r="F30">
        <v>0.49</v>
      </c>
      <c r="G30">
        <v>0.94</v>
      </c>
      <c r="H30">
        <v>3.11</v>
      </c>
      <c r="I30">
        <v>90.66</v>
      </c>
      <c r="J30">
        <v>-1.1100000000000001</v>
      </c>
      <c r="K30">
        <v>22.8</v>
      </c>
      <c r="L30">
        <v>590</v>
      </c>
      <c r="M30">
        <v>616</v>
      </c>
      <c r="N30">
        <v>404</v>
      </c>
      <c r="O30">
        <v>15</v>
      </c>
      <c r="P30">
        <v>0</v>
      </c>
      <c r="Q30">
        <v>0</v>
      </c>
      <c r="R30">
        <v>0</v>
      </c>
      <c r="S30">
        <v>0</v>
      </c>
      <c r="T30">
        <v>1625</v>
      </c>
      <c r="U30">
        <v>260.7</v>
      </c>
      <c r="V30">
        <v>9.32</v>
      </c>
      <c r="W30">
        <v>0.24</v>
      </c>
      <c r="X30">
        <v>7.35</v>
      </c>
      <c r="Y30">
        <v>16.739999999999998</v>
      </c>
      <c r="Z30">
        <v>10.98</v>
      </c>
      <c r="AA30">
        <v>20.93</v>
      </c>
      <c r="AB30">
        <v>0.89</v>
      </c>
      <c r="AC30">
        <v>22.67</v>
      </c>
      <c r="AD30">
        <v>18.34</v>
      </c>
    </row>
    <row r="31" spans="1:30" x14ac:dyDescent="0.25">
      <c r="B31" s="8">
        <v>44417.600462962961</v>
      </c>
      <c r="C31">
        <v>0.48</v>
      </c>
      <c r="D31">
        <v>2.0699999999999998</v>
      </c>
      <c r="E31">
        <v>2.4</v>
      </c>
      <c r="F31">
        <v>0</v>
      </c>
      <c r="G31">
        <v>1.77</v>
      </c>
      <c r="H31">
        <v>4.95</v>
      </c>
      <c r="I31">
        <v>94.64</v>
      </c>
      <c r="J31">
        <v>-1.1000000000000001</v>
      </c>
      <c r="K31">
        <v>22.81</v>
      </c>
      <c r="L31">
        <v>252</v>
      </c>
      <c r="M31">
        <v>2070</v>
      </c>
      <c r="N31">
        <v>1082</v>
      </c>
      <c r="O31">
        <v>0</v>
      </c>
      <c r="P31">
        <v>0</v>
      </c>
      <c r="Q31">
        <v>0</v>
      </c>
      <c r="R31">
        <v>0</v>
      </c>
      <c r="S31">
        <v>0</v>
      </c>
      <c r="T31">
        <v>3404</v>
      </c>
      <c r="U31">
        <v>272.14</v>
      </c>
      <c r="V31">
        <v>15.93</v>
      </c>
      <c r="W31">
        <v>2.23</v>
      </c>
      <c r="X31">
        <v>17.559999999999999</v>
      </c>
      <c r="Y31">
        <v>29.4</v>
      </c>
      <c r="Z31">
        <v>15.22</v>
      </c>
      <c r="AA31">
        <v>33.18</v>
      </c>
      <c r="AB31">
        <v>0.89</v>
      </c>
      <c r="AC31">
        <v>22.69</v>
      </c>
      <c r="AD31">
        <v>18.32</v>
      </c>
    </row>
    <row r="32" spans="1:30" x14ac:dyDescent="0.25">
      <c r="B32" s="8">
        <v>44417.60052083333</v>
      </c>
      <c r="C32">
        <v>0.24</v>
      </c>
      <c r="D32">
        <v>0.9</v>
      </c>
      <c r="E32">
        <v>2.04</v>
      </c>
      <c r="F32">
        <v>0.12</v>
      </c>
      <c r="G32">
        <v>1.84</v>
      </c>
      <c r="H32">
        <v>3.29</v>
      </c>
      <c r="I32">
        <v>94.67</v>
      </c>
      <c r="J32">
        <v>-1.1000000000000001</v>
      </c>
      <c r="K32">
        <v>22.79</v>
      </c>
      <c r="L32">
        <v>125</v>
      </c>
      <c r="M32">
        <v>897</v>
      </c>
      <c r="N32">
        <v>917</v>
      </c>
      <c r="O32">
        <v>4</v>
      </c>
      <c r="P32">
        <v>0</v>
      </c>
      <c r="Q32">
        <v>0</v>
      </c>
      <c r="R32">
        <v>0</v>
      </c>
      <c r="S32">
        <v>0</v>
      </c>
      <c r="T32">
        <v>1943</v>
      </c>
      <c r="U32">
        <v>272.23</v>
      </c>
      <c r="V32">
        <v>14.27</v>
      </c>
      <c r="W32">
        <v>1.78</v>
      </c>
      <c r="X32">
        <v>9.4600000000000009</v>
      </c>
      <c r="Y32">
        <v>28.27</v>
      </c>
      <c r="Z32">
        <v>11.72</v>
      </c>
      <c r="AA32">
        <v>31.29</v>
      </c>
      <c r="AB32">
        <v>0.89</v>
      </c>
      <c r="AC32">
        <v>22.69</v>
      </c>
      <c r="AD32">
        <v>18.36</v>
      </c>
    </row>
    <row r="33" spans="1:30" x14ac:dyDescent="0.25">
      <c r="B33" s="8">
        <v>44417.600578703707</v>
      </c>
      <c r="C33">
        <v>0.16</v>
      </c>
      <c r="D33">
        <v>1.03</v>
      </c>
      <c r="E33">
        <v>2.0499999999999998</v>
      </c>
      <c r="F33">
        <v>0.33</v>
      </c>
      <c r="G33">
        <v>1.83</v>
      </c>
      <c r="H33">
        <v>3.58</v>
      </c>
      <c r="I33">
        <v>94.61</v>
      </c>
      <c r="J33">
        <v>-1.1100000000000001</v>
      </c>
      <c r="K33">
        <v>22.8</v>
      </c>
      <c r="L33">
        <v>86</v>
      </c>
      <c r="M33">
        <v>1034</v>
      </c>
      <c r="N33">
        <v>923</v>
      </c>
      <c r="O33">
        <v>10</v>
      </c>
      <c r="P33">
        <v>0</v>
      </c>
      <c r="Q33">
        <v>0</v>
      </c>
      <c r="R33">
        <v>0</v>
      </c>
      <c r="S33">
        <v>0</v>
      </c>
      <c r="T33">
        <v>2053</v>
      </c>
      <c r="U33">
        <v>272.07</v>
      </c>
      <c r="V33">
        <v>14.97</v>
      </c>
      <c r="W33">
        <v>1.91</v>
      </c>
      <c r="X33">
        <v>10.47</v>
      </c>
      <c r="Y33">
        <v>28.62</v>
      </c>
      <c r="Z33">
        <v>13.18</v>
      </c>
      <c r="AA33">
        <v>32.04</v>
      </c>
      <c r="AB33">
        <v>0.89</v>
      </c>
      <c r="AC33">
        <v>22.7</v>
      </c>
      <c r="AD33">
        <v>18.350000000000001</v>
      </c>
    </row>
    <row r="34" spans="1:30" x14ac:dyDescent="0.25">
      <c r="B34" s="8">
        <v>44417.600636574076</v>
      </c>
      <c r="C34">
        <v>0.02</v>
      </c>
      <c r="D34">
        <v>0.59</v>
      </c>
      <c r="E34">
        <v>1.7</v>
      </c>
      <c r="F34">
        <v>0.91</v>
      </c>
      <c r="G34">
        <v>1.85</v>
      </c>
      <c r="H34">
        <v>3.22</v>
      </c>
      <c r="I34">
        <v>94.77</v>
      </c>
      <c r="J34">
        <v>-1.1100000000000001</v>
      </c>
      <c r="K34">
        <v>22.8</v>
      </c>
      <c r="L34">
        <v>8</v>
      </c>
      <c r="M34">
        <v>593</v>
      </c>
      <c r="N34">
        <v>764</v>
      </c>
      <c r="O34">
        <v>27</v>
      </c>
      <c r="P34">
        <v>0</v>
      </c>
      <c r="Q34">
        <v>0</v>
      </c>
      <c r="R34">
        <v>0</v>
      </c>
      <c r="S34">
        <v>0</v>
      </c>
      <c r="T34">
        <v>1393</v>
      </c>
      <c r="U34">
        <v>272.51</v>
      </c>
      <c r="V34">
        <v>15.28</v>
      </c>
      <c r="W34">
        <v>2.4900000000000002</v>
      </c>
      <c r="X34">
        <v>9.02</v>
      </c>
      <c r="Y34">
        <v>28.52</v>
      </c>
      <c r="Z34">
        <v>12.62</v>
      </c>
      <c r="AA34">
        <v>32.46</v>
      </c>
      <c r="AB34">
        <v>0.89</v>
      </c>
      <c r="AC34">
        <v>22.71</v>
      </c>
      <c r="AD34">
        <v>18.329999999999998</v>
      </c>
    </row>
    <row r="35" spans="1:30" x14ac:dyDescent="0.25">
      <c r="B35" s="8">
        <v>44417.600706018522</v>
      </c>
      <c r="C35">
        <v>0.53</v>
      </c>
      <c r="D35">
        <v>0.84</v>
      </c>
      <c r="E35">
        <v>1.32</v>
      </c>
      <c r="F35">
        <v>1.03</v>
      </c>
      <c r="G35">
        <v>1.87</v>
      </c>
      <c r="H35">
        <v>3.72</v>
      </c>
      <c r="I35">
        <v>94.83</v>
      </c>
      <c r="J35">
        <v>-1.1100000000000001</v>
      </c>
      <c r="K35">
        <v>22.8</v>
      </c>
      <c r="L35">
        <v>280</v>
      </c>
      <c r="M35">
        <v>837</v>
      </c>
      <c r="N35">
        <v>595</v>
      </c>
      <c r="O35">
        <v>31</v>
      </c>
      <c r="P35">
        <v>0</v>
      </c>
      <c r="Q35">
        <v>0</v>
      </c>
      <c r="R35">
        <v>0</v>
      </c>
      <c r="S35">
        <v>0</v>
      </c>
      <c r="T35">
        <v>1743</v>
      </c>
      <c r="U35">
        <v>272.70999999999998</v>
      </c>
      <c r="V35">
        <v>15.3</v>
      </c>
      <c r="W35">
        <v>2.1</v>
      </c>
      <c r="X35">
        <v>10.39</v>
      </c>
      <c r="Y35">
        <v>29.16</v>
      </c>
      <c r="Z35">
        <v>14.69</v>
      </c>
      <c r="AA35">
        <v>33.18</v>
      </c>
      <c r="AB35">
        <v>0.89</v>
      </c>
      <c r="AC35">
        <v>22.7</v>
      </c>
      <c r="AD35">
        <v>18.38</v>
      </c>
    </row>
    <row r="36" spans="1:30" x14ac:dyDescent="0.25">
      <c r="B36" s="8">
        <v>44417.600763888891</v>
      </c>
      <c r="C36">
        <v>0.28000000000000003</v>
      </c>
      <c r="D36">
        <v>0.71</v>
      </c>
      <c r="E36">
        <v>1.77</v>
      </c>
      <c r="F36">
        <v>0.31</v>
      </c>
      <c r="G36">
        <v>1.83</v>
      </c>
      <c r="H36">
        <v>3.07</v>
      </c>
      <c r="I36">
        <v>94.92</v>
      </c>
      <c r="J36">
        <v>-1.1200000000000001</v>
      </c>
      <c r="K36">
        <v>22.81</v>
      </c>
      <c r="L36">
        <v>146</v>
      </c>
      <c r="M36">
        <v>708</v>
      </c>
      <c r="N36">
        <v>799</v>
      </c>
      <c r="O36">
        <v>9</v>
      </c>
      <c r="P36">
        <v>0</v>
      </c>
      <c r="Q36">
        <v>0</v>
      </c>
      <c r="R36">
        <v>0</v>
      </c>
      <c r="S36">
        <v>0</v>
      </c>
      <c r="T36">
        <v>1662</v>
      </c>
      <c r="U36">
        <v>272.95999999999998</v>
      </c>
      <c r="V36">
        <v>13.92</v>
      </c>
      <c r="W36">
        <v>1.93</v>
      </c>
      <c r="X36">
        <v>8.67</v>
      </c>
      <c r="Y36">
        <v>27.85</v>
      </c>
      <c r="Z36">
        <v>11.2</v>
      </c>
      <c r="AA36">
        <v>30.83</v>
      </c>
      <c r="AB36">
        <v>0.89</v>
      </c>
      <c r="AC36">
        <v>22.72</v>
      </c>
      <c r="AD36">
        <v>18.37</v>
      </c>
    </row>
    <row r="37" spans="1:30" x14ac:dyDescent="0.25">
      <c r="B37" s="8">
        <v>44417.60083333333</v>
      </c>
      <c r="C37">
        <v>0.17</v>
      </c>
      <c r="D37">
        <v>0.74</v>
      </c>
      <c r="E37">
        <v>2.0499999999999998</v>
      </c>
      <c r="F37">
        <v>0.42</v>
      </c>
      <c r="G37">
        <v>1.86</v>
      </c>
      <c r="H37">
        <v>3.37</v>
      </c>
      <c r="I37">
        <v>94.81</v>
      </c>
      <c r="J37">
        <v>-1.1100000000000001</v>
      </c>
      <c r="K37">
        <v>22.8</v>
      </c>
      <c r="L37">
        <v>90</v>
      </c>
      <c r="M37">
        <v>737</v>
      </c>
      <c r="N37">
        <v>921</v>
      </c>
      <c r="O37">
        <v>12</v>
      </c>
      <c r="P37">
        <v>0</v>
      </c>
      <c r="Q37">
        <v>0</v>
      </c>
      <c r="R37">
        <v>0</v>
      </c>
      <c r="S37">
        <v>0</v>
      </c>
      <c r="T37">
        <v>1761</v>
      </c>
      <c r="U37">
        <v>272.64</v>
      </c>
      <c r="V37">
        <v>15.09</v>
      </c>
      <c r="W37">
        <v>1.93</v>
      </c>
      <c r="X37">
        <v>9.18</v>
      </c>
      <c r="Y37">
        <v>28.86</v>
      </c>
      <c r="Z37">
        <v>12.14</v>
      </c>
      <c r="AA37">
        <v>32.630000000000003</v>
      </c>
      <c r="AB37">
        <v>0.89</v>
      </c>
      <c r="AC37">
        <v>22.73</v>
      </c>
      <c r="AD37">
        <v>18.41</v>
      </c>
    </row>
    <row r="38" spans="1:30" x14ac:dyDescent="0.25">
      <c r="B38" s="8">
        <v>44417.600891203707</v>
      </c>
      <c r="C38">
        <v>0.41</v>
      </c>
      <c r="D38">
        <v>0.78</v>
      </c>
      <c r="E38">
        <v>1.78</v>
      </c>
      <c r="F38">
        <v>0.47</v>
      </c>
      <c r="G38">
        <v>1.83</v>
      </c>
      <c r="H38">
        <v>3.45</v>
      </c>
      <c r="I38">
        <v>94.74</v>
      </c>
      <c r="J38">
        <v>-1.1200000000000001</v>
      </c>
      <c r="K38">
        <v>22.81</v>
      </c>
      <c r="L38">
        <v>218</v>
      </c>
      <c r="M38">
        <v>785</v>
      </c>
      <c r="N38">
        <v>802</v>
      </c>
      <c r="O38">
        <v>14</v>
      </c>
      <c r="P38">
        <v>0</v>
      </c>
      <c r="Q38">
        <v>0</v>
      </c>
      <c r="R38">
        <v>0</v>
      </c>
      <c r="S38">
        <v>0</v>
      </c>
      <c r="T38">
        <v>1819</v>
      </c>
      <c r="U38">
        <v>272.44</v>
      </c>
      <c r="V38">
        <v>14.64</v>
      </c>
      <c r="W38">
        <v>1.86</v>
      </c>
      <c r="X38">
        <v>9.43</v>
      </c>
      <c r="Y38">
        <v>28.47</v>
      </c>
      <c r="Z38">
        <v>12.53</v>
      </c>
      <c r="AA38">
        <v>32.14</v>
      </c>
      <c r="AB38">
        <v>0.89</v>
      </c>
      <c r="AC38">
        <v>22.74</v>
      </c>
      <c r="AD38">
        <v>18.39</v>
      </c>
    </row>
    <row r="39" spans="1:30" x14ac:dyDescent="0.25">
      <c r="A39" s="9" t="s">
        <v>209</v>
      </c>
      <c r="B39" s="9"/>
      <c r="C39" s="9">
        <f>AVERAGE(C34:C38)</f>
        <v>0.28199999999999997</v>
      </c>
      <c r="D39" s="9">
        <f t="shared" ref="D39:I39" si="2">AVERAGE(D34:D38)</f>
        <v>0.73199999999999998</v>
      </c>
      <c r="E39" s="9">
        <f t="shared" si="2"/>
        <v>1.7239999999999998</v>
      </c>
      <c r="F39" s="9">
        <f t="shared" si="2"/>
        <v>0.62799999999999989</v>
      </c>
      <c r="G39" s="9">
        <f t="shared" si="2"/>
        <v>1.8480000000000003</v>
      </c>
      <c r="H39" s="9">
        <f>AVERAGE(H34:H38)</f>
        <v>3.3659999999999997</v>
      </c>
      <c r="I39" s="9">
        <f t="shared" si="2"/>
        <v>94.813999999999993</v>
      </c>
    </row>
    <row r="41" spans="1:30" x14ac:dyDescent="0.25">
      <c r="A41" s="10" t="s">
        <v>213</v>
      </c>
      <c r="B41" t="s">
        <v>176</v>
      </c>
      <c r="C41" t="s">
        <v>177</v>
      </c>
      <c r="D41" t="s">
        <v>178</v>
      </c>
      <c r="E41" t="s">
        <v>179</v>
      </c>
      <c r="F41" t="s">
        <v>180</v>
      </c>
      <c r="G41" t="s">
        <v>184</v>
      </c>
      <c r="H41" t="s">
        <v>185</v>
      </c>
      <c r="I41" t="s">
        <v>186</v>
      </c>
      <c r="J41" t="s">
        <v>187</v>
      </c>
      <c r="K41" t="s">
        <v>188</v>
      </c>
      <c r="L41" t="s">
        <v>177</v>
      </c>
      <c r="M41" t="s">
        <v>178</v>
      </c>
      <c r="N41" t="s">
        <v>179</v>
      </c>
      <c r="O41" t="s">
        <v>180</v>
      </c>
      <c r="P41" t="s">
        <v>181</v>
      </c>
      <c r="Q41" t="s">
        <v>182</v>
      </c>
      <c r="R41" t="s">
        <v>183</v>
      </c>
      <c r="S41" t="s">
        <v>184</v>
      </c>
      <c r="T41" t="s">
        <v>189</v>
      </c>
      <c r="U41" t="s">
        <v>190</v>
      </c>
      <c r="V41" t="s">
        <v>191</v>
      </c>
      <c r="W41" t="s">
        <v>192</v>
      </c>
      <c r="X41" t="s">
        <v>193</v>
      </c>
      <c r="Y41" t="s">
        <v>194</v>
      </c>
      <c r="Z41" t="s">
        <v>195</v>
      </c>
      <c r="AA41" t="s">
        <v>196</v>
      </c>
      <c r="AB41" t="s">
        <v>197</v>
      </c>
      <c r="AC41" t="s">
        <v>198</v>
      </c>
      <c r="AD41" t="s">
        <v>199</v>
      </c>
    </row>
    <row r="42" spans="1:30" x14ac:dyDescent="0.25">
      <c r="B42" t="s">
        <v>200</v>
      </c>
      <c r="C42" t="s">
        <v>201</v>
      </c>
      <c r="D42" t="s">
        <v>201</v>
      </c>
      <c r="E42" t="s">
        <v>201</v>
      </c>
      <c r="F42" t="s">
        <v>201</v>
      </c>
      <c r="G42" t="s">
        <v>202</v>
      </c>
      <c r="H42" t="s">
        <v>201</v>
      </c>
      <c r="I42" t="s">
        <v>203</v>
      </c>
      <c r="J42" t="s">
        <v>204</v>
      </c>
      <c r="K42" t="s">
        <v>205</v>
      </c>
      <c r="L42" t="s">
        <v>206</v>
      </c>
      <c r="M42" t="s">
        <v>206</v>
      </c>
      <c r="N42" t="s">
        <v>206</v>
      </c>
      <c r="O42" t="s">
        <v>206</v>
      </c>
      <c r="P42" t="s">
        <v>206</v>
      </c>
      <c r="Q42" t="s">
        <v>206</v>
      </c>
      <c r="R42" t="s">
        <v>206</v>
      </c>
      <c r="S42" t="s">
        <v>202</v>
      </c>
      <c r="T42" t="s">
        <v>206</v>
      </c>
      <c r="U42" t="s">
        <v>207</v>
      </c>
      <c r="V42" t="s">
        <v>207</v>
      </c>
      <c r="W42" t="s">
        <v>207</v>
      </c>
      <c r="X42" t="s">
        <v>207</v>
      </c>
      <c r="Y42" t="s">
        <v>207</v>
      </c>
      <c r="Z42" t="s">
        <v>207</v>
      </c>
      <c r="AA42" t="s">
        <v>207</v>
      </c>
      <c r="AB42" t="s">
        <v>208</v>
      </c>
      <c r="AC42" t="s">
        <v>205</v>
      </c>
      <c r="AD42" t="s">
        <v>205</v>
      </c>
    </row>
    <row r="43" spans="1:30" x14ac:dyDescent="0.25">
      <c r="B43" s="8">
        <v>44417.605196759258</v>
      </c>
      <c r="C43">
        <v>0</v>
      </c>
      <c r="D43">
        <v>0.04</v>
      </c>
      <c r="E43">
        <v>0</v>
      </c>
      <c r="F43">
        <v>0</v>
      </c>
      <c r="G43">
        <v>0</v>
      </c>
      <c r="H43">
        <v>0.04</v>
      </c>
      <c r="I43">
        <v>89.29</v>
      </c>
      <c r="J43">
        <v>-1.0900000000000001</v>
      </c>
      <c r="K43">
        <v>23.01</v>
      </c>
      <c r="L43">
        <v>0</v>
      </c>
      <c r="M43">
        <v>36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36</v>
      </c>
      <c r="U43">
        <v>256.75</v>
      </c>
      <c r="V43">
        <v>0.12</v>
      </c>
      <c r="W43">
        <v>-0.4</v>
      </c>
      <c r="X43">
        <v>1.42</v>
      </c>
      <c r="Y43">
        <v>0.04</v>
      </c>
      <c r="Z43">
        <v>1.84</v>
      </c>
      <c r="AA43">
        <v>0.16</v>
      </c>
      <c r="AB43">
        <v>0.89</v>
      </c>
      <c r="AC43">
        <v>23.11</v>
      </c>
      <c r="AD43">
        <v>18.920000000000002</v>
      </c>
    </row>
    <row r="44" spans="1:30" x14ac:dyDescent="0.25">
      <c r="B44" s="8">
        <v>44417.605254629627</v>
      </c>
      <c r="C44">
        <v>0.14000000000000001</v>
      </c>
      <c r="D44">
        <v>0.24</v>
      </c>
      <c r="E44">
        <v>0</v>
      </c>
      <c r="F44">
        <v>0.48</v>
      </c>
      <c r="G44">
        <v>0.3</v>
      </c>
      <c r="H44">
        <v>0.86</v>
      </c>
      <c r="I44">
        <v>89.57</v>
      </c>
      <c r="J44">
        <v>-1.08</v>
      </c>
      <c r="K44">
        <v>23.02</v>
      </c>
      <c r="L44">
        <v>76</v>
      </c>
      <c r="M44">
        <v>241</v>
      </c>
      <c r="N44">
        <v>0</v>
      </c>
      <c r="O44">
        <v>14</v>
      </c>
      <c r="P44">
        <v>0</v>
      </c>
      <c r="Q44">
        <v>0</v>
      </c>
      <c r="R44">
        <v>0</v>
      </c>
      <c r="S44">
        <v>0</v>
      </c>
      <c r="T44">
        <v>331</v>
      </c>
      <c r="U44">
        <v>257.57</v>
      </c>
      <c r="V44">
        <v>2.79</v>
      </c>
      <c r="W44">
        <v>1.07</v>
      </c>
      <c r="X44">
        <v>3.47</v>
      </c>
      <c r="Y44">
        <v>5.1100000000000003</v>
      </c>
      <c r="Z44">
        <v>5.44</v>
      </c>
      <c r="AA44">
        <v>6.18</v>
      </c>
      <c r="AB44">
        <v>0.89</v>
      </c>
      <c r="AC44">
        <v>23.12</v>
      </c>
      <c r="AD44">
        <v>18.940000000000001</v>
      </c>
    </row>
    <row r="45" spans="1:30" x14ac:dyDescent="0.25">
      <c r="B45" s="8">
        <v>44417.605312500003</v>
      </c>
      <c r="C45">
        <v>0.28000000000000003</v>
      </c>
      <c r="D45">
        <v>0.32</v>
      </c>
      <c r="E45">
        <v>0.66</v>
      </c>
      <c r="F45">
        <v>0.14000000000000001</v>
      </c>
      <c r="G45">
        <v>0.85</v>
      </c>
      <c r="H45">
        <v>1.39</v>
      </c>
      <c r="I45">
        <v>95.07</v>
      </c>
      <c r="J45">
        <v>-1.1399999999999999</v>
      </c>
      <c r="K45">
        <v>23.03</v>
      </c>
      <c r="L45">
        <v>151</v>
      </c>
      <c r="M45">
        <v>315</v>
      </c>
      <c r="N45">
        <v>296</v>
      </c>
      <c r="O45">
        <v>4</v>
      </c>
      <c r="P45">
        <v>0</v>
      </c>
      <c r="Q45">
        <v>0</v>
      </c>
      <c r="R45">
        <v>0</v>
      </c>
      <c r="S45">
        <v>0</v>
      </c>
      <c r="T45">
        <v>766</v>
      </c>
      <c r="U45">
        <v>273.38</v>
      </c>
      <c r="V45">
        <v>6.17</v>
      </c>
      <c r="W45">
        <v>0.8</v>
      </c>
      <c r="X45">
        <v>4.42</v>
      </c>
      <c r="Y45">
        <v>12.88</v>
      </c>
      <c r="Z45">
        <v>6.08</v>
      </c>
      <c r="AA45">
        <v>14.13</v>
      </c>
      <c r="AB45">
        <v>0.89</v>
      </c>
      <c r="AC45">
        <v>23.12</v>
      </c>
      <c r="AD45">
        <v>18.940000000000001</v>
      </c>
    </row>
    <row r="46" spans="1:30" x14ac:dyDescent="0.25">
      <c r="B46" s="8">
        <v>44417.605381944442</v>
      </c>
      <c r="C46">
        <v>0.28000000000000003</v>
      </c>
      <c r="D46">
        <v>0.22</v>
      </c>
      <c r="E46">
        <v>0.73</v>
      </c>
      <c r="F46">
        <v>0.12</v>
      </c>
      <c r="G46">
        <v>0.79</v>
      </c>
      <c r="H46">
        <v>1.35</v>
      </c>
      <c r="I46">
        <v>95.18</v>
      </c>
      <c r="J46">
        <v>-1.17</v>
      </c>
      <c r="K46">
        <v>23.04</v>
      </c>
      <c r="L46">
        <v>151</v>
      </c>
      <c r="M46">
        <v>219</v>
      </c>
      <c r="N46">
        <v>327</v>
      </c>
      <c r="O46">
        <v>4</v>
      </c>
      <c r="P46">
        <v>0</v>
      </c>
      <c r="Q46">
        <v>0</v>
      </c>
      <c r="R46">
        <v>0</v>
      </c>
      <c r="S46">
        <v>0</v>
      </c>
      <c r="T46">
        <v>701</v>
      </c>
      <c r="U46">
        <v>273.69</v>
      </c>
      <c r="V46">
        <v>6.03</v>
      </c>
      <c r="W46">
        <v>0.57999999999999996</v>
      </c>
      <c r="X46">
        <v>3.87</v>
      </c>
      <c r="Y46">
        <v>12.19</v>
      </c>
      <c r="Z46">
        <v>5.68</v>
      </c>
      <c r="AA46">
        <v>13.74</v>
      </c>
      <c r="AB46">
        <v>0.89</v>
      </c>
      <c r="AC46">
        <v>23.12</v>
      </c>
      <c r="AD46">
        <v>18.96</v>
      </c>
    </row>
    <row r="47" spans="1:30" x14ac:dyDescent="0.25">
      <c r="B47" s="8">
        <v>44417.605439814812</v>
      </c>
      <c r="C47">
        <v>0.12</v>
      </c>
      <c r="D47">
        <v>0.23</v>
      </c>
      <c r="E47">
        <v>0.66</v>
      </c>
      <c r="F47">
        <v>0.16</v>
      </c>
      <c r="G47">
        <v>0.82</v>
      </c>
      <c r="H47">
        <v>1.17</v>
      </c>
      <c r="I47">
        <v>95.09</v>
      </c>
      <c r="J47">
        <v>-1.08</v>
      </c>
      <c r="K47">
        <v>23.04</v>
      </c>
      <c r="L47">
        <v>64</v>
      </c>
      <c r="M47">
        <v>227</v>
      </c>
      <c r="N47">
        <v>298</v>
      </c>
      <c r="O47">
        <v>5</v>
      </c>
      <c r="P47">
        <v>0</v>
      </c>
      <c r="Q47">
        <v>0</v>
      </c>
      <c r="R47">
        <v>0</v>
      </c>
      <c r="S47">
        <v>0</v>
      </c>
      <c r="T47">
        <v>593</v>
      </c>
      <c r="U47">
        <v>273.43</v>
      </c>
      <c r="V47">
        <v>5.93</v>
      </c>
      <c r="W47">
        <v>0.77</v>
      </c>
      <c r="X47">
        <v>3.85</v>
      </c>
      <c r="Y47">
        <v>12.18</v>
      </c>
      <c r="Z47">
        <v>5.55</v>
      </c>
      <c r="AA47">
        <v>13.31</v>
      </c>
      <c r="AB47">
        <v>0.89</v>
      </c>
      <c r="AC47">
        <v>23.13</v>
      </c>
      <c r="AD47">
        <v>18.97</v>
      </c>
    </row>
    <row r="48" spans="1:30" x14ac:dyDescent="0.25">
      <c r="B48" s="8">
        <v>44417.605509259258</v>
      </c>
      <c r="C48">
        <v>0.32</v>
      </c>
      <c r="D48">
        <v>0.52</v>
      </c>
      <c r="E48">
        <v>0.73</v>
      </c>
      <c r="F48">
        <v>0</v>
      </c>
      <c r="G48">
        <v>0.82</v>
      </c>
      <c r="H48">
        <v>1.57</v>
      </c>
      <c r="I48">
        <v>95.04</v>
      </c>
      <c r="J48">
        <v>-1.1000000000000001</v>
      </c>
      <c r="K48">
        <v>23.06</v>
      </c>
      <c r="L48">
        <v>171</v>
      </c>
      <c r="M48">
        <v>522</v>
      </c>
      <c r="N48">
        <v>328</v>
      </c>
      <c r="O48">
        <v>0</v>
      </c>
      <c r="P48">
        <v>0</v>
      </c>
      <c r="Q48">
        <v>0</v>
      </c>
      <c r="R48">
        <v>0</v>
      </c>
      <c r="S48">
        <v>0</v>
      </c>
      <c r="T48">
        <v>1020</v>
      </c>
      <c r="U48">
        <v>273.31</v>
      </c>
      <c r="V48">
        <v>6.03</v>
      </c>
      <c r="W48">
        <v>0.82</v>
      </c>
      <c r="X48">
        <v>5.4</v>
      </c>
      <c r="Y48">
        <v>12.58</v>
      </c>
      <c r="Z48">
        <v>6.45</v>
      </c>
      <c r="AA48">
        <v>13.7</v>
      </c>
      <c r="AB48">
        <v>0.89</v>
      </c>
      <c r="AC48">
        <v>23.13</v>
      </c>
      <c r="AD48">
        <v>18.95</v>
      </c>
    </row>
    <row r="49" spans="1:30" x14ac:dyDescent="0.25">
      <c r="B49" s="8">
        <v>44417.605567129627</v>
      </c>
      <c r="C49">
        <v>0.13</v>
      </c>
      <c r="D49">
        <v>0.25</v>
      </c>
      <c r="E49">
        <v>0.83</v>
      </c>
      <c r="F49">
        <v>0.09</v>
      </c>
      <c r="G49">
        <v>0.84</v>
      </c>
      <c r="H49">
        <v>1.29</v>
      </c>
      <c r="I49">
        <v>95.2</v>
      </c>
      <c r="J49">
        <v>-1.0900000000000001</v>
      </c>
      <c r="K49">
        <v>23.06</v>
      </c>
      <c r="L49">
        <v>67</v>
      </c>
      <c r="M49">
        <v>252</v>
      </c>
      <c r="N49">
        <v>371</v>
      </c>
      <c r="O49">
        <v>3</v>
      </c>
      <c r="P49">
        <v>0</v>
      </c>
      <c r="Q49">
        <v>0</v>
      </c>
      <c r="R49">
        <v>0</v>
      </c>
      <c r="S49">
        <v>0</v>
      </c>
      <c r="T49">
        <v>693</v>
      </c>
      <c r="U49">
        <v>273.75</v>
      </c>
      <c r="V49">
        <v>6.29</v>
      </c>
      <c r="W49">
        <v>0.72</v>
      </c>
      <c r="X49">
        <v>4.01</v>
      </c>
      <c r="Y49">
        <v>12.73</v>
      </c>
      <c r="Z49">
        <v>5.65</v>
      </c>
      <c r="AA49">
        <v>14.06</v>
      </c>
      <c r="AB49">
        <v>0.89</v>
      </c>
      <c r="AC49">
        <v>23.13</v>
      </c>
      <c r="AD49">
        <v>18.97</v>
      </c>
    </row>
    <row r="50" spans="1:30" x14ac:dyDescent="0.25">
      <c r="B50" s="8">
        <v>44417.605636574073</v>
      </c>
      <c r="C50">
        <v>0.18</v>
      </c>
      <c r="D50">
        <v>0.37</v>
      </c>
      <c r="E50">
        <v>0.86</v>
      </c>
      <c r="F50">
        <v>0.13</v>
      </c>
      <c r="G50">
        <v>0.85</v>
      </c>
      <c r="H50">
        <v>1.55</v>
      </c>
      <c r="I50">
        <v>95.08</v>
      </c>
      <c r="J50">
        <v>-1.1000000000000001</v>
      </c>
      <c r="K50">
        <v>23.06</v>
      </c>
      <c r="L50">
        <v>97</v>
      </c>
      <c r="M50">
        <v>368</v>
      </c>
      <c r="N50">
        <v>388</v>
      </c>
      <c r="O50">
        <v>4</v>
      </c>
      <c r="P50">
        <v>0</v>
      </c>
      <c r="Q50">
        <v>0</v>
      </c>
      <c r="R50">
        <v>0</v>
      </c>
      <c r="S50">
        <v>0</v>
      </c>
      <c r="T50">
        <v>857</v>
      </c>
      <c r="U50">
        <v>273.41000000000003</v>
      </c>
      <c r="V50">
        <v>6.72</v>
      </c>
      <c r="W50">
        <v>0.79</v>
      </c>
      <c r="X50">
        <v>4.78</v>
      </c>
      <c r="Y50">
        <v>13.21</v>
      </c>
      <c r="Z50">
        <v>6.52</v>
      </c>
      <c r="AA50">
        <v>14.81</v>
      </c>
      <c r="AB50">
        <v>0.89</v>
      </c>
      <c r="AC50">
        <v>23.15</v>
      </c>
      <c r="AD50">
        <v>18.97</v>
      </c>
    </row>
    <row r="51" spans="1:30" x14ac:dyDescent="0.25">
      <c r="A51" s="9" t="s">
        <v>209</v>
      </c>
      <c r="B51" s="9"/>
      <c r="C51" s="9">
        <f>AVERAGE(C46:C50)</f>
        <v>0.20600000000000002</v>
      </c>
      <c r="D51" s="9">
        <f t="shared" ref="D51:I51" si="3">AVERAGE(D46:D50)</f>
        <v>0.31799999999999995</v>
      </c>
      <c r="E51" s="9">
        <f t="shared" si="3"/>
        <v>0.76200000000000001</v>
      </c>
      <c r="F51" s="9">
        <f t="shared" si="3"/>
        <v>0.1</v>
      </c>
      <c r="G51" s="9">
        <f t="shared" si="3"/>
        <v>0.82399999999999984</v>
      </c>
      <c r="H51" s="9">
        <f>AVERAGE(H46:H50)</f>
        <v>1.3859999999999999</v>
      </c>
      <c r="I51" s="9">
        <f t="shared" si="3"/>
        <v>95.117999999999995</v>
      </c>
    </row>
    <row r="53" spans="1:30" x14ac:dyDescent="0.25">
      <c r="A53" s="10" t="s">
        <v>214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184</v>
      </c>
      <c r="H53" t="s">
        <v>185</v>
      </c>
      <c r="I53" t="s">
        <v>186</v>
      </c>
      <c r="J53" t="s">
        <v>187</v>
      </c>
      <c r="K53" t="s">
        <v>188</v>
      </c>
      <c r="L53" t="s">
        <v>177</v>
      </c>
      <c r="M53" t="s">
        <v>178</v>
      </c>
      <c r="N53" t="s">
        <v>179</v>
      </c>
      <c r="O53" t="s">
        <v>180</v>
      </c>
      <c r="P53" t="s">
        <v>181</v>
      </c>
      <c r="Q53" t="s">
        <v>182</v>
      </c>
      <c r="R53" t="s">
        <v>183</v>
      </c>
      <c r="S53" t="s">
        <v>184</v>
      </c>
      <c r="T53" t="s">
        <v>189</v>
      </c>
      <c r="U53" t="s">
        <v>190</v>
      </c>
      <c r="V53" t="s">
        <v>191</v>
      </c>
      <c r="W53" t="s">
        <v>192</v>
      </c>
      <c r="X53" t="s">
        <v>193</v>
      </c>
      <c r="Y53" t="s">
        <v>194</v>
      </c>
      <c r="Z53" t="s">
        <v>195</v>
      </c>
      <c r="AA53" t="s">
        <v>196</v>
      </c>
      <c r="AB53" t="s">
        <v>197</v>
      </c>
      <c r="AC53" t="s">
        <v>198</v>
      </c>
      <c r="AD53" t="s">
        <v>199</v>
      </c>
    </row>
    <row r="54" spans="1:30" x14ac:dyDescent="0.25">
      <c r="B54" t="s">
        <v>200</v>
      </c>
      <c r="C54" t="s">
        <v>201</v>
      </c>
      <c r="D54" t="s">
        <v>201</v>
      </c>
      <c r="E54" t="s">
        <v>201</v>
      </c>
      <c r="F54" t="s">
        <v>201</v>
      </c>
      <c r="G54" t="s">
        <v>202</v>
      </c>
      <c r="H54" t="s">
        <v>201</v>
      </c>
      <c r="I54" t="s">
        <v>203</v>
      </c>
      <c r="J54" t="s">
        <v>204</v>
      </c>
      <c r="K54" t="s">
        <v>205</v>
      </c>
      <c r="L54" t="s">
        <v>206</v>
      </c>
      <c r="M54" t="s">
        <v>206</v>
      </c>
      <c r="N54" t="s">
        <v>206</v>
      </c>
      <c r="O54" t="s">
        <v>206</v>
      </c>
      <c r="P54" t="s">
        <v>206</v>
      </c>
      <c r="Q54" t="s">
        <v>206</v>
      </c>
      <c r="R54" t="s">
        <v>206</v>
      </c>
      <c r="S54" t="s">
        <v>202</v>
      </c>
      <c r="T54" t="s">
        <v>206</v>
      </c>
      <c r="U54" t="s">
        <v>207</v>
      </c>
      <c r="V54" t="s">
        <v>207</v>
      </c>
      <c r="W54" t="s">
        <v>207</v>
      </c>
      <c r="X54" t="s">
        <v>207</v>
      </c>
      <c r="Y54" t="s">
        <v>207</v>
      </c>
      <c r="Z54" t="s">
        <v>207</v>
      </c>
      <c r="AA54" t="s">
        <v>207</v>
      </c>
      <c r="AB54" t="s">
        <v>208</v>
      </c>
      <c r="AC54" t="s">
        <v>205</v>
      </c>
      <c r="AD54" t="s">
        <v>205</v>
      </c>
    </row>
    <row r="55" spans="1:30" x14ac:dyDescent="0.25">
      <c r="B55" s="8">
        <v>44417.606805555559</v>
      </c>
      <c r="C55">
        <v>0</v>
      </c>
      <c r="D55">
        <v>0.04</v>
      </c>
      <c r="E55">
        <v>0</v>
      </c>
      <c r="F55">
        <v>0</v>
      </c>
      <c r="G55">
        <v>0</v>
      </c>
      <c r="H55">
        <v>0.04</v>
      </c>
      <c r="I55">
        <v>89.22</v>
      </c>
      <c r="J55">
        <v>-1.0900000000000001</v>
      </c>
      <c r="K55">
        <v>23.13</v>
      </c>
      <c r="L55">
        <v>0</v>
      </c>
      <c r="M55">
        <v>40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40</v>
      </c>
      <c r="U55">
        <v>256.57</v>
      </c>
      <c r="V55">
        <v>0.12</v>
      </c>
      <c r="W55">
        <v>-0.39</v>
      </c>
      <c r="X55">
        <v>1.43</v>
      </c>
      <c r="Y55">
        <v>0.01</v>
      </c>
      <c r="Z55">
        <v>1.88</v>
      </c>
      <c r="AA55">
        <v>0.14000000000000001</v>
      </c>
      <c r="AB55">
        <v>0.89</v>
      </c>
      <c r="AC55">
        <v>23.22</v>
      </c>
      <c r="AD55">
        <v>19.11</v>
      </c>
    </row>
    <row r="56" spans="1:30" x14ac:dyDescent="0.25">
      <c r="B56" s="8">
        <v>44417.606863425928</v>
      </c>
      <c r="C56">
        <v>0</v>
      </c>
      <c r="D56">
        <v>0.04</v>
      </c>
      <c r="E56">
        <v>0</v>
      </c>
      <c r="F56">
        <v>0</v>
      </c>
      <c r="G56">
        <v>0</v>
      </c>
      <c r="H56">
        <v>0.04</v>
      </c>
      <c r="I56">
        <v>89.33</v>
      </c>
      <c r="J56">
        <v>-1.0900000000000001</v>
      </c>
      <c r="K56">
        <v>23.13</v>
      </c>
      <c r="L56">
        <v>0</v>
      </c>
      <c r="M56">
        <v>41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41</v>
      </c>
      <c r="U56">
        <v>256.87</v>
      </c>
      <c r="V56">
        <v>0.09</v>
      </c>
      <c r="W56">
        <v>-0.37</v>
      </c>
      <c r="X56">
        <v>1.43</v>
      </c>
      <c r="Y56">
        <v>0.12</v>
      </c>
      <c r="Z56">
        <v>1.87</v>
      </c>
      <c r="AA56">
        <v>0.14000000000000001</v>
      </c>
      <c r="AB56">
        <v>0.89</v>
      </c>
      <c r="AC56">
        <v>23.22</v>
      </c>
      <c r="AD56">
        <v>19.12</v>
      </c>
    </row>
    <row r="57" spans="1:30" x14ac:dyDescent="0.25">
      <c r="B57" s="8">
        <v>44417.606921296298</v>
      </c>
      <c r="C57">
        <v>0.16</v>
      </c>
      <c r="D57">
        <v>0.23</v>
      </c>
      <c r="E57">
        <v>0</v>
      </c>
      <c r="F57">
        <v>0.81</v>
      </c>
      <c r="G57">
        <v>0.77</v>
      </c>
      <c r="H57">
        <v>1.2</v>
      </c>
      <c r="I57">
        <v>94.37</v>
      </c>
      <c r="J57">
        <v>-1.1000000000000001</v>
      </c>
      <c r="K57">
        <v>23.14</v>
      </c>
      <c r="L57">
        <v>84</v>
      </c>
      <c r="M57">
        <v>233</v>
      </c>
      <c r="N57">
        <v>0</v>
      </c>
      <c r="O57">
        <v>24</v>
      </c>
      <c r="P57">
        <v>0</v>
      </c>
      <c r="Q57">
        <v>0</v>
      </c>
      <c r="R57">
        <v>0</v>
      </c>
      <c r="S57">
        <v>0</v>
      </c>
      <c r="T57">
        <v>341</v>
      </c>
      <c r="U57">
        <v>271.36</v>
      </c>
      <c r="V57">
        <v>5.77</v>
      </c>
      <c r="W57">
        <v>1.24</v>
      </c>
      <c r="X57">
        <v>4.4800000000000004</v>
      </c>
      <c r="Y57">
        <v>11.27</v>
      </c>
      <c r="Z57">
        <v>7.2</v>
      </c>
      <c r="AA57">
        <v>12.46</v>
      </c>
      <c r="AB57">
        <v>0.89</v>
      </c>
      <c r="AC57">
        <v>23.22</v>
      </c>
      <c r="AD57">
        <v>19.13</v>
      </c>
    </row>
    <row r="58" spans="1:30" x14ac:dyDescent="0.25">
      <c r="B58" s="8">
        <v>44417.606979166667</v>
      </c>
      <c r="C58">
        <v>0.16</v>
      </c>
      <c r="D58">
        <v>0.28999999999999998</v>
      </c>
      <c r="E58">
        <v>0.55000000000000004</v>
      </c>
      <c r="F58">
        <v>0.12</v>
      </c>
      <c r="G58">
        <v>0.77</v>
      </c>
      <c r="H58">
        <v>1.1100000000000001</v>
      </c>
      <c r="I58">
        <v>94.37</v>
      </c>
      <c r="J58">
        <v>-1.0900000000000001</v>
      </c>
      <c r="K58">
        <v>23.15</v>
      </c>
      <c r="L58">
        <v>82</v>
      </c>
      <c r="M58">
        <v>288</v>
      </c>
      <c r="N58">
        <v>246</v>
      </c>
      <c r="O58">
        <v>4</v>
      </c>
      <c r="P58">
        <v>0</v>
      </c>
      <c r="Q58">
        <v>0</v>
      </c>
      <c r="R58">
        <v>0</v>
      </c>
      <c r="S58">
        <v>0</v>
      </c>
      <c r="T58">
        <v>620</v>
      </c>
      <c r="U58">
        <v>271.36</v>
      </c>
      <c r="V58">
        <v>5.38</v>
      </c>
      <c r="W58">
        <v>0.65</v>
      </c>
      <c r="X58">
        <v>3.93</v>
      </c>
      <c r="Y58">
        <v>11.38</v>
      </c>
      <c r="Z58">
        <v>5.56</v>
      </c>
      <c r="AA58">
        <v>12.18</v>
      </c>
      <c r="AB58">
        <v>0.89</v>
      </c>
      <c r="AC58">
        <v>23.23</v>
      </c>
      <c r="AD58">
        <v>19.13</v>
      </c>
    </row>
    <row r="59" spans="1:30" x14ac:dyDescent="0.25">
      <c r="B59" s="8">
        <v>44417.607048611113</v>
      </c>
      <c r="C59">
        <v>0.08</v>
      </c>
      <c r="D59">
        <v>0.45</v>
      </c>
      <c r="E59">
        <v>0.6</v>
      </c>
      <c r="F59">
        <v>0.09</v>
      </c>
      <c r="G59">
        <v>0.81</v>
      </c>
      <c r="H59">
        <v>1.21</v>
      </c>
      <c r="I59">
        <v>94.38</v>
      </c>
      <c r="J59">
        <v>-1.0900000000000001</v>
      </c>
      <c r="K59">
        <v>23.17</v>
      </c>
      <c r="L59">
        <v>41</v>
      </c>
      <c r="M59">
        <v>446</v>
      </c>
      <c r="N59">
        <v>271</v>
      </c>
      <c r="O59">
        <v>3</v>
      </c>
      <c r="P59">
        <v>0</v>
      </c>
      <c r="Q59">
        <v>0</v>
      </c>
      <c r="R59">
        <v>0</v>
      </c>
      <c r="S59">
        <v>0</v>
      </c>
      <c r="T59">
        <v>761</v>
      </c>
      <c r="U59">
        <v>271.39999999999998</v>
      </c>
      <c r="V59">
        <v>5.62</v>
      </c>
      <c r="W59">
        <v>0.74</v>
      </c>
      <c r="X59">
        <v>4.68</v>
      </c>
      <c r="Y59">
        <v>11.89</v>
      </c>
      <c r="Z59">
        <v>6.15</v>
      </c>
      <c r="AA59">
        <v>12.45</v>
      </c>
      <c r="AB59">
        <v>0.89</v>
      </c>
      <c r="AC59">
        <v>23.23</v>
      </c>
      <c r="AD59">
        <v>19.13</v>
      </c>
    </row>
    <row r="60" spans="1:30" x14ac:dyDescent="0.25">
      <c r="B60" s="8">
        <v>44417.607106481482</v>
      </c>
      <c r="C60">
        <v>0.16</v>
      </c>
      <c r="D60">
        <v>0.27</v>
      </c>
      <c r="E60">
        <v>0.42</v>
      </c>
      <c r="F60">
        <v>0.27</v>
      </c>
      <c r="G60">
        <v>0.82</v>
      </c>
      <c r="H60">
        <v>1.1200000000000001</v>
      </c>
      <c r="I60">
        <v>94.45</v>
      </c>
      <c r="J60">
        <v>-1.1000000000000001</v>
      </c>
      <c r="K60">
        <v>23.17</v>
      </c>
      <c r="L60">
        <v>83</v>
      </c>
      <c r="M60">
        <v>274</v>
      </c>
      <c r="N60">
        <v>190</v>
      </c>
      <c r="O60">
        <v>8</v>
      </c>
      <c r="P60">
        <v>0</v>
      </c>
      <c r="Q60">
        <v>0</v>
      </c>
      <c r="R60">
        <v>0</v>
      </c>
      <c r="S60">
        <v>0</v>
      </c>
      <c r="T60">
        <v>555</v>
      </c>
      <c r="U60">
        <v>271.61</v>
      </c>
      <c r="V60">
        <v>5.63</v>
      </c>
      <c r="W60">
        <v>0.76</v>
      </c>
      <c r="X60">
        <v>4.05</v>
      </c>
      <c r="Y60">
        <v>11.97</v>
      </c>
      <c r="Z60">
        <v>5.96</v>
      </c>
      <c r="AA60">
        <v>12.73</v>
      </c>
      <c r="AB60">
        <v>0.89</v>
      </c>
      <c r="AC60">
        <v>23.23</v>
      </c>
      <c r="AD60">
        <v>19.190000000000001</v>
      </c>
    </row>
    <row r="61" spans="1:30" x14ac:dyDescent="0.25">
      <c r="B61" s="8">
        <v>44417.607175925928</v>
      </c>
      <c r="C61">
        <v>0.14000000000000001</v>
      </c>
      <c r="D61">
        <v>0.31</v>
      </c>
      <c r="E61">
        <v>0.65</v>
      </c>
      <c r="F61">
        <v>0.09</v>
      </c>
      <c r="G61">
        <v>0.79</v>
      </c>
      <c r="H61">
        <v>1.19</v>
      </c>
      <c r="I61">
        <v>94.4</v>
      </c>
      <c r="J61">
        <v>-1.0900000000000001</v>
      </c>
      <c r="K61">
        <v>23.17</v>
      </c>
      <c r="L61">
        <v>76</v>
      </c>
      <c r="M61">
        <v>308</v>
      </c>
      <c r="N61">
        <v>292</v>
      </c>
      <c r="O61">
        <v>3</v>
      </c>
      <c r="P61">
        <v>0</v>
      </c>
      <c r="Q61">
        <v>0</v>
      </c>
      <c r="R61">
        <v>0</v>
      </c>
      <c r="S61">
        <v>0</v>
      </c>
      <c r="T61">
        <v>678</v>
      </c>
      <c r="U61">
        <v>271.47000000000003</v>
      </c>
      <c r="V61">
        <v>5.65</v>
      </c>
      <c r="W61">
        <v>0.69</v>
      </c>
      <c r="X61">
        <v>4.08</v>
      </c>
      <c r="Y61">
        <v>11.79</v>
      </c>
      <c r="Z61">
        <v>5.63</v>
      </c>
      <c r="AA61">
        <v>12.72</v>
      </c>
      <c r="AB61">
        <v>0.89</v>
      </c>
      <c r="AC61">
        <v>23.24</v>
      </c>
      <c r="AD61">
        <v>19.2</v>
      </c>
    </row>
    <row r="62" spans="1:30" x14ac:dyDescent="0.25">
      <c r="B62" s="8">
        <v>44417.607233796298</v>
      </c>
      <c r="C62">
        <v>0.12</v>
      </c>
      <c r="D62">
        <v>0.25</v>
      </c>
      <c r="E62">
        <v>0.48</v>
      </c>
      <c r="F62">
        <v>0.11</v>
      </c>
      <c r="G62">
        <v>0.77</v>
      </c>
      <c r="H62">
        <v>0.96</v>
      </c>
      <c r="I62">
        <v>94.39</v>
      </c>
      <c r="J62">
        <v>-1.0900000000000001</v>
      </c>
      <c r="K62">
        <v>23.16</v>
      </c>
      <c r="L62">
        <v>62</v>
      </c>
      <c r="M62">
        <v>253</v>
      </c>
      <c r="N62">
        <v>217</v>
      </c>
      <c r="O62">
        <v>3</v>
      </c>
      <c r="P62">
        <v>0</v>
      </c>
      <c r="Q62">
        <v>0</v>
      </c>
      <c r="R62">
        <v>0</v>
      </c>
      <c r="S62">
        <v>0</v>
      </c>
      <c r="T62">
        <v>535</v>
      </c>
      <c r="U62">
        <v>271.42</v>
      </c>
      <c r="V62">
        <v>5.08</v>
      </c>
      <c r="W62">
        <v>0.61</v>
      </c>
      <c r="X62">
        <v>3.62</v>
      </c>
      <c r="Y62">
        <v>11.07</v>
      </c>
      <c r="Z62">
        <v>5.2</v>
      </c>
      <c r="AA62">
        <v>11.6</v>
      </c>
      <c r="AB62">
        <v>0.89</v>
      </c>
      <c r="AC62">
        <v>23.24</v>
      </c>
      <c r="AD62">
        <v>19.18</v>
      </c>
    </row>
    <row r="63" spans="1:30" x14ac:dyDescent="0.25">
      <c r="A63" s="9" t="s">
        <v>209</v>
      </c>
      <c r="B63" s="9"/>
      <c r="C63" s="9">
        <f>AVERAGE(C58:C62)</f>
        <v>0.13200000000000001</v>
      </c>
      <c r="D63" s="9">
        <f t="shared" ref="D63:I63" si="4">AVERAGE(D58:D62)</f>
        <v>0.314</v>
      </c>
      <c r="E63" s="9">
        <f t="shared" si="4"/>
        <v>0.53999999999999992</v>
      </c>
      <c r="F63" s="9">
        <f t="shared" si="4"/>
        <v>0.13599999999999998</v>
      </c>
      <c r="G63" s="9">
        <f t="shared" si="4"/>
        <v>0.79200000000000004</v>
      </c>
      <c r="H63" s="9">
        <f t="shared" si="4"/>
        <v>1.1180000000000001</v>
      </c>
      <c r="I63" s="9">
        <f t="shared" si="4"/>
        <v>94.397999999999996</v>
      </c>
    </row>
    <row r="65" spans="1:30" x14ac:dyDescent="0.25">
      <c r="A65" s="10" t="s">
        <v>215</v>
      </c>
      <c r="B65" t="s">
        <v>176</v>
      </c>
      <c r="C65" t="s">
        <v>177</v>
      </c>
      <c r="D65" t="s">
        <v>178</v>
      </c>
      <c r="E65" t="s">
        <v>179</v>
      </c>
      <c r="F65" t="s">
        <v>180</v>
      </c>
      <c r="G65" t="s">
        <v>184</v>
      </c>
      <c r="H65" t="s">
        <v>185</v>
      </c>
      <c r="I65" t="s">
        <v>186</v>
      </c>
      <c r="J65" t="s">
        <v>187</v>
      </c>
      <c r="K65" t="s">
        <v>188</v>
      </c>
      <c r="L65" t="s">
        <v>177</v>
      </c>
      <c r="M65" t="s">
        <v>178</v>
      </c>
      <c r="N65" t="s">
        <v>179</v>
      </c>
      <c r="O65" t="s">
        <v>180</v>
      </c>
      <c r="P65" t="s">
        <v>181</v>
      </c>
      <c r="Q65" t="s">
        <v>182</v>
      </c>
      <c r="R65" t="s">
        <v>183</v>
      </c>
      <c r="S65" t="s">
        <v>184</v>
      </c>
      <c r="T65" t="s">
        <v>189</v>
      </c>
      <c r="U65" t="s">
        <v>190</v>
      </c>
      <c r="V65" t="s">
        <v>191</v>
      </c>
      <c r="W65" t="s">
        <v>192</v>
      </c>
      <c r="X65" t="s">
        <v>193</v>
      </c>
      <c r="Y65" t="s">
        <v>194</v>
      </c>
      <c r="Z65" t="s">
        <v>195</v>
      </c>
      <c r="AA65" t="s">
        <v>196</v>
      </c>
      <c r="AB65" t="s">
        <v>197</v>
      </c>
      <c r="AC65" t="s">
        <v>198</v>
      </c>
      <c r="AD65" t="s">
        <v>199</v>
      </c>
    </row>
    <row r="66" spans="1:30" x14ac:dyDescent="0.25">
      <c r="B66" t="s">
        <v>200</v>
      </c>
      <c r="C66" t="s">
        <v>201</v>
      </c>
      <c r="D66" t="s">
        <v>201</v>
      </c>
      <c r="E66" t="s">
        <v>201</v>
      </c>
      <c r="F66" t="s">
        <v>201</v>
      </c>
      <c r="G66" t="s">
        <v>202</v>
      </c>
      <c r="H66" t="s">
        <v>201</v>
      </c>
      <c r="I66" t="s">
        <v>203</v>
      </c>
      <c r="J66" t="s">
        <v>204</v>
      </c>
      <c r="K66" t="s">
        <v>205</v>
      </c>
      <c r="L66" t="s">
        <v>206</v>
      </c>
      <c r="M66" t="s">
        <v>206</v>
      </c>
      <c r="N66" t="s">
        <v>206</v>
      </c>
      <c r="O66" t="s">
        <v>206</v>
      </c>
      <c r="P66" t="s">
        <v>206</v>
      </c>
      <c r="Q66" t="s">
        <v>206</v>
      </c>
      <c r="R66" t="s">
        <v>206</v>
      </c>
      <c r="S66" t="s">
        <v>202</v>
      </c>
      <c r="T66" t="s">
        <v>206</v>
      </c>
      <c r="U66" t="s">
        <v>207</v>
      </c>
      <c r="V66" t="s">
        <v>207</v>
      </c>
      <c r="W66" t="s">
        <v>207</v>
      </c>
      <c r="X66" t="s">
        <v>207</v>
      </c>
      <c r="Y66" t="s">
        <v>207</v>
      </c>
      <c r="Z66" t="s">
        <v>207</v>
      </c>
      <c r="AA66" t="s">
        <v>207</v>
      </c>
      <c r="AB66" t="s">
        <v>208</v>
      </c>
      <c r="AC66" t="s">
        <v>205</v>
      </c>
      <c r="AD66" t="s">
        <v>205</v>
      </c>
    </row>
    <row r="67" spans="1:30" x14ac:dyDescent="0.25">
      <c r="B67" s="8">
        <v>44417.608784722222</v>
      </c>
      <c r="C67">
        <v>0</v>
      </c>
      <c r="D67">
        <v>0.03</v>
      </c>
      <c r="E67">
        <v>0</v>
      </c>
      <c r="F67">
        <v>0</v>
      </c>
      <c r="G67">
        <v>0</v>
      </c>
      <c r="H67">
        <v>0.03</v>
      </c>
      <c r="I67">
        <v>89.22</v>
      </c>
      <c r="J67">
        <v>-1.1000000000000001</v>
      </c>
      <c r="K67">
        <v>23.28</v>
      </c>
      <c r="L67">
        <v>0</v>
      </c>
      <c r="M67">
        <v>29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29</v>
      </c>
      <c r="U67">
        <v>256.55</v>
      </c>
      <c r="V67">
        <v>0.09</v>
      </c>
      <c r="W67">
        <v>-0.41</v>
      </c>
      <c r="X67">
        <v>1.38</v>
      </c>
      <c r="Y67">
        <v>0.05</v>
      </c>
      <c r="Z67">
        <v>1.81</v>
      </c>
      <c r="AA67">
        <v>0.17</v>
      </c>
      <c r="AB67">
        <v>0.89</v>
      </c>
      <c r="AC67">
        <v>23.34</v>
      </c>
      <c r="AD67">
        <v>19.36</v>
      </c>
    </row>
    <row r="68" spans="1:30" x14ac:dyDescent="0.25">
      <c r="B68" s="8">
        <v>44417.608842592592</v>
      </c>
      <c r="C68">
        <v>0</v>
      </c>
      <c r="D68">
        <v>0.03</v>
      </c>
      <c r="E68">
        <v>0</v>
      </c>
      <c r="F68">
        <v>0</v>
      </c>
      <c r="G68">
        <v>0</v>
      </c>
      <c r="H68">
        <v>0.03</v>
      </c>
      <c r="I68">
        <v>89.26</v>
      </c>
      <c r="J68">
        <v>-1.0900000000000001</v>
      </c>
      <c r="K68">
        <v>23.29</v>
      </c>
      <c r="L68">
        <v>0</v>
      </c>
      <c r="M68">
        <v>34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34</v>
      </c>
      <c r="U68">
        <v>256.68</v>
      </c>
      <c r="V68">
        <v>0.1</v>
      </c>
      <c r="W68">
        <v>-0.33</v>
      </c>
      <c r="X68">
        <v>1.38</v>
      </c>
      <c r="Y68">
        <v>0.03</v>
      </c>
      <c r="Z68">
        <v>1.86</v>
      </c>
      <c r="AA68">
        <v>0.19</v>
      </c>
      <c r="AB68">
        <v>0.89</v>
      </c>
      <c r="AC68">
        <v>23.35</v>
      </c>
      <c r="AD68">
        <v>19.329999999999998</v>
      </c>
    </row>
    <row r="69" spans="1:30" x14ac:dyDescent="0.25">
      <c r="B69" s="8">
        <v>44417.608900462961</v>
      </c>
      <c r="C69">
        <v>0</v>
      </c>
      <c r="D69">
        <v>0.03</v>
      </c>
      <c r="E69">
        <v>0</v>
      </c>
      <c r="F69">
        <v>0</v>
      </c>
      <c r="G69">
        <v>0</v>
      </c>
      <c r="H69">
        <v>0.03</v>
      </c>
      <c r="I69">
        <v>89.22</v>
      </c>
      <c r="J69">
        <v>-1.0900000000000001</v>
      </c>
      <c r="K69">
        <v>23.29</v>
      </c>
      <c r="L69">
        <v>0</v>
      </c>
      <c r="M69">
        <v>26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26</v>
      </c>
      <c r="U69">
        <v>256.55</v>
      </c>
      <c r="V69">
        <v>0.12</v>
      </c>
      <c r="W69">
        <v>-0.3</v>
      </c>
      <c r="X69">
        <v>1.37</v>
      </c>
      <c r="Y69">
        <v>7.0000000000000007E-2</v>
      </c>
      <c r="Z69">
        <v>1.77</v>
      </c>
      <c r="AA69">
        <v>0.12</v>
      </c>
      <c r="AB69">
        <v>0.89</v>
      </c>
      <c r="AC69">
        <v>23.35</v>
      </c>
      <c r="AD69">
        <v>19.38</v>
      </c>
    </row>
    <row r="70" spans="1:30" x14ac:dyDescent="0.25">
      <c r="B70" s="8">
        <v>44417.608969907407</v>
      </c>
      <c r="C70">
        <v>0.05</v>
      </c>
      <c r="D70">
        <v>0.61</v>
      </c>
      <c r="E70">
        <v>0.48</v>
      </c>
      <c r="F70">
        <v>0.14000000000000001</v>
      </c>
      <c r="G70">
        <v>0.59</v>
      </c>
      <c r="H70">
        <v>1.28</v>
      </c>
      <c r="I70">
        <v>89.49</v>
      </c>
      <c r="J70">
        <v>-1.0900000000000001</v>
      </c>
      <c r="K70">
        <v>23.29</v>
      </c>
      <c r="L70">
        <v>24</v>
      </c>
      <c r="M70">
        <v>612</v>
      </c>
      <c r="N70">
        <v>215</v>
      </c>
      <c r="O70">
        <v>4</v>
      </c>
      <c r="P70">
        <v>0</v>
      </c>
      <c r="Q70">
        <v>0</v>
      </c>
      <c r="R70">
        <v>0</v>
      </c>
      <c r="S70">
        <v>0</v>
      </c>
      <c r="T70">
        <v>856</v>
      </c>
      <c r="U70">
        <v>257.33</v>
      </c>
      <c r="V70">
        <v>4.75</v>
      </c>
      <c r="W70">
        <v>0.37</v>
      </c>
      <c r="X70">
        <v>5.19</v>
      </c>
      <c r="Y70">
        <v>9.1199999999999992</v>
      </c>
      <c r="Z70">
        <v>6.93</v>
      </c>
      <c r="AA70">
        <v>9.73</v>
      </c>
      <c r="AB70">
        <v>0.89</v>
      </c>
      <c r="AC70">
        <v>23.36</v>
      </c>
      <c r="AD70">
        <v>19.36</v>
      </c>
    </row>
    <row r="71" spans="1:30" x14ac:dyDescent="0.25">
      <c r="B71" s="8">
        <v>44417.609027777777</v>
      </c>
      <c r="C71">
        <v>0.01</v>
      </c>
      <c r="D71">
        <v>0.31</v>
      </c>
      <c r="E71">
        <v>0.77</v>
      </c>
      <c r="F71">
        <v>0.1</v>
      </c>
      <c r="G71">
        <v>0.82</v>
      </c>
      <c r="H71">
        <v>1.19</v>
      </c>
      <c r="I71">
        <v>94.33</v>
      </c>
      <c r="J71">
        <v>-1.1000000000000001</v>
      </c>
      <c r="K71">
        <v>23.31</v>
      </c>
      <c r="L71">
        <v>7</v>
      </c>
      <c r="M71">
        <v>313</v>
      </c>
      <c r="N71">
        <v>344</v>
      </c>
      <c r="O71">
        <v>3</v>
      </c>
      <c r="P71">
        <v>0</v>
      </c>
      <c r="Q71">
        <v>0</v>
      </c>
      <c r="R71">
        <v>0</v>
      </c>
      <c r="S71">
        <v>0</v>
      </c>
      <c r="T71">
        <v>667</v>
      </c>
      <c r="U71">
        <v>271.25</v>
      </c>
      <c r="V71">
        <v>6.02</v>
      </c>
      <c r="W71">
        <v>0.8</v>
      </c>
      <c r="X71">
        <v>4.18</v>
      </c>
      <c r="Y71">
        <v>12.2</v>
      </c>
      <c r="Z71">
        <v>5.71</v>
      </c>
      <c r="AA71">
        <v>13.19</v>
      </c>
      <c r="AB71">
        <v>0.89</v>
      </c>
      <c r="AC71">
        <v>23.37</v>
      </c>
      <c r="AD71">
        <v>19.38</v>
      </c>
    </row>
    <row r="72" spans="1:30" x14ac:dyDescent="0.25">
      <c r="B72" s="8">
        <v>44417.609097222223</v>
      </c>
      <c r="C72">
        <v>0.05</v>
      </c>
      <c r="D72">
        <v>0.3</v>
      </c>
      <c r="E72">
        <v>0.93</v>
      </c>
      <c r="F72">
        <v>0.04</v>
      </c>
      <c r="G72">
        <v>0.82</v>
      </c>
      <c r="H72">
        <v>1.32</v>
      </c>
      <c r="I72">
        <v>94.19</v>
      </c>
      <c r="J72">
        <v>-1.1000000000000001</v>
      </c>
      <c r="K72">
        <v>23.3</v>
      </c>
      <c r="L72">
        <v>25</v>
      </c>
      <c r="M72">
        <v>304</v>
      </c>
      <c r="N72">
        <v>418</v>
      </c>
      <c r="O72">
        <v>1</v>
      </c>
      <c r="P72">
        <v>0</v>
      </c>
      <c r="Q72">
        <v>0</v>
      </c>
      <c r="R72">
        <v>0</v>
      </c>
      <c r="S72">
        <v>0</v>
      </c>
      <c r="T72">
        <v>748</v>
      </c>
      <c r="U72">
        <v>270.85000000000002</v>
      </c>
      <c r="V72">
        <v>6.34</v>
      </c>
      <c r="W72">
        <v>0.71</v>
      </c>
      <c r="X72">
        <v>4.1900000000000004</v>
      </c>
      <c r="Y72">
        <v>12.55</v>
      </c>
      <c r="Z72">
        <v>5.72</v>
      </c>
      <c r="AA72">
        <v>13.9</v>
      </c>
      <c r="AB72">
        <v>0.89</v>
      </c>
      <c r="AC72">
        <v>23.37</v>
      </c>
      <c r="AD72">
        <v>19.350000000000001</v>
      </c>
    </row>
    <row r="73" spans="1:30" x14ac:dyDescent="0.25">
      <c r="B73" s="8">
        <v>44417.609155092592</v>
      </c>
      <c r="C73">
        <v>0.04</v>
      </c>
      <c r="D73">
        <v>0.33</v>
      </c>
      <c r="E73">
        <v>0.87</v>
      </c>
      <c r="F73">
        <v>0.05</v>
      </c>
      <c r="G73">
        <v>0.82</v>
      </c>
      <c r="H73">
        <v>1.29</v>
      </c>
      <c r="I73">
        <v>94.14</v>
      </c>
      <c r="J73">
        <v>-1.0900000000000001</v>
      </c>
      <c r="K73">
        <v>23.31</v>
      </c>
      <c r="L73">
        <v>23</v>
      </c>
      <c r="M73">
        <v>334</v>
      </c>
      <c r="N73">
        <v>391</v>
      </c>
      <c r="O73">
        <v>1</v>
      </c>
      <c r="P73">
        <v>0</v>
      </c>
      <c r="Q73">
        <v>0</v>
      </c>
      <c r="R73">
        <v>0</v>
      </c>
      <c r="S73">
        <v>0</v>
      </c>
      <c r="T73">
        <v>749</v>
      </c>
      <c r="U73">
        <v>270.7</v>
      </c>
      <c r="V73">
        <v>6.19</v>
      </c>
      <c r="W73">
        <v>0.77</v>
      </c>
      <c r="X73">
        <v>4.3099999999999996</v>
      </c>
      <c r="Y73">
        <v>12.37</v>
      </c>
      <c r="Z73">
        <v>5.78</v>
      </c>
      <c r="AA73">
        <v>13.56</v>
      </c>
      <c r="AB73">
        <v>0.89</v>
      </c>
      <c r="AC73">
        <v>23.38</v>
      </c>
      <c r="AD73">
        <v>19.38</v>
      </c>
    </row>
    <row r="74" spans="1:30" x14ac:dyDescent="0.25">
      <c r="B74" s="8">
        <v>44417.609224537038</v>
      </c>
      <c r="C74">
        <v>0.19</v>
      </c>
      <c r="D74">
        <v>0.22</v>
      </c>
      <c r="E74">
        <v>0.85</v>
      </c>
      <c r="F74">
        <v>0.14000000000000001</v>
      </c>
      <c r="G74">
        <v>0.81</v>
      </c>
      <c r="H74">
        <v>1.4</v>
      </c>
      <c r="I74">
        <v>94.19</v>
      </c>
      <c r="J74">
        <v>-1.0900000000000001</v>
      </c>
      <c r="K74">
        <v>23.33</v>
      </c>
      <c r="L74">
        <v>100</v>
      </c>
      <c r="M74">
        <v>225</v>
      </c>
      <c r="N74">
        <v>383</v>
      </c>
      <c r="O74">
        <v>4</v>
      </c>
      <c r="P74">
        <v>0</v>
      </c>
      <c r="Q74">
        <v>0</v>
      </c>
      <c r="R74">
        <v>0</v>
      </c>
      <c r="S74">
        <v>0</v>
      </c>
      <c r="T74">
        <v>712</v>
      </c>
      <c r="U74">
        <v>270.86</v>
      </c>
      <c r="V74">
        <v>6.42</v>
      </c>
      <c r="W74">
        <v>0.76</v>
      </c>
      <c r="X74">
        <v>4.04</v>
      </c>
      <c r="Y74">
        <v>12.55</v>
      </c>
      <c r="Z74">
        <v>5.77</v>
      </c>
      <c r="AA74">
        <v>14.29</v>
      </c>
      <c r="AB74">
        <v>0.89</v>
      </c>
      <c r="AC74">
        <v>23.38</v>
      </c>
      <c r="AD74">
        <v>19.38</v>
      </c>
    </row>
    <row r="75" spans="1:30" x14ac:dyDescent="0.25">
      <c r="B75" s="8">
        <v>44417.609282407408</v>
      </c>
      <c r="C75">
        <v>0.17</v>
      </c>
      <c r="D75">
        <v>0.32</v>
      </c>
      <c r="E75">
        <v>0.9</v>
      </c>
      <c r="F75">
        <v>0.11</v>
      </c>
      <c r="G75">
        <v>0.85</v>
      </c>
      <c r="H75">
        <v>1.5</v>
      </c>
      <c r="I75">
        <v>94.16</v>
      </c>
      <c r="J75">
        <v>-1.0900000000000001</v>
      </c>
      <c r="K75">
        <v>23.33</v>
      </c>
      <c r="L75">
        <v>92</v>
      </c>
      <c r="M75">
        <v>319</v>
      </c>
      <c r="N75">
        <v>403</v>
      </c>
      <c r="O75">
        <v>3</v>
      </c>
      <c r="P75">
        <v>0</v>
      </c>
      <c r="Q75">
        <v>0</v>
      </c>
      <c r="R75">
        <v>0</v>
      </c>
      <c r="S75">
        <v>0</v>
      </c>
      <c r="T75">
        <v>817</v>
      </c>
      <c r="U75">
        <v>270.76</v>
      </c>
      <c r="V75">
        <v>6.66</v>
      </c>
      <c r="W75">
        <v>0.83</v>
      </c>
      <c r="X75">
        <v>4.53</v>
      </c>
      <c r="Y75">
        <v>13.1</v>
      </c>
      <c r="Z75">
        <v>6.17</v>
      </c>
      <c r="AA75">
        <v>14.75</v>
      </c>
      <c r="AB75">
        <v>0.89</v>
      </c>
      <c r="AC75">
        <v>23.38</v>
      </c>
      <c r="AD75">
        <v>19.38</v>
      </c>
    </row>
    <row r="76" spans="1:30" x14ac:dyDescent="0.25">
      <c r="A76" s="9" t="s">
        <v>209</v>
      </c>
      <c r="B76" s="9"/>
      <c r="C76" s="9">
        <f>AVERAGE(C71:C75)</f>
        <v>9.2000000000000012E-2</v>
      </c>
      <c r="D76" s="9">
        <f t="shared" ref="D76:I76" si="5">AVERAGE(D71:D75)</f>
        <v>0.29599999999999999</v>
      </c>
      <c r="E76" s="9">
        <f t="shared" si="5"/>
        <v>0.8640000000000001</v>
      </c>
      <c r="F76" s="9">
        <f t="shared" si="5"/>
        <v>8.7999999999999995E-2</v>
      </c>
      <c r="G76" s="9">
        <f t="shared" si="5"/>
        <v>0.82400000000000007</v>
      </c>
      <c r="H76" s="9">
        <f t="shared" si="5"/>
        <v>1.3399999999999999</v>
      </c>
      <c r="I76" s="9">
        <f t="shared" si="5"/>
        <v>94.201999999999998</v>
      </c>
    </row>
    <row r="78" spans="1:30" x14ac:dyDescent="0.25">
      <c r="A78" s="10" t="s">
        <v>66</v>
      </c>
      <c r="B78" t="s">
        <v>176</v>
      </c>
      <c r="C78" t="s">
        <v>177</v>
      </c>
      <c r="D78" t="s">
        <v>178</v>
      </c>
      <c r="E78" t="s">
        <v>179</v>
      </c>
      <c r="F78" t="s">
        <v>180</v>
      </c>
      <c r="G78" t="s">
        <v>184</v>
      </c>
      <c r="H78" t="s">
        <v>185</v>
      </c>
      <c r="I78" t="s">
        <v>186</v>
      </c>
      <c r="J78" t="s">
        <v>187</v>
      </c>
      <c r="K78" t="s">
        <v>188</v>
      </c>
      <c r="L78" t="s">
        <v>177</v>
      </c>
      <c r="M78" t="s">
        <v>178</v>
      </c>
      <c r="N78" t="s">
        <v>179</v>
      </c>
      <c r="O78" t="s">
        <v>180</v>
      </c>
      <c r="P78" t="s">
        <v>181</v>
      </c>
      <c r="Q78" t="s">
        <v>182</v>
      </c>
      <c r="R78" t="s">
        <v>183</v>
      </c>
      <c r="S78" t="s">
        <v>184</v>
      </c>
      <c r="T78" t="s">
        <v>189</v>
      </c>
      <c r="U78" t="s">
        <v>190</v>
      </c>
      <c r="V78" t="s">
        <v>191</v>
      </c>
      <c r="W78" t="s">
        <v>192</v>
      </c>
      <c r="X78" t="s">
        <v>193</v>
      </c>
      <c r="Y78" t="s">
        <v>194</v>
      </c>
      <c r="Z78" t="s">
        <v>195</v>
      </c>
      <c r="AA78" t="s">
        <v>196</v>
      </c>
      <c r="AB78" t="s">
        <v>197</v>
      </c>
      <c r="AC78" t="s">
        <v>198</v>
      </c>
      <c r="AD78" t="s">
        <v>199</v>
      </c>
    </row>
    <row r="79" spans="1:30" x14ac:dyDescent="0.25">
      <c r="B79" t="s">
        <v>200</v>
      </c>
      <c r="C79" t="s">
        <v>201</v>
      </c>
      <c r="D79" t="s">
        <v>201</v>
      </c>
      <c r="E79" t="s">
        <v>201</v>
      </c>
      <c r="F79" t="s">
        <v>201</v>
      </c>
      <c r="G79" t="s">
        <v>202</v>
      </c>
      <c r="H79" t="s">
        <v>201</v>
      </c>
      <c r="I79" t="s">
        <v>203</v>
      </c>
      <c r="J79" t="s">
        <v>204</v>
      </c>
      <c r="K79" t="s">
        <v>205</v>
      </c>
      <c r="L79" t="s">
        <v>206</v>
      </c>
      <c r="M79" t="s">
        <v>206</v>
      </c>
      <c r="N79" t="s">
        <v>206</v>
      </c>
      <c r="O79" t="s">
        <v>206</v>
      </c>
      <c r="P79" t="s">
        <v>206</v>
      </c>
      <c r="Q79" t="s">
        <v>206</v>
      </c>
      <c r="R79" t="s">
        <v>206</v>
      </c>
      <c r="S79" t="s">
        <v>202</v>
      </c>
      <c r="T79" t="s">
        <v>206</v>
      </c>
      <c r="U79" t="s">
        <v>207</v>
      </c>
      <c r="V79" t="s">
        <v>207</v>
      </c>
      <c r="W79" t="s">
        <v>207</v>
      </c>
      <c r="X79" t="s">
        <v>207</v>
      </c>
      <c r="Y79" t="s">
        <v>207</v>
      </c>
      <c r="Z79" t="s">
        <v>207</v>
      </c>
      <c r="AA79" t="s">
        <v>207</v>
      </c>
      <c r="AB79" t="s">
        <v>208</v>
      </c>
      <c r="AC79" t="s">
        <v>205</v>
      </c>
      <c r="AD79" t="s">
        <v>205</v>
      </c>
    </row>
    <row r="80" spans="1:30" x14ac:dyDescent="0.25">
      <c r="B80" s="8">
        <v>44419.399178240739</v>
      </c>
      <c r="C80">
        <v>9.27</v>
      </c>
      <c r="D80">
        <v>1.68</v>
      </c>
      <c r="E80">
        <v>7.16</v>
      </c>
      <c r="F80">
        <v>0.96</v>
      </c>
      <c r="G80">
        <v>0</v>
      </c>
      <c r="H80">
        <v>19.07</v>
      </c>
      <c r="I80">
        <v>89.94</v>
      </c>
      <c r="J80">
        <v>-1.08</v>
      </c>
      <c r="K80">
        <v>23.51</v>
      </c>
      <c r="L80">
        <v>4911</v>
      </c>
      <c r="M80">
        <v>1677</v>
      </c>
      <c r="N80">
        <v>3224</v>
      </c>
      <c r="O80">
        <v>29</v>
      </c>
      <c r="P80">
        <v>0</v>
      </c>
      <c r="Q80">
        <v>0</v>
      </c>
      <c r="R80">
        <v>0</v>
      </c>
      <c r="S80">
        <v>0</v>
      </c>
      <c r="T80">
        <v>9842</v>
      </c>
      <c r="U80">
        <v>258.63</v>
      </c>
      <c r="V80">
        <v>38.46</v>
      </c>
      <c r="W80">
        <v>5.41</v>
      </c>
      <c r="X80">
        <v>29.9</v>
      </c>
      <c r="Y80">
        <v>51.42</v>
      </c>
      <c r="Z80">
        <v>34.369999999999997</v>
      </c>
      <c r="AA80">
        <v>89.79</v>
      </c>
      <c r="AB80">
        <v>0.89</v>
      </c>
      <c r="AC80">
        <v>23.59</v>
      </c>
      <c r="AD80">
        <v>20.23</v>
      </c>
    </row>
    <row r="81" spans="1:30" x14ac:dyDescent="0.25">
      <c r="B81" s="8">
        <v>44419.399236111109</v>
      </c>
      <c r="C81">
        <v>9.16</v>
      </c>
      <c r="D81">
        <v>1.71</v>
      </c>
      <c r="E81">
        <v>7.26</v>
      </c>
      <c r="F81">
        <v>0.77</v>
      </c>
      <c r="G81">
        <v>0</v>
      </c>
      <c r="H81">
        <v>18.899999999999999</v>
      </c>
      <c r="I81">
        <v>89.85</v>
      </c>
      <c r="J81">
        <v>-1.08</v>
      </c>
      <c r="K81">
        <v>23.53</v>
      </c>
      <c r="L81">
        <v>4854</v>
      </c>
      <c r="M81">
        <v>1712</v>
      </c>
      <c r="N81">
        <v>3267</v>
      </c>
      <c r="O81">
        <v>23</v>
      </c>
      <c r="P81">
        <v>0</v>
      </c>
      <c r="Q81">
        <v>0</v>
      </c>
      <c r="R81">
        <v>0</v>
      </c>
      <c r="S81">
        <v>0</v>
      </c>
      <c r="T81">
        <v>9856</v>
      </c>
      <c r="U81">
        <v>258.37</v>
      </c>
      <c r="V81">
        <v>38.15</v>
      </c>
      <c r="W81">
        <v>5.39</v>
      </c>
      <c r="X81">
        <v>29.74</v>
      </c>
      <c r="Y81">
        <v>51.37</v>
      </c>
      <c r="Z81">
        <v>33.72</v>
      </c>
      <c r="AA81">
        <v>89.22</v>
      </c>
      <c r="AB81">
        <v>0.89</v>
      </c>
      <c r="AC81">
        <v>23.59</v>
      </c>
      <c r="AD81">
        <v>20.260000000000002</v>
      </c>
    </row>
    <row r="82" spans="1:30" x14ac:dyDescent="0.25">
      <c r="B82" s="8">
        <v>44419.399293981478</v>
      </c>
      <c r="C82">
        <v>9.4600000000000009</v>
      </c>
      <c r="D82">
        <v>1.44</v>
      </c>
      <c r="E82">
        <v>7.38</v>
      </c>
      <c r="F82">
        <v>0.94</v>
      </c>
      <c r="G82">
        <v>0</v>
      </c>
      <c r="H82">
        <v>19.21</v>
      </c>
      <c r="I82">
        <v>89.96</v>
      </c>
      <c r="J82">
        <v>-1.08</v>
      </c>
      <c r="K82">
        <v>23.53</v>
      </c>
      <c r="L82">
        <v>5012</v>
      </c>
      <c r="M82">
        <v>1441</v>
      </c>
      <c r="N82">
        <v>3320</v>
      </c>
      <c r="O82">
        <v>28</v>
      </c>
      <c r="P82">
        <v>0</v>
      </c>
      <c r="Q82">
        <v>0</v>
      </c>
      <c r="R82">
        <v>0</v>
      </c>
      <c r="S82">
        <v>0</v>
      </c>
      <c r="T82">
        <v>9801</v>
      </c>
      <c r="U82">
        <v>258.69</v>
      </c>
      <c r="V82">
        <v>39.020000000000003</v>
      </c>
      <c r="W82">
        <v>5.28</v>
      </c>
      <c r="X82">
        <v>29.04</v>
      </c>
      <c r="Y82">
        <v>52.11</v>
      </c>
      <c r="Z82">
        <v>33.72</v>
      </c>
      <c r="AA82">
        <v>91.49</v>
      </c>
      <c r="AB82">
        <v>0.89</v>
      </c>
      <c r="AC82">
        <v>23.6</v>
      </c>
      <c r="AD82">
        <v>20.25</v>
      </c>
    </row>
    <row r="83" spans="1:30" x14ac:dyDescent="0.25">
      <c r="B83" s="8">
        <v>44419.399351851855</v>
      </c>
      <c r="C83">
        <v>9.19</v>
      </c>
      <c r="D83">
        <v>1.77</v>
      </c>
      <c r="E83">
        <v>7.76</v>
      </c>
      <c r="F83">
        <v>0.67</v>
      </c>
      <c r="G83">
        <v>0</v>
      </c>
      <c r="H83">
        <v>19.39</v>
      </c>
      <c r="I83">
        <v>89.87</v>
      </c>
      <c r="J83">
        <v>-1.08</v>
      </c>
      <c r="K83">
        <v>23.53</v>
      </c>
      <c r="L83">
        <v>4870</v>
      </c>
      <c r="M83">
        <v>1771</v>
      </c>
      <c r="N83">
        <v>3493</v>
      </c>
      <c r="O83">
        <v>20</v>
      </c>
      <c r="P83">
        <v>0</v>
      </c>
      <c r="Q83">
        <v>0</v>
      </c>
      <c r="R83">
        <v>0</v>
      </c>
      <c r="S83">
        <v>0</v>
      </c>
      <c r="T83">
        <v>10155</v>
      </c>
      <c r="U83">
        <v>258.43</v>
      </c>
      <c r="V83">
        <v>39.29</v>
      </c>
      <c r="W83">
        <v>5.36</v>
      </c>
      <c r="X83">
        <v>30.37</v>
      </c>
      <c r="Y83">
        <v>52.06</v>
      </c>
      <c r="Z83">
        <v>34.32</v>
      </c>
      <c r="AA83">
        <v>91.17</v>
      </c>
      <c r="AB83">
        <v>0.89</v>
      </c>
      <c r="AC83">
        <v>23.59</v>
      </c>
      <c r="AD83">
        <v>20.23</v>
      </c>
    </row>
    <row r="84" spans="1:30" x14ac:dyDescent="0.25">
      <c r="B84" s="8">
        <v>44419.399421296293</v>
      </c>
      <c r="C84">
        <v>8.64</v>
      </c>
      <c r="D84">
        <v>1.51</v>
      </c>
      <c r="E84">
        <v>7.47</v>
      </c>
      <c r="F84">
        <v>1</v>
      </c>
      <c r="G84">
        <v>0</v>
      </c>
      <c r="H84">
        <v>18.62</v>
      </c>
      <c r="I84">
        <v>89.88</v>
      </c>
      <c r="J84">
        <v>-1.08</v>
      </c>
      <c r="K84">
        <v>23.53</v>
      </c>
      <c r="L84">
        <v>4577</v>
      </c>
      <c r="M84">
        <v>1513</v>
      </c>
      <c r="N84">
        <v>3362</v>
      </c>
      <c r="O84">
        <v>30</v>
      </c>
      <c r="P84">
        <v>0</v>
      </c>
      <c r="Q84">
        <v>0</v>
      </c>
      <c r="R84">
        <v>0</v>
      </c>
      <c r="S84">
        <v>0</v>
      </c>
      <c r="T84">
        <v>9482</v>
      </c>
      <c r="U84">
        <v>258.45999999999998</v>
      </c>
      <c r="V84">
        <v>38.99</v>
      </c>
      <c r="W84">
        <v>5.12</v>
      </c>
      <c r="X84">
        <v>28.75</v>
      </c>
      <c r="Y84">
        <v>51.52</v>
      </c>
      <c r="Z84">
        <v>33.729999999999997</v>
      </c>
      <c r="AA84">
        <v>89.65</v>
      </c>
      <c r="AB84">
        <v>0.89</v>
      </c>
      <c r="AC84">
        <v>23.61</v>
      </c>
      <c r="AD84">
        <v>20.21</v>
      </c>
    </row>
    <row r="85" spans="1:30" x14ac:dyDescent="0.25">
      <c r="A85" s="9" t="s">
        <v>209</v>
      </c>
      <c r="B85" s="9"/>
      <c r="C85" s="9">
        <f>AVERAGE(C80:C84)</f>
        <v>9.1440000000000001</v>
      </c>
      <c r="D85" s="9">
        <f t="shared" ref="D85:I85" si="6">AVERAGE(D80:D84)</f>
        <v>1.6219999999999999</v>
      </c>
      <c r="E85" s="9">
        <f t="shared" si="6"/>
        <v>7.4060000000000006</v>
      </c>
      <c r="F85" s="9">
        <f t="shared" si="6"/>
        <v>0.86799999999999999</v>
      </c>
      <c r="G85" s="9">
        <f t="shared" si="6"/>
        <v>0</v>
      </c>
      <c r="H85" s="9">
        <f t="shared" si="6"/>
        <v>19.038</v>
      </c>
      <c r="I85" s="9">
        <f t="shared" si="6"/>
        <v>89.9</v>
      </c>
    </row>
    <row r="87" spans="1:30" x14ac:dyDescent="0.25">
      <c r="A87" s="10" t="s">
        <v>67</v>
      </c>
      <c r="B87" t="s">
        <v>176</v>
      </c>
      <c r="C87" t="s">
        <v>177</v>
      </c>
      <c r="D87" t="s">
        <v>178</v>
      </c>
      <c r="E87" t="s">
        <v>179</v>
      </c>
      <c r="F87" t="s">
        <v>180</v>
      </c>
      <c r="G87" t="s">
        <v>184</v>
      </c>
      <c r="H87" t="s">
        <v>185</v>
      </c>
      <c r="I87" t="s">
        <v>186</v>
      </c>
      <c r="J87" t="s">
        <v>187</v>
      </c>
      <c r="K87" t="s">
        <v>188</v>
      </c>
      <c r="L87" t="s">
        <v>177</v>
      </c>
      <c r="M87" t="s">
        <v>178</v>
      </c>
      <c r="N87" t="s">
        <v>179</v>
      </c>
      <c r="O87" t="s">
        <v>180</v>
      </c>
      <c r="P87" t="s">
        <v>181</v>
      </c>
      <c r="Q87" t="s">
        <v>182</v>
      </c>
      <c r="R87" t="s">
        <v>183</v>
      </c>
      <c r="S87" t="s">
        <v>184</v>
      </c>
      <c r="T87" t="s">
        <v>189</v>
      </c>
      <c r="U87" t="s">
        <v>190</v>
      </c>
      <c r="V87" t="s">
        <v>191</v>
      </c>
      <c r="W87" t="s">
        <v>192</v>
      </c>
      <c r="X87" t="s">
        <v>193</v>
      </c>
      <c r="Y87" t="s">
        <v>194</v>
      </c>
      <c r="Z87" t="s">
        <v>195</v>
      </c>
      <c r="AA87" t="s">
        <v>196</v>
      </c>
      <c r="AB87" t="s">
        <v>197</v>
      </c>
      <c r="AC87" t="s">
        <v>198</v>
      </c>
      <c r="AD87" t="s">
        <v>199</v>
      </c>
    </row>
    <row r="88" spans="1:30" x14ac:dyDescent="0.25">
      <c r="B88" t="s">
        <v>200</v>
      </c>
      <c r="C88" t="s">
        <v>201</v>
      </c>
      <c r="D88" t="s">
        <v>201</v>
      </c>
      <c r="E88" t="s">
        <v>201</v>
      </c>
      <c r="F88" t="s">
        <v>201</v>
      </c>
      <c r="G88" t="s">
        <v>202</v>
      </c>
      <c r="H88" t="s">
        <v>201</v>
      </c>
      <c r="I88" t="s">
        <v>203</v>
      </c>
      <c r="J88" t="s">
        <v>204</v>
      </c>
      <c r="K88" t="s">
        <v>205</v>
      </c>
      <c r="L88" t="s">
        <v>206</v>
      </c>
      <c r="M88" t="s">
        <v>206</v>
      </c>
      <c r="N88" t="s">
        <v>206</v>
      </c>
      <c r="O88" t="s">
        <v>206</v>
      </c>
      <c r="P88" t="s">
        <v>206</v>
      </c>
      <c r="Q88" t="s">
        <v>206</v>
      </c>
      <c r="R88" t="s">
        <v>206</v>
      </c>
      <c r="S88" t="s">
        <v>202</v>
      </c>
      <c r="T88" t="s">
        <v>206</v>
      </c>
      <c r="U88" t="s">
        <v>207</v>
      </c>
      <c r="V88" t="s">
        <v>207</v>
      </c>
      <c r="W88" t="s">
        <v>207</v>
      </c>
      <c r="X88" t="s">
        <v>207</v>
      </c>
      <c r="Y88" t="s">
        <v>207</v>
      </c>
      <c r="Z88" t="s">
        <v>207</v>
      </c>
      <c r="AA88" t="s">
        <v>207</v>
      </c>
      <c r="AB88" t="s">
        <v>208</v>
      </c>
      <c r="AC88" t="s">
        <v>205</v>
      </c>
      <c r="AD88" t="s">
        <v>205</v>
      </c>
    </row>
    <row r="89" spans="1:30" x14ac:dyDescent="0.25">
      <c r="B89" s="8">
        <v>44419.39980324074</v>
      </c>
      <c r="C89">
        <v>8.25</v>
      </c>
      <c r="D89">
        <v>2.17</v>
      </c>
      <c r="E89">
        <v>7.16</v>
      </c>
      <c r="F89">
        <v>1.52</v>
      </c>
      <c r="G89">
        <v>0</v>
      </c>
      <c r="H89">
        <v>19.09</v>
      </c>
      <c r="I89">
        <v>89.64</v>
      </c>
      <c r="J89">
        <v>-1.08</v>
      </c>
      <c r="K89">
        <v>23.57</v>
      </c>
      <c r="L89">
        <v>4372</v>
      </c>
      <c r="M89">
        <v>2170</v>
      </c>
      <c r="N89">
        <v>3220</v>
      </c>
      <c r="O89">
        <v>46</v>
      </c>
      <c r="P89">
        <v>0</v>
      </c>
      <c r="Q89">
        <v>0</v>
      </c>
      <c r="R89">
        <v>0</v>
      </c>
      <c r="S89">
        <v>0</v>
      </c>
      <c r="T89">
        <v>9808</v>
      </c>
      <c r="U89">
        <v>257.77999999999997</v>
      </c>
      <c r="V89">
        <v>40.11</v>
      </c>
      <c r="W89">
        <v>5.93</v>
      </c>
      <c r="X89">
        <v>32.53</v>
      </c>
      <c r="Y89">
        <v>52.6</v>
      </c>
      <c r="Z89">
        <v>38</v>
      </c>
      <c r="AA89">
        <v>90.04</v>
      </c>
      <c r="AB89">
        <v>0.89</v>
      </c>
      <c r="AC89">
        <v>23.61</v>
      </c>
      <c r="AD89">
        <v>20.239999999999998</v>
      </c>
    </row>
    <row r="90" spans="1:30" x14ac:dyDescent="0.25">
      <c r="B90" s="8">
        <v>44419.399872685186</v>
      </c>
      <c r="C90">
        <v>8.25</v>
      </c>
      <c r="D90">
        <v>2.31</v>
      </c>
      <c r="E90">
        <v>5.88</v>
      </c>
      <c r="F90">
        <v>1.33</v>
      </c>
      <c r="G90">
        <v>0</v>
      </c>
      <c r="H90">
        <v>17.77</v>
      </c>
      <c r="I90">
        <v>88.02</v>
      </c>
      <c r="J90">
        <v>-1.08</v>
      </c>
      <c r="K90">
        <v>23.56</v>
      </c>
      <c r="L90">
        <v>4370</v>
      </c>
      <c r="M90">
        <v>2308</v>
      </c>
      <c r="N90">
        <v>2645</v>
      </c>
      <c r="O90">
        <v>40</v>
      </c>
      <c r="P90">
        <v>0</v>
      </c>
      <c r="Q90">
        <v>0</v>
      </c>
      <c r="R90">
        <v>0</v>
      </c>
      <c r="S90">
        <v>0</v>
      </c>
      <c r="T90">
        <v>9364</v>
      </c>
      <c r="U90">
        <v>253.1</v>
      </c>
      <c r="V90">
        <v>35.58</v>
      </c>
      <c r="W90">
        <v>5.65</v>
      </c>
      <c r="X90">
        <v>31.46</v>
      </c>
      <c r="Y90">
        <v>48.45</v>
      </c>
      <c r="Z90">
        <v>35.97</v>
      </c>
      <c r="AA90">
        <v>81.77</v>
      </c>
      <c r="AB90">
        <v>0.89</v>
      </c>
      <c r="AC90">
        <v>23.63</v>
      </c>
      <c r="AD90">
        <v>20.21</v>
      </c>
    </row>
    <row r="91" spans="1:30" x14ac:dyDescent="0.25">
      <c r="B91" s="8">
        <v>44419.399930555555</v>
      </c>
      <c r="C91">
        <v>8.2100000000000009</v>
      </c>
      <c r="D91">
        <v>3</v>
      </c>
      <c r="E91">
        <v>6.1</v>
      </c>
      <c r="F91">
        <v>1.57</v>
      </c>
      <c r="G91">
        <v>0</v>
      </c>
      <c r="H91">
        <v>18.88</v>
      </c>
      <c r="I91">
        <v>88.34</v>
      </c>
      <c r="J91">
        <v>-1.08</v>
      </c>
      <c r="K91">
        <v>23.58</v>
      </c>
      <c r="L91">
        <v>4352</v>
      </c>
      <c r="M91">
        <v>2998</v>
      </c>
      <c r="N91">
        <v>2744</v>
      </c>
      <c r="O91">
        <v>47</v>
      </c>
      <c r="P91">
        <v>0</v>
      </c>
      <c r="Q91">
        <v>0</v>
      </c>
      <c r="R91">
        <v>0</v>
      </c>
      <c r="S91">
        <v>0</v>
      </c>
      <c r="T91">
        <v>10141</v>
      </c>
      <c r="U91">
        <v>254.03</v>
      </c>
      <c r="V91">
        <v>37.409999999999997</v>
      </c>
      <c r="W91">
        <v>5.91</v>
      </c>
      <c r="X91">
        <v>35.53</v>
      </c>
      <c r="Y91">
        <v>49.59</v>
      </c>
      <c r="Z91">
        <v>40.54</v>
      </c>
      <c r="AA91">
        <v>83.84</v>
      </c>
      <c r="AB91">
        <v>0.89</v>
      </c>
      <c r="AC91">
        <v>23.62</v>
      </c>
      <c r="AD91">
        <v>20.350000000000001</v>
      </c>
    </row>
    <row r="92" spans="1:30" x14ac:dyDescent="0.25">
      <c r="B92" s="8">
        <v>44419.4</v>
      </c>
      <c r="C92">
        <v>7.78</v>
      </c>
      <c r="D92">
        <v>2.89</v>
      </c>
      <c r="E92">
        <v>7.23</v>
      </c>
      <c r="F92">
        <v>0.75</v>
      </c>
      <c r="G92">
        <v>0</v>
      </c>
      <c r="H92">
        <v>18.649999999999999</v>
      </c>
      <c r="I92">
        <v>87.4</v>
      </c>
      <c r="J92">
        <v>-1.08</v>
      </c>
      <c r="K92">
        <v>23.57</v>
      </c>
      <c r="L92">
        <v>4125</v>
      </c>
      <c r="M92">
        <v>2887</v>
      </c>
      <c r="N92">
        <v>3252</v>
      </c>
      <c r="O92">
        <v>23</v>
      </c>
      <c r="P92">
        <v>0</v>
      </c>
      <c r="Q92">
        <v>0</v>
      </c>
      <c r="R92">
        <v>0</v>
      </c>
      <c r="S92">
        <v>0</v>
      </c>
      <c r="T92">
        <v>10287</v>
      </c>
      <c r="U92">
        <v>251.34</v>
      </c>
      <c r="V92">
        <v>37.99</v>
      </c>
      <c r="W92">
        <v>5.73</v>
      </c>
      <c r="X92">
        <v>34.29</v>
      </c>
      <c r="Y92">
        <v>50.66</v>
      </c>
      <c r="Z92">
        <v>37.68</v>
      </c>
      <c r="AA92">
        <v>84.98</v>
      </c>
      <c r="AB92">
        <v>0.89</v>
      </c>
      <c r="AC92">
        <v>23.62</v>
      </c>
      <c r="AD92">
        <v>20.27</v>
      </c>
    </row>
    <row r="93" spans="1:30" x14ac:dyDescent="0.25">
      <c r="B93" s="8">
        <v>44419.400057870371</v>
      </c>
      <c r="C93">
        <v>7.86</v>
      </c>
      <c r="D93">
        <v>2.48</v>
      </c>
      <c r="E93">
        <v>6.18</v>
      </c>
      <c r="F93">
        <v>1.35</v>
      </c>
      <c r="G93">
        <v>0</v>
      </c>
      <c r="H93">
        <v>17.88</v>
      </c>
      <c r="I93">
        <v>86.57</v>
      </c>
      <c r="J93">
        <v>-1.08</v>
      </c>
      <c r="K93">
        <v>23.58</v>
      </c>
      <c r="L93">
        <v>4168</v>
      </c>
      <c r="M93">
        <v>2484</v>
      </c>
      <c r="N93">
        <v>2781</v>
      </c>
      <c r="O93">
        <v>41</v>
      </c>
      <c r="P93">
        <v>0</v>
      </c>
      <c r="Q93">
        <v>0</v>
      </c>
      <c r="R93">
        <v>0</v>
      </c>
      <c r="S93">
        <v>0</v>
      </c>
      <c r="T93">
        <v>9473</v>
      </c>
      <c r="U93">
        <v>248.92</v>
      </c>
      <c r="V93">
        <v>36.630000000000003</v>
      </c>
      <c r="W93">
        <v>5.38</v>
      </c>
      <c r="X93">
        <v>32.21</v>
      </c>
      <c r="Y93">
        <v>49.5</v>
      </c>
      <c r="Z93">
        <v>37.229999999999997</v>
      </c>
      <c r="AA93">
        <v>82.77</v>
      </c>
      <c r="AB93">
        <v>0.89</v>
      </c>
      <c r="AC93">
        <v>23.62</v>
      </c>
      <c r="AD93">
        <v>20.37</v>
      </c>
    </row>
    <row r="94" spans="1:30" x14ac:dyDescent="0.25">
      <c r="A94" s="9" t="s">
        <v>209</v>
      </c>
      <c r="B94" s="9"/>
      <c r="C94" s="9">
        <f>AVERAGE(C89:C93)</f>
        <v>8.07</v>
      </c>
      <c r="D94" s="9">
        <f t="shared" ref="D94:I94" si="7">AVERAGE(D89:D93)</f>
        <v>2.5700000000000003</v>
      </c>
      <c r="E94" s="9">
        <f t="shared" si="7"/>
        <v>6.51</v>
      </c>
      <c r="F94" s="9">
        <f t="shared" si="7"/>
        <v>1.3039999999999998</v>
      </c>
      <c r="G94" s="9">
        <f t="shared" si="7"/>
        <v>0</v>
      </c>
      <c r="H94" s="9">
        <f t="shared" si="7"/>
        <v>18.453999999999997</v>
      </c>
      <c r="I94" s="9">
        <f t="shared" si="7"/>
        <v>87.994</v>
      </c>
    </row>
    <row r="96" spans="1:30" x14ac:dyDescent="0.25">
      <c r="A96" s="10" t="s">
        <v>68</v>
      </c>
      <c r="B96" t="s">
        <v>176</v>
      </c>
      <c r="C96" t="s">
        <v>177</v>
      </c>
      <c r="D96" t="s">
        <v>178</v>
      </c>
      <c r="E96" t="s">
        <v>179</v>
      </c>
      <c r="F96" t="s">
        <v>180</v>
      </c>
      <c r="G96" t="s">
        <v>184</v>
      </c>
      <c r="H96" t="s">
        <v>185</v>
      </c>
      <c r="I96" t="s">
        <v>186</v>
      </c>
      <c r="J96" t="s">
        <v>187</v>
      </c>
      <c r="K96" t="s">
        <v>188</v>
      </c>
      <c r="L96" t="s">
        <v>177</v>
      </c>
      <c r="M96" t="s">
        <v>178</v>
      </c>
      <c r="N96" t="s">
        <v>179</v>
      </c>
      <c r="O96" t="s">
        <v>180</v>
      </c>
      <c r="P96" t="s">
        <v>181</v>
      </c>
      <c r="Q96" t="s">
        <v>182</v>
      </c>
      <c r="R96" t="s">
        <v>183</v>
      </c>
      <c r="S96" t="s">
        <v>184</v>
      </c>
      <c r="T96" t="s">
        <v>189</v>
      </c>
      <c r="U96" t="s">
        <v>190</v>
      </c>
      <c r="V96" t="s">
        <v>191</v>
      </c>
      <c r="W96" t="s">
        <v>192</v>
      </c>
      <c r="X96" t="s">
        <v>193</v>
      </c>
      <c r="Y96" t="s">
        <v>194</v>
      </c>
      <c r="Z96" t="s">
        <v>195</v>
      </c>
      <c r="AA96" t="s">
        <v>196</v>
      </c>
      <c r="AB96" t="s">
        <v>197</v>
      </c>
      <c r="AC96" t="s">
        <v>198</v>
      </c>
      <c r="AD96" t="s">
        <v>199</v>
      </c>
    </row>
    <row r="97" spans="1:30" x14ac:dyDescent="0.25">
      <c r="B97" t="s">
        <v>200</v>
      </c>
      <c r="C97" t="s">
        <v>201</v>
      </c>
      <c r="D97" t="s">
        <v>201</v>
      </c>
      <c r="E97" t="s">
        <v>201</v>
      </c>
      <c r="F97" t="s">
        <v>201</v>
      </c>
      <c r="G97" t="s">
        <v>202</v>
      </c>
      <c r="H97" t="s">
        <v>201</v>
      </c>
      <c r="I97" t="s">
        <v>203</v>
      </c>
      <c r="J97" t="s">
        <v>204</v>
      </c>
      <c r="K97" t="s">
        <v>205</v>
      </c>
      <c r="L97" t="s">
        <v>206</v>
      </c>
      <c r="M97" t="s">
        <v>206</v>
      </c>
      <c r="N97" t="s">
        <v>206</v>
      </c>
      <c r="O97" t="s">
        <v>206</v>
      </c>
      <c r="P97" t="s">
        <v>206</v>
      </c>
      <c r="Q97" t="s">
        <v>206</v>
      </c>
      <c r="R97" t="s">
        <v>206</v>
      </c>
      <c r="S97" t="s">
        <v>202</v>
      </c>
      <c r="T97" t="s">
        <v>206</v>
      </c>
      <c r="U97" t="s">
        <v>207</v>
      </c>
      <c r="V97" t="s">
        <v>207</v>
      </c>
      <c r="W97" t="s">
        <v>207</v>
      </c>
      <c r="X97" t="s">
        <v>207</v>
      </c>
      <c r="Y97" t="s">
        <v>207</v>
      </c>
      <c r="Z97" t="s">
        <v>207</v>
      </c>
      <c r="AA97" t="s">
        <v>207</v>
      </c>
      <c r="AB97" t="s">
        <v>208</v>
      </c>
      <c r="AC97" t="s">
        <v>205</v>
      </c>
      <c r="AD97" t="s">
        <v>205</v>
      </c>
    </row>
    <row r="98" spans="1:30" x14ac:dyDescent="0.25">
      <c r="B98" s="8">
        <v>44419.400439814817</v>
      </c>
      <c r="C98">
        <v>7.88</v>
      </c>
      <c r="D98">
        <v>2.79</v>
      </c>
      <c r="E98">
        <v>6.9</v>
      </c>
      <c r="F98">
        <v>1.06</v>
      </c>
      <c r="G98">
        <v>0</v>
      </c>
      <c r="H98">
        <v>18.62</v>
      </c>
      <c r="I98">
        <v>92.06</v>
      </c>
      <c r="J98">
        <v>-1.08</v>
      </c>
      <c r="K98">
        <v>23.6</v>
      </c>
      <c r="L98">
        <v>4176</v>
      </c>
      <c r="M98">
        <v>2789</v>
      </c>
      <c r="N98">
        <v>3104</v>
      </c>
      <c r="O98">
        <v>32</v>
      </c>
      <c r="P98">
        <v>0</v>
      </c>
      <c r="Q98">
        <v>0</v>
      </c>
      <c r="R98">
        <v>0</v>
      </c>
      <c r="S98">
        <v>0</v>
      </c>
      <c r="T98">
        <v>10100</v>
      </c>
      <c r="U98">
        <v>264.72000000000003</v>
      </c>
      <c r="V98">
        <v>37.700000000000003</v>
      </c>
      <c r="W98">
        <v>6.3</v>
      </c>
      <c r="X98">
        <v>34.29</v>
      </c>
      <c r="Y98">
        <v>49.81</v>
      </c>
      <c r="Z98">
        <v>37.74</v>
      </c>
      <c r="AA98">
        <v>84.4</v>
      </c>
      <c r="AB98">
        <v>0.89</v>
      </c>
      <c r="AC98">
        <v>23.65</v>
      </c>
      <c r="AD98">
        <v>20.309999999999999</v>
      </c>
    </row>
    <row r="99" spans="1:30" x14ac:dyDescent="0.25">
      <c r="B99" s="8">
        <v>44419.400509259256</v>
      </c>
      <c r="C99">
        <v>8.74</v>
      </c>
      <c r="D99">
        <v>3.15</v>
      </c>
      <c r="E99">
        <v>6.42</v>
      </c>
      <c r="F99">
        <v>1.34</v>
      </c>
      <c r="G99">
        <v>0</v>
      </c>
      <c r="H99">
        <v>19.649999999999999</v>
      </c>
      <c r="I99">
        <v>91.76</v>
      </c>
      <c r="J99">
        <v>-1.08</v>
      </c>
      <c r="K99">
        <v>23.6</v>
      </c>
      <c r="L99">
        <v>4632</v>
      </c>
      <c r="M99">
        <v>3152</v>
      </c>
      <c r="N99">
        <v>2891</v>
      </c>
      <c r="O99">
        <v>40</v>
      </c>
      <c r="P99">
        <v>0</v>
      </c>
      <c r="Q99">
        <v>0</v>
      </c>
      <c r="R99">
        <v>0</v>
      </c>
      <c r="S99">
        <v>0</v>
      </c>
      <c r="T99">
        <v>10715</v>
      </c>
      <c r="U99">
        <v>263.86</v>
      </c>
      <c r="V99">
        <v>38.1</v>
      </c>
      <c r="W99">
        <v>6.77</v>
      </c>
      <c r="X99">
        <v>37.090000000000003</v>
      </c>
      <c r="Y99">
        <v>50.7</v>
      </c>
      <c r="Z99">
        <v>40.74</v>
      </c>
      <c r="AA99">
        <v>86.27</v>
      </c>
      <c r="AB99">
        <v>0.89</v>
      </c>
      <c r="AC99">
        <v>23.65</v>
      </c>
      <c r="AD99">
        <v>20.309999999999999</v>
      </c>
    </row>
    <row r="100" spans="1:30" x14ac:dyDescent="0.25">
      <c r="B100" s="8">
        <v>44419.400567129633</v>
      </c>
      <c r="C100">
        <v>8.01</v>
      </c>
      <c r="D100">
        <v>2.39</v>
      </c>
      <c r="E100">
        <v>5.93</v>
      </c>
      <c r="F100">
        <v>1.35</v>
      </c>
      <c r="G100">
        <v>0</v>
      </c>
      <c r="H100">
        <v>17.670000000000002</v>
      </c>
      <c r="I100">
        <v>91.8</v>
      </c>
      <c r="J100">
        <v>-1.08</v>
      </c>
      <c r="K100">
        <v>23.59</v>
      </c>
      <c r="L100">
        <v>4243</v>
      </c>
      <c r="M100">
        <v>2388</v>
      </c>
      <c r="N100">
        <v>2667</v>
      </c>
      <c r="O100">
        <v>40</v>
      </c>
      <c r="P100">
        <v>0</v>
      </c>
      <c r="Q100">
        <v>0</v>
      </c>
      <c r="R100">
        <v>0</v>
      </c>
      <c r="S100">
        <v>0</v>
      </c>
      <c r="T100">
        <v>9338</v>
      </c>
      <c r="U100">
        <v>263.97000000000003</v>
      </c>
      <c r="V100">
        <v>35.659999999999997</v>
      </c>
      <c r="W100">
        <v>5.41</v>
      </c>
      <c r="X100">
        <v>31.59</v>
      </c>
      <c r="Y100">
        <v>48.28</v>
      </c>
      <c r="Z100">
        <v>36.39</v>
      </c>
      <c r="AA100">
        <v>81.25</v>
      </c>
      <c r="AB100">
        <v>0.89</v>
      </c>
      <c r="AC100">
        <v>23.66</v>
      </c>
      <c r="AD100">
        <v>20.399999999999999</v>
      </c>
    </row>
    <row r="101" spans="1:30" x14ac:dyDescent="0.25">
      <c r="B101" s="8">
        <v>44419.400636574072</v>
      </c>
      <c r="C101">
        <v>8.0299999999999994</v>
      </c>
      <c r="D101">
        <v>2.5099999999999998</v>
      </c>
      <c r="E101">
        <v>5.9</v>
      </c>
      <c r="F101">
        <v>1.35</v>
      </c>
      <c r="G101">
        <v>0</v>
      </c>
      <c r="H101">
        <v>17.79</v>
      </c>
      <c r="I101">
        <v>91.66</v>
      </c>
      <c r="J101">
        <v>-1.08</v>
      </c>
      <c r="K101">
        <v>23.6</v>
      </c>
      <c r="L101">
        <v>4258</v>
      </c>
      <c r="M101">
        <v>2506</v>
      </c>
      <c r="N101">
        <v>2657</v>
      </c>
      <c r="O101">
        <v>40</v>
      </c>
      <c r="P101">
        <v>0</v>
      </c>
      <c r="Q101">
        <v>0</v>
      </c>
      <c r="R101">
        <v>0</v>
      </c>
      <c r="S101">
        <v>0</v>
      </c>
      <c r="T101">
        <v>9462</v>
      </c>
      <c r="U101">
        <v>263.57</v>
      </c>
      <c r="V101">
        <v>35.54</v>
      </c>
      <c r="W101">
        <v>5.43</v>
      </c>
      <c r="X101">
        <v>32.159999999999997</v>
      </c>
      <c r="Y101">
        <v>47.8</v>
      </c>
      <c r="Z101">
        <v>36.89</v>
      </c>
      <c r="AA101">
        <v>80.8</v>
      </c>
      <c r="AB101">
        <v>0.89</v>
      </c>
      <c r="AC101">
        <v>23.66</v>
      </c>
      <c r="AD101">
        <v>20.309999999999999</v>
      </c>
    </row>
    <row r="102" spans="1:30" x14ac:dyDescent="0.25">
      <c r="B102" s="8">
        <v>44419.400706018518</v>
      </c>
      <c r="C102">
        <v>8.0500000000000007</v>
      </c>
      <c r="D102">
        <v>3.42</v>
      </c>
      <c r="E102">
        <v>6.57</v>
      </c>
      <c r="F102">
        <v>0.69</v>
      </c>
      <c r="G102">
        <v>0</v>
      </c>
      <c r="H102">
        <v>18.73</v>
      </c>
      <c r="I102">
        <v>91.51</v>
      </c>
      <c r="J102">
        <v>-1.08</v>
      </c>
      <c r="K102">
        <v>23.61</v>
      </c>
      <c r="L102">
        <v>4268</v>
      </c>
      <c r="M102">
        <v>3417</v>
      </c>
      <c r="N102">
        <v>2958</v>
      </c>
      <c r="O102">
        <v>21</v>
      </c>
      <c r="P102">
        <v>0</v>
      </c>
      <c r="Q102">
        <v>0</v>
      </c>
      <c r="R102">
        <v>0</v>
      </c>
      <c r="S102">
        <v>0</v>
      </c>
      <c r="T102">
        <v>10664</v>
      </c>
      <c r="U102">
        <v>263.14999999999998</v>
      </c>
      <c r="V102">
        <v>35.75</v>
      </c>
      <c r="W102">
        <v>5.73</v>
      </c>
      <c r="X102">
        <v>36.299999999999997</v>
      </c>
      <c r="Y102">
        <v>47.39</v>
      </c>
      <c r="Z102">
        <v>39.020000000000003</v>
      </c>
      <c r="AA102">
        <v>80.31</v>
      </c>
      <c r="AB102">
        <v>0.89</v>
      </c>
      <c r="AC102">
        <v>23.66</v>
      </c>
      <c r="AD102">
        <v>20.32</v>
      </c>
    </row>
    <row r="103" spans="1:30" x14ac:dyDescent="0.25">
      <c r="A103" s="9" t="s">
        <v>209</v>
      </c>
      <c r="B103" s="9"/>
      <c r="C103" s="9">
        <f>AVERAGE(C98:C102)</f>
        <v>8.1420000000000012</v>
      </c>
      <c r="D103" s="9">
        <f t="shared" ref="D103:I103" si="8">AVERAGE(D98:D102)</f>
        <v>2.8519999999999999</v>
      </c>
      <c r="E103" s="9">
        <f t="shared" si="8"/>
        <v>6.3439999999999994</v>
      </c>
      <c r="F103" s="9">
        <f t="shared" si="8"/>
        <v>1.1580000000000001</v>
      </c>
      <c r="G103" s="9">
        <f t="shared" si="8"/>
        <v>0</v>
      </c>
      <c r="H103" s="9">
        <f t="shared" si="8"/>
        <v>18.491999999999997</v>
      </c>
      <c r="I103" s="9">
        <f t="shared" si="8"/>
        <v>91.757999999999996</v>
      </c>
    </row>
    <row r="105" spans="1:30" x14ac:dyDescent="0.25">
      <c r="A105" s="10" t="s">
        <v>69</v>
      </c>
      <c r="B105" t="s">
        <v>176</v>
      </c>
      <c r="C105" t="s">
        <v>177</v>
      </c>
      <c r="D105" t="s">
        <v>178</v>
      </c>
      <c r="E105" t="s">
        <v>179</v>
      </c>
      <c r="F105" t="s">
        <v>180</v>
      </c>
      <c r="G105" t="s">
        <v>184</v>
      </c>
      <c r="H105" t="s">
        <v>185</v>
      </c>
      <c r="I105" t="s">
        <v>186</v>
      </c>
      <c r="J105" t="s">
        <v>187</v>
      </c>
      <c r="K105" t="s">
        <v>188</v>
      </c>
      <c r="L105" t="s">
        <v>177</v>
      </c>
      <c r="M105" t="s">
        <v>178</v>
      </c>
      <c r="N105" t="s">
        <v>179</v>
      </c>
      <c r="O105" t="s">
        <v>180</v>
      </c>
      <c r="P105" t="s">
        <v>181</v>
      </c>
      <c r="Q105" t="s">
        <v>182</v>
      </c>
      <c r="R105" t="s">
        <v>183</v>
      </c>
      <c r="S105" t="s">
        <v>184</v>
      </c>
      <c r="T105" t="s">
        <v>189</v>
      </c>
      <c r="U105" t="s">
        <v>190</v>
      </c>
      <c r="V105" t="s">
        <v>191</v>
      </c>
      <c r="W105" t="s">
        <v>192</v>
      </c>
      <c r="X105" t="s">
        <v>193</v>
      </c>
      <c r="Y105" t="s">
        <v>194</v>
      </c>
      <c r="Z105" t="s">
        <v>195</v>
      </c>
      <c r="AA105" t="s">
        <v>196</v>
      </c>
      <c r="AB105" t="s">
        <v>197</v>
      </c>
      <c r="AC105" t="s">
        <v>198</v>
      </c>
      <c r="AD105" t="s">
        <v>199</v>
      </c>
    </row>
    <row r="106" spans="1:30" x14ac:dyDescent="0.25">
      <c r="B106" t="s">
        <v>200</v>
      </c>
      <c r="C106" t="s">
        <v>201</v>
      </c>
      <c r="D106" t="s">
        <v>201</v>
      </c>
      <c r="E106" t="s">
        <v>201</v>
      </c>
      <c r="F106" t="s">
        <v>201</v>
      </c>
      <c r="G106" t="s">
        <v>202</v>
      </c>
      <c r="H106" t="s">
        <v>201</v>
      </c>
      <c r="I106" t="s">
        <v>203</v>
      </c>
      <c r="J106" t="s">
        <v>204</v>
      </c>
      <c r="K106" t="s">
        <v>205</v>
      </c>
      <c r="L106" t="s">
        <v>206</v>
      </c>
      <c r="M106" t="s">
        <v>206</v>
      </c>
      <c r="N106" t="s">
        <v>206</v>
      </c>
      <c r="O106" t="s">
        <v>206</v>
      </c>
      <c r="P106" t="s">
        <v>206</v>
      </c>
      <c r="Q106" t="s">
        <v>206</v>
      </c>
      <c r="R106" t="s">
        <v>206</v>
      </c>
      <c r="S106" t="s">
        <v>202</v>
      </c>
      <c r="T106" t="s">
        <v>206</v>
      </c>
      <c r="U106" t="s">
        <v>207</v>
      </c>
      <c r="V106" t="s">
        <v>207</v>
      </c>
      <c r="W106" t="s">
        <v>207</v>
      </c>
      <c r="X106" t="s">
        <v>207</v>
      </c>
      <c r="Y106" t="s">
        <v>207</v>
      </c>
      <c r="Z106" t="s">
        <v>207</v>
      </c>
      <c r="AA106" t="s">
        <v>207</v>
      </c>
      <c r="AB106" t="s">
        <v>208</v>
      </c>
      <c r="AC106" t="s">
        <v>205</v>
      </c>
      <c r="AD106" t="s">
        <v>205</v>
      </c>
    </row>
    <row r="107" spans="1:30" x14ac:dyDescent="0.25">
      <c r="B107" s="8">
        <v>44419.40121527778</v>
      </c>
      <c r="C107">
        <v>6.84</v>
      </c>
      <c r="D107">
        <v>2.52</v>
      </c>
      <c r="E107">
        <v>5.74</v>
      </c>
      <c r="F107">
        <v>0.91</v>
      </c>
      <c r="G107">
        <v>0</v>
      </c>
      <c r="H107">
        <v>16.010000000000002</v>
      </c>
      <c r="I107">
        <v>91.78</v>
      </c>
      <c r="J107">
        <v>-1.08</v>
      </c>
      <c r="K107">
        <v>23.64</v>
      </c>
      <c r="L107">
        <v>3626</v>
      </c>
      <c r="M107">
        <v>2518</v>
      </c>
      <c r="N107">
        <v>2583</v>
      </c>
      <c r="O107">
        <v>27</v>
      </c>
      <c r="P107">
        <v>0</v>
      </c>
      <c r="Q107">
        <v>0</v>
      </c>
      <c r="R107">
        <v>0</v>
      </c>
      <c r="S107">
        <v>0</v>
      </c>
      <c r="T107">
        <v>8755</v>
      </c>
      <c r="U107">
        <v>263.93</v>
      </c>
      <c r="V107">
        <v>32.99</v>
      </c>
      <c r="W107">
        <v>5.27</v>
      </c>
      <c r="X107">
        <v>30.14</v>
      </c>
      <c r="Y107">
        <v>45.68</v>
      </c>
      <c r="Z107">
        <v>33.56</v>
      </c>
      <c r="AA107">
        <v>74.489999999999995</v>
      </c>
      <c r="AB107">
        <v>0.89</v>
      </c>
      <c r="AC107">
        <v>23.68</v>
      </c>
      <c r="AD107">
        <v>20.43</v>
      </c>
    </row>
    <row r="108" spans="1:30" x14ac:dyDescent="0.25">
      <c r="B108" s="8">
        <v>44419.401273148149</v>
      </c>
      <c r="C108">
        <v>6.97</v>
      </c>
      <c r="D108">
        <v>2.3199999999999998</v>
      </c>
      <c r="E108">
        <v>5.35</v>
      </c>
      <c r="F108">
        <v>0.97</v>
      </c>
      <c r="G108">
        <v>0</v>
      </c>
      <c r="H108">
        <v>15.61</v>
      </c>
      <c r="I108">
        <v>92.03</v>
      </c>
      <c r="J108">
        <v>-1.08</v>
      </c>
      <c r="K108">
        <v>23.65</v>
      </c>
      <c r="L108">
        <v>3695</v>
      </c>
      <c r="M108">
        <v>2323</v>
      </c>
      <c r="N108">
        <v>2407</v>
      </c>
      <c r="O108">
        <v>29</v>
      </c>
      <c r="P108">
        <v>0</v>
      </c>
      <c r="Q108">
        <v>0</v>
      </c>
      <c r="R108">
        <v>0</v>
      </c>
      <c r="S108">
        <v>0</v>
      </c>
      <c r="T108">
        <v>8454</v>
      </c>
      <c r="U108">
        <v>264.63</v>
      </c>
      <c r="V108">
        <v>32.08</v>
      </c>
      <c r="W108">
        <v>5.01</v>
      </c>
      <c r="X108">
        <v>28.91</v>
      </c>
      <c r="Y108">
        <v>45.25</v>
      </c>
      <c r="Z108">
        <v>32.64</v>
      </c>
      <c r="AA108">
        <v>73.400000000000006</v>
      </c>
      <c r="AB108">
        <v>0.89</v>
      </c>
      <c r="AC108">
        <v>23.69</v>
      </c>
      <c r="AD108">
        <v>20.37</v>
      </c>
    </row>
    <row r="109" spans="1:30" x14ac:dyDescent="0.25">
      <c r="B109" s="8">
        <v>44419.401342592595</v>
      </c>
      <c r="C109">
        <v>7.14</v>
      </c>
      <c r="D109">
        <v>2.19</v>
      </c>
      <c r="E109">
        <v>5.6</v>
      </c>
      <c r="F109">
        <v>1.1000000000000001</v>
      </c>
      <c r="G109">
        <v>0</v>
      </c>
      <c r="H109">
        <v>16.03</v>
      </c>
      <c r="I109">
        <v>92.04</v>
      </c>
      <c r="J109">
        <v>-1.08</v>
      </c>
      <c r="K109">
        <v>23.65</v>
      </c>
      <c r="L109">
        <v>3783</v>
      </c>
      <c r="M109">
        <v>2187</v>
      </c>
      <c r="N109">
        <v>2521</v>
      </c>
      <c r="O109">
        <v>33</v>
      </c>
      <c r="P109">
        <v>0</v>
      </c>
      <c r="Q109">
        <v>0</v>
      </c>
      <c r="R109">
        <v>0</v>
      </c>
      <c r="S109">
        <v>0</v>
      </c>
      <c r="T109">
        <v>8525</v>
      </c>
      <c r="U109">
        <v>264.68</v>
      </c>
      <c r="V109">
        <v>33.159999999999997</v>
      </c>
      <c r="W109">
        <v>4.93</v>
      </c>
      <c r="X109">
        <v>28.84</v>
      </c>
      <c r="Y109">
        <v>45.86</v>
      </c>
      <c r="Z109">
        <v>33.14</v>
      </c>
      <c r="AA109">
        <v>75.540000000000006</v>
      </c>
      <c r="AB109">
        <v>0.89</v>
      </c>
      <c r="AC109">
        <v>23.69</v>
      </c>
      <c r="AD109">
        <v>20.37</v>
      </c>
    </row>
    <row r="110" spans="1:30" x14ac:dyDescent="0.25">
      <c r="B110" s="8">
        <v>44419.401400462964</v>
      </c>
      <c r="C110">
        <v>6.66</v>
      </c>
      <c r="D110">
        <v>2.4500000000000002</v>
      </c>
      <c r="E110">
        <v>5.18</v>
      </c>
      <c r="F110">
        <v>1.07</v>
      </c>
      <c r="G110">
        <v>0</v>
      </c>
      <c r="H110">
        <v>15.37</v>
      </c>
      <c r="I110">
        <v>92.08</v>
      </c>
      <c r="J110">
        <v>-1.08</v>
      </c>
      <c r="K110">
        <v>23.65</v>
      </c>
      <c r="L110">
        <v>3532</v>
      </c>
      <c r="M110">
        <v>2455</v>
      </c>
      <c r="N110">
        <v>2331</v>
      </c>
      <c r="O110">
        <v>32</v>
      </c>
      <c r="P110">
        <v>0</v>
      </c>
      <c r="Q110">
        <v>0</v>
      </c>
      <c r="R110">
        <v>0</v>
      </c>
      <c r="S110">
        <v>0</v>
      </c>
      <c r="T110">
        <v>8350</v>
      </c>
      <c r="U110">
        <v>264.77999999999997</v>
      </c>
      <c r="V110">
        <v>31.74</v>
      </c>
      <c r="W110">
        <v>5.2</v>
      </c>
      <c r="X110">
        <v>29.35</v>
      </c>
      <c r="Y110">
        <v>44.63</v>
      </c>
      <c r="Z110">
        <v>33.049999999999997</v>
      </c>
      <c r="AA110">
        <v>71.930000000000007</v>
      </c>
      <c r="AB110">
        <v>0.89</v>
      </c>
      <c r="AC110">
        <v>23.69</v>
      </c>
      <c r="AD110">
        <v>20.38</v>
      </c>
    </row>
    <row r="111" spans="1:30" x14ac:dyDescent="0.25">
      <c r="B111" s="8">
        <v>44419.401469907411</v>
      </c>
      <c r="C111">
        <v>7.06</v>
      </c>
      <c r="D111">
        <v>2.3199999999999998</v>
      </c>
      <c r="E111">
        <v>5.0199999999999996</v>
      </c>
      <c r="F111">
        <v>0.9</v>
      </c>
      <c r="G111">
        <v>0</v>
      </c>
      <c r="H111">
        <v>15.3</v>
      </c>
      <c r="I111">
        <v>92.15</v>
      </c>
      <c r="J111">
        <v>-1.08</v>
      </c>
      <c r="K111">
        <v>23.66</v>
      </c>
      <c r="L111">
        <v>3741</v>
      </c>
      <c r="M111">
        <v>2321</v>
      </c>
      <c r="N111">
        <v>2260</v>
      </c>
      <c r="O111">
        <v>27</v>
      </c>
      <c r="P111">
        <v>0</v>
      </c>
      <c r="Q111">
        <v>0</v>
      </c>
      <c r="R111">
        <v>0</v>
      </c>
      <c r="S111">
        <v>0</v>
      </c>
      <c r="T111">
        <v>8348</v>
      </c>
      <c r="U111">
        <v>264.99</v>
      </c>
      <c r="V111">
        <v>30.99</v>
      </c>
      <c r="W111">
        <v>4.8899999999999997</v>
      </c>
      <c r="X111">
        <v>28.5</v>
      </c>
      <c r="Y111">
        <v>44.5</v>
      </c>
      <c r="Z111">
        <v>32.01</v>
      </c>
      <c r="AA111">
        <v>71.7</v>
      </c>
      <c r="AB111">
        <v>0.89</v>
      </c>
      <c r="AC111">
        <v>23.69</v>
      </c>
      <c r="AD111">
        <v>20.37</v>
      </c>
    </row>
    <row r="112" spans="1:30" x14ac:dyDescent="0.25">
      <c r="A112" s="9" t="s">
        <v>209</v>
      </c>
      <c r="B112" s="9"/>
      <c r="C112" s="9">
        <f>AVERAGE(C107:C111)</f>
        <v>6.9340000000000002</v>
      </c>
      <c r="D112" s="9">
        <f t="shared" ref="D112:I112" si="9">AVERAGE(D107:D111)</f>
        <v>2.3600000000000003</v>
      </c>
      <c r="E112" s="9">
        <f t="shared" si="9"/>
        <v>5.3779999999999992</v>
      </c>
      <c r="F112" s="9">
        <f t="shared" si="9"/>
        <v>0.99</v>
      </c>
      <c r="G112" s="9">
        <f t="shared" si="9"/>
        <v>0</v>
      </c>
      <c r="H112" s="9">
        <f t="shared" si="9"/>
        <v>15.664000000000001</v>
      </c>
      <c r="I112" s="9">
        <f t="shared" si="9"/>
        <v>92.016000000000005</v>
      </c>
    </row>
    <row r="114" spans="1:30" x14ac:dyDescent="0.25">
      <c r="A114" s="10" t="s">
        <v>70</v>
      </c>
      <c r="B114" t="s">
        <v>176</v>
      </c>
      <c r="C114" t="s">
        <v>177</v>
      </c>
      <c r="D114" t="s">
        <v>178</v>
      </c>
      <c r="E114" t="s">
        <v>179</v>
      </c>
      <c r="F114" t="s">
        <v>180</v>
      </c>
      <c r="G114" t="s">
        <v>184</v>
      </c>
      <c r="H114" t="s">
        <v>185</v>
      </c>
      <c r="I114" t="s">
        <v>186</v>
      </c>
      <c r="J114" t="s">
        <v>187</v>
      </c>
      <c r="K114" t="s">
        <v>188</v>
      </c>
      <c r="L114" t="s">
        <v>177</v>
      </c>
      <c r="M114" t="s">
        <v>178</v>
      </c>
      <c r="N114" t="s">
        <v>179</v>
      </c>
      <c r="O114" t="s">
        <v>180</v>
      </c>
      <c r="P114" t="s">
        <v>181</v>
      </c>
      <c r="Q114" t="s">
        <v>182</v>
      </c>
      <c r="R114" t="s">
        <v>183</v>
      </c>
      <c r="S114" t="s">
        <v>184</v>
      </c>
      <c r="T114" t="s">
        <v>189</v>
      </c>
      <c r="U114" t="s">
        <v>190</v>
      </c>
      <c r="V114" t="s">
        <v>191</v>
      </c>
      <c r="W114" t="s">
        <v>192</v>
      </c>
      <c r="X114" t="s">
        <v>193</v>
      </c>
      <c r="Y114" t="s">
        <v>194</v>
      </c>
      <c r="Z114" t="s">
        <v>195</v>
      </c>
      <c r="AA114" t="s">
        <v>196</v>
      </c>
      <c r="AB114" t="s">
        <v>197</v>
      </c>
      <c r="AC114" t="s">
        <v>198</v>
      </c>
      <c r="AD114" t="s">
        <v>199</v>
      </c>
    </row>
    <row r="115" spans="1:30" x14ac:dyDescent="0.25">
      <c r="B115" t="s">
        <v>200</v>
      </c>
      <c r="C115" t="s">
        <v>201</v>
      </c>
      <c r="D115" t="s">
        <v>201</v>
      </c>
      <c r="E115" t="s">
        <v>201</v>
      </c>
      <c r="F115" t="s">
        <v>201</v>
      </c>
      <c r="G115" t="s">
        <v>202</v>
      </c>
      <c r="H115" t="s">
        <v>201</v>
      </c>
      <c r="I115" t="s">
        <v>203</v>
      </c>
      <c r="J115" t="s">
        <v>204</v>
      </c>
      <c r="K115" t="s">
        <v>205</v>
      </c>
      <c r="L115" t="s">
        <v>206</v>
      </c>
      <c r="M115" t="s">
        <v>206</v>
      </c>
      <c r="N115" t="s">
        <v>206</v>
      </c>
      <c r="O115" t="s">
        <v>206</v>
      </c>
      <c r="P115" t="s">
        <v>206</v>
      </c>
      <c r="Q115" t="s">
        <v>206</v>
      </c>
      <c r="R115" t="s">
        <v>206</v>
      </c>
      <c r="S115" t="s">
        <v>202</v>
      </c>
      <c r="T115" t="s">
        <v>206</v>
      </c>
      <c r="U115" t="s">
        <v>207</v>
      </c>
      <c r="V115" t="s">
        <v>207</v>
      </c>
      <c r="W115" t="s">
        <v>207</v>
      </c>
      <c r="X115" t="s">
        <v>207</v>
      </c>
      <c r="Y115" t="s">
        <v>207</v>
      </c>
      <c r="Z115" t="s">
        <v>207</v>
      </c>
      <c r="AA115" t="s">
        <v>207</v>
      </c>
      <c r="AB115" t="s">
        <v>208</v>
      </c>
      <c r="AC115" t="s">
        <v>205</v>
      </c>
      <c r="AD115" t="s">
        <v>205</v>
      </c>
    </row>
    <row r="116" spans="1:30" x14ac:dyDescent="0.25">
      <c r="B116" s="8">
        <v>44419.40185185185</v>
      </c>
      <c r="C116">
        <v>6.97</v>
      </c>
      <c r="D116">
        <v>2.02</v>
      </c>
      <c r="E116">
        <v>5.79</v>
      </c>
      <c r="F116">
        <v>1.05</v>
      </c>
      <c r="G116">
        <v>0</v>
      </c>
      <c r="H116">
        <v>15.84</v>
      </c>
      <c r="I116">
        <v>91.13</v>
      </c>
      <c r="J116">
        <v>-1.0900000000000001</v>
      </c>
      <c r="K116">
        <v>23.7</v>
      </c>
      <c r="L116">
        <v>3695</v>
      </c>
      <c r="M116">
        <v>2022</v>
      </c>
      <c r="N116">
        <v>2607</v>
      </c>
      <c r="O116">
        <v>32</v>
      </c>
      <c r="P116">
        <v>0</v>
      </c>
      <c r="Q116">
        <v>0</v>
      </c>
      <c r="R116">
        <v>0</v>
      </c>
      <c r="S116">
        <v>0</v>
      </c>
      <c r="T116">
        <v>8356</v>
      </c>
      <c r="U116">
        <v>262.06</v>
      </c>
      <c r="V116">
        <v>33.799999999999997</v>
      </c>
      <c r="W116">
        <v>4.82</v>
      </c>
      <c r="X116">
        <v>27.99</v>
      </c>
      <c r="Y116">
        <v>47.41</v>
      </c>
      <c r="Z116">
        <v>32.479999999999997</v>
      </c>
      <c r="AA116">
        <v>77.02</v>
      </c>
      <c r="AB116">
        <v>0.89</v>
      </c>
      <c r="AC116">
        <v>23.72</v>
      </c>
      <c r="AD116">
        <v>20.41</v>
      </c>
    </row>
    <row r="117" spans="1:30" x14ac:dyDescent="0.25">
      <c r="B117" s="8">
        <v>44419.401921296296</v>
      </c>
      <c r="C117">
        <v>6.94</v>
      </c>
      <c r="D117">
        <v>2.0699999999999998</v>
      </c>
      <c r="E117">
        <v>5.87</v>
      </c>
      <c r="F117">
        <v>0.95</v>
      </c>
      <c r="G117">
        <v>0</v>
      </c>
      <c r="H117">
        <v>15.84</v>
      </c>
      <c r="I117">
        <v>91.24</v>
      </c>
      <c r="J117">
        <v>-1.08</v>
      </c>
      <c r="K117">
        <v>23.69</v>
      </c>
      <c r="L117">
        <v>3679</v>
      </c>
      <c r="M117">
        <v>2070</v>
      </c>
      <c r="N117">
        <v>2644</v>
      </c>
      <c r="O117">
        <v>29</v>
      </c>
      <c r="P117">
        <v>0</v>
      </c>
      <c r="Q117">
        <v>0</v>
      </c>
      <c r="R117">
        <v>0</v>
      </c>
      <c r="S117">
        <v>0</v>
      </c>
      <c r="T117">
        <v>8421</v>
      </c>
      <c r="U117">
        <v>262.38</v>
      </c>
      <c r="V117">
        <v>33.32</v>
      </c>
      <c r="W117">
        <v>4.9400000000000004</v>
      </c>
      <c r="X117">
        <v>28.11</v>
      </c>
      <c r="Y117">
        <v>46.03</v>
      </c>
      <c r="Z117">
        <v>32.11</v>
      </c>
      <c r="AA117">
        <v>75.739999999999995</v>
      </c>
      <c r="AB117">
        <v>0.89</v>
      </c>
      <c r="AC117">
        <v>23.72</v>
      </c>
      <c r="AD117">
        <v>20.420000000000002</v>
      </c>
    </row>
    <row r="118" spans="1:30" x14ac:dyDescent="0.25">
      <c r="B118" s="8">
        <v>44419.401979166665</v>
      </c>
      <c r="C118">
        <v>7.52</v>
      </c>
      <c r="D118">
        <v>2.2200000000000002</v>
      </c>
      <c r="E118">
        <v>6.04</v>
      </c>
      <c r="F118">
        <v>0.95</v>
      </c>
      <c r="G118">
        <v>0</v>
      </c>
      <c r="H118">
        <v>16.73</v>
      </c>
      <c r="I118">
        <v>91</v>
      </c>
      <c r="J118">
        <v>-1.08</v>
      </c>
      <c r="K118">
        <v>23.69</v>
      </c>
      <c r="L118">
        <v>3985</v>
      </c>
      <c r="M118">
        <v>2221</v>
      </c>
      <c r="N118">
        <v>2717</v>
      </c>
      <c r="O118">
        <v>29</v>
      </c>
      <c r="P118">
        <v>0</v>
      </c>
      <c r="Q118">
        <v>0</v>
      </c>
      <c r="R118">
        <v>0</v>
      </c>
      <c r="S118">
        <v>0</v>
      </c>
      <c r="T118">
        <v>8951</v>
      </c>
      <c r="U118">
        <v>261.68</v>
      </c>
      <c r="V118">
        <v>34.340000000000003</v>
      </c>
      <c r="W118">
        <v>5.13</v>
      </c>
      <c r="X118">
        <v>29.65</v>
      </c>
      <c r="Y118">
        <v>47.25</v>
      </c>
      <c r="Z118">
        <v>33.61</v>
      </c>
      <c r="AA118">
        <v>78.52</v>
      </c>
      <c r="AB118">
        <v>0.89</v>
      </c>
      <c r="AC118">
        <v>23.72</v>
      </c>
      <c r="AD118">
        <v>20.39</v>
      </c>
    </row>
    <row r="119" spans="1:30" x14ac:dyDescent="0.25">
      <c r="B119" s="8">
        <v>44419.402048611111</v>
      </c>
      <c r="C119">
        <v>7.07</v>
      </c>
      <c r="D119">
        <v>1.92</v>
      </c>
      <c r="E119">
        <v>5.46</v>
      </c>
      <c r="F119">
        <v>1.1100000000000001</v>
      </c>
      <c r="G119">
        <v>0</v>
      </c>
      <c r="H119">
        <v>15.56</v>
      </c>
      <c r="I119">
        <v>91.1</v>
      </c>
      <c r="J119">
        <v>-1.08</v>
      </c>
      <c r="K119">
        <v>23.7</v>
      </c>
      <c r="L119">
        <v>3745</v>
      </c>
      <c r="M119">
        <v>1918</v>
      </c>
      <c r="N119">
        <v>2459</v>
      </c>
      <c r="O119">
        <v>33</v>
      </c>
      <c r="P119">
        <v>0</v>
      </c>
      <c r="Q119">
        <v>0</v>
      </c>
      <c r="R119">
        <v>0</v>
      </c>
      <c r="S119">
        <v>0</v>
      </c>
      <c r="T119">
        <v>8156</v>
      </c>
      <c r="U119">
        <v>261.95999999999998</v>
      </c>
      <c r="V119">
        <v>32.409999999999997</v>
      </c>
      <c r="W119">
        <v>4.7</v>
      </c>
      <c r="X119">
        <v>27.21</v>
      </c>
      <c r="Y119">
        <v>44.89</v>
      </c>
      <c r="Z119">
        <v>31.69</v>
      </c>
      <c r="AA119">
        <v>74.239999999999995</v>
      </c>
      <c r="AB119">
        <v>0.89</v>
      </c>
      <c r="AC119">
        <v>23.73</v>
      </c>
      <c r="AD119">
        <v>20.440000000000001</v>
      </c>
    </row>
    <row r="120" spans="1:30" x14ac:dyDescent="0.25">
      <c r="B120" s="8">
        <v>44419.402106481481</v>
      </c>
      <c r="C120">
        <v>7.02</v>
      </c>
      <c r="D120">
        <v>2.21</v>
      </c>
      <c r="E120">
        <v>6.12</v>
      </c>
      <c r="F120">
        <v>0.72</v>
      </c>
      <c r="G120">
        <v>0</v>
      </c>
      <c r="H120">
        <v>16.07</v>
      </c>
      <c r="I120">
        <v>91.18</v>
      </c>
      <c r="J120">
        <v>-1.08</v>
      </c>
      <c r="K120">
        <v>23.69</v>
      </c>
      <c r="L120">
        <v>3720</v>
      </c>
      <c r="M120">
        <v>2207</v>
      </c>
      <c r="N120">
        <v>2754</v>
      </c>
      <c r="O120">
        <v>22</v>
      </c>
      <c r="P120">
        <v>0</v>
      </c>
      <c r="Q120">
        <v>0</v>
      </c>
      <c r="R120">
        <v>0</v>
      </c>
      <c r="S120">
        <v>0</v>
      </c>
      <c r="T120">
        <v>8703</v>
      </c>
      <c r="U120">
        <v>262.2</v>
      </c>
      <c r="V120">
        <v>33.229999999999997</v>
      </c>
      <c r="W120">
        <v>4.75</v>
      </c>
      <c r="X120">
        <v>28.61</v>
      </c>
      <c r="Y120">
        <v>45.48</v>
      </c>
      <c r="Z120">
        <v>32.200000000000003</v>
      </c>
      <c r="AA120">
        <v>75.47</v>
      </c>
      <c r="AB120">
        <v>0.89</v>
      </c>
      <c r="AC120">
        <v>23.72</v>
      </c>
      <c r="AD120">
        <v>20.47</v>
      </c>
    </row>
    <row r="121" spans="1:30" x14ac:dyDescent="0.25">
      <c r="A121" s="9" t="s">
        <v>209</v>
      </c>
      <c r="B121" s="9"/>
      <c r="C121" s="9">
        <f>AVERAGE(C116:C120)</f>
        <v>7.1039999999999992</v>
      </c>
      <c r="D121" s="9">
        <f t="shared" ref="D121:I121" si="10">AVERAGE(D116:D120)</f>
        <v>2.0880000000000001</v>
      </c>
      <c r="E121" s="9">
        <f t="shared" si="10"/>
        <v>5.8559999999999999</v>
      </c>
      <c r="F121" s="9">
        <f t="shared" si="10"/>
        <v>0.95600000000000007</v>
      </c>
      <c r="G121" s="9">
        <f t="shared" si="10"/>
        <v>0</v>
      </c>
      <c r="H121" s="9">
        <f t="shared" si="10"/>
        <v>16.007999999999999</v>
      </c>
      <c r="I121" s="9">
        <f t="shared" si="10"/>
        <v>91.13000000000001</v>
      </c>
    </row>
    <row r="123" spans="1:30" x14ac:dyDescent="0.25">
      <c r="A123" s="10" t="s">
        <v>71</v>
      </c>
      <c r="B123" t="s">
        <v>176</v>
      </c>
      <c r="C123" t="s">
        <v>177</v>
      </c>
      <c r="D123" t="s">
        <v>178</v>
      </c>
      <c r="E123" t="s">
        <v>179</v>
      </c>
      <c r="F123" t="s">
        <v>180</v>
      </c>
      <c r="G123" t="s">
        <v>184</v>
      </c>
      <c r="H123" t="s">
        <v>185</v>
      </c>
      <c r="I123" t="s">
        <v>186</v>
      </c>
      <c r="J123" t="s">
        <v>187</v>
      </c>
      <c r="K123" t="s">
        <v>188</v>
      </c>
      <c r="L123" t="s">
        <v>177</v>
      </c>
      <c r="M123" t="s">
        <v>178</v>
      </c>
      <c r="N123" t="s">
        <v>179</v>
      </c>
      <c r="O123" t="s">
        <v>180</v>
      </c>
      <c r="P123" t="s">
        <v>181</v>
      </c>
      <c r="Q123" t="s">
        <v>182</v>
      </c>
      <c r="R123" t="s">
        <v>183</v>
      </c>
      <c r="S123" t="s">
        <v>184</v>
      </c>
      <c r="T123" t="s">
        <v>189</v>
      </c>
      <c r="U123" t="s">
        <v>190</v>
      </c>
      <c r="V123" t="s">
        <v>191</v>
      </c>
      <c r="W123" t="s">
        <v>192</v>
      </c>
      <c r="X123" t="s">
        <v>193</v>
      </c>
      <c r="Y123" t="s">
        <v>194</v>
      </c>
      <c r="Z123" t="s">
        <v>195</v>
      </c>
      <c r="AA123" t="s">
        <v>196</v>
      </c>
      <c r="AB123" t="s">
        <v>197</v>
      </c>
      <c r="AC123" t="s">
        <v>198</v>
      </c>
      <c r="AD123" t="s">
        <v>199</v>
      </c>
    </row>
    <row r="124" spans="1:30" x14ac:dyDescent="0.25">
      <c r="B124" t="s">
        <v>200</v>
      </c>
      <c r="C124" t="s">
        <v>201</v>
      </c>
      <c r="D124" t="s">
        <v>201</v>
      </c>
      <c r="E124" t="s">
        <v>201</v>
      </c>
      <c r="F124" t="s">
        <v>201</v>
      </c>
      <c r="G124" t="s">
        <v>202</v>
      </c>
      <c r="H124" t="s">
        <v>201</v>
      </c>
      <c r="I124" t="s">
        <v>203</v>
      </c>
      <c r="J124" t="s">
        <v>204</v>
      </c>
      <c r="K124" t="s">
        <v>205</v>
      </c>
      <c r="L124" t="s">
        <v>206</v>
      </c>
      <c r="M124" t="s">
        <v>206</v>
      </c>
      <c r="N124" t="s">
        <v>206</v>
      </c>
      <c r="O124" t="s">
        <v>206</v>
      </c>
      <c r="P124" t="s">
        <v>206</v>
      </c>
      <c r="Q124" t="s">
        <v>206</v>
      </c>
      <c r="R124" t="s">
        <v>206</v>
      </c>
      <c r="S124" t="s">
        <v>202</v>
      </c>
      <c r="T124" t="s">
        <v>206</v>
      </c>
      <c r="U124" t="s">
        <v>207</v>
      </c>
      <c r="V124" t="s">
        <v>207</v>
      </c>
      <c r="W124" t="s">
        <v>207</v>
      </c>
      <c r="X124" t="s">
        <v>207</v>
      </c>
      <c r="Y124" t="s">
        <v>207</v>
      </c>
      <c r="Z124" t="s">
        <v>207</v>
      </c>
      <c r="AA124" t="s">
        <v>207</v>
      </c>
      <c r="AB124" t="s">
        <v>208</v>
      </c>
      <c r="AC124" t="s">
        <v>205</v>
      </c>
      <c r="AD124" t="s">
        <v>205</v>
      </c>
    </row>
    <row r="125" spans="1:30" x14ac:dyDescent="0.25">
      <c r="B125" s="8">
        <v>44419.403993055559</v>
      </c>
      <c r="C125">
        <v>7.87</v>
      </c>
      <c r="D125">
        <v>2.17</v>
      </c>
      <c r="E125">
        <v>5.37</v>
      </c>
      <c r="F125">
        <v>0.85</v>
      </c>
      <c r="G125">
        <v>0</v>
      </c>
      <c r="H125">
        <v>16.260000000000002</v>
      </c>
      <c r="I125">
        <v>90.65</v>
      </c>
      <c r="J125">
        <v>-1.0900000000000001</v>
      </c>
      <c r="K125">
        <v>23.81</v>
      </c>
      <c r="L125">
        <v>4171</v>
      </c>
      <c r="M125">
        <v>2167</v>
      </c>
      <c r="N125">
        <v>2418</v>
      </c>
      <c r="O125">
        <v>26</v>
      </c>
      <c r="P125">
        <v>0</v>
      </c>
      <c r="Q125">
        <v>0</v>
      </c>
      <c r="R125">
        <v>0</v>
      </c>
      <c r="S125">
        <v>0</v>
      </c>
      <c r="T125">
        <v>8781</v>
      </c>
      <c r="U125">
        <v>260.66000000000003</v>
      </c>
      <c r="V125">
        <v>32.090000000000003</v>
      </c>
      <c r="W125">
        <v>4.83</v>
      </c>
      <c r="X125">
        <v>28.73</v>
      </c>
      <c r="Y125">
        <v>45.25</v>
      </c>
      <c r="Z125">
        <v>32.39</v>
      </c>
      <c r="AA125">
        <v>75.17</v>
      </c>
      <c r="AB125">
        <v>0.89</v>
      </c>
      <c r="AC125">
        <v>23.8</v>
      </c>
      <c r="AD125">
        <v>20.56</v>
      </c>
    </row>
    <row r="126" spans="1:30" x14ac:dyDescent="0.25">
      <c r="B126" s="8">
        <v>44419.404062499998</v>
      </c>
      <c r="C126">
        <v>7.75</v>
      </c>
      <c r="D126">
        <v>2.3199999999999998</v>
      </c>
      <c r="E126">
        <v>5.4</v>
      </c>
      <c r="F126">
        <v>0.95</v>
      </c>
      <c r="G126">
        <v>0</v>
      </c>
      <c r="H126">
        <v>16.420000000000002</v>
      </c>
      <c r="I126">
        <v>90.71</v>
      </c>
      <c r="J126">
        <v>-1.0900000000000001</v>
      </c>
      <c r="K126">
        <v>23.82</v>
      </c>
      <c r="L126">
        <v>4107</v>
      </c>
      <c r="M126">
        <v>2318</v>
      </c>
      <c r="N126">
        <v>2432</v>
      </c>
      <c r="O126">
        <v>29</v>
      </c>
      <c r="P126">
        <v>0</v>
      </c>
      <c r="Q126">
        <v>0</v>
      </c>
      <c r="R126">
        <v>0</v>
      </c>
      <c r="S126">
        <v>0</v>
      </c>
      <c r="T126">
        <v>8885</v>
      </c>
      <c r="U126">
        <v>260.83</v>
      </c>
      <c r="V126">
        <v>32.69</v>
      </c>
      <c r="W126">
        <v>4.97</v>
      </c>
      <c r="X126">
        <v>29.64</v>
      </c>
      <c r="Y126">
        <v>46.03</v>
      </c>
      <c r="Z126">
        <v>33.47</v>
      </c>
      <c r="AA126">
        <v>75.91</v>
      </c>
      <c r="AB126">
        <v>0.89</v>
      </c>
      <c r="AC126">
        <v>23.82</v>
      </c>
      <c r="AD126">
        <v>20.52</v>
      </c>
    </row>
    <row r="127" spans="1:30" x14ac:dyDescent="0.25">
      <c r="B127" s="8">
        <v>44419.404131944444</v>
      </c>
      <c r="C127">
        <v>7.84</v>
      </c>
      <c r="D127">
        <v>2.4900000000000002</v>
      </c>
      <c r="E127">
        <v>5.16</v>
      </c>
      <c r="F127">
        <v>1.03</v>
      </c>
      <c r="G127">
        <v>0</v>
      </c>
      <c r="H127">
        <v>16.52</v>
      </c>
      <c r="I127">
        <v>90.61</v>
      </c>
      <c r="J127">
        <v>-1.0900000000000001</v>
      </c>
      <c r="K127">
        <v>23.83</v>
      </c>
      <c r="L127">
        <v>4155</v>
      </c>
      <c r="M127">
        <v>2490</v>
      </c>
      <c r="N127">
        <v>2323</v>
      </c>
      <c r="O127">
        <v>31</v>
      </c>
      <c r="P127">
        <v>0</v>
      </c>
      <c r="Q127">
        <v>0</v>
      </c>
      <c r="R127">
        <v>0</v>
      </c>
      <c r="S127">
        <v>0</v>
      </c>
      <c r="T127">
        <v>8999</v>
      </c>
      <c r="U127">
        <v>260.56</v>
      </c>
      <c r="V127">
        <v>32.26</v>
      </c>
      <c r="W127">
        <v>5.44</v>
      </c>
      <c r="X127">
        <v>30.63</v>
      </c>
      <c r="Y127">
        <v>45.48</v>
      </c>
      <c r="Z127">
        <v>34.04</v>
      </c>
      <c r="AA127">
        <v>75.040000000000006</v>
      </c>
      <c r="AB127">
        <v>0.89</v>
      </c>
      <c r="AC127">
        <v>23.82</v>
      </c>
      <c r="AD127">
        <v>20.53</v>
      </c>
    </row>
    <row r="128" spans="1:30" x14ac:dyDescent="0.25">
      <c r="B128" s="8">
        <v>44419.404189814813</v>
      </c>
      <c r="C128">
        <v>8.06</v>
      </c>
      <c r="D128">
        <v>2.1800000000000002</v>
      </c>
      <c r="E128">
        <v>5.2</v>
      </c>
      <c r="F128">
        <v>1.26</v>
      </c>
      <c r="G128">
        <v>0</v>
      </c>
      <c r="H128">
        <v>16.690000000000001</v>
      </c>
      <c r="I128">
        <v>90.73</v>
      </c>
      <c r="J128">
        <v>-1.0900000000000001</v>
      </c>
      <c r="K128">
        <v>23.82</v>
      </c>
      <c r="L128">
        <v>4270</v>
      </c>
      <c r="M128">
        <v>2177</v>
      </c>
      <c r="N128">
        <v>2339</v>
      </c>
      <c r="O128">
        <v>38</v>
      </c>
      <c r="P128">
        <v>0</v>
      </c>
      <c r="Q128">
        <v>0</v>
      </c>
      <c r="R128">
        <v>0</v>
      </c>
      <c r="S128">
        <v>0</v>
      </c>
      <c r="T128">
        <v>8824</v>
      </c>
      <c r="U128">
        <v>260.89999999999998</v>
      </c>
      <c r="V128">
        <v>33.35</v>
      </c>
      <c r="W128">
        <v>5.28</v>
      </c>
      <c r="X128">
        <v>29.7</v>
      </c>
      <c r="Y128">
        <v>47.16</v>
      </c>
      <c r="Z128">
        <v>34.090000000000003</v>
      </c>
      <c r="AA128">
        <v>77.88</v>
      </c>
      <c r="AB128">
        <v>0.89</v>
      </c>
      <c r="AC128">
        <v>23.81</v>
      </c>
      <c r="AD128">
        <v>20.57</v>
      </c>
    </row>
    <row r="129" spans="1:30" x14ac:dyDescent="0.25">
      <c r="B129" s="8">
        <v>44419.40425925926</v>
      </c>
      <c r="C129">
        <v>7.7</v>
      </c>
      <c r="D129">
        <v>2.11</v>
      </c>
      <c r="E129">
        <v>5.08</v>
      </c>
      <c r="F129">
        <v>1.19</v>
      </c>
      <c r="G129">
        <v>0</v>
      </c>
      <c r="H129">
        <v>16.079999999999998</v>
      </c>
      <c r="I129">
        <v>90.8</v>
      </c>
      <c r="J129">
        <v>-1.08</v>
      </c>
      <c r="K129">
        <v>23.82</v>
      </c>
      <c r="L129">
        <v>4082</v>
      </c>
      <c r="M129">
        <v>2113</v>
      </c>
      <c r="N129">
        <v>2284</v>
      </c>
      <c r="O129">
        <v>36</v>
      </c>
      <c r="P129">
        <v>0</v>
      </c>
      <c r="Q129">
        <v>0</v>
      </c>
      <c r="R129">
        <v>0</v>
      </c>
      <c r="S129">
        <v>0</v>
      </c>
      <c r="T129">
        <v>8515</v>
      </c>
      <c r="U129">
        <v>261.08999999999997</v>
      </c>
      <c r="V129">
        <v>32.31</v>
      </c>
      <c r="W129">
        <v>5.18</v>
      </c>
      <c r="X129">
        <v>28.75</v>
      </c>
      <c r="Y129">
        <v>45.75</v>
      </c>
      <c r="Z129">
        <v>32.9</v>
      </c>
      <c r="AA129">
        <v>75.319999999999993</v>
      </c>
      <c r="AB129">
        <v>0.89</v>
      </c>
      <c r="AC129">
        <v>23.83</v>
      </c>
      <c r="AD129">
        <v>20.58</v>
      </c>
    </row>
    <row r="130" spans="1:30" x14ac:dyDescent="0.25">
      <c r="A130" s="9" t="s">
        <v>209</v>
      </c>
      <c r="B130" s="9"/>
      <c r="C130" s="9">
        <f>AVERAGE(C125:C129)</f>
        <v>7.8440000000000012</v>
      </c>
      <c r="D130" s="9">
        <f t="shared" ref="D130:I130" si="11">AVERAGE(D125:D129)</f>
        <v>2.254</v>
      </c>
      <c r="E130" s="9">
        <f t="shared" si="11"/>
        <v>5.242</v>
      </c>
      <c r="F130" s="9">
        <f t="shared" si="11"/>
        <v>1.0559999999999998</v>
      </c>
      <c r="G130" s="9">
        <f t="shared" si="11"/>
        <v>0</v>
      </c>
      <c r="H130" s="9">
        <f t="shared" si="11"/>
        <v>16.393999999999998</v>
      </c>
      <c r="I130" s="9">
        <f t="shared" si="11"/>
        <v>90.700000000000017</v>
      </c>
    </row>
    <row r="132" spans="1:30" x14ac:dyDescent="0.25">
      <c r="A132" s="10" t="s">
        <v>72</v>
      </c>
      <c r="B132" t="s">
        <v>176</v>
      </c>
      <c r="C132" t="s">
        <v>177</v>
      </c>
      <c r="D132" t="s">
        <v>178</v>
      </c>
      <c r="E132" t="s">
        <v>179</v>
      </c>
      <c r="F132" t="s">
        <v>180</v>
      </c>
      <c r="G132" t="s">
        <v>184</v>
      </c>
      <c r="H132" t="s">
        <v>185</v>
      </c>
      <c r="I132" t="s">
        <v>186</v>
      </c>
      <c r="J132" t="s">
        <v>187</v>
      </c>
      <c r="K132" t="s">
        <v>188</v>
      </c>
      <c r="L132" t="s">
        <v>177</v>
      </c>
      <c r="M132" t="s">
        <v>178</v>
      </c>
      <c r="N132" t="s">
        <v>179</v>
      </c>
      <c r="O132" t="s">
        <v>180</v>
      </c>
      <c r="P132" t="s">
        <v>181</v>
      </c>
      <c r="Q132" t="s">
        <v>182</v>
      </c>
      <c r="R132" t="s">
        <v>183</v>
      </c>
      <c r="S132" t="s">
        <v>184</v>
      </c>
      <c r="T132" t="s">
        <v>189</v>
      </c>
      <c r="U132" t="s">
        <v>190</v>
      </c>
      <c r="V132" t="s">
        <v>191</v>
      </c>
      <c r="W132" t="s">
        <v>192</v>
      </c>
      <c r="X132" t="s">
        <v>193</v>
      </c>
      <c r="Y132" t="s">
        <v>194</v>
      </c>
      <c r="Z132" t="s">
        <v>195</v>
      </c>
      <c r="AA132" t="s">
        <v>196</v>
      </c>
      <c r="AB132" t="s">
        <v>197</v>
      </c>
      <c r="AC132" t="s">
        <v>198</v>
      </c>
      <c r="AD132" t="s">
        <v>199</v>
      </c>
    </row>
    <row r="133" spans="1:30" x14ac:dyDescent="0.25">
      <c r="B133" t="s">
        <v>200</v>
      </c>
      <c r="C133" t="s">
        <v>201</v>
      </c>
      <c r="D133" t="s">
        <v>201</v>
      </c>
      <c r="E133" t="s">
        <v>201</v>
      </c>
      <c r="F133" t="s">
        <v>201</v>
      </c>
      <c r="G133" t="s">
        <v>202</v>
      </c>
      <c r="H133" t="s">
        <v>201</v>
      </c>
      <c r="I133" t="s">
        <v>203</v>
      </c>
      <c r="J133" t="s">
        <v>204</v>
      </c>
      <c r="K133" t="s">
        <v>205</v>
      </c>
      <c r="L133" t="s">
        <v>206</v>
      </c>
      <c r="M133" t="s">
        <v>206</v>
      </c>
      <c r="N133" t="s">
        <v>206</v>
      </c>
      <c r="O133" t="s">
        <v>206</v>
      </c>
      <c r="P133" t="s">
        <v>206</v>
      </c>
      <c r="Q133" t="s">
        <v>206</v>
      </c>
      <c r="R133" t="s">
        <v>206</v>
      </c>
      <c r="S133" t="s">
        <v>202</v>
      </c>
      <c r="T133" t="s">
        <v>206</v>
      </c>
      <c r="U133" t="s">
        <v>207</v>
      </c>
      <c r="V133" t="s">
        <v>207</v>
      </c>
      <c r="W133" t="s">
        <v>207</v>
      </c>
      <c r="X133" t="s">
        <v>207</v>
      </c>
      <c r="Y133" t="s">
        <v>207</v>
      </c>
      <c r="Z133" t="s">
        <v>207</v>
      </c>
      <c r="AA133" t="s">
        <v>207</v>
      </c>
      <c r="AB133" t="s">
        <v>208</v>
      </c>
      <c r="AC133" t="s">
        <v>205</v>
      </c>
      <c r="AD133" t="s">
        <v>205</v>
      </c>
    </row>
    <row r="134" spans="1:30" x14ac:dyDescent="0.25">
      <c r="B134" s="8">
        <v>44419.404699074075</v>
      </c>
      <c r="C134">
        <v>8.65</v>
      </c>
      <c r="D134">
        <v>1.3</v>
      </c>
      <c r="E134">
        <v>7.84</v>
      </c>
      <c r="F134">
        <v>1.24</v>
      </c>
      <c r="G134">
        <v>0</v>
      </c>
      <c r="H134">
        <v>19.02</v>
      </c>
      <c r="I134">
        <v>90.26</v>
      </c>
      <c r="J134">
        <v>-1.0900000000000001</v>
      </c>
      <c r="K134">
        <v>23.84</v>
      </c>
      <c r="L134">
        <v>4584</v>
      </c>
      <c r="M134">
        <v>1298</v>
      </c>
      <c r="N134">
        <v>3526</v>
      </c>
      <c r="O134">
        <v>37</v>
      </c>
      <c r="P134">
        <v>0</v>
      </c>
      <c r="Q134">
        <v>0</v>
      </c>
      <c r="R134">
        <v>0</v>
      </c>
      <c r="S134">
        <v>0</v>
      </c>
      <c r="T134">
        <v>9445</v>
      </c>
      <c r="U134">
        <v>259.55</v>
      </c>
      <c r="V134">
        <v>40.53</v>
      </c>
      <c r="W134">
        <v>5.25</v>
      </c>
      <c r="X134">
        <v>28.51</v>
      </c>
      <c r="Y134">
        <v>52.36</v>
      </c>
      <c r="Z134">
        <v>34.19</v>
      </c>
      <c r="AA134">
        <v>92.36</v>
      </c>
      <c r="AB134">
        <v>0.89</v>
      </c>
      <c r="AC134">
        <v>23.84</v>
      </c>
      <c r="AD134">
        <v>20.6</v>
      </c>
    </row>
    <row r="135" spans="1:30" x14ac:dyDescent="0.25">
      <c r="B135" s="8">
        <v>44419.404768518521</v>
      </c>
      <c r="C135">
        <v>8.0299999999999994</v>
      </c>
      <c r="D135">
        <v>1.53</v>
      </c>
      <c r="E135">
        <v>7.23</v>
      </c>
      <c r="F135">
        <v>0.88</v>
      </c>
      <c r="G135">
        <v>0</v>
      </c>
      <c r="H135">
        <v>17.670000000000002</v>
      </c>
      <c r="I135">
        <v>90.5</v>
      </c>
      <c r="J135">
        <v>-1.0900000000000001</v>
      </c>
      <c r="K135">
        <v>23.84</v>
      </c>
      <c r="L135">
        <v>4257</v>
      </c>
      <c r="M135">
        <v>1528</v>
      </c>
      <c r="N135">
        <v>3252</v>
      </c>
      <c r="O135">
        <v>26</v>
      </c>
      <c r="P135">
        <v>0</v>
      </c>
      <c r="Q135">
        <v>0</v>
      </c>
      <c r="R135">
        <v>0</v>
      </c>
      <c r="S135">
        <v>0</v>
      </c>
      <c r="T135">
        <v>9063</v>
      </c>
      <c r="U135">
        <v>260.25</v>
      </c>
      <c r="V135">
        <v>37.46</v>
      </c>
      <c r="W135">
        <v>5.15</v>
      </c>
      <c r="X135">
        <v>27.81</v>
      </c>
      <c r="Y135">
        <v>50.02</v>
      </c>
      <c r="Z135">
        <v>32.21</v>
      </c>
      <c r="AA135">
        <v>85.88</v>
      </c>
      <c r="AB135">
        <v>0.89</v>
      </c>
      <c r="AC135">
        <v>23.84</v>
      </c>
      <c r="AD135">
        <v>20.61</v>
      </c>
    </row>
    <row r="136" spans="1:30" x14ac:dyDescent="0.25">
      <c r="B136" s="8">
        <v>44419.404826388891</v>
      </c>
      <c r="C136">
        <v>7.75</v>
      </c>
      <c r="D136">
        <v>1.4</v>
      </c>
      <c r="E136">
        <v>6.25</v>
      </c>
      <c r="F136">
        <v>1.37</v>
      </c>
      <c r="G136">
        <v>0</v>
      </c>
      <c r="H136">
        <v>16.78</v>
      </c>
      <c r="I136">
        <v>90.42</v>
      </c>
      <c r="J136">
        <v>-1.0900000000000001</v>
      </c>
      <c r="K136">
        <v>23.85</v>
      </c>
      <c r="L136">
        <v>4108</v>
      </c>
      <c r="M136">
        <v>1399</v>
      </c>
      <c r="N136">
        <v>2813</v>
      </c>
      <c r="O136">
        <v>41</v>
      </c>
      <c r="P136">
        <v>0</v>
      </c>
      <c r="Q136">
        <v>0</v>
      </c>
      <c r="R136">
        <v>0</v>
      </c>
      <c r="S136">
        <v>0</v>
      </c>
      <c r="T136">
        <v>8362</v>
      </c>
      <c r="U136">
        <v>260</v>
      </c>
      <c r="V136">
        <v>35.729999999999997</v>
      </c>
      <c r="W136">
        <v>5.0999999999999996</v>
      </c>
      <c r="X136">
        <v>26.73</v>
      </c>
      <c r="Y136">
        <v>48</v>
      </c>
      <c r="Z136">
        <v>32.06</v>
      </c>
      <c r="AA136">
        <v>81.95</v>
      </c>
      <c r="AB136">
        <v>0.89</v>
      </c>
      <c r="AC136">
        <v>23.84</v>
      </c>
      <c r="AD136">
        <v>20.6</v>
      </c>
    </row>
    <row r="137" spans="1:30" x14ac:dyDescent="0.25">
      <c r="B137" s="8">
        <v>44419.404895833337</v>
      </c>
      <c r="C137">
        <v>8.0299999999999994</v>
      </c>
      <c r="D137">
        <v>1.61</v>
      </c>
      <c r="E137">
        <v>6.99</v>
      </c>
      <c r="F137">
        <v>1.0900000000000001</v>
      </c>
      <c r="G137">
        <v>0</v>
      </c>
      <c r="H137">
        <v>17.72</v>
      </c>
      <c r="I137">
        <v>90.06</v>
      </c>
      <c r="J137">
        <v>-1.08</v>
      </c>
      <c r="K137">
        <v>23.87</v>
      </c>
      <c r="L137">
        <v>4254</v>
      </c>
      <c r="M137">
        <v>1608</v>
      </c>
      <c r="N137">
        <v>3147</v>
      </c>
      <c r="O137">
        <v>33</v>
      </c>
      <c r="P137">
        <v>0</v>
      </c>
      <c r="Q137">
        <v>0</v>
      </c>
      <c r="R137">
        <v>0</v>
      </c>
      <c r="S137">
        <v>0</v>
      </c>
      <c r="T137">
        <v>9042</v>
      </c>
      <c r="U137">
        <v>258.95999999999998</v>
      </c>
      <c r="V137">
        <v>37.35</v>
      </c>
      <c r="W137">
        <v>5.07</v>
      </c>
      <c r="X137">
        <v>28.27</v>
      </c>
      <c r="Y137">
        <v>49.44</v>
      </c>
      <c r="Z137">
        <v>33.21</v>
      </c>
      <c r="AA137">
        <v>85.24</v>
      </c>
      <c r="AB137">
        <v>0.89</v>
      </c>
      <c r="AC137">
        <v>23.84</v>
      </c>
      <c r="AD137">
        <v>20.61</v>
      </c>
    </row>
    <row r="138" spans="1:30" x14ac:dyDescent="0.25">
      <c r="B138" s="8">
        <v>44419.404953703706</v>
      </c>
      <c r="C138">
        <v>7.51</v>
      </c>
      <c r="D138">
        <v>1.9</v>
      </c>
      <c r="E138">
        <v>7.32</v>
      </c>
      <c r="F138">
        <v>1.04</v>
      </c>
      <c r="G138">
        <v>0</v>
      </c>
      <c r="H138">
        <v>17.760000000000002</v>
      </c>
      <c r="I138">
        <v>89.73</v>
      </c>
      <c r="J138">
        <v>-1.0900000000000001</v>
      </c>
      <c r="K138">
        <v>23.88</v>
      </c>
      <c r="L138">
        <v>3980</v>
      </c>
      <c r="M138">
        <v>1901</v>
      </c>
      <c r="N138">
        <v>3293</v>
      </c>
      <c r="O138">
        <v>31</v>
      </c>
      <c r="P138">
        <v>0</v>
      </c>
      <c r="Q138">
        <v>0</v>
      </c>
      <c r="R138">
        <v>0</v>
      </c>
      <c r="S138">
        <v>0</v>
      </c>
      <c r="T138">
        <v>9205</v>
      </c>
      <c r="U138">
        <v>258.04000000000002</v>
      </c>
      <c r="V138">
        <v>37.909999999999997</v>
      </c>
      <c r="W138">
        <v>5.56</v>
      </c>
      <c r="X138">
        <v>29.64</v>
      </c>
      <c r="Y138">
        <v>49.54</v>
      </c>
      <c r="Z138">
        <v>33.97</v>
      </c>
      <c r="AA138">
        <v>84.95</v>
      </c>
      <c r="AB138">
        <v>0.89</v>
      </c>
      <c r="AC138">
        <v>23.85</v>
      </c>
      <c r="AD138">
        <v>20.6</v>
      </c>
    </row>
    <row r="139" spans="1:30" x14ac:dyDescent="0.25">
      <c r="A139" s="9" t="s">
        <v>209</v>
      </c>
      <c r="B139" s="9"/>
      <c r="C139" s="9">
        <f>AVERAGE(C134:C138)</f>
        <v>7.9939999999999998</v>
      </c>
      <c r="D139" s="9">
        <f t="shared" ref="D139:I139" si="12">AVERAGE(D134:D138)</f>
        <v>1.548</v>
      </c>
      <c r="E139" s="9">
        <f t="shared" si="12"/>
        <v>7.1260000000000003</v>
      </c>
      <c r="F139" s="9">
        <f t="shared" si="12"/>
        <v>1.1240000000000001</v>
      </c>
      <c r="G139" s="9">
        <f t="shared" si="12"/>
        <v>0</v>
      </c>
      <c r="H139" s="9">
        <f t="shared" si="12"/>
        <v>17.79</v>
      </c>
      <c r="I139" s="9">
        <f t="shared" si="12"/>
        <v>90.194000000000003</v>
      </c>
    </row>
    <row r="141" spans="1:30" x14ac:dyDescent="0.25">
      <c r="A141" s="10" t="s">
        <v>73</v>
      </c>
      <c r="B141" t="s">
        <v>176</v>
      </c>
      <c r="C141" t="s">
        <v>177</v>
      </c>
      <c r="D141" t="s">
        <v>178</v>
      </c>
      <c r="E141" t="s">
        <v>179</v>
      </c>
      <c r="F141" t="s">
        <v>180</v>
      </c>
      <c r="G141" t="s">
        <v>184</v>
      </c>
      <c r="H141" t="s">
        <v>185</v>
      </c>
      <c r="I141" t="s">
        <v>186</v>
      </c>
      <c r="J141" t="s">
        <v>187</v>
      </c>
      <c r="K141" t="s">
        <v>188</v>
      </c>
      <c r="L141" t="s">
        <v>177</v>
      </c>
      <c r="M141" t="s">
        <v>178</v>
      </c>
      <c r="N141" t="s">
        <v>179</v>
      </c>
      <c r="O141" t="s">
        <v>180</v>
      </c>
      <c r="P141" t="s">
        <v>181</v>
      </c>
      <c r="Q141" t="s">
        <v>182</v>
      </c>
      <c r="R141" t="s">
        <v>183</v>
      </c>
      <c r="S141" t="s">
        <v>184</v>
      </c>
      <c r="T141" t="s">
        <v>189</v>
      </c>
      <c r="U141" t="s">
        <v>190</v>
      </c>
      <c r="V141" t="s">
        <v>191</v>
      </c>
      <c r="W141" t="s">
        <v>192</v>
      </c>
      <c r="X141" t="s">
        <v>193</v>
      </c>
      <c r="Y141" t="s">
        <v>194</v>
      </c>
      <c r="Z141" t="s">
        <v>195</v>
      </c>
      <c r="AA141" t="s">
        <v>196</v>
      </c>
      <c r="AB141" t="s">
        <v>197</v>
      </c>
      <c r="AC141" t="s">
        <v>198</v>
      </c>
      <c r="AD141" t="s">
        <v>199</v>
      </c>
    </row>
    <row r="142" spans="1:30" x14ac:dyDescent="0.25">
      <c r="B142" t="s">
        <v>200</v>
      </c>
      <c r="C142" t="s">
        <v>201</v>
      </c>
      <c r="D142" t="s">
        <v>201</v>
      </c>
      <c r="E142" t="s">
        <v>201</v>
      </c>
      <c r="F142" t="s">
        <v>201</v>
      </c>
      <c r="G142" t="s">
        <v>202</v>
      </c>
      <c r="H142" t="s">
        <v>201</v>
      </c>
      <c r="I142" t="s">
        <v>203</v>
      </c>
      <c r="J142" t="s">
        <v>204</v>
      </c>
      <c r="K142" t="s">
        <v>205</v>
      </c>
      <c r="L142" t="s">
        <v>206</v>
      </c>
      <c r="M142" t="s">
        <v>206</v>
      </c>
      <c r="N142" t="s">
        <v>206</v>
      </c>
      <c r="O142" t="s">
        <v>206</v>
      </c>
      <c r="P142" t="s">
        <v>206</v>
      </c>
      <c r="Q142" t="s">
        <v>206</v>
      </c>
      <c r="R142" t="s">
        <v>206</v>
      </c>
      <c r="S142" t="s">
        <v>202</v>
      </c>
      <c r="T142" t="s">
        <v>206</v>
      </c>
      <c r="U142" t="s">
        <v>207</v>
      </c>
      <c r="V142" t="s">
        <v>207</v>
      </c>
      <c r="W142" t="s">
        <v>207</v>
      </c>
      <c r="X142" t="s">
        <v>207</v>
      </c>
      <c r="Y142" t="s">
        <v>207</v>
      </c>
      <c r="Z142" t="s">
        <v>207</v>
      </c>
      <c r="AA142" t="s">
        <v>207</v>
      </c>
      <c r="AB142" t="s">
        <v>208</v>
      </c>
      <c r="AC142" t="s">
        <v>205</v>
      </c>
      <c r="AD142" t="s">
        <v>205</v>
      </c>
    </row>
    <row r="143" spans="1:30" x14ac:dyDescent="0.25">
      <c r="B143" s="8">
        <v>44419.405347222222</v>
      </c>
      <c r="C143">
        <v>7.03</v>
      </c>
      <c r="D143">
        <v>1.63</v>
      </c>
      <c r="E143">
        <v>6.06</v>
      </c>
      <c r="F143">
        <v>2.12</v>
      </c>
      <c r="G143">
        <v>0</v>
      </c>
      <c r="H143">
        <v>16.84</v>
      </c>
      <c r="I143">
        <v>91.81</v>
      </c>
      <c r="J143">
        <v>-1.0900000000000001</v>
      </c>
      <c r="K143">
        <v>23.86</v>
      </c>
      <c r="L143">
        <v>3726</v>
      </c>
      <c r="M143">
        <v>1633</v>
      </c>
      <c r="N143">
        <v>2726</v>
      </c>
      <c r="O143">
        <v>64</v>
      </c>
      <c r="P143">
        <v>0</v>
      </c>
      <c r="Q143">
        <v>0</v>
      </c>
      <c r="R143">
        <v>0</v>
      </c>
      <c r="S143">
        <v>0</v>
      </c>
      <c r="T143">
        <v>8148</v>
      </c>
      <c r="U143">
        <v>264</v>
      </c>
      <c r="V143">
        <v>37.43</v>
      </c>
      <c r="W143">
        <v>5.52</v>
      </c>
      <c r="X143">
        <v>28.45</v>
      </c>
      <c r="Y143">
        <v>49.24</v>
      </c>
      <c r="Z143">
        <v>35.39</v>
      </c>
      <c r="AA143">
        <v>82.97</v>
      </c>
      <c r="AB143">
        <v>0.89</v>
      </c>
      <c r="AC143">
        <v>23.87</v>
      </c>
      <c r="AD143">
        <v>20.64</v>
      </c>
    </row>
    <row r="144" spans="1:30" x14ac:dyDescent="0.25">
      <c r="B144" s="8">
        <v>44419.405405092592</v>
      </c>
      <c r="C144">
        <v>7.56</v>
      </c>
      <c r="D144">
        <v>1.82</v>
      </c>
      <c r="E144">
        <v>6.13</v>
      </c>
      <c r="F144">
        <v>1.86</v>
      </c>
      <c r="G144">
        <v>0</v>
      </c>
      <c r="H144">
        <v>17.37</v>
      </c>
      <c r="I144">
        <v>92.05</v>
      </c>
      <c r="J144">
        <v>-1.1000000000000001</v>
      </c>
      <c r="K144">
        <v>23.87</v>
      </c>
      <c r="L144">
        <v>4008</v>
      </c>
      <c r="M144">
        <v>1823</v>
      </c>
      <c r="N144">
        <v>2759</v>
      </c>
      <c r="O144">
        <v>56</v>
      </c>
      <c r="P144">
        <v>0</v>
      </c>
      <c r="Q144">
        <v>0</v>
      </c>
      <c r="R144">
        <v>0</v>
      </c>
      <c r="S144">
        <v>0</v>
      </c>
      <c r="T144">
        <v>8646</v>
      </c>
      <c r="U144">
        <v>264.69</v>
      </c>
      <c r="V144">
        <v>37.31</v>
      </c>
      <c r="W144">
        <v>6.37</v>
      </c>
      <c r="X144">
        <v>29.87</v>
      </c>
      <c r="Y144">
        <v>49.75</v>
      </c>
      <c r="Z144">
        <v>35.26</v>
      </c>
      <c r="AA144">
        <v>83.97</v>
      </c>
      <c r="AB144">
        <v>0.89</v>
      </c>
      <c r="AC144">
        <v>23.87</v>
      </c>
      <c r="AD144">
        <v>20.62</v>
      </c>
    </row>
    <row r="145" spans="1:30" x14ac:dyDescent="0.25">
      <c r="B145" s="8">
        <v>44419.405474537038</v>
      </c>
      <c r="C145">
        <v>7.31</v>
      </c>
      <c r="D145">
        <v>2.13</v>
      </c>
      <c r="E145">
        <v>7.08</v>
      </c>
      <c r="F145">
        <v>1.1100000000000001</v>
      </c>
      <c r="G145">
        <v>0</v>
      </c>
      <c r="H145">
        <v>17.62</v>
      </c>
      <c r="I145">
        <v>91.71</v>
      </c>
      <c r="J145">
        <v>-1.0900000000000001</v>
      </c>
      <c r="K145">
        <v>23.89</v>
      </c>
      <c r="L145">
        <v>3873</v>
      </c>
      <c r="M145">
        <v>2130</v>
      </c>
      <c r="N145">
        <v>3187</v>
      </c>
      <c r="O145">
        <v>33</v>
      </c>
      <c r="P145">
        <v>0</v>
      </c>
      <c r="Q145">
        <v>0</v>
      </c>
      <c r="R145">
        <v>0</v>
      </c>
      <c r="S145">
        <v>0</v>
      </c>
      <c r="T145">
        <v>9223</v>
      </c>
      <c r="U145">
        <v>263.70999999999998</v>
      </c>
      <c r="V145">
        <v>37.69</v>
      </c>
      <c r="W145">
        <v>5.69</v>
      </c>
      <c r="X145">
        <v>30.54</v>
      </c>
      <c r="Y145">
        <v>49.79</v>
      </c>
      <c r="Z145">
        <v>34.85</v>
      </c>
      <c r="AA145">
        <v>84.09</v>
      </c>
      <c r="AB145">
        <v>0.89</v>
      </c>
      <c r="AC145">
        <v>23.88</v>
      </c>
      <c r="AD145">
        <v>20.61</v>
      </c>
    </row>
    <row r="146" spans="1:30" x14ac:dyDescent="0.25">
      <c r="B146" s="8">
        <v>44419.405532407407</v>
      </c>
      <c r="C146">
        <v>7.47</v>
      </c>
      <c r="D146">
        <v>2.2799999999999998</v>
      </c>
      <c r="E146">
        <v>7.51</v>
      </c>
      <c r="F146">
        <v>0.78</v>
      </c>
      <c r="G146">
        <v>0</v>
      </c>
      <c r="H146">
        <v>18.04</v>
      </c>
      <c r="I146">
        <v>91.91</v>
      </c>
      <c r="J146">
        <v>-1.0900000000000001</v>
      </c>
      <c r="K146">
        <v>23.89</v>
      </c>
      <c r="L146">
        <v>3959</v>
      </c>
      <c r="M146">
        <v>2276</v>
      </c>
      <c r="N146">
        <v>3379</v>
      </c>
      <c r="O146">
        <v>23</v>
      </c>
      <c r="P146">
        <v>0</v>
      </c>
      <c r="Q146">
        <v>0</v>
      </c>
      <c r="R146">
        <v>0</v>
      </c>
      <c r="S146">
        <v>0</v>
      </c>
      <c r="T146">
        <v>9637</v>
      </c>
      <c r="U146">
        <v>264.3</v>
      </c>
      <c r="V146">
        <v>38.159999999999997</v>
      </c>
      <c r="W146">
        <v>5.12</v>
      </c>
      <c r="X146">
        <v>31.06</v>
      </c>
      <c r="Y146">
        <v>50.27</v>
      </c>
      <c r="Z146">
        <v>35.26</v>
      </c>
      <c r="AA146">
        <v>85.17</v>
      </c>
      <c r="AB146">
        <v>0.89</v>
      </c>
      <c r="AC146">
        <v>23.87</v>
      </c>
      <c r="AD146">
        <v>20.64</v>
      </c>
    </row>
    <row r="147" spans="1:30" x14ac:dyDescent="0.25">
      <c r="B147" s="8">
        <v>44419.405601851853</v>
      </c>
      <c r="C147">
        <v>7.79</v>
      </c>
      <c r="D147">
        <v>2.0699999999999998</v>
      </c>
      <c r="E147">
        <v>7.32</v>
      </c>
      <c r="F147">
        <v>1.08</v>
      </c>
      <c r="G147">
        <v>0</v>
      </c>
      <c r="H147">
        <v>18.260000000000002</v>
      </c>
      <c r="I147">
        <v>92.19</v>
      </c>
      <c r="J147">
        <v>-1.0900000000000001</v>
      </c>
      <c r="K147">
        <v>23.91</v>
      </c>
      <c r="L147">
        <v>4127</v>
      </c>
      <c r="M147">
        <v>2067</v>
      </c>
      <c r="N147">
        <v>3296</v>
      </c>
      <c r="O147">
        <v>32</v>
      </c>
      <c r="P147">
        <v>0</v>
      </c>
      <c r="Q147">
        <v>0</v>
      </c>
      <c r="R147">
        <v>0</v>
      </c>
      <c r="S147">
        <v>0</v>
      </c>
      <c r="T147">
        <v>9523</v>
      </c>
      <c r="U147">
        <v>265.10000000000002</v>
      </c>
      <c r="V147">
        <v>38.630000000000003</v>
      </c>
      <c r="W147">
        <v>5.26</v>
      </c>
      <c r="X147">
        <v>30.71</v>
      </c>
      <c r="Y147">
        <v>50.75</v>
      </c>
      <c r="Z147">
        <v>35.590000000000003</v>
      </c>
      <c r="AA147">
        <v>86.67</v>
      </c>
      <c r="AB147">
        <v>0.89</v>
      </c>
      <c r="AC147">
        <v>23.88</v>
      </c>
      <c r="AD147">
        <v>20.64</v>
      </c>
    </row>
    <row r="148" spans="1:30" x14ac:dyDescent="0.25">
      <c r="A148" s="9" t="s">
        <v>209</v>
      </c>
      <c r="B148" s="9"/>
      <c r="C148" s="9">
        <f>AVERAGE(C143:C147)</f>
        <v>7.4319999999999995</v>
      </c>
      <c r="D148" s="9">
        <f t="shared" ref="D148:I148" si="13">AVERAGE(D143:D147)</f>
        <v>1.986</v>
      </c>
      <c r="E148" s="9">
        <f t="shared" si="13"/>
        <v>6.82</v>
      </c>
      <c r="F148" s="9">
        <f t="shared" si="13"/>
        <v>1.3900000000000001</v>
      </c>
      <c r="G148" s="9">
        <f t="shared" si="13"/>
        <v>0</v>
      </c>
      <c r="H148" s="9">
        <f t="shared" si="13"/>
        <v>17.626000000000001</v>
      </c>
      <c r="I148" s="9">
        <f t="shared" si="13"/>
        <v>91.933999999999997</v>
      </c>
    </row>
    <row r="150" spans="1:30" x14ac:dyDescent="0.25">
      <c r="A150" s="10" t="s">
        <v>74</v>
      </c>
      <c r="B150" t="s">
        <v>176</v>
      </c>
      <c r="C150" t="s">
        <v>177</v>
      </c>
      <c r="D150" t="s">
        <v>178</v>
      </c>
      <c r="E150" t="s">
        <v>179</v>
      </c>
      <c r="F150" t="s">
        <v>180</v>
      </c>
      <c r="G150" t="s">
        <v>184</v>
      </c>
      <c r="H150" t="s">
        <v>185</v>
      </c>
      <c r="I150" t="s">
        <v>186</v>
      </c>
      <c r="J150" t="s">
        <v>187</v>
      </c>
      <c r="K150" t="s">
        <v>188</v>
      </c>
      <c r="L150" t="s">
        <v>177</v>
      </c>
      <c r="M150" t="s">
        <v>178</v>
      </c>
      <c r="N150" t="s">
        <v>179</v>
      </c>
      <c r="O150" t="s">
        <v>180</v>
      </c>
      <c r="P150" t="s">
        <v>181</v>
      </c>
      <c r="Q150" t="s">
        <v>182</v>
      </c>
      <c r="R150" t="s">
        <v>183</v>
      </c>
      <c r="S150" t="s">
        <v>184</v>
      </c>
      <c r="T150" t="s">
        <v>189</v>
      </c>
      <c r="U150" t="s">
        <v>190</v>
      </c>
      <c r="V150" t="s">
        <v>191</v>
      </c>
      <c r="W150" t="s">
        <v>192</v>
      </c>
      <c r="X150" t="s">
        <v>193</v>
      </c>
      <c r="Y150" t="s">
        <v>194</v>
      </c>
      <c r="Z150" t="s">
        <v>195</v>
      </c>
      <c r="AA150" t="s">
        <v>196</v>
      </c>
      <c r="AB150" t="s">
        <v>197</v>
      </c>
      <c r="AC150" t="s">
        <v>198</v>
      </c>
      <c r="AD150" t="s">
        <v>199</v>
      </c>
    </row>
    <row r="151" spans="1:30" x14ac:dyDescent="0.25">
      <c r="B151" t="s">
        <v>200</v>
      </c>
      <c r="C151" t="s">
        <v>201</v>
      </c>
      <c r="D151" t="s">
        <v>201</v>
      </c>
      <c r="E151" t="s">
        <v>201</v>
      </c>
      <c r="F151" t="s">
        <v>201</v>
      </c>
      <c r="G151" t="s">
        <v>202</v>
      </c>
      <c r="H151" t="s">
        <v>201</v>
      </c>
      <c r="I151" t="s">
        <v>203</v>
      </c>
      <c r="J151" t="s">
        <v>204</v>
      </c>
      <c r="K151" t="s">
        <v>205</v>
      </c>
      <c r="L151" t="s">
        <v>206</v>
      </c>
      <c r="M151" t="s">
        <v>206</v>
      </c>
      <c r="N151" t="s">
        <v>206</v>
      </c>
      <c r="O151" t="s">
        <v>206</v>
      </c>
      <c r="P151" t="s">
        <v>206</v>
      </c>
      <c r="Q151" t="s">
        <v>206</v>
      </c>
      <c r="R151" t="s">
        <v>206</v>
      </c>
      <c r="S151" t="s">
        <v>202</v>
      </c>
      <c r="T151" t="s">
        <v>206</v>
      </c>
      <c r="U151" t="s">
        <v>207</v>
      </c>
      <c r="V151" t="s">
        <v>207</v>
      </c>
      <c r="W151" t="s">
        <v>207</v>
      </c>
      <c r="X151" t="s">
        <v>207</v>
      </c>
      <c r="Y151" t="s">
        <v>207</v>
      </c>
      <c r="Z151" t="s">
        <v>207</v>
      </c>
      <c r="AA151" t="s">
        <v>207</v>
      </c>
      <c r="AB151" t="s">
        <v>208</v>
      </c>
      <c r="AC151" t="s">
        <v>205</v>
      </c>
      <c r="AD151" t="s">
        <v>205</v>
      </c>
    </row>
    <row r="152" spans="1:30" x14ac:dyDescent="0.25">
      <c r="B152" s="8">
        <v>44419.406111111108</v>
      </c>
      <c r="C152">
        <v>7.29</v>
      </c>
      <c r="D152">
        <v>1.85</v>
      </c>
      <c r="E152">
        <v>4.1900000000000004</v>
      </c>
      <c r="F152">
        <v>1.3</v>
      </c>
      <c r="G152">
        <v>0</v>
      </c>
      <c r="H152">
        <v>14.62</v>
      </c>
      <c r="I152">
        <v>91.6</v>
      </c>
      <c r="J152">
        <v>-1.0900000000000001</v>
      </c>
      <c r="K152">
        <v>23.93</v>
      </c>
      <c r="L152">
        <v>3862</v>
      </c>
      <c r="M152">
        <v>1845</v>
      </c>
      <c r="N152">
        <v>1883</v>
      </c>
      <c r="O152">
        <v>39</v>
      </c>
      <c r="P152">
        <v>0</v>
      </c>
      <c r="Q152">
        <v>0</v>
      </c>
      <c r="R152">
        <v>0</v>
      </c>
      <c r="S152">
        <v>0</v>
      </c>
      <c r="T152">
        <v>7630</v>
      </c>
      <c r="U152">
        <v>263.41000000000003</v>
      </c>
      <c r="V152">
        <v>29.15</v>
      </c>
      <c r="W152">
        <v>4.6100000000000003</v>
      </c>
      <c r="X152">
        <v>26.04</v>
      </c>
      <c r="Y152">
        <v>41.93</v>
      </c>
      <c r="Z152">
        <v>30.51</v>
      </c>
      <c r="AA152">
        <v>68.709999999999994</v>
      </c>
      <c r="AB152">
        <v>0.89</v>
      </c>
      <c r="AC152">
        <v>23.9</v>
      </c>
      <c r="AD152">
        <v>20.68</v>
      </c>
    </row>
    <row r="153" spans="1:30" x14ac:dyDescent="0.25">
      <c r="B153" s="8">
        <v>44419.406180555554</v>
      </c>
      <c r="C153">
        <v>7.5</v>
      </c>
      <c r="D153">
        <v>2.14</v>
      </c>
      <c r="E153">
        <v>4.84</v>
      </c>
      <c r="F153">
        <v>1.06</v>
      </c>
      <c r="G153">
        <v>0</v>
      </c>
      <c r="H153">
        <v>15.54</v>
      </c>
      <c r="I153">
        <v>91.15</v>
      </c>
      <c r="J153">
        <v>-1.0900000000000001</v>
      </c>
      <c r="K153">
        <v>23.93</v>
      </c>
      <c r="L153">
        <v>3977</v>
      </c>
      <c r="M153">
        <v>2139</v>
      </c>
      <c r="N153">
        <v>2179</v>
      </c>
      <c r="O153">
        <v>32</v>
      </c>
      <c r="P153">
        <v>0</v>
      </c>
      <c r="Q153">
        <v>0</v>
      </c>
      <c r="R153">
        <v>0</v>
      </c>
      <c r="S153">
        <v>0</v>
      </c>
      <c r="T153">
        <v>8326</v>
      </c>
      <c r="U153">
        <v>262.12</v>
      </c>
      <c r="V153">
        <v>30.5</v>
      </c>
      <c r="W153">
        <v>4.8899999999999997</v>
      </c>
      <c r="X153">
        <v>28.03</v>
      </c>
      <c r="Y153">
        <v>42.79</v>
      </c>
      <c r="Z153">
        <v>31.79</v>
      </c>
      <c r="AA153">
        <v>71.19</v>
      </c>
      <c r="AB153">
        <v>0.89</v>
      </c>
      <c r="AC153">
        <v>23.91</v>
      </c>
      <c r="AD153">
        <v>20.69</v>
      </c>
    </row>
    <row r="154" spans="1:30" x14ac:dyDescent="0.25">
      <c r="B154" s="8">
        <v>44419.406238425923</v>
      </c>
      <c r="C154">
        <v>7.46</v>
      </c>
      <c r="D154">
        <v>2.0699999999999998</v>
      </c>
      <c r="E154">
        <v>4.63</v>
      </c>
      <c r="F154">
        <v>0.97</v>
      </c>
      <c r="G154">
        <v>0</v>
      </c>
      <c r="H154">
        <v>15.12</v>
      </c>
      <c r="I154">
        <v>90.86</v>
      </c>
      <c r="J154">
        <v>-1.0900000000000001</v>
      </c>
      <c r="K154">
        <v>23.93</v>
      </c>
      <c r="L154">
        <v>3954</v>
      </c>
      <c r="M154">
        <v>2067</v>
      </c>
      <c r="N154">
        <v>2082</v>
      </c>
      <c r="O154">
        <v>29</v>
      </c>
      <c r="P154">
        <v>0</v>
      </c>
      <c r="Q154">
        <v>0</v>
      </c>
      <c r="R154">
        <v>0</v>
      </c>
      <c r="S154">
        <v>0</v>
      </c>
      <c r="T154">
        <v>8132</v>
      </c>
      <c r="U154">
        <v>261.27</v>
      </c>
      <c r="V154">
        <v>29.56</v>
      </c>
      <c r="W154">
        <v>4.53</v>
      </c>
      <c r="X154">
        <v>27.13</v>
      </c>
      <c r="Y154">
        <v>42.12</v>
      </c>
      <c r="Z154">
        <v>30.92</v>
      </c>
      <c r="AA154">
        <v>69.58</v>
      </c>
      <c r="AB154">
        <v>0.89</v>
      </c>
      <c r="AC154">
        <v>23.91</v>
      </c>
      <c r="AD154">
        <v>20.68</v>
      </c>
    </row>
    <row r="155" spans="1:30" x14ac:dyDescent="0.25">
      <c r="B155" s="8">
        <v>44419.406307870369</v>
      </c>
      <c r="C155">
        <v>7.22</v>
      </c>
      <c r="D155">
        <v>2.0299999999999998</v>
      </c>
      <c r="E155">
        <v>4.91</v>
      </c>
      <c r="F155">
        <v>0.96</v>
      </c>
      <c r="G155">
        <v>0</v>
      </c>
      <c r="H155">
        <v>15.12</v>
      </c>
      <c r="I155">
        <v>90.44</v>
      </c>
      <c r="J155">
        <v>-1.0900000000000001</v>
      </c>
      <c r="K155">
        <v>23.95</v>
      </c>
      <c r="L155">
        <v>3828</v>
      </c>
      <c r="M155">
        <v>2026</v>
      </c>
      <c r="N155">
        <v>2209</v>
      </c>
      <c r="O155">
        <v>29</v>
      </c>
      <c r="P155">
        <v>0</v>
      </c>
      <c r="Q155">
        <v>0</v>
      </c>
      <c r="R155">
        <v>0</v>
      </c>
      <c r="S155">
        <v>0</v>
      </c>
      <c r="T155">
        <v>8091</v>
      </c>
      <c r="U155">
        <v>260.06</v>
      </c>
      <c r="V155">
        <v>30.11</v>
      </c>
      <c r="W155">
        <v>4.43</v>
      </c>
      <c r="X155">
        <v>26.93</v>
      </c>
      <c r="Y155">
        <v>42.27</v>
      </c>
      <c r="Z155">
        <v>30.89</v>
      </c>
      <c r="AA155">
        <v>70.08</v>
      </c>
      <c r="AB155">
        <v>0.89</v>
      </c>
      <c r="AC155">
        <v>23.91</v>
      </c>
      <c r="AD155">
        <v>20.69</v>
      </c>
    </row>
    <row r="156" spans="1:30" x14ac:dyDescent="0.25">
      <c r="B156" s="8">
        <v>44419.406365740739</v>
      </c>
      <c r="C156">
        <v>7.52</v>
      </c>
      <c r="D156">
        <v>2</v>
      </c>
      <c r="E156">
        <v>4.0199999999999996</v>
      </c>
      <c r="F156">
        <v>1.31</v>
      </c>
      <c r="G156">
        <v>0</v>
      </c>
      <c r="H156">
        <v>14.85</v>
      </c>
      <c r="I156">
        <v>89.49</v>
      </c>
      <c r="J156">
        <v>-1.0900000000000001</v>
      </c>
      <c r="K156">
        <v>23.95</v>
      </c>
      <c r="L156">
        <v>3985</v>
      </c>
      <c r="M156">
        <v>2004</v>
      </c>
      <c r="N156">
        <v>1809</v>
      </c>
      <c r="O156">
        <v>39</v>
      </c>
      <c r="P156">
        <v>0</v>
      </c>
      <c r="Q156">
        <v>0</v>
      </c>
      <c r="R156">
        <v>0</v>
      </c>
      <c r="S156">
        <v>0</v>
      </c>
      <c r="T156">
        <v>7837</v>
      </c>
      <c r="U156">
        <v>257.33</v>
      </c>
      <c r="V156">
        <v>28.94</v>
      </c>
      <c r="W156">
        <v>4.62</v>
      </c>
      <c r="X156">
        <v>26.9</v>
      </c>
      <c r="Y156">
        <v>41.8</v>
      </c>
      <c r="Z156">
        <v>31.31</v>
      </c>
      <c r="AA156">
        <v>68.540000000000006</v>
      </c>
      <c r="AB156">
        <v>0.89</v>
      </c>
      <c r="AC156">
        <v>23.91</v>
      </c>
      <c r="AD156">
        <v>20.7</v>
      </c>
    </row>
    <row r="157" spans="1:30" x14ac:dyDescent="0.25">
      <c r="A157" s="9" t="s">
        <v>209</v>
      </c>
      <c r="B157" s="9"/>
      <c r="C157" s="9">
        <f>AVERAGE(C152:C156)</f>
        <v>7.3979999999999988</v>
      </c>
      <c r="D157" s="9">
        <f t="shared" ref="D157:I157" si="14">AVERAGE(D152:D156)</f>
        <v>2.0179999999999998</v>
      </c>
      <c r="E157" s="9">
        <f t="shared" si="14"/>
        <v>4.5179999999999998</v>
      </c>
      <c r="F157" s="9">
        <f t="shared" si="14"/>
        <v>1.1199999999999999</v>
      </c>
      <c r="G157" s="9">
        <f t="shared" si="14"/>
        <v>0</v>
      </c>
      <c r="H157" s="9">
        <f t="shared" si="14"/>
        <v>15.049999999999997</v>
      </c>
      <c r="I157" s="9">
        <f t="shared" si="14"/>
        <v>90.707999999999998</v>
      </c>
    </row>
    <row r="159" spans="1:30" x14ac:dyDescent="0.25">
      <c r="A159" s="10" t="s">
        <v>75</v>
      </c>
      <c r="B159" t="s">
        <v>176</v>
      </c>
      <c r="C159" t="s">
        <v>177</v>
      </c>
      <c r="D159" t="s">
        <v>178</v>
      </c>
      <c r="E159" t="s">
        <v>179</v>
      </c>
      <c r="F159" t="s">
        <v>180</v>
      </c>
      <c r="G159" t="s">
        <v>184</v>
      </c>
      <c r="H159" t="s">
        <v>185</v>
      </c>
      <c r="I159" t="s">
        <v>186</v>
      </c>
      <c r="J159" t="s">
        <v>187</v>
      </c>
      <c r="K159" t="s">
        <v>188</v>
      </c>
      <c r="L159" t="s">
        <v>177</v>
      </c>
      <c r="M159" t="s">
        <v>178</v>
      </c>
      <c r="N159" t="s">
        <v>179</v>
      </c>
      <c r="O159" t="s">
        <v>180</v>
      </c>
      <c r="P159" t="s">
        <v>181</v>
      </c>
      <c r="Q159" t="s">
        <v>182</v>
      </c>
      <c r="R159" t="s">
        <v>183</v>
      </c>
      <c r="S159" t="s">
        <v>184</v>
      </c>
      <c r="T159" t="s">
        <v>189</v>
      </c>
      <c r="U159" t="s">
        <v>190</v>
      </c>
      <c r="V159" t="s">
        <v>191</v>
      </c>
      <c r="W159" t="s">
        <v>192</v>
      </c>
      <c r="X159" t="s">
        <v>193</v>
      </c>
      <c r="Y159" t="s">
        <v>194</v>
      </c>
      <c r="Z159" t="s">
        <v>195</v>
      </c>
      <c r="AA159" t="s">
        <v>196</v>
      </c>
      <c r="AB159" t="s">
        <v>197</v>
      </c>
      <c r="AC159" t="s">
        <v>198</v>
      </c>
      <c r="AD159" t="s">
        <v>199</v>
      </c>
    </row>
    <row r="160" spans="1:30" x14ac:dyDescent="0.25">
      <c r="B160" t="s">
        <v>200</v>
      </c>
      <c r="C160" t="s">
        <v>201</v>
      </c>
      <c r="D160" t="s">
        <v>201</v>
      </c>
      <c r="E160" t="s">
        <v>201</v>
      </c>
      <c r="F160" t="s">
        <v>201</v>
      </c>
      <c r="G160" t="s">
        <v>202</v>
      </c>
      <c r="H160" t="s">
        <v>201</v>
      </c>
      <c r="I160" t="s">
        <v>203</v>
      </c>
      <c r="J160" t="s">
        <v>204</v>
      </c>
      <c r="K160" t="s">
        <v>205</v>
      </c>
      <c r="L160" t="s">
        <v>206</v>
      </c>
      <c r="M160" t="s">
        <v>206</v>
      </c>
      <c r="N160" t="s">
        <v>206</v>
      </c>
      <c r="O160" t="s">
        <v>206</v>
      </c>
      <c r="P160" t="s">
        <v>206</v>
      </c>
      <c r="Q160" t="s">
        <v>206</v>
      </c>
      <c r="R160" t="s">
        <v>206</v>
      </c>
      <c r="S160" t="s">
        <v>202</v>
      </c>
      <c r="T160" t="s">
        <v>206</v>
      </c>
      <c r="U160" t="s">
        <v>207</v>
      </c>
      <c r="V160" t="s">
        <v>207</v>
      </c>
      <c r="W160" t="s">
        <v>207</v>
      </c>
      <c r="X160" t="s">
        <v>207</v>
      </c>
      <c r="Y160" t="s">
        <v>207</v>
      </c>
      <c r="Z160" t="s">
        <v>207</v>
      </c>
      <c r="AA160" t="s">
        <v>207</v>
      </c>
      <c r="AB160" t="s">
        <v>208</v>
      </c>
      <c r="AC160" t="s">
        <v>205</v>
      </c>
      <c r="AD160" t="s">
        <v>205</v>
      </c>
    </row>
    <row r="161" spans="1:30" x14ac:dyDescent="0.25">
      <c r="B161" s="8">
        <v>44419.406944444447</v>
      </c>
      <c r="C161">
        <v>8.91</v>
      </c>
      <c r="D161">
        <v>1.4</v>
      </c>
      <c r="E161">
        <v>5.91</v>
      </c>
      <c r="F161">
        <v>1.56</v>
      </c>
      <c r="G161">
        <v>0</v>
      </c>
      <c r="H161">
        <v>17.78</v>
      </c>
      <c r="I161">
        <v>91.25</v>
      </c>
      <c r="J161">
        <v>-1.0900000000000001</v>
      </c>
      <c r="K161">
        <v>23.98</v>
      </c>
      <c r="L161">
        <v>4724</v>
      </c>
      <c r="M161">
        <v>1403</v>
      </c>
      <c r="N161">
        <v>2660</v>
      </c>
      <c r="O161">
        <v>47</v>
      </c>
      <c r="P161">
        <v>0</v>
      </c>
      <c r="Q161">
        <v>0</v>
      </c>
      <c r="R161">
        <v>0</v>
      </c>
      <c r="S161">
        <v>0</v>
      </c>
      <c r="T161">
        <v>8833</v>
      </c>
      <c r="U161">
        <v>262.39</v>
      </c>
      <c r="V161">
        <v>36.520000000000003</v>
      </c>
      <c r="W161">
        <v>5.31</v>
      </c>
      <c r="X161">
        <v>27.95</v>
      </c>
      <c r="Y161">
        <v>50.26</v>
      </c>
      <c r="Z161">
        <v>33.69</v>
      </c>
      <c r="AA161">
        <v>85.9</v>
      </c>
      <c r="AB161">
        <v>0.89</v>
      </c>
      <c r="AC161">
        <v>23.95</v>
      </c>
      <c r="AD161">
        <v>20.71</v>
      </c>
    </row>
    <row r="162" spans="1:30" x14ac:dyDescent="0.25">
      <c r="B162" s="8">
        <v>44419.407013888886</v>
      </c>
      <c r="C162">
        <v>8.07</v>
      </c>
      <c r="D162">
        <v>1.54</v>
      </c>
      <c r="E162">
        <v>7.2</v>
      </c>
      <c r="F162">
        <v>1.08</v>
      </c>
      <c r="G162">
        <v>0</v>
      </c>
      <c r="H162">
        <v>17.89</v>
      </c>
      <c r="I162">
        <v>91.74</v>
      </c>
      <c r="J162">
        <v>-1.0900000000000001</v>
      </c>
      <c r="K162">
        <v>23.98</v>
      </c>
      <c r="L162">
        <v>4276</v>
      </c>
      <c r="M162">
        <v>1537</v>
      </c>
      <c r="N162">
        <v>3238</v>
      </c>
      <c r="O162">
        <v>33</v>
      </c>
      <c r="P162">
        <v>0</v>
      </c>
      <c r="Q162">
        <v>0</v>
      </c>
      <c r="R162">
        <v>0</v>
      </c>
      <c r="S162">
        <v>0</v>
      </c>
      <c r="T162">
        <v>9084</v>
      </c>
      <c r="U162">
        <v>263.8</v>
      </c>
      <c r="V162">
        <v>37.9</v>
      </c>
      <c r="W162">
        <v>5.2</v>
      </c>
      <c r="X162">
        <v>28.2</v>
      </c>
      <c r="Y162">
        <v>49.94</v>
      </c>
      <c r="Z162">
        <v>33.090000000000003</v>
      </c>
      <c r="AA162">
        <v>86.41</v>
      </c>
      <c r="AB162">
        <v>0.89</v>
      </c>
      <c r="AC162">
        <v>23.94</v>
      </c>
      <c r="AD162">
        <v>20.72</v>
      </c>
    </row>
    <row r="163" spans="1:30" x14ac:dyDescent="0.25">
      <c r="B163" s="8">
        <v>44419.407071759262</v>
      </c>
      <c r="C163">
        <v>8.08</v>
      </c>
      <c r="D163">
        <v>1.46</v>
      </c>
      <c r="E163">
        <v>6.86</v>
      </c>
      <c r="F163">
        <v>0.87</v>
      </c>
      <c r="G163">
        <v>0</v>
      </c>
      <c r="H163">
        <v>17.27</v>
      </c>
      <c r="I163">
        <v>91.69</v>
      </c>
      <c r="J163">
        <v>-1.0900000000000001</v>
      </c>
      <c r="K163">
        <v>23.99</v>
      </c>
      <c r="L163">
        <v>4283</v>
      </c>
      <c r="M163">
        <v>1464</v>
      </c>
      <c r="N163">
        <v>3085</v>
      </c>
      <c r="O163">
        <v>26</v>
      </c>
      <c r="P163">
        <v>0</v>
      </c>
      <c r="Q163">
        <v>0</v>
      </c>
      <c r="R163">
        <v>0</v>
      </c>
      <c r="S163">
        <v>0</v>
      </c>
      <c r="T163">
        <v>8859</v>
      </c>
      <c r="U163">
        <v>263.64999999999998</v>
      </c>
      <c r="V163">
        <v>36.299999999999997</v>
      </c>
      <c r="W163">
        <v>4.8600000000000003</v>
      </c>
      <c r="X163">
        <v>27.03</v>
      </c>
      <c r="Y163">
        <v>49.07</v>
      </c>
      <c r="Z163">
        <v>31.5</v>
      </c>
      <c r="AA163">
        <v>83.96</v>
      </c>
      <c r="AB163">
        <v>0.89</v>
      </c>
      <c r="AC163">
        <v>23.95</v>
      </c>
      <c r="AD163">
        <v>20.75</v>
      </c>
    </row>
    <row r="164" spans="1:30" x14ac:dyDescent="0.25">
      <c r="B164" s="8">
        <v>44419.407141203701</v>
      </c>
      <c r="C164">
        <v>8.27</v>
      </c>
      <c r="D164">
        <v>1.62</v>
      </c>
      <c r="E164">
        <v>6.97</v>
      </c>
      <c r="F164">
        <v>0.72</v>
      </c>
      <c r="G164">
        <v>0</v>
      </c>
      <c r="H164">
        <v>17.579999999999998</v>
      </c>
      <c r="I164">
        <v>91.41</v>
      </c>
      <c r="J164">
        <v>-1.0900000000000001</v>
      </c>
      <c r="K164">
        <v>23.99</v>
      </c>
      <c r="L164">
        <v>4383</v>
      </c>
      <c r="M164">
        <v>1619</v>
      </c>
      <c r="N164">
        <v>3138</v>
      </c>
      <c r="O164">
        <v>22</v>
      </c>
      <c r="P164">
        <v>0</v>
      </c>
      <c r="Q164">
        <v>0</v>
      </c>
      <c r="R164">
        <v>0</v>
      </c>
      <c r="S164">
        <v>0</v>
      </c>
      <c r="T164">
        <v>9161</v>
      </c>
      <c r="U164">
        <v>262.85000000000002</v>
      </c>
      <c r="V164">
        <v>36.49</v>
      </c>
      <c r="W164">
        <v>4.93</v>
      </c>
      <c r="X164">
        <v>27.87</v>
      </c>
      <c r="Y164">
        <v>49.61</v>
      </c>
      <c r="Z164">
        <v>31.94</v>
      </c>
      <c r="AA164">
        <v>84.69</v>
      </c>
      <c r="AB164">
        <v>0.89</v>
      </c>
      <c r="AC164">
        <v>23.95</v>
      </c>
      <c r="AD164">
        <v>20.74</v>
      </c>
    </row>
    <row r="165" spans="1:30" x14ac:dyDescent="0.25">
      <c r="B165" s="8">
        <v>44419.407199074078</v>
      </c>
      <c r="C165">
        <v>7.79</v>
      </c>
      <c r="D165">
        <v>1.38</v>
      </c>
      <c r="E165">
        <v>6.96</v>
      </c>
      <c r="F165">
        <v>0.8</v>
      </c>
      <c r="G165">
        <v>0</v>
      </c>
      <c r="H165">
        <v>16.93</v>
      </c>
      <c r="I165">
        <v>91.43</v>
      </c>
      <c r="J165">
        <v>-1.0900000000000001</v>
      </c>
      <c r="K165">
        <v>24.01</v>
      </c>
      <c r="L165">
        <v>4131</v>
      </c>
      <c r="M165">
        <v>1377</v>
      </c>
      <c r="N165">
        <v>3132</v>
      </c>
      <c r="O165">
        <v>24</v>
      </c>
      <c r="P165">
        <v>0</v>
      </c>
      <c r="Q165">
        <v>0</v>
      </c>
      <c r="R165">
        <v>0</v>
      </c>
      <c r="S165">
        <v>0</v>
      </c>
      <c r="T165">
        <v>8664</v>
      </c>
      <c r="U165">
        <v>262.91000000000003</v>
      </c>
      <c r="V165">
        <v>36.11</v>
      </c>
      <c r="W165">
        <v>4.8499999999999996</v>
      </c>
      <c r="X165">
        <v>26.31</v>
      </c>
      <c r="Y165">
        <v>48.78</v>
      </c>
      <c r="Z165">
        <v>30.61</v>
      </c>
      <c r="AA165">
        <v>83.23</v>
      </c>
      <c r="AB165">
        <v>0.89</v>
      </c>
      <c r="AC165">
        <v>23.96</v>
      </c>
      <c r="AD165">
        <v>20.72</v>
      </c>
    </row>
    <row r="166" spans="1:30" x14ac:dyDescent="0.25">
      <c r="A166" s="9" t="s">
        <v>209</v>
      </c>
      <c r="B166" s="9"/>
      <c r="C166" s="9">
        <f>AVERAGE(C161:C165)</f>
        <v>8.2240000000000002</v>
      </c>
      <c r="D166" s="9">
        <f t="shared" ref="D166:I166" si="15">AVERAGE(D161:D165)</f>
        <v>1.48</v>
      </c>
      <c r="E166" s="9">
        <f t="shared" si="15"/>
        <v>6.7799999999999994</v>
      </c>
      <c r="F166" s="9">
        <f t="shared" si="15"/>
        <v>1.006</v>
      </c>
      <c r="G166" s="9">
        <f t="shared" si="15"/>
        <v>0</v>
      </c>
      <c r="H166" s="9">
        <f t="shared" si="15"/>
        <v>17.489999999999998</v>
      </c>
      <c r="I166" s="9">
        <f t="shared" si="15"/>
        <v>91.504000000000005</v>
      </c>
    </row>
    <row r="168" spans="1:30" x14ac:dyDescent="0.25">
      <c r="A168" s="10" t="s">
        <v>76</v>
      </c>
      <c r="B168" t="s">
        <v>176</v>
      </c>
      <c r="C168" t="s">
        <v>177</v>
      </c>
      <c r="D168" t="s">
        <v>178</v>
      </c>
      <c r="E168" t="s">
        <v>179</v>
      </c>
      <c r="F168" t="s">
        <v>180</v>
      </c>
      <c r="G168" t="s">
        <v>184</v>
      </c>
      <c r="H168" t="s">
        <v>185</v>
      </c>
      <c r="I168" t="s">
        <v>186</v>
      </c>
      <c r="J168" t="s">
        <v>187</v>
      </c>
      <c r="K168" t="s">
        <v>188</v>
      </c>
      <c r="L168" t="s">
        <v>177</v>
      </c>
      <c r="M168" t="s">
        <v>178</v>
      </c>
      <c r="N168" t="s">
        <v>179</v>
      </c>
      <c r="O168" t="s">
        <v>180</v>
      </c>
      <c r="P168" t="s">
        <v>181</v>
      </c>
      <c r="Q168" t="s">
        <v>182</v>
      </c>
      <c r="R168" t="s">
        <v>183</v>
      </c>
      <c r="S168" t="s">
        <v>184</v>
      </c>
      <c r="T168" t="s">
        <v>189</v>
      </c>
      <c r="U168" t="s">
        <v>190</v>
      </c>
      <c r="V168" t="s">
        <v>191</v>
      </c>
      <c r="W168" t="s">
        <v>192</v>
      </c>
      <c r="X168" t="s">
        <v>193</v>
      </c>
      <c r="Y168" t="s">
        <v>194</v>
      </c>
      <c r="Z168" t="s">
        <v>195</v>
      </c>
      <c r="AA168" t="s">
        <v>196</v>
      </c>
      <c r="AB168" t="s">
        <v>197</v>
      </c>
      <c r="AC168" t="s">
        <v>198</v>
      </c>
      <c r="AD168" t="s">
        <v>199</v>
      </c>
    </row>
    <row r="169" spans="1:30" x14ac:dyDescent="0.25">
      <c r="B169" t="s">
        <v>200</v>
      </c>
      <c r="C169" t="s">
        <v>201</v>
      </c>
      <c r="D169" t="s">
        <v>201</v>
      </c>
      <c r="E169" t="s">
        <v>201</v>
      </c>
      <c r="F169" t="s">
        <v>201</v>
      </c>
      <c r="G169" t="s">
        <v>202</v>
      </c>
      <c r="H169" t="s">
        <v>201</v>
      </c>
      <c r="I169" t="s">
        <v>203</v>
      </c>
      <c r="J169" t="s">
        <v>204</v>
      </c>
      <c r="K169" t="s">
        <v>205</v>
      </c>
      <c r="L169" t="s">
        <v>206</v>
      </c>
      <c r="M169" t="s">
        <v>206</v>
      </c>
      <c r="N169" t="s">
        <v>206</v>
      </c>
      <c r="O169" t="s">
        <v>206</v>
      </c>
      <c r="P169" t="s">
        <v>206</v>
      </c>
      <c r="Q169" t="s">
        <v>206</v>
      </c>
      <c r="R169" t="s">
        <v>206</v>
      </c>
      <c r="S169" t="s">
        <v>202</v>
      </c>
      <c r="T169" t="s">
        <v>206</v>
      </c>
      <c r="U169" t="s">
        <v>207</v>
      </c>
      <c r="V169" t="s">
        <v>207</v>
      </c>
      <c r="W169" t="s">
        <v>207</v>
      </c>
      <c r="X169" t="s">
        <v>207</v>
      </c>
      <c r="Y169" t="s">
        <v>207</v>
      </c>
      <c r="Z169" t="s">
        <v>207</v>
      </c>
      <c r="AA169" t="s">
        <v>207</v>
      </c>
      <c r="AB169" t="s">
        <v>208</v>
      </c>
      <c r="AC169" t="s">
        <v>205</v>
      </c>
      <c r="AD169" t="s">
        <v>205</v>
      </c>
    </row>
    <row r="170" spans="1:30" x14ac:dyDescent="0.25">
      <c r="B170" s="8">
        <v>44419.408217592594</v>
      </c>
      <c r="C170">
        <v>9.66</v>
      </c>
      <c r="D170">
        <v>1.25</v>
      </c>
      <c r="E170">
        <v>6.88</v>
      </c>
      <c r="F170">
        <v>1.37</v>
      </c>
      <c r="G170">
        <v>0</v>
      </c>
      <c r="H170">
        <v>19.16</v>
      </c>
      <c r="I170">
        <v>92.6</v>
      </c>
      <c r="J170">
        <v>-1.08</v>
      </c>
      <c r="K170">
        <v>24.06</v>
      </c>
      <c r="L170">
        <v>5120</v>
      </c>
      <c r="M170">
        <v>1252</v>
      </c>
      <c r="N170">
        <v>3097</v>
      </c>
      <c r="O170">
        <v>41</v>
      </c>
      <c r="P170">
        <v>0</v>
      </c>
      <c r="Q170">
        <v>0</v>
      </c>
      <c r="R170">
        <v>0</v>
      </c>
      <c r="S170">
        <v>0</v>
      </c>
      <c r="T170">
        <v>9511</v>
      </c>
      <c r="U170">
        <v>266.27</v>
      </c>
      <c r="V170">
        <v>39.369999999999997</v>
      </c>
      <c r="W170">
        <v>5.88</v>
      </c>
      <c r="X170">
        <v>28.84</v>
      </c>
      <c r="Y170">
        <v>53.56</v>
      </c>
      <c r="Z170">
        <v>34.049999999999997</v>
      </c>
      <c r="AA170">
        <v>92.98</v>
      </c>
      <c r="AB170">
        <v>0.89</v>
      </c>
      <c r="AC170">
        <v>24.01</v>
      </c>
      <c r="AD170">
        <v>20.8</v>
      </c>
    </row>
    <row r="171" spans="1:30" x14ac:dyDescent="0.25">
      <c r="B171" s="8">
        <v>44419.408275462964</v>
      </c>
      <c r="C171">
        <v>8.98</v>
      </c>
      <c r="D171">
        <v>1.63</v>
      </c>
      <c r="E171">
        <v>7.43</v>
      </c>
      <c r="F171">
        <v>0.89</v>
      </c>
      <c r="G171">
        <v>0</v>
      </c>
      <c r="H171">
        <v>18.93</v>
      </c>
      <c r="I171">
        <v>92.62</v>
      </c>
      <c r="J171">
        <v>-1.08</v>
      </c>
      <c r="K171">
        <v>24.07</v>
      </c>
      <c r="L171">
        <v>4761</v>
      </c>
      <c r="M171">
        <v>1628</v>
      </c>
      <c r="N171">
        <v>3343</v>
      </c>
      <c r="O171">
        <v>27</v>
      </c>
      <c r="P171">
        <v>0</v>
      </c>
      <c r="Q171">
        <v>0</v>
      </c>
      <c r="R171">
        <v>0</v>
      </c>
      <c r="S171">
        <v>0</v>
      </c>
      <c r="T171">
        <v>9759</v>
      </c>
      <c r="U171">
        <v>266.33999999999997</v>
      </c>
      <c r="V171">
        <v>38.9</v>
      </c>
      <c r="W171">
        <v>5.37</v>
      </c>
      <c r="X171">
        <v>29.53</v>
      </c>
      <c r="Y171">
        <v>51.89</v>
      </c>
      <c r="Z171">
        <v>33.97</v>
      </c>
      <c r="AA171">
        <v>90.23</v>
      </c>
      <c r="AB171">
        <v>0.89</v>
      </c>
      <c r="AC171">
        <v>24.01</v>
      </c>
      <c r="AD171">
        <v>20.81</v>
      </c>
    </row>
    <row r="172" spans="1:30" x14ac:dyDescent="0.25">
      <c r="B172" s="8">
        <v>44419.408333333333</v>
      </c>
      <c r="C172">
        <v>9.19</v>
      </c>
      <c r="D172">
        <v>1.63</v>
      </c>
      <c r="E172">
        <v>7.27</v>
      </c>
      <c r="F172">
        <v>0.99</v>
      </c>
      <c r="G172">
        <v>0</v>
      </c>
      <c r="H172">
        <v>19.07</v>
      </c>
      <c r="I172">
        <v>92.66</v>
      </c>
      <c r="J172">
        <v>-1.0900000000000001</v>
      </c>
      <c r="K172">
        <v>24.07</v>
      </c>
      <c r="L172">
        <v>4868</v>
      </c>
      <c r="M172">
        <v>1626</v>
      </c>
      <c r="N172">
        <v>3271</v>
      </c>
      <c r="O172">
        <v>30</v>
      </c>
      <c r="P172">
        <v>0</v>
      </c>
      <c r="Q172">
        <v>0</v>
      </c>
      <c r="R172">
        <v>0</v>
      </c>
      <c r="S172">
        <v>0</v>
      </c>
      <c r="T172">
        <v>9795</v>
      </c>
      <c r="U172">
        <v>266.45999999999998</v>
      </c>
      <c r="V172">
        <v>38.94</v>
      </c>
      <c r="W172">
        <v>5.58</v>
      </c>
      <c r="X172">
        <v>29.81</v>
      </c>
      <c r="Y172">
        <v>52.21</v>
      </c>
      <c r="Z172">
        <v>34.28</v>
      </c>
      <c r="AA172">
        <v>90.73</v>
      </c>
      <c r="AB172">
        <v>0.89</v>
      </c>
      <c r="AC172">
        <v>24.01</v>
      </c>
      <c r="AD172">
        <v>20.83</v>
      </c>
    </row>
    <row r="173" spans="1:30" x14ac:dyDescent="0.25">
      <c r="B173" s="8">
        <v>44419.408391203702</v>
      </c>
      <c r="C173">
        <v>8.59</v>
      </c>
      <c r="D173">
        <v>1.94</v>
      </c>
      <c r="E173">
        <v>6.9</v>
      </c>
      <c r="F173">
        <v>1.28</v>
      </c>
      <c r="G173">
        <v>0</v>
      </c>
      <c r="H173">
        <v>18.72</v>
      </c>
      <c r="I173">
        <v>92.7</v>
      </c>
      <c r="J173">
        <v>-1.0900000000000001</v>
      </c>
      <c r="K173">
        <v>24.08</v>
      </c>
      <c r="L173">
        <v>4555</v>
      </c>
      <c r="M173">
        <v>1939</v>
      </c>
      <c r="N173">
        <v>3107</v>
      </c>
      <c r="O173">
        <v>38</v>
      </c>
      <c r="P173">
        <v>0</v>
      </c>
      <c r="Q173">
        <v>0</v>
      </c>
      <c r="R173">
        <v>0</v>
      </c>
      <c r="S173">
        <v>0</v>
      </c>
      <c r="T173">
        <v>9639</v>
      </c>
      <c r="U173">
        <v>266.57</v>
      </c>
      <c r="V173">
        <v>38.659999999999997</v>
      </c>
      <c r="W173">
        <v>5.63</v>
      </c>
      <c r="X173">
        <v>30.94</v>
      </c>
      <c r="Y173">
        <v>51.67</v>
      </c>
      <c r="Z173">
        <v>35.950000000000003</v>
      </c>
      <c r="AA173">
        <v>88.55</v>
      </c>
      <c r="AB173">
        <v>0.89</v>
      </c>
      <c r="AC173">
        <v>24.01</v>
      </c>
      <c r="AD173">
        <v>20.8</v>
      </c>
    </row>
    <row r="174" spans="1:30" x14ac:dyDescent="0.25">
      <c r="B174" s="8">
        <v>44419.408449074072</v>
      </c>
      <c r="C174">
        <v>9.1300000000000008</v>
      </c>
      <c r="D174">
        <v>1.89</v>
      </c>
      <c r="E174">
        <v>7.52</v>
      </c>
      <c r="F174">
        <v>1.1200000000000001</v>
      </c>
      <c r="G174">
        <v>0</v>
      </c>
      <c r="H174">
        <v>19.66</v>
      </c>
      <c r="I174">
        <v>92.74</v>
      </c>
      <c r="J174">
        <v>-1.0900000000000001</v>
      </c>
      <c r="K174">
        <v>24.08</v>
      </c>
      <c r="L174">
        <v>4839</v>
      </c>
      <c r="M174">
        <v>1892</v>
      </c>
      <c r="N174">
        <v>3383</v>
      </c>
      <c r="O174">
        <v>33</v>
      </c>
      <c r="P174">
        <v>0</v>
      </c>
      <c r="Q174">
        <v>0</v>
      </c>
      <c r="R174">
        <v>0</v>
      </c>
      <c r="S174">
        <v>0</v>
      </c>
      <c r="T174">
        <v>10148</v>
      </c>
      <c r="U174">
        <v>266.67</v>
      </c>
      <c r="V174">
        <v>40.229999999999997</v>
      </c>
      <c r="W174">
        <v>5.93</v>
      </c>
      <c r="X174">
        <v>31.68</v>
      </c>
      <c r="Y174">
        <v>53.16</v>
      </c>
      <c r="Z174">
        <v>36.25</v>
      </c>
      <c r="AA174">
        <v>92.52</v>
      </c>
      <c r="AB174">
        <v>0.89</v>
      </c>
      <c r="AC174">
        <v>24.01</v>
      </c>
      <c r="AD174">
        <v>20.82</v>
      </c>
    </row>
    <row r="175" spans="1:30" x14ac:dyDescent="0.25">
      <c r="A175" s="9" t="s">
        <v>209</v>
      </c>
      <c r="B175" s="9"/>
      <c r="C175" s="9">
        <f>AVERAGE(C170:C174)</f>
        <v>9.1100000000000012</v>
      </c>
      <c r="D175" s="9">
        <f t="shared" ref="D175:I175" si="16">AVERAGE(D170:D174)</f>
        <v>1.6679999999999999</v>
      </c>
      <c r="E175" s="9">
        <f t="shared" si="16"/>
        <v>7.2</v>
      </c>
      <c r="F175" s="9">
        <f t="shared" si="16"/>
        <v>1.1300000000000001</v>
      </c>
      <c r="G175" s="9">
        <f t="shared" si="16"/>
        <v>0</v>
      </c>
      <c r="H175" s="9">
        <f t="shared" si="16"/>
        <v>19.107999999999997</v>
      </c>
      <c r="I175" s="9">
        <f t="shared" si="16"/>
        <v>92.664000000000001</v>
      </c>
    </row>
    <row r="177" spans="1:30" x14ac:dyDescent="0.25">
      <c r="A177" s="10" t="s">
        <v>77</v>
      </c>
      <c r="B177" t="s">
        <v>176</v>
      </c>
      <c r="C177" t="s">
        <v>177</v>
      </c>
      <c r="D177" t="s">
        <v>178</v>
      </c>
      <c r="E177" t="s">
        <v>179</v>
      </c>
      <c r="F177" t="s">
        <v>180</v>
      </c>
      <c r="G177" t="s">
        <v>184</v>
      </c>
      <c r="H177" t="s">
        <v>185</v>
      </c>
      <c r="I177" t="s">
        <v>186</v>
      </c>
      <c r="J177" t="s">
        <v>187</v>
      </c>
      <c r="K177" t="s">
        <v>188</v>
      </c>
      <c r="L177" t="s">
        <v>177</v>
      </c>
      <c r="M177" t="s">
        <v>178</v>
      </c>
      <c r="N177" t="s">
        <v>179</v>
      </c>
      <c r="O177" t="s">
        <v>180</v>
      </c>
      <c r="P177" t="s">
        <v>181</v>
      </c>
      <c r="Q177" t="s">
        <v>182</v>
      </c>
      <c r="R177" t="s">
        <v>183</v>
      </c>
      <c r="S177" t="s">
        <v>184</v>
      </c>
      <c r="T177" t="s">
        <v>189</v>
      </c>
      <c r="U177" t="s">
        <v>190</v>
      </c>
      <c r="V177" t="s">
        <v>191</v>
      </c>
      <c r="W177" t="s">
        <v>192</v>
      </c>
      <c r="X177" t="s">
        <v>193</v>
      </c>
      <c r="Y177" t="s">
        <v>194</v>
      </c>
      <c r="Z177" t="s">
        <v>195</v>
      </c>
      <c r="AA177" t="s">
        <v>196</v>
      </c>
      <c r="AB177" t="s">
        <v>197</v>
      </c>
      <c r="AC177" t="s">
        <v>198</v>
      </c>
      <c r="AD177" t="s">
        <v>199</v>
      </c>
    </row>
    <row r="178" spans="1:30" x14ac:dyDescent="0.25">
      <c r="B178" t="s">
        <v>200</v>
      </c>
      <c r="C178" t="s">
        <v>201</v>
      </c>
      <c r="D178" t="s">
        <v>201</v>
      </c>
      <c r="E178" t="s">
        <v>201</v>
      </c>
      <c r="F178" t="s">
        <v>201</v>
      </c>
      <c r="G178" t="s">
        <v>202</v>
      </c>
      <c r="H178" t="s">
        <v>201</v>
      </c>
      <c r="I178" t="s">
        <v>203</v>
      </c>
      <c r="J178" t="s">
        <v>204</v>
      </c>
      <c r="K178" t="s">
        <v>205</v>
      </c>
      <c r="L178" t="s">
        <v>206</v>
      </c>
      <c r="M178" t="s">
        <v>206</v>
      </c>
      <c r="N178" t="s">
        <v>206</v>
      </c>
      <c r="O178" t="s">
        <v>206</v>
      </c>
      <c r="P178" t="s">
        <v>206</v>
      </c>
      <c r="Q178" t="s">
        <v>206</v>
      </c>
      <c r="R178" t="s">
        <v>206</v>
      </c>
      <c r="S178" t="s">
        <v>202</v>
      </c>
      <c r="T178" t="s">
        <v>206</v>
      </c>
      <c r="U178" t="s">
        <v>207</v>
      </c>
      <c r="V178" t="s">
        <v>207</v>
      </c>
      <c r="W178" t="s">
        <v>207</v>
      </c>
      <c r="X178" t="s">
        <v>207</v>
      </c>
      <c r="Y178" t="s">
        <v>207</v>
      </c>
      <c r="Z178" t="s">
        <v>207</v>
      </c>
      <c r="AA178" t="s">
        <v>207</v>
      </c>
      <c r="AB178" t="s">
        <v>208</v>
      </c>
      <c r="AC178" t="s">
        <v>205</v>
      </c>
      <c r="AD178" t="s">
        <v>205</v>
      </c>
    </row>
    <row r="179" spans="1:30" x14ac:dyDescent="0.25">
      <c r="B179" s="8">
        <v>44419.408773148149</v>
      </c>
      <c r="C179">
        <v>7.71</v>
      </c>
      <c r="D179">
        <v>1.28</v>
      </c>
      <c r="E179">
        <v>6.35</v>
      </c>
      <c r="F179">
        <v>1.39</v>
      </c>
      <c r="G179">
        <v>0</v>
      </c>
      <c r="H179">
        <v>16.73</v>
      </c>
      <c r="I179">
        <v>93.39</v>
      </c>
      <c r="J179">
        <v>-1.0900000000000001</v>
      </c>
      <c r="K179">
        <v>24.12</v>
      </c>
      <c r="L179">
        <v>4086</v>
      </c>
      <c r="M179">
        <v>1282</v>
      </c>
      <c r="N179">
        <v>2858</v>
      </c>
      <c r="O179">
        <v>42</v>
      </c>
      <c r="P179">
        <v>0</v>
      </c>
      <c r="Q179">
        <v>0</v>
      </c>
      <c r="R179">
        <v>0</v>
      </c>
      <c r="S179">
        <v>0</v>
      </c>
      <c r="T179">
        <v>8267</v>
      </c>
      <c r="U179">
        <v>268.55</v>
      </c>
      <c r="V179">
        <v>35.75</v>
      </c>
      <c r="W179">
        <v>4.34</v>
      </c>
      <c r="X179">
        <v>25.89</v>
      </c>
      <c r="Y179">
        <v>47.27</v>
      </c>
      <c r="Z179">
        <v>32.06</v>
      </c>
      <c r="AA179">
        <v>81.62</v>
      </c>
      <c r="AB179">
        <v>0.89</v>
      </c>
      <c r="AC179">
        <v>24.02</v>
      </c>
      <c r="AD179">
        <v>20.8</v>
      </c>
    </row>
    <row r="180" spans="1:30" x14ac:dyDescent="0.25">
      <c r="B180" s="8">
        <v>44419.408831018518</v>
      </c>
      <c r="C180">
        <v>8.5399999999999991</v>
      </c>
      <c r="D180">
        <v>1.71</v>
      </c>
      <c r="E180">
        <v>7.58</v>
      </c>
      <c r="F180">
        <v>0.57999999999999996</v>
      </c>
      <c r="G180">
        <v>0</v>
      </c>
      <c r="H180">
        <v>18.399999999999999</v>
      </c>
      <c r="I180">
        <v>92.14</v>
      </c>
      <c r="J180">
        <v>-1.08</v>
      </c>
      <c r="K180">
        <v>24.11</v>
      </c>
      <c r="L180">
        <v>4525</v>
      </c>
      <c r="M180">
        <v>1715</v>
      </c>
      <c r="N180">
        <v>3409</v>
      </c>
      <c r="O180">
        <v>17</v>
      </c>
      <c r="P180">
        <v>0</v>
      </c>
      <c r="Q180">
        <v>0</v>
      </c>
      <c r="R180">
        <v>0</v>
      </c>
      <c r="S180">
        <v>0</v>
      </c>
      <c r="T180">
        <v>9666</v>
      </c>
      <c r="U180">
        <v>264.97000000000003</v>
      </c>
      <c r="V180">
        <v>38.15</v>
      </c>
      <c r="W180">
        <v>5.41</v>
      </c>
      <c r="X180">
        <v>29.17</v>
      </c>
      <c r="Y180">
        <v>51.36</v>
      </c>
      <c r="Z180">
        <v>32.68</v>
      </c>
      <c r="AA180">
        <v>88.27</v>
      </c>
      <c r="AB180">
        <v>0.89</v>
      </c>
      <c r="AC180">
        <v>24.03</v>
      </c>
      <c r="AD180">
        <v>20.86</v>
      </c>
    </row>
    <row r="181" spans="1:30" x14ac:dyDescent="0.25">
      <c r="B181" s="8">
        <v>44419.408900462964</v>
      </c>
      <c r="C181">
        <v>8.24</v>
      </c>
      <c r="D181">
        <v>1.76</v>
      </c>
      <c r="E181">
        <v>6.92</v>
      </c>
      <c r="F181">
        <v>1.04</v>
      </c>
      <c r="G181">
        <v>0</v>
      </c>
      <c r="H181">
        <v>17.95</v>
      </c>
      <c r="I181">
        <v>91.51</v>
      </c>
      <c r="J181">
        <v>-1.08</v>
      </c>
      <c r="K181">
        <v>24.1</v>
      </c>
      <c r="L181">
        <v>4365</v>
      </c>
      <c r="M181">
        <v>1758</v>
      </c>
      <c r="N181">
        <v>3114</v>
      </c>
      <c r="O181">
        <v>31</v>
      </c>
      <c r="P181">
        <v>0</v>
      </c>
      <c r="Q181">
        <v>0</v>
      </c>
      <c r="R181">
        <v>0</v>
      </c>
      <c r="S181">
        <v>0</v>
      </c>
      <c r="T181">
        <v>9269</v>
      </c>
      <c r="U181">
        <v>263.14</v>
      </c>
      <c r="V181">
        <v>37.270000000000003</v>
      </c>
      <c r="W181">
        <v>5.27</v>
      </c>
      <c r="X181">
        <v>29.13</v>
      </c>
      <c r="Y181">
        <v>49.7</v>
      </c>
      <c r="Z181">
        <v>33.700000000000003</v>
      </c>
      <c r="AA181">
        <v>85.46</v>
      </c>
      <c r="AB181">
        <v>0.89</v>
      </c>
      <c r="AC181">
        <v>24.03</v>
      </c>
      <c r="AD181">
        <v>20.86</v>
      </c>
    </row>
    <row r="182" spans="1:30" x14ac:dyDescent="0.25">
      <c r="B182" s="8">
        <v>44419.408958333333</v>
      </c>
      <c r="C182">
        <v>7.97</v>
      </c>
      <c r="D182">
        <v>1.66</v>
      </c>
      <c r="E182">
        <v>6.95</v>
      </c>
      <c r="F182">
        <v>1</v>
      </c>
      <c r="G182">
        <v>0</v>
      </c>
      <c r="H182">
        <v>17.579999999999998</v>
      </c>
      <c r="I182">
        <v>91.39</v>
      </c>
      <c r="J182">
        <v>-1.0900000000000001</v>
      </c>
      <c r="K182">
        <v>24.11</v>
      </c>
      <c r="L182">
        <v>4224</v>
      </c>
      <c r="M182">
        <v>1664</v>
      </c>
      <c r="N182">
        <v>3127</v>
      </c>
      <c r="O182">
        <v>30</v>
      </c>
      <c r="P182">
        <v>0</v>
      </c>
      <c r="Q182">
        <v>0</v>
      </c>
      <c r="R182">
        <v>0</v>
      </c>
      <c r="S182">
        <v>0</v>
      </c>
      <c r="T182">
        <v>9045</v>
      </c>
      <c r="U182">
        <v>262.81</v>
      </c>
      <c r="V182">
        <v>36.96</v>
      </c>
      <c r="W182">
        <v>5.17</v>
      </c>
      <c r="X182">
        <v>28.33</v>
      </c>
      <c r="Y182">
        <v>49.28</v>
      </c>
      <c r="Z182">
        <v>32.880000000000003</v>
      </c>
      <c r="AA182">
        <v>84.52</v>
      </c>
      <c r="AB182">
        <v>0.89</v>
      </c>
      <c r="AC182">
        <v>24.03</v>
      </c>
      <c r="AD182">
        <v>20.82</v>
      </c>
    </row>
    <row r="183" spans="1:30" x14ac:dyDescent="0.25">
      <c r="B183" s="8">
        <v>44419.40902777778</v>
      </c>
      <c r="C183">
        <v>8.2200000000000006</v>
      </c>
      <c r="D183">
        <v>1.61</v>
      </c>
      <c r="E183">
        <v>6.32</v>
      </c>
      <c r="F183">
        <v>1.08</v>
      </c>
      <c r="G183">
        <v>0</v>
      </c>
      <c r="H183">
        <v>17.23</v>
      </c>
      <c r="I183">
        <v>90.98</v>
      </c>
      <c r="J183">
        <v>-1.0900000000000001</v>
      </c>
      <c r="K183">
        <v>24.11</v>
      </c>
      <c r="L183">
        <v>4357</v>
      </c>
      <c r="M183">
        <v>1606</v>
      </c>
      <c r="N183">
        <v>2843</v>
      </c>
      <c r="O183">
        <v>32</v>
      </c>
      <c r="P183">
        <v>0</v>
      </c>
      <c r="Q183">
        <v>0</v>
      </c>
      <c r="R183">
        <v>0</v>
      </c>
      <c r="S183">
        <v>0</v>
      </c>
      <c r="T183">
        <v>8838</v>
      </c>
      <c r="U183">
        <v>261.62</v>
      </c>
      <c r="V183">
        <v>35.51</v>
      </c>
      <c r="W183">
        <v>4.95</v>
      </c>
      <c r="X183">
        <v>27.7</v>
      </c>
      <c r="Y183">
        <v>48.24</v>
      </c>
      <c r="Z183">
        <v>32.44</v>
      </c>
      <c r="AA183">
        <v>82.44</v>
      </c>
      <c r="AB183">
        <v>0.89</v>
      </c>
      <c r="AC183">
        <v>24.04</v>
      </c>
      <c r="AD183">
        <v>20.83</v>
      </c>
    </row>
    <row r="184" spans="1:30" x14ac:dyDescent="0.25">
      <c r="A184" s="9" t="s">
        <v>209</v>
      </c>
      <c r="B184" s="9"/>
      <c r="C184" s="9">
        <f>AVERAGE(C179:C183)</f>
        <v>8.1359999999999992</v>
      </c>
      <c r="D184" s="9">
        <f t="shared" ref="D184:I184" si="17">AVERAGE(D179:D183)</f>
        <v>1.6039999999999999</v>
      </c>
      <c r="E184" s="9">
        <f t="shared" si="17"/>
        <v>6.8240000000000007</v>
      </c>
      <c r="F184" s="9">
        <f t="shared" si="17"/>
        <v>1.018</v>
      </c>
      <c r="G184" s="9">
        <f t="shared" si="17"/>
        <v>0</v>
      </c>
      <c r="H184" s="9">
        <f t="shared" si="17"/>
        <v>17.577999999999999</v>
      </c>
      <c r="I184" s="9">
        <f t="shared" si="17"/>
        <v>91.882000000000005</v>
      </c>
    </row>
    <row r="186" spans="1:30" x14ac:dyDescent="0.25">
      <c r="A186" s="10" t="s">
        <v>78</v>
      </c>
      <c r="B186" t="s">
        <v>176</v>
      </c>
      <c r="C186" t="s">
        <v>177</v>
      </c>
      <c r="D186" t="s">
        <v>178</v>
      </c>
      <c r="E186" t="s">
        <v>179</v>
      </c>
      <c r="F186" t="s">
        <v>180</v>
      </c>
      <c r="G186" t="s">
        <v>184</v>
      </c>
      <c r="H186" t="s">
        <v>185</v>
      </c>
      <c r="I186" t="s">
        <v>186</v>
      </c>
      <c r="J186" t="s">
        <v>187</v>
      </c>
      <c r="K186" t="s">
        <v>188</v>
      </c>
      <c r="L186" t="s">
        <v>177</v>
      </c>
      <c r="M186" t="s">
        <v>178</v>
      </c>
      <c r="N186" t="s">
        <v>179</v>
      </c>
      <c r="O186" t="s">
        <v>180</v>
      </c>
      <c r="P186" t="s">
        <v>181</v>
      </c>
      <c r="Q186" t="s">
        <v>182</v>
      </c>
      <c r="R186" t="s">
        <v>183</v>
      </c>
      <c r="S186" t="s">
        <v>184</v>
      </c>
      <c r="T186" t="s">
        <v>189</v>
      </c>
      <c r="U186" t="s">
        <v>190</v>
      </c>
      <c r="V186" t="s">
        <v>191</v>
      </c>
      <c r="W186" t="s">
        <v>192</v>
      </c>
      <c r="X186" t="s">
        <v>193</v>
      </c>
      <c r="Y186" t="s">
        <v>194</v>
      </c>
      <c r="Z186" t="s">
        <v>195</v>
      </c>
      <c r="AA186" t="s">
        <v>196</v>
      </c>
      <c r="AB186" t="s">
        <v>197</v>
      </c>
      <c r="AC186" t="s">
        <v>198</v>
      </c>
      <c r="AD186" t="s">
        <v>199</v>
      </c>
    </row>
    <row r="187" spans="1:30" x14ac:dyDescent="0.25">
      <c r="B187" t="s">
        <v>200</v>
      </c>
      <c r="C187" t="s">
        <v>201</v>
      </c>
      <c r="D187" t="s">
        <v>201</v>
      </c>
      <c r="E187" t="s">
        <v>201</v>
      </c>
      <c r="F187" t="s">
        <v>201</v>
      </c>
      <c r="G187" t="s">
        <v>202</v>
      </c>
      <c r="H187" t="s">
        <v>201</v>
      </c>
      <c r="I187" t="s">
        <v>203</v>
      </c>
      <c r="J187" t="s">
        <v>204</v>
      </c>
      <c r="K187" t="s">
        <v>205</v>
      </c>
      <c r="L187" t="s">
        <v>206</v>
      </c>
      <c r="M187" t="s">
        <v>206</v>
      </c>
      <c r="N187" t="s">
        <v>206</v>
      </c>
      <c r="O187" t="s">
        <v>206</v>
      </c>
      <c r="P187" t="s">
        <v>206</v>
      </c>
      <c r="Q187" t="s">
        <v>206</v>
      </c>
      <c r="R187" t="s">
        <v>206</v>
      </c>
      <c r="S187" t="s">
        <v>202</v>
      </c>
      <c r="T187" t="s">
        <v>206</v>
      </c>
      <c r="U187" t="s">
        <v>207</v>
      </c>
      <c r="V187" t="s">
        <v>207</v>
      </c>
      <c r="W187" t="s">
        <v>207</v>
      </c>
      <c r="X187" t="s">
        <v>207</v>
      </c>
      <c r="Y187" t="s">
        <v>207</v>
      </c>
      <c r="Z187" t="s">
        <v>207</v>
      </c>
      <c r="AA187" t="s">
        <v>207</v>
      </c>
      <c r="AB187" t="s">
        <v>208</v>
      </c>
      <c r="AC187" t="s">
        <v>205</v>
      </c>
      <c r="AD187" t="s">
        <v>205</v>
      </c>
    </row>
    <row r="188" spans="1:30" x14ac:dyDescent="0.25">
      <c r="B188" s="8">
        <v>44419.40934027778</v>
      </c>
      <c r="C188">
        <v>3.05</v>
      </c>
      <c r="D188">
        <v>0.99</v>
      </c>
      <c r="E188">
        <v>2.5099999999999998</v>
      </c>
      <c r="F188">
        <v>0.65</v>
      </c>
      <c r="G188">
        <v>0</v>
      </c>
      <c r="H188">
        <v>7.2</v>
      </c>
      <c r="I188">
        <v>90.6</v>
      </c>
      <c r="J188">
        <v>-1.08</v>
      </c>
      <c r="K188">
        <v>24.15</v>
      </c>
      <c r="L188">
        <v>1617</v>
      </c>
      <c r="M188">
        <v>987</v>
      </c>
      <c r="N188">
        <v>1128</v>
      </c>
      <c r="O188">
        <v>20</v>
      </c>
      <c r="P188">
        <v>0</v>
      </c>
      <c r="Q188">
        <v>0</v>
      </c>
      <c r="R188">
        <v>0</v>
      </c>
      <c r="S188">
        <v>0</v>
      </c>
      <c r="T188">
        <v>3752</v>
      </c>
      <c r="U188">
        <v>260.52</v>
      </c>
      <c r="V188">
        <v>15.48</v>
      </c>
      <c r="W188">
        <v>2.37</v>
      </c>
      <c r="X188">
        <v>13.71</v>
      </c>
      <c r="Y188">
        <v>21.24</v>
      </c>
      <c r="Z188">
        <v>16.43</v>
      </c>
      <c r="AA188">
        <v>34.659999999999997</v>
      </c>
      <c r="AB188">
        <v>0.89</v>
      </c>
      <c r="AC188">
        <v>24.05</v>
      </c>
      <c r="AD188">
        <v>20.84</v>
      </c>
    </row>
    <row r="189" spans="1:30" x14ac:dyDescent="0.25">
      <c r="B189" s="8">
        <v>44419.409409722219</v>
      </c>
      <c r="C189">
        <v>2.67</v>
      </c>
      <c r="D189">
        <v>1.08</v>
      </c>
      <c r="E189">
        <v>2.62</v>
      </c>
      <c r="F189">
        <v>0.45</v>
      </c>
      <c r="G189">
        <v>0</v>
      </c>
      <c r="H189">
        <v>6.82</v>
      </c>
      <c r="I189">
        <v>90.89</v>
      </c>
      <c r="J189">
        <v>-1.08</v>
      </c>
      <c r="K189">
        <v>24.15</v>
      </c>
      <c r="L189">
        <v>1414</v>
      </c>
      <c r="M189">
        <v>1080</v>
      </c>
      <c r="N189">
        <v>1178</v>
      </c>
      <c r="O189">
        <v>14</v>
      </c>
      <c r="P189">
        <v>0</v>
      </c>
      <c r="Q189">
        <v>0</v>
      </c>
      <c r="R189">
        <v>0</v>
      </c>
      <c r="S189">
        <v>0</v>
      </c>
      <c r="T189">
        <v>3684</v>
      </c>
      <c r="U189">
        <v>261.36</v>
      </c>
      <c r="V189">
        <v>14.87</v>
      </c>
      <c r="W189">
        <v>2.34</v>
      </c>
      <c r="X189">
        <v>13.55</v>
      </c>
      <c r="Y189">
        <v>20.329999999999998</v>
      </c>
      <c r="Z189">
        <v>15.7</v>
      </c>
      <c r="AA189">
        <v>32.76</v>
      </c>
      <c r="AB189">
        <v>0.89</v>
      </c>
      <c r="AC189">
        <v>24.05</v>
      </c>
      <c r="AD189">
        <v>20.88</v>
      </c>
    </row>
    <row r="190" spans="1:30" x14ac:dyDescent="0.25">
      <c r="B190" s="8">
        <v>44419.409479166665</v>
      </c>
      <c r="C190">
        <v>3.17</v>
      </c>
      <c r="D190">
        <v>0.96</v>
      </c>
      <c r="E190">
        <v>2.68</v>
      </c>
      <c r="F190">
        <v>0.56000000000000005</v>
      </c>
      <c r="G190">
        <v>0</v>
      </c>
      <c r="H190">
        <v>7.37</v>
      </c>
      <c r="I190">
        <v>91.06</v>
      </c>
      <c r="J190">
        <v>-1.0900000000000001</v>
      </c>
      <c r="K190">
        <v>24.16</v>
      </c>
      <c r="L190">
        <v>1679</v>
      </c>
      <c r="M190">
        <v>958</v>
      </c>
      <c r="N190">
        <v>1207</v>
      </c>
      <c r="O190">
        <v>17</v>
      </c>
      <c r="P190">
        <v>0</v>
      </c>
      <c r="Q190">
        <v>0</v>
      </c>
      <c r="R190">
        <v>0</v>
      </c>
      <c r="S190">
        <v>0</v>
      </c>
      <c r="T190">
        <v>3861</v>
      </c>
      <c r="U190">
        <v>261.83999999999997</v>
      </c>
      <c r="V190">
        <v>15.64</v>
      </c>
      <c r="W190">
        <v>2.33</v>
      </c>
      <c r="X190">
        <v>13.67</v>
      </c>
      <c r="Y190">
        <v>21.13</v>
      </c>
      <c r="Z190">
        <v>16.239999999999998</v>
      </c>
      <c r="AA190">
        <v>35.130000000000003</v>
      </c>
      <c r="AB190">
        <v>0.89</v>
      </c>
      <c r="AC190">
        <v>24.06</v>
      </c>
      <c r="AD190">
        <v>20.9</v>
      </c>
    </row>
    <row r="191" spans="1:30" x14ac:dyDescent="0.25">
      <c r="B191" s="8">
        <v>44419.409537037034</v>
      </c>
      <c r="C191">
        <v>2.72</v>
      </c>
      <c r="D191">
        <v>1</v>
      </c>
      <c r="E191">
        <v>2.84</v>
      </c>
      <c r="F191">
        <v>0.45</v>
      </c>
      <c r="G191">
        <v>0</v>
      </c>
      <c r="H191">
        <v>7.02</v>
      </c>
      <c r="I191">
        <v>91.1</v>
      </c>
      <c r="J191">
        <v>-1.0900000000000001</v>
      </c>
      <c r="K191">
        <v>24.17</v>
      </c>
      <c r="L191">
        <v>1443</v>
      </c>
      <c r="M191">
        <v>1002</v>
      </c>
      <c r="N191">
        <v>1280</v>
      </c>
      <c r="O191">
        <v>14</v>
      </c>
      <c r="P191">
        <v>0</v>
      </c>
      <c r="Q191">
        <v>0</v>
      </c>
      <c r="R191">
        <v>0</v>
      </c>
      <c r="S191">
        <v>0</v>
      </c>
      <c r="T191">
        <v>3739</v>
      </c>
      <c r="U191">
        <v>261.97000000000003</v>
      </c>
      <c r="V191">
        <v>15.46</v>
      </c>
      <c r="W191">
        <v>2.25</v>
      </c>
      <c r="X191">
        <v>13.4</v>
      </c>
      <c r="Y191">
        <v>20.68</v>
      </c>
      <c r="Z191">
        <v>15.75</v>
      </c>
      <c r="AA191">
        <v>33.94</v>
      </c>
      <c r="AB191">
        <v>0.89</v>
      </c>
      <c r="AC191">
        <v>24.06</v>
      </c>
      <c r="AD191">
        <v>20.88</v>
      </c>
    </row>
    <row r="192" spans="1:30" x14ac:dyDescent="0.25">
      <c r="B192" s="8">
        <v>44419.40960648148</v>
      </c>
      <c r="C192">
        <v>2.71</v>
      </c>
      <c r="D192">
        <v>1.1000000000000001</v>
      </c>
      <c r="E192">
        <v>3.07</v>
      </c>
      <c r="F192">
        <v>0.27</v>
      </c>
      <c r="G192">
        <v>0</v>
      </c>
      <c r="H192">
        <v>7.15</v>
      </c>
      <c r="I192">
        <v>91.12</v>
      </c>
      <c r="J192">
        <v>-1.08</v>
      </c>
      <c r="K192">
        <v>24.18</v>
      </c>
      <c r="L192">
        <v>1437</v>
      </c>
      <c r="M192">
        <v>1099</v>
      </c>
      <c r="N192">
        <v>1383</v>
      </c>
      <c r="O192">
        <v>8</v>
      </c>
      <c r="P192">
        <v>0</v>
      </c>
      <c r="Q192">
        <v>0</v>
      </c>
      <c r="R192">
        <v>0</v>
      </c>
      <c r="S192">
        <v>0</v>
      </c>
      <c r="T192">
        <v>3927</v>
      </c>
      <c r="U192">
        <v>262.01</v>
      </c>
      <c r="V192">
        <v>15.53</v>
      </c>
      <c r="W192">
        <v>2.2599999999999998</v>
      </c>
      <c r="X192">
        <v>13.78</v>
      </c>
      <c r="Y192">
        <v>20.55</v>
      </c>
      <c r="Z192">
        <v>15.68</v>
      </c>
      <c r="AA192">
        <v>33.950000000000003</v>
      </c>
      <c r="AB192">
        <v>0.89</v>
      </c>
      <c r="AC192">
        <v>24.06</v>
      </c>
      <c r="AD192">
        <v>20.89</v>
      </c>
    </row>
    <row r="193" spans="1:30" x14ac:dyDescent="0.25">
      <c r="A193" s="9" t="s">
        <v>209</v>
      </c>
      <c r="B193" s="9"/>
      <c r="C193" s="9">
        <f>AVERAGE(C188:C192)</f>
        <v>2.8639999999999999</v>
      </c>
      <c r="D193" s="9">
        <f t="shared" ref="D193:I193" si="18">AVERAGE(D188:D192)</f>
        <v>1.0260000000000002</v>
      </c>
      <c r="E193" s="9">
        <f t="shared" si="18"/>
        <v>2.7440000000000002</v>
      </c>
      <c r="F193" s="9">
        <f t="shared" si="18"/>
        <v>0.47600000000000009</v>
      </c>
      <c r="G193" s="9">
        <f t="shared" si="18"/>
        <v>0</v>
      </c>
      <c r="H193" s="9">
        <f t="shared" si="18"/>
        <v>7.1120000000000001</v>
      </c>
      <c r="I193" s="9">
        <f t="shared" si="18"/>
        <v>90.953999999999994</v>
      </c>
    </row>
    <row r="195" spans="1:30" x14ac:dyDescent="0.25">
      <c r="A195" s="10" t="s">
        <v>79</v>
      </c>
      <c r="B195" t="s">
        <v>176</v>
      </c>
      <c r="C195" t="s">
        <v>177</v>
      </c>
      <c r="D195" t="s">
        <v>178</v>
      </c>
      <c r="E195" t="s">
        <v>179</v>
      </c>
      <c r="F195" t="s">
        <v>180</v>
      </c>
      <c r="G195" t="s">
        <v>184</v>
      </c>
      <c r="H195" t="s">
        <v>185</v>
      </c>
      <c r="I195" t="s">
        <v>186</v>
      </c>
      <c r="J195" t="s">
        <v>187</v>
      </c>
      <c r="K195" t="s">
        <v>188</v>
      </c>
      <c r="L195" t="s">
        <v>177</v>
      </c>
      <c r="M195" t="s">
        <v>178</v>
      </c>
      <c r="N195" t="s">
        <v>179</v>
      </c>
      <c r="O195" t="s">
        <v>180</v>
      </c>
      <c r="P195" t="s">
        <v>181</v>
      </c>
      <c r="Q195" t="s">
        <v>182</v>
      </c>
      <c r="R195" t="s">
        <v>183</v>
      </c>
      <c r="S195" t="s">
        <v>184</v>
      </c>
      <c r="T195" t="s">
        <v>189</v>
      </c>
      <c r="U195" t="s">
        <v>190</v>
      </c>
      <c r="V195" t="s">
        <v>191</v>
      </c>
      <c r="W195" t="s">
        <v>192</v>
      </c>
      <c r="X195" t="s">
        <v>193</v>
      </c>
      <c r="Y195" t="s">
        <v>194</v>
      </c>
      <c r="Z195" t="s">
        <v>195</v>
      </c>
      <c r="AA195" t="s">
        <v>196</v>
      </c>
      <c r="AB195" t="s">
        <v>197</v>
      </c>
      <c r="AC195" t="s">
        <v>198</v>
      </c>
      <c r="AD195" t="s">
        <v>199</v>
      </c>
    </row>
    <row r="196" spans="1:30" x14ac:dyDescent="0.25">
      <c r="B196" t="s">
        <v>200</v>
      </c>
      <c r="C196" t="s">
        <v>201</v>
      </c>
      <c r="D196" t="s">
        <v>201</v>
      </c>
      <c r="E196" t="s">
        <v>201</v>
      </c>
      <c r="F196" t="s">
        <v>201</v>
      </c>
      <c r="G196" t="s">
        <v>202</v>
      </c>
      <c r="H196" t="s">
        <v>201</v>
      </c>
      <c r="I196" t="s">
        <v>203</v>
      </c>
      <c r="J196" t="s">
        <v>204</v>
      </c>
      <c r="K196" t="s">
        <v>205</v>
      </c>
      <c r="L196" t="s">
        <v>206</v>
      </c>
      <c r="M196" t="s">
        <v>206</v>
      </c>
      <c r="N196" t="s">
        <v>206</v>
      </c>
      <c r="O196" t="s">
        <v>206</v>
      </c>
      <c r="P196" t="s">
        <v>206</v>
      </c>
      <c r="Q196" t="s">
        <v>206</v>
      </c>
      <c r="R196" t="s">
        <v>206</v>
      </c>
      <c r="S196" t="s">
        <v>202</v>
      </c>
      <c r="T196" t="s">
        <v>206</v>
      </c>
      <c r="U196" t="s">
        <v>207</v>
      </c>
      <c r="V196" t="s">
        <v>207</v>
      </c>
      <c r="W196" t="s">
        <v>207</v>
      </c>
      <c r="X196" t="s">
        <v>207</v>
      </c>
      <c r="Y196" t="s">
        <v>207</v>
      </c>
      <c r="Z196" t="s">
        <v>207</v>
      </c>
      <c r="AA196" t="s">
        <v>207</v>
      </c>
      <c r="AB196" t="s">
        <v>208</v>
      </c>
      <c r="AC196" t="s">
        <v>205</v>
      </c>
      <c r="AD196" t="s">
        <v>205</v>
      </c>
    </row>
    <row r="197" spans="1:30" x14ac:dyDescent="0.25">
      <c r="B197" s="8">
        <v>44419.409988425927</v>
      </c>
      <c r="C197">
        <v>2.2799999999999998</v>
      </c>
      <c r="D197">
        <v>0.48</v>
      </c>
      <c r="E197">
        <v>0.99</v>
      </c>
      <c r="F197">
        <v>0.4</v>
      </c>
      <c r="G197">
        <v>0</v>
      </c>
      <c r="H197">
        <v>4.1500000000000004</v>
      </c>
      <c r="I197">
        <v>88.51</v>
      </c>
      <c r="J197">
        <v>-1.0900000000000001</v>
      </c>
      <c r="K197">
        <v>24.18</v>
      </c>
      <c r="L197">
        <v>1206</v>
      </c>
      <c r="M197">
        <v>484</v>
      </c>
      <c r="N197">
        <v>444</v>
      </c>
      <c r="O197">
        <v>12</v>
      </c>
      <c r="P197">
        <v>0</v>
      </c>
      <c r="Q197">
        <v>0</v>
      </c>
      <c r="R197">
        <v>0</v>
      </c>
      <c r="S197">
        <v>0</v>
      </c>
      <c r="T197">
        <v>2145</v>
      </c>
      <c r="U197">
        <v>254.5</v>
      </c>
      <c r="V197">
        <v>8.17</v>
      </c>
      <c r="W197">
        <v>0.79</v>
      </c>
      <c r="X197">
        <v>7.75</v>
      </c>
      <c r="Y197">
        <v>12.15</v>
      </c>
      <c r="Z197">
        <v>10.26</v>
      </c>
      <c r="AA197">
        <v>19.72</v>
      </c>
      <c r="AB197">
        <v>0.89</v>
      </c>
      <c r="AC197">
        <v>24.08</v>
      </c>
      <c r="AD197">
        <v>20.91</v>
      </c>
    </row>
    <row r="198" spans="1:30" x14ac:dyDescent="0.25">
      <c r="B198" s="8">
        <v>44419.410046296296</v>
      </c>
      <c r="C198">
        <v>2.94</v>
      </c>
      <c r="D198">
        <v>0.82</v>
      </c>
      <c r="E198">
        <v>2.65</v>
      </c>
      <c r="F198">
        <v>0.7</v>
      </c>
      <c r="G198">
        <v>0</v>
      </c>
      <c r="H198">
        <v>7.11</v>
      </c>
      <c r="I198">
        <v>90.52</v>
      </c>
      <c r="J198">
        <v>-1.08</v>
      </c>
      <c r="K198">
        <v>24.19</v>
      </c>
      <c r="L198">
        <v>1560</v>
      </c>
      <c r="M198">
        <v>820</v>
      </c>
      <c r="N198">
        <v>1193</v>
      </c>
      <c r="O198">
        <v>21</v>
      </c>
      <c r="P198">
        <v>0</v>
      </c>
      <c r="Q198">
        <v>0</v>
      </c>
      <c r="R198">
        <v>0</v>
      </c>
      <c r="S198">
        <v>0</v>
      </c>
      <c r="T198">
        <v>3594</v>
      </c>
      <c r="U198">
        <v>260.29000000000002</v>
      </c>
      <c r="V198">
        <v>15.85</v>
      </c>
      <c r="W198">
        <v>2.2999999999999998</v>
      </c>
      <c r="X198">
        <v>12.98</v>
      </c>
      <c r="Y198">
        <v>21.4</v>
      </c>
      <c r="Z198">
        <v>15.98</v>
      </c>
      <c r="AA198">
        <v>35.229999999999997</v>
      </c>
      <c r="AB198">
        <v>0.89</v>
      </c>
      <c r="AC198">
        <v>24.08</v>
      </c>
      <c r="AD198">
        <v>20.91</v>
      </c>
    </row>
    <row r="199" spans="1:30" x14ac:dyDescent="0.25">
      <c r="B199" s="8">
        <v>44419.410115740742</v>
      </c>
      <c r="C199">
        <v>2.7</v>
      </c>
      <c r="D199">
        <v>1.05</v>
      </c>
      <c r="E199">
        <v>2.57</v>
      </c>
      <c r="F199">
        <v>0.48</v>
      </c>
      <c r="G199">
        <v>0</v>
      </c>
      <c r="H199">
        <v>6.79</v>
      </c>
      <c r="I199">
        <v>90.76</v>
      </c>
      <c r="J199">
        <v>-1.0900000000000001</v>
      </c>
      <c r="K199">
        <v>24.2</v>
      </c>
      <c r="L199">
        <v>1430</v>
      </c>
      <c r="M199">
        <v>1048</v>
      </c>
      <c r="N199">
        <v>1156</v>
      </c>
      <c r="O199">
        <v>14</v>
      </c>
      <c r="P199">
        <v>0</v>
      </c>
      <c r="Q199">
        <v>0</v>
      </c>
      <c r="R199">
        <v>0</v>
      </c>
      <c r="S199">
        <v>0</v>
      </c>
      <c r="T199">
        <v>3648</v>
      </c>
      <c r="U199">
        <v>261</v>
      </c>
      <c r="V199">
        <v>14.82</v>
      </c>
      <c r="W199">
        <v>2.27</v>
      </c>
      <c r="X199">
        <v>13.38</v>
      </c>
      <c r="Y199">
        <v>20.37</v>
      </c>
      <c r="Z199">
        <v>15.67</v>
      </c>
      <c r="AA199">
        <v>32.79</v>
      </c>
      <c r="AB199">
        <v>0.89</v>
      </c>
      <c r="AC199">
        <v>24.08</v>
      </c>
      <c r="AD199">
        <v>20.91</v>
      </c>
    </row>
    <row r="200" spans="1:30" x14ac:dyDescent="0.25">
      <c r="B200" s="8">
        <v>44419.410173611112</v>
      </c>
      <c r="C200">
        <v>2.56</v>
      </c>
      <c r="D200">
        <v>0.9</v>
      </c>
      <c r="E200">
        <v>2.67</v>
      </c>
      <c r="F200">
        <v>0.67</v>
      </c>
      <c r="G200">
        <v>0</v>
      </c>
      <c r="H200">
        <v>6.79</v>
      </c>
      <c r="I200">
        <v>90.93</v>
      </c>
      <c r="J200">
        <v>-1.0900000000000001</v>
      </c>
      <c r="K200">
        <v>24.19</v>
      </c>
      <c r="L200">
        <v>1356</v>
      </c>
      <c r="M200">
        <v>900</v>
      </c>
      <c r="N200">
        <v>1201</v>
      </c>
      <c r="O200">
        <v>20</v>
      </c>
      <c r="P200">
        <v>0</v>
      </c>
      <c r="Q200">
        <v>0</v>
      </c>
      <c r="R200">
        <v>0</v>
      </c>
      <c r="S200">
        <v>0</v>
      </c>
      <c r="T200">
        <v>3478</v>
      </c>
      <c r="U200">
        <v>261.47000000000003</v>
      </c>
      <c r="V200">
        <v>15.62</v>
      </c>
      <c r="W200">
        <v>2.15</v>
      </c>
      <c r="X200">
        <v>12.91</v>
      </c>
      <c r="Y200">
        <v>21.04</v>
      </c>
      <c r="Z200">
        <v>15.93</v>
      </c>
      <c r="AA200">
        <v>34</v>
      </c>
      <c r="AB200">
        <v>0.89</v>
      </c>
      <c r="AC200">
        <v>24.08</v>
      </c>
      <c r="AD200">
        <v>20.91</v>
      </c>
    </row>
    <row r="201" spans="1:30" x14ac:dyDescent="0.25">
      <c r="B201" s="8">
        <v>44419.410243055558</v>
      </c>
      <c r="C201">
        <v>2.4300000000000002</v>
      </c>
      <c r="D201">
        <v>0.92</v>
      </c>
      <c r="E201">
        <v>2.35</v>
      </c>
      <c r="F201">
        <v>0.57999999999999996</v>
      </c>
      <c r="G201">
        <v>0</v>
      </c>
      <c r="H201">
        <v>6.28</v>
      </c>
      <c r="I201">
        <v>91.02</v>
      </c>
      <c r="J201">
        <v>-1.08</v>
      </c>
      <c r="K201">
        <v>24.21</v>
      </c>
      <c r="L201">
        <v>1285</v>
      </c>
      <c r="M201">
        <v>922</v>
      </c>
      <c r="N201">
        <v>1056</v>
      </c>
      <c r="O201">
        <v>17</v>
      </c>
      <c r="P201">
        <v>0</v>
      </c>
      <c r="Q201">
        <v>0</v>
      </c>
      <c r="R201">
        <v>0</v>
      </c>
      <c r="S201">
        <v>0</v>
      </c>
      <c r="T201">
        <v>3281</v>
      </c>
      <c r="U201">
        <v>261.74</v>
      </c>
      <c r="V201">
        <v>14.29</v>
      </c>
      <c r="W201">
        <v>2.13</v>
      </c>
      <c r="X201">
        <v>12.41</v>
      </c>
      <c r="Y201">
        <v>19.88</v>
      </c>
      <c r="Z201">
        <v>15.03</v>
      </c>
      <c r="AA201">
        <v>31.42</v>
      </c>
      <c r="AB201">
        <v>0.89</v>
      </c>
      <c r="AC201">
        <v>24.09</v>
      </c>
      <c r="AD201">
        <v>20.92</v>
      </c>
    </row>
    <row r="202" spans="1:30" x14ac:dyDescent="0.25">
      <c r="A202" s="9" t="s">
        <v>209</v>
      </c>
      <c r="B202" s="9"/>
      <c r="C202" s="9">
        <f>AVERAGE(C197:C201)</f>
        <v>2.5819999999999999</v>
      </c>
      <c r="D202" s="9">
        <f t="shared" ref="D202:I202" si="19">AVERAGE(D197:D201)</f>
        <v>0.83399999999999996</v>
      </c>
      <c r="E202" s="9">
        <f t="shared" si="19"/>
        <v>2.2459999999999996</v>
      </c>
      <c r="F202" s="9">
        <f t="shared" si="19"/>
        <v>0.56600000000000006</v>
      </c>
      <c r="G202" s="9">
        <f t="shared" si="19"/>
        <v>0</v>
      </c>
      <c r="H202" s="9">
        <f t="shared" si="19"/>
        <v>6.2240000000000002</v>
      </c>
      <c r="I202" s="9">
        <f t="shared" si="19"/>
        <v>90.347999999999999</v>
      </c>
    </row>
    <row r="204" spans="1:30" x14ac:dyDescent="0.25">
      <c r="A204" s="10" t="s">
        <v>80</v>
      </c>
      <c r="B204" t="s">
        <v>176</v>
      </c>
      <c r="C204" t="s">
        <v>177</v>
      </c>
      <c r="D204" t="s">
        <v>178</v>
      </c>
      <c r="E204" t="s">
        <v>179</v>
      </c>
      <c r="F204" t="s">
        <v>180</v>
      </c>
      <c r="G204" t="s">
        <v>184</v>
      </c>
      <c r="H204" t="s">
        <v>185</v>
      </c>
      <c r="I204" t="s">
        <v>186</v>
      </c>
      <c r="J204" t="s">
        <v>187</v>
      </c>
      <c r="K204" t="s">
        <v>188</v>
      </c>
      <c r="L204" t="s">
        <v>177</v>
      </c>
      <c r="M204" t="s">
        <v>178</v>
      </c>
      <c r="N204" t="s">
        <v>179</v>
      </c>
      <c r="O204" t="s">
        <v>180</v>
      </c>
      <c r="P204" t="s">
        <v>181</v>
      </c>
      <c r="Q204" t="s">
        <v>182</v>
      </c>
      <c r="R204" t="s">
        <v>183</v>
      </c>
      <c r="S204" t="s">
        <v>184</v>
      </c>
      <c r="T204" t="s">
        <v>189</v>
      </c>
      <c r="U204" t="s">
        <v>190</v>
      </c>
      <c r="V204" t="s">
        <v>191</v>
      </c>
      <c r="W204" t="s">
        <v>192</v>
      </c>
      <c r="X204" t="s">
        <v>193</v>
      </c>
      <c r="Y204" t="s">
        <v>194</v>
      </c>
      <c r="Z204" t="s">
        <v>195</v>
      </c>
      <c r="AA204" t="s">
        <v>196</v>
      </c>
      <c r="AB204" t="s">
        <v>197</v>
      </c>
      <c r="AC204" t="s">
        <v>198</v>
      </c>
      <c r="AD204" t="s">
        <v>199</v>
      </c>
    </row>
    <row r="205" spans="1:30" x14ac:dyDescent="0.25">
      <c r="B205" t="s">
        <v>200</v>
      </c>
      <c r="C205" t="s">
        <v>201</v>
      </c>
      <c r="D205" t="s">
        <v>201</v>
      </c>
      <c r="E205" t="s">
        <v>201</v>
      </c>
      <c r="F205" t="s">
        <v>201</v>
      </c>
      <c r="G205" t="s">
        <v>202</v>
      </c>
      <c r="H205" t="s">
        <v>201</v>
      </c>
      <c r="I205" t="s">
        <v>203</v>
      </c>
      <c r="J205" t="s">
        <v>204</v>
      </c>
      <c r="K205" t="s">
        <v>205</v>
      </c>
      <c r="L205" t="s">
        <v>206</v>
      </c>
      <c r="M205" t="s">
        <v>206</v>
      </c>
      <c r="N205" t="s">
        <v>206</v>
      </c>
      <c r="O205" t="s">
        <v>206</v>
      </c>
      <c r="P205" t="s">
        <v>206</v>
      </c>
      <c r="Q205" t="s">
        <v>206</v>
      </c>
      <c r="R205" t="s">
        <v>206</v>
      </c>
      <c r="S205" t="s">
        <v>202</v>
      </c>
      <c r="T205" t="s">
        <v>206</v>
      </c>
      <c r="U205" t="s">
        <v>207</v>
      </c>
      <c r="V205" t="s">
        <v>207</v>
      </c>
      <c r="W205" t="s">
        <v>207</v>
      </c>
      <c r="X205" t="s">
        <v>207</v>
      </c>
      <c r="Y205" t="s">
        <v>207</v>
      </c>
      <c r="Z205" t="s">
        <v>207</v>
      </c>
      <c r="AA205" t="s">
        <v>207</v>
      </c>
      <c r="AB205" t="s">
        <v>208</v>
      </c>
      <c r="AC205" t="s">
        <v>205</v>
      </c>
      <c r="AD205" t="s">
        <v>205</v>
      </c>
    </row>
    <row r="206" spans="1:30" x14ac:dyDescent="0.25">
      <c r="B206" s="8">
        <v>44419.410694444443</v>
      </c>
      <c r="C206">
        <v>2.8</v>
      </c>
      <c r="D206">
        <v>0.43</v>
      </c>
      <c r="E206">
        <v>0.75</v>
      </c>
      <c r="F206">
        <v>0.84</v>
      </c>
      <c r="G206">
        <v>0</v>
      </c>
      <c r="H206">
        <v>4.82</v>
      </c>
      <c r="I206">
        <v>88.7</v>
      </c>
      <c r="J206">
        <v>-1.08</v>
      </c>
      <c r="K206">
        <v>24.24</v>
      </c>
      <c r="L206">
        <v>1484</v>
      </c>
      <c r="M206">
        <v>428</v>
      </c>
      <c r="N206">
        <v>335</v>
      </c>
      <c r="O206">
        <v>25</v>
      </c>
      <c r="P206">
        <v>0</v>
      </c>
      <c r="Q206">
        <v>0</v>
      </c>
      <c r="R206">
        <v>0</v>
      </c>
      <c r="S206">
        <v>0</v>
      </c>
      <c r="T206">
        <v>2273</v>
      </c>
      <c r="U206">
        <v>255.06</v>
      </c>
      <c r="V206">
        <v>9.18</v>
      </c>
      <c r="W206">
        <v>1.55</v>
      </c>
      <c r="X206">
        <v>8.7899999999999991</v>
      </c>
      <c r="Y206">
        <v>13.27</v>
      </c>
      <c r="Z206">
        <v>11.73</v>
      </c>
      <c r="AA206">
        <v>22.44</v>
      </c>
      <c r="AB206">
        <v>0.89</v>
      </c>
      <c r="AC206">
        <v>24.12</v>
      </c>
      <c r="AD206">
        <v>20.96</v>
      </c>
    </row>
    <row r="207" spans="1:30" x14ac:dyDescent="0.25">
      <c r="B207" s="8">
        <v>44419.410752314812</v>
      </c>
      <c r="C207">
        <v>3.1</v>
      </c>
      <c r="D207">
        <v>0.62</v>
      </c>
      <c r="E207">
        <v>2</v>
      </c>
      <c r="F207">
        <v>0.73</v>
      </c>
      <c r="G207">
        <v>0</v>
      </c>
      <c r="H207">
        <v>6.45</v>
      </c>
      <c r="I207">
        <v>89.75</v>
      </c>
      <c r="J207">
        <v>-1.0900000000000001</v>
      </c>
      <c r="K207">
        <v>24.25</v>
      </c>
      <c r="L207">
        <v>1642</v>
      </c>
      <c r="M207">
        <v>623</v>
      </c>
      <c r="N207">
        <v>900</v>
      </c>
      <c r="O207">
        <v>22</v>
      </c>
      <c r="P207">
        <v>0</v>
      </c>
      <c r="Q207">
        <v>0</v>
      </c>
      <c r="R207">
        <v>0</v>
      </c>
      <c r="S207">
        <v>0</v>
      </c>
      <c r="T207">
        <v>3187</v>
      </c>
      <c r="U207">
        <v>258.10000000000002</v>
      </c>
      <c r="V207">
        <v>13.85</v>
      </c>
      <c r="W207">
        <v>1.88</v>
      </c>
      <c r="X207">
        <v>11.36</v>
      </c>
      <c r="Y207">
        <v>19.53</v>
      </c>
      <c r="Z207">
        <v>14.54</v>
      </c>
      <c r="AA207">
        <v>32.03</v>
      </c>
      <c r="AB207">
        <v>0.89</v>
      </c>
      <c r="AC207">
        <v>24.12</v>
      </c>
      <c r="AD207">
        <v>20.92</v>
      </c>
    </row>
    <row r="208" spans="1:30" x14ac:dyDescent="0.25">
      <c r="B208" s="8">
        <v>44419.410821759258</v>
      </c>
      <c r="C208">
        <v>2.86</v>
      </c>
      <c r="D208">
        <v>0.69</v>
      </c>
      <c r="E208">
        <v>2.46</v>
      </c>
      <c r="F208">
        <v>0.56999999999999995</v>
      </c>
      <c r="G208">
        <v>0</v>
      </c>
      <c r="H208">
        <v>6.57</v>
      </c>
      <c r="I208">
        <v>91.29</v>
      </c>
      <c r="J208">
        <v>-1.08</v>
      </c>
      <c r="K208">
        <v>24.25</v>
      </c>
      <c r="L208">
        <v>1516</v>
      </c>
      <c r="M208">
        <v>691</v>
      </c>
      <c r="N208">
        <v>1105</v>
      </c>
      <c r="O208">
        <v>17</v>
      </c>
      <c r="P208">
        <v>0</v>
      </c>
      <c r="Q208">
        <v>0</v>
      </c>
      <c r="R208">
        <v>0</v>
      </c>
      <c r="S208">
        <v>0</v>
      </c>
      <c r="T208">
        <v>3329</v>
      </c>
      <c r="U208">
        <v>262.51</v>
      </c>
      <c r="V208">
        <v>14.61</v>
      </c>
      <c r="W208">
        <v>1.91</v>
      </c>
      <c r="X208">
        <v>11.67</v>
      </c>
      <c r="Y208">
        <v>20.170000000000002</v>
      </c>
      <c r="Z208">
        <v>14.56</v>
      </c>
      <c r="AA208">
        <v>33.01</v>
      </c>
      <c r="AB208">
        <v>0.89</v>
      </c>
      <c r="AC208">
        <v>24.12</v>
      </c>
      <c r="AD208">
        <v>20.95</v>
      </c>
    </row>
    <row r="209" spans="1:30" x14ac:dyDescent="0.25">
      <c r="B209" s="8">
        <v>44419.410879629628</v>
      </c>
      <c r="C209">
        <v>2.69</v>
      </c>
      <c r="D209">
        <v>0.7</v>
      </c>
      <c r="E209">
        <v>1.96</v>
      </c>
      <c r="F209">
        <v>0.7</v>
      </c>
      <c r="G209">
        <v>0</v>
      </c>
      <c r="H209">
        <v>6.05</v>
      </c>
      <c r="I209">
        <v>91.58</v>
      </c>
      <c r="J209">
        <v>-1.0900000000000001</v>
      </c>
      <c r="K209">
        <v>24.26</v>
      </c>
      <c r="L209">
        <v>1427</v>
      </c>
      <c r="M209">
        <v>699</v>
      </c>
      <c r="N209">
        <v>881</v>
      </c>
      <c r="O209">
        <v>21</v>
      </c>
      <c r="P209">
        <v>0</v>
      </c>
      <c r="Q209">
        <v>0</v>
      </c>
      <c r="R209">
        <v>0</v>
      </c>
      <c r="S209">
        <v>0</v>
      </c>
      <c r="T209">
        <v>3028</v>
      </c>
      <c r="U209">
        <v>263.35000000000002</v>
      </c>
      <c r="V209">
        <v>13.45</v>
      </c>
      <c r="W209">
        <v>2.04</v>
      </c>
      <c r="X209">
        <v>11.33</v>
      </c>
      <c r="Y209">
        <v>19.170000000000002</v>
      </c>
      <c r="Z209">
        <v>14.19</v>
      </c>
      <c r="AA209">
        <v>30.58</v>
      </c>
      <c r="AB209">
        <v>0.89</v>
      </c>
      <c r="AC209">
        <v>24.12</v>
      </c>
      <c r="AD209">
        <v>20.98</v>
      </c>
    </row>
    <row r="210" spans="1:30" x14ac:dyDescent="0.25">
      <c r="B210" s="8">
        <v>44419.410949074074</v>
      </c>
      <c r="C210">
        <v>2.71</v>
      </c>
      <c r="D210">
        <v>0.83</v>
      </c>
      <c r="E210">
        <v>2.39</v>
      </c>
      <c r="F210">
        <v>0.44</v>
      </c>
      <c r="G210">
        <v>0</v>
      </c>
      <c r="H210">
        <v>6.37</v>
      </c>
      <c r="I210">
        <v>91.54</v>
      </c>
      <c r="J210">
        <v>-1.0900000000000001</v>
      </c>
      <c r="K210">
        <v>24.26</v>
      </c>
      <c r="L210">
        <v>1437</v>
      </c>
      <c r="M210">
        <v>826</v>
      </c>
      <c r="N210">
        <v>1077</v>
      </c>
      <c r="O210">
        <v>13</v>
      </c>
      <c r="P210">
        <v>0</v>
      </c>
      <c r="Q210">
        <v>0</v>
      </c>
      <c r="R210">
        <v>0</v>
      </c>
      <c r="S210">
        <v>0</v>
      </c>
      <c r="T210">
        <v>3353</v>
      </c>
      <c r="U210">
        <v>263.23</v>
      </c>
      <c r="V210">
        <v>14.03</v>
      </c>
      <c r="W210">
        <v>1.97</v>
      </c>
      <c r="X210">
        <v>11.94</v>
      </c>
      <c r="Y210">
        <v>19.739999999999998</v>
      </c>
      <c r="Z210">
        <v>14.34</v>
      </c>
      <c r="AA210">
        <v>31.67</v>
      </c>
      <c r="AB210">
        <v>0.89</v>
      </c>
      <c r="AC210">
        <v>24.13</v>
      </c>
      <c r="AD210">
        <v>20.97</v>
      </c>
    </row>
    <row r="211" spans="1:30" x14ac:dyDescent="0.25">
      <c r="A211" s="9" t="s">
        <v>209</v>
      </c>
      <c r="B211" s="9"/>
      <c r="C211" s="9">
        <f>AVERAGE(C206:C210)</f>
        <v>2.8319999999999999</v>
      </c>
      <c r="D211" s="9">
        <f t="shared" ref="D211:I211" si="20">AVERAGE(D206:D210)</f>
        <v>0.65400000000000003</v>
      </c>
      <c r="E211" s="9">
        <f t="shared" si="20"/>
        <v>1.9120000000000001</v>
      </c>
      <c r="F211" s="9">
        <f t="shared" si="20"/>
        <v>0.65599999999999992</v>
      </c>
      <c r="G211" s="9">
        <f t="shared" si="20"/>
        <v>0</v>
      </c>
      <c r="H211" s="9">
        <f t="shared" si="20"/>
        <v>6.0520000000000005</v>
      </c>
      <c r="I211" s="9">
        <f t="shared" si="20"/>
        <v>90.572000000000003</v>
      </c>
    </row>
    <row r="213" spans="1:30" x14ac:dyDescent="0.25">
      <c r="A213" s="10" t="s">
        <v>81</v>
      </c>
      <c r="B213" t="s">
        <v>176</v>
      </c>
      <c r="C213" t="s">
        <v>177</v>
      </c>
      <c r="D213" t="s">
        <v>178</v>
      </c>
      <c r="E213" t="s">
        <v>179</v>
      </c>
      <c r="F213" t="s">
        <v>180</v>
      </c>
      <c r="G213" t="s">
        <v>184</v>
      </c>
      <c r="H213" t="s">
        <v>185</v>
      </c>
      <c r="I213" t="s">
        <v>186</v>
      </c>
      <c r="J213" t="s">
        <v>187</v>
      </c>
      <c r="K213" t="s">
        <v>188</v>
      </c>
      <c r="L213" t="s">
        <v>177</v>
      </c>
      <c r="M213" t="s">
        <v>178</v>
      </c>
      <c r="N213" t="s">
        <v>179</v>
      </c>
      <c r="O213" t="s">
        <v>180</v>
      </c>
      <c r="P213" t="s">
        <v>181</v>
      </c>
      <c r="Q213" t="s">
        <v>182</v>
      </c>
      <c r="R213" t="s">
        <v>183</v>
      </c>
      <c r="S213" t="s">
        <v>184</v>
      </c>
      <c r="T213" t="s">
        <v>189</v>
      </c>
      <c r="U213" t="s">
        <v>190</v>
      </c>
      <c r="V213" t="s">
        <v>191</v>
      </c>
      <c r="W213" t="s">
        <v>192</v>
      </c>
      <c r="X213" t="s">
        <v>193</v>
      </c>
      <c r="Y213" t="s">
        <v>194</v>
      </c>
      <c r="Z213" t="s">
        <v>195</v>
      </c>
      <c r="AA213" t="s">
        <v>196</v>
      </c>
      <c r="AB213" t="s">
        <v>197</v>
      </c>
      <c r="AC213" t="s">
        <v>198</v>
      </c>
      <c r="AD213" t="s">
        <v>199</v>
      </c>
    </row>
    <row r="214" spans="1:30" x14ac:dyDescent="0.25">
      <c r="B214" t="s">
        <v>200</v>
      </c>
      <c r="C214" t="s">
        <v>201</v>
      </c>
      <c r="D214" t="s">
        <v>201</v>
      </c>
      <c r="E214" t="s">
        <v>201</v>
      </c>
      <c r="F214" t="s">
        <v>201</v>
      </c>
      <c r="G214" t="s">
        <v>202</v>
      </c>
      <c r="H214" t="s">
        <v>201</v>
      </c>
      <c r="I214" t="s">
        <v>203</v>
      </c>
      <c r="J214" t="s">
        <v>204</v>
      </c>
      <c r="K214" t="s">
        <v>205</v>
      </c>
      <c r="L214" t="s">
        <v>206</v>
      </c>
      <c r="M214" t="s">
        <v>206</v>
      </c>
      <c r="N214" t="s">
        <v>206</v>
      </c>
      <c r="O214" t="s">
        <v>206</v>
      </c>
      <c r="P214" t="s">
        <v>206</v>
      </c>
      <c r="Q214" t="s">
        <v>206</v>
      </c>
      <c r="R214" t="s">
        <v>206</v>
      </c>
      <c r="S214" t="s">
        <v>202</v>
      </c>
      <c r="T214" t="s">
        <v>206</v>
      </c>
      <c r="U214" t="s">
        <v>207</v>
      </c>
      <c r="V214" t="s">
        <v>207</v>
      </c>
      <c r="W214" t="s">
        <v>207</v>
      </c>
      <c r="X214" t="s">
        <v>207</v>
      </c>
      <c r="Y214" t="s">
        <v>207</v>
      </c>
      <c r="Z214" t="s">
        <v>207</v>
      </c>
      <c r="AA214" t="s">
        <v>207</v>
      </c>
      <c r="AB214" t="s">
        <v>208</v>
      </c>
      <c r="AC214" t="s">
        <v>205</v>
      </c>
      <c r="AD214" t="s">
        <v>205</v>
      </c>
    </row>
    <row r="215" spans="1:30" x14ac:dyDescent="0.25">
      <c r="B215" s="8">
        <v>44419.412037037036</v>
      </c>
      <c r="C215">
        <v>2.62</v>
      </c>
      <c r="D215">
        <v>0.73</v>
      </c>
      <c r="E215">
        <v>3.23</v>
      </c>
      <c r="F215">
        <v>0.33</v>
      </c>
      <c r="G215">
        <v>0</v>
      </c>
      <c r="H215">
        <v>6.91</v>
      </c>
      <c r="I215">
        <v>91.25</v>
      </c>
      <c r="J215">
        <v>-1.08</v>
      </c>
      <c r="K215">
        <v>24.32</v>
      </c>
      <c r="L215">
        <v>1391</v>
      </c>
      <c r="M215">
        <v>727</v>
      </c>
      <c r="N215">
        <v>1453</v>
      </c>
      <c r="O215">
        <v>10</v>
      </c>
      <c r="P215">
        <v>0</v>
      </c>
      <c r="Q215">
        <v>0</v>
      </c>
      <c r="R215">
        <v>0</v>
      </c>
      <c r="S215">
        <v>0</v>
      </c>
      <c r="T215">
        <v>3581</v>
      </c>
      <c r="U215">
        <v>262.39</v>
      </c>
      <c r="V215">
        <v>16.12</v>
      </c>
      <c r="W215">
        <v>2.14</v>
      </c>
      <c r="X215">
        <v>12.11</v>
      </c>
      <c r="Y215">
        <v>21.63</v>
      </c>
      <c r="Z215">
        <v>14.46</v>
      </c>
      <c r="AA215">
        <v>35.49</v>
      </c>
      <c r="AB215">
        <v>0.89</v>
      </c>
      <c r="AC215">
        <v>24.18</v>
      </c>
      <c r="AD215">
        <v>21.02</v>
      </c>
    </row>
    <row r="216" spans="1:30" x14ac:dyDescent="0.25">
      <c r="B216" s="8">
        <v>44419.412094907406</v>
      </c>
      <c r="C216">
        <v>3.12</v>
      </c>
      <c r="D216">
        <v>0.75</v>
      </c>
      <c r="E216">
        <v>3.08</v>
      </c>
      <c r="F216">
        <v>0.35</v>
      </c>
      <c r="G216">
        <v>0</v>
      </c>
      <c r="H216">
        <v>7.3</v>
      </c>
      <c r="I216">
        <v>91.29</v>
      </c>
      <c r="J216">
        <v>-1.08</v>
      </c>
      <c r="K216">
        <v>24.34</v>
      </c>
      <c r="L216">
        <v>1655</v>
      </c>
      <c r="M216">
        <v>745</v>
      </c>
      <c r="N216">
        <v>1386</v>
      </c>
      <c r="O216">
        <v>11</v>
      </c>
      <c r="P216">
        <v>0</v>
      </c>
      <c r="Q216">
        <v>0</v>
      </c>
      <c r="R216">
        <v>0</v>
      </c>
      <c r="S216">
        <v>0</v>
      </c>
      <c r="T216">
        <v>3797</v>
      </c>
      <c r="U216">
        <v>262.51</v>
      </c>
      <c r="V216">
        <v>15.91</v>
      </c>
      <c r="W216">
        <v>2.19</v>
      </c>
      <c r="X216">
        <v>12.56</v>
      </c>
      <c r="Y216">
        <v>21.27</v>
      </c>
      <c r="Z216">
        <v>14.85</v>
      </c>
      <c r="AA216">
        <v>35.869999999999997</v>
      </c>
      <c r="AB216">
        <v>0.89</v>
      </c>
      <c r="AC216">
        <v>24.18</v>
      </c>
      <c r="AD216">
        <v>21.03</v>
      </c>
    </row>
    <row r="217" spans="1:30" x14ac:dyDescent="0.25">
      <c r="B217" s="8">
        <v>44419.412164351852</v>
      </c>
      <c r="C217">
        <v>2.7</v>
      </c>
      <c r="D217">
        <v>0.73</v>
      </c>
      <c r="E217">
        <v>3.03</v>
      </c>
      <c r="F217">
        <v>0.34</v>
      </c>
      <c r="G217">
        <v>0</v>
      </c>
      <c r="H217">
        <v>6.79</v>
      </c>
      <c r="I217">
        <v>91.4</v>
      </c>
      <c r="J217">
        <v>-1.08</v>
      </c>
      <c r="K217">
        <v>24.34</v>
      </c>
      <c r="L217">
        <v>1430</v>
      </c>
      <c r="M217">
        <v>730</v>
      </c>
      <c r="N217">
        <v>1364</v>
      </c>
      <c r="O217">
        <v>10</v>
      </c>
      <c r="P217">
        <v>0</v>
      </c>
      <c r="Q217">
        <v>0</v>
      </c>
      <c r="R217">
        <v>0</v>
      </c>
      <c r="S217">
        <v>0</v>
      </c>
      <c r="T217">
        <v>3534</v>
      </c>
      <c r="U217">
        <v>262.83</v>
      </c>
      <c r="V217">
        <v>15.59</v>
      </c>
      <c r="W217">
        <v>2.19</v>
      </c>
      <c r="X217">
        <v>12.03</v>
      </c>
      <c r="Y217">
        <v>21.23</v>
      </c>
      <c r="Z217">
        <v>14.24</v>
      </c>
      <c r="AA217">
        <v>34.700000000000003</v>
      </c>
      <c r="AB217">
        <v>0.89</v>
      </c>
      <c r="AC217">
        <v>24.19</v>
      </c>
      <c r="AD217">
        <v>21.01</v>
      </c>
    </row>
    <row r="218" spans="1:30" x14ac:dyDescent="0.25">
      <c r="B218" s="8">
        <v>44419.412222222221</v>
      </c>
      <c r="C218">
        <v>3.22</v>
      </c>
      <c r="D218">
        <v>1.05</v>
      </c>
      <c r="E218">
        <v>3.07</v>
      </c>
      <c r="F218">
        <v>0.18</v>
      </c>
      <c r="G218">
        <v>0</v>
      </c>
      <c r="H218">
        <v>7.52</v>
      </c>
      <c r="I218">
        <v>91.31</v>
      </c>
      <c r="J218">
        <v>-1.08</v>
      </c>
      <c r="K218">
        <v>24.34</v>
      </c>
      <c r="L218">
        <v>1707</v>
      </c>
      <c r="M218">
        <v>1053</v>
      </c>
      <c r="N218">
        <v>1383</v>
      </c>
      <c r="O218">
        <v>5</v>
      </c>
      <c r="P218">
        <v>0</v>
      </c>
      <c r="Q218">
        <v>0</v>
      </c>
      <c r="R218">
        <v>0</v>
      </c>
      <c r="S218">
        <v>0</v>
      </c>
      <c r="T218">
        <v>4147</v>
      </c>
      <c r="U218">
        <v>262.57</v>
      </c>
      <c r="V218">
        <v>15.81</v>
      </c>
      <c r="W218">
        <v>2.37</v>
      </c>
      <c r="X218">
        <v>13.96</v>
      </c>
      <c r="Y218">
        <v>21.78</v>
      </c>
      <c r="Z218">
        <v>15.61</v>
      </c>
      <c r="AA218">
        <v>35.85</v>
      </c>
      <c r="AB218">
        <v>0.89</v>
      </c>
      <c r="AC218">
        <v>24.19</v>
      </c>
      <c r="AD218">
        <v>21.02</v>
      </c>
    </row>
    <row r="219" spans="1:30" x14ac:dyDescent="0.25">
      <c r="B219" s="8">
        <v>44419.412291666667</v>
      </c>
      <c r="C219">
        <v>2.71</v>
      </c>
      <c r="D219">
        <v>0.72</v>
      </c>
      <c r="E219">
        <v>2.98</v>
      </c>
      <c r="F219">
        <v>0.47</v>
      </c>
      <c r="G219">
        <v>0</v>
      </c>
      <c r="H219">
        <v>6.88</v>
      </c>
      <c r="I219">
        <v>91.33</v>
      </c>
      <c r="J219">
        <v>-1.08</v>
      </c>
      <c r="K219">
        <v>24.34</v>
      </c>
      <c r="L219">
        <v>1436</v>
      </c>
      <c r="M219">
        <v>719</v>
      </c>
      <c r="N219">
        <v>1341</v>
      </c>
      <c r="O219">
        <v>14</v>
      </c>
      <c r="P219">
        <v>0</v>
      </c>
      <c r="Q219">
        <v>0</v>
      </c>
      <c r="R219">
        <v>0</v>
      </c>
      <c r="S219">
        <v>0</v>
      </c>
      <c r="T219">
        <v>3511</v>
      </c>
      <c r="U219">
        <v>262.63</v>
      </c>
      <c r="V219">
        <v>15.88</v>
      </c>
      <c r="W219">
        <v>2.27</v>
      </c>
      <c r="X219">
        <v>12.2</v>
      </c>
      <c r="Y219">
        <v>21.48</v>
      </c>
      <c r="Z219">
        <v>14.7</v>
      </c>
      <c r="AA219">
        <v>35.18</v>
      </c>
      <c r="AB219">
        <v>0.89</v>
      </c>
      <c r="AC219">
        <v>24.19</v>
      </c>
      <c r="AD219">
        <v>21.02</v>
      </c>
    </row>
    <row r="220" spans="1:30" x14ac:dyDescent="0.25">
      <c r="A220" s="9" t="s">
        <v>209</v>
      </c>
      <c r="B220" s="9"/>
      <c r="C220" s="9">
        <f>AVERAGE(C215:C219)</f>
        <v>2.8740000000000001</v>
      </c>
      <c r="D220" s="9">
        <f t="shared" ref="D220:I220" si="21">AVERAGE(D215:D219)</f>
        <v>0.79599999999999993</v>
      </c>
      <c r="E220" s="9">
        <f t="shared" si="21"/>
        <v>3.0780000000000003</v>
      </c>
      <c r="F220" s="9">
        <f t="shared" si="21"/>
        <v>0.33399999999999996</v>
      </c>
      <c r="G220" s="9">
        <f t="shared" si="21"/>
        <v>0</v>
      </c>
      <c r="H220" s="9">
        <f t="shared" si="21"/>
        <v>7.08</v>
      </c>
      <c r="I220" s="9">
        <f t="shared" si="21"/>
        <v>91.316000000000003</v>
      </c>
    </row>
    <row r="222" spans="1:30" x14ac:dyDescent="0.25">
      <c r="A222" s="10" t="s">
        <v>82</v>
      </c>
      <c r="B222" t="s">
        <v>176</v>
      </c>
      <c r="C222" t="s">
        <v>177</v>
      </c>
      <c r="D222" t="s">
        <v>178</v>
      </c>
      <c r="E222" t="s">
        <v>179</v>
      </c>
      <c r="F222" t="s">
        <v>180</v>
      </c>
      <c r="G222" t="s">
        <v>184</v>
      </c>
      <c r="H222" t="s">
        <v>185</v>
      </c>
      <c r="I222" t="s">
        <v>186</v>
      </c>
      <c r="J222" t="s">
        <v>187</v>
      </c>
      <c r="K222" t="s">
        <v>188</v>
      </c>
      <c r="L222" t="s">
        <v>177</v>
      </c>
      <c r="M222" t="s">
        <v>178</v>
      </c>
      <c r="N222" t="s">
        <v>179</v>
      </c>
      <c r="O222" t="s">
        <v>180</v>
      </c>
      <c r="P222" t="s">
        <v>181</v>
      </c>
      <c r="Q222" t="s">
        <v>182</v>
      </c>
      <c r="R222" t="s">
        <v>183</v>
      </c>
      <c r="S222" t="s">
        <v>184</v>
      </c>
      <c r="T222" t="s">
        <v>189</v>
      </c>
      <c r="U222" t="s">
        <v>190</v>
      </c>
      <c r="V222" t="s">
        <v>191</v>
      </c>
      <c r="W222" t="s">
        <v>192</v>
      </c>
      <c r="X222" t="s">
        <v>193</v>
      </c>
      <c r="Y222" t="s">
        <v>194</v>
      </c>
      <c r="Z222" t="s">
        <v>195</v>
      </c>
      <c r="AA222" t="s">
        <v>196</v>
      </c>
      <c r="AB222" t="s">
        <v>197</v>
      </c>
      <c r="AC222" t="s">
        <v>198</v>
      </c>
      <c r="AD222" t="s">
        <v>199</v>
      </c>
    </row>
    <row r="223" spans="1:30" x14ac:dyDescent="0.25">
      <c r="B223" t="s">
        <v>200</v>
      </c>
      <c r="C223" t="s">
        <v>201</v>
      </c>
      <c r="D223" t="s">
        <v>201</v>
      </c>
      <c r="E223" t="s">
        <v>201</v>
      </c>
      <c r="F223" t="s">
        <v>201</v>
      </c>
      <c r="G223" t="s">
        <v>202</v>
      </c>
      <c r="H223" t="s">
        <v>201</v>
      </c>
      <c r="I223" t="s">
        <v>203</v>
      </c>
      <c r="J223" t="s">
        <v>204</v>
      </c>
      <c r="K223" t="s">
        <v>205</v>
      </c>
      <c r="L223" t="s">
        <v>206</v>
      </c>
      <c r="M223" t="s">
        <v>206</v>
      </c>
      <c r="N223" t="s">
        <v>206</v>
      </c>
      <c r="O223" t="s">
        <v>206</v>
      </c>
      <c r="P223" t="s">
        <v>206</v>
      </c>
      <c r="Q223" t="s">
        <v>206</v>
      </c>
      <c r="R223" t="s">
        <v>206</v>
      </c>
      <c r="S223" t="s">
        <v>202</v>
      </c>
      <c r="T223" t="s">
        <v>206</v>
      </c>
      <c r="U223" t="s">
        <v>207</v>
      </c>
      <c r="V223" t="s">
        <v>207</v>
      </c>
      <c r="W223" t="s">
        <v>207</v>
      </c>
      <c r="X223" t="s">
        <v>207</v>
      </c>
      <c r="Y223" t="s">
        <v>207</v>
      </c>
      <c r="Z223" t="s">
        <v>207</v>
      </c>
      <c r="AA223" t="s">
        <v>207</v>
      </c>
      <c r="AB223" t="s">
        <v>208</v>
      </c>
      <c r="AC223" t="s">
        <v>205</v>
      </c>
      <c r="AD223" t="s">
        <v>205</v>
      </c>
    </row>
    <row r="224" spans="1:30" x14ac:dyDescent="0.25">
      <c r="B224" s="8">
        <v>44419.412870370368</v>
      </c>
      <c r="C224">
        <v>2.99</v>
      </c>
      <c r="D224">
        <v>0.79</v>
      </c>
      <c r="E224">
        <v>1.1299999999999999</v>
      </c>
      <c r="F224">
        <v>1.44</v>
      </c>
      <c r="G224">
        <v>0</v>
      </c>
      <c r="H224">
        <v>6.36</v>
      </c>
      <c r="I224">
        <v>93.35</v>
      </c>
      <c r="J224">
        <v>-1.08</v>
      </c>
      <c r="K224">
        <v>24.39</v>
      </c>
      <c r="L224">
        <v>1585</v>
      </c>
      <c r="M224">
        <v>793</v>
      </c>
      <c r="N224">
        <v>510</v>
      </c>
      <c r="O224">
        <v>43</v>
      </c>
      <c r="P224">
        <v>0</v>
      </c>
      <c r="Q224">
        <v>0</v>
      </c>
      <c r="R224">
        <v>0</v>
      </c>
      <c r="S224">
        <v>0</v>
      </c>
      <c r="T224">
        <v>2931</v>
      </c>
      <c r="U224">
        <v>268.44</v>
      </c>
      <c r="V224">
        <v>13.46</v>
      </c>
      <c r="W224">
        <v>2.93</v>
      </c>
      <c r="X224">
        <v>12.84</v>
      </c>
      <c r="Y224">
        <v>18.79</v>
      </c>
      <c r="Z224">
        <v>16.510000000000002</v>
      </c>
      <c r="AA224">
        <v>30.51</v>
      </c>
      <c r="AB224">
        <v>0.89</v>
      </c>
      <c r="AC224">
        <v>24.23</v>
      </c>
      <c r="AD224">
        <v>21.09</v>
      </c>
    </row>
    <row r="225" spans="1:30" x14ac:dyDescent="0.25">
      <c r="B225" s="8">
        <v>44419.412928240738</v>
      </c>
      <c r="C225">
        <v>2.71</v>
      </c>
      <c r="D225">
        <v>1.1399999999999999</v>
      </c>
      <c r="E225">
        <v>2.23</v>
      </c>
      <c r="F225">
        <v>0.42</v>
      </c>
      <c r="G225">
        <v>0</v>
      </c>
      <c r="H225">
        <v>6.5</v>
      </c>
      <c r="I225">
        <v>93.38</v>
      </c>
      <c r="J225">
        <v>-1.0900000000000001</v>
      </c>
      <c r="K225">
        <v>24.39</v>
      </c>
      <c r="L225">
        <v>1434</v>
      </c>
      <c r="M225">
        <v>1145</v>
      </c>
      <c r="N225">
        <v>1004</v>
      </c>
      <c r="O225">
        <v>13</v>
      </c>
      <c r="P225">
        <v>0</v>
      </c>
      <c r="Q225">
        <v>0</v>
      </c>
      <c r="R225">
        <v>0</v>
      </c>
      <c r="S225">
        <v>0</v>
      </c>
      <c r="T225">
        <v>3595</v>
      </c>
      <c r="U225">
        <v>268.51</v>
      </c>
      <c r="V225">
        <v>13.51</v>
      </c>
      <c r="W225">
        <v>2.04</v>
      </c>
      <c r="X225">
        <v>13.32</v>
      </c>
      <c r="Y225">
        <v>18.760000000000002</v>
      </c>
      <c r="Z225">
        <v>15.45</v>
      </c>
      <c r="AA225">
        <v>30.14</v>
      </c>
      <c r="AB225">
        <v>0.89</v>
      </c>
      <c r="AC225">
        <v>24.23</v>
      </c>
      <c r="AD225">
        <v>21.06</v>
      </c>
    </row>
    <row r="226" spans="1:30" x14ac:dyDescent="0.25">
      <c r="B226" s="8">
        <v>44419.412997685184</v>
      </c>
      <c r="C226">
        <v>2.5</v>
      </c>
      <c r="D226">
        <v>0.99</v>
      </c>
      <c r="E226">
        <v>2.21</v>
      </c>
      <c r="F226">
        <v>0.69</v>
      </c>
      <c r="G226">
        <v>0</v>
      </c>
      <c r="H226">
        <v>6.38</v>
      </c>
      <c r="I226">
        <v>93.32</v>
      </c>
      <c r="J226">
        <v>-1.0900000000000001</v>
      </c>
      <c r="K226">
        <v>24.4</v>
      </c>
      <c r="L226">
        <v>1323</v>
      </c>
      <c r="M226">
        <v>988</v>
      </c>
      <c r="N226">
        <v>993</v>
      </c>
      <c r="O226">
        <v>21</v>
      </c>
      <c r="P226">
        <v>0</v>
      </c>
      <c r="Q226">
        <v>0</v>
      </c>
      <c r="R226">
        <v>0</v>
      </c>
      <c r="S226">
        <v>0</v>
      </c>
      <c r="T226">
        <v>3324</v>
      </c>
      <c r="U226">
        <v>268.36</v>
      </c>
      <c r="V226">
        <v>14.35</v>
      </c>
      <c r="W226">
        <v>2.02</v>
      </c>
      <c r="X226">
        <v>12.8</v>
      </c>
      <c r="Y226">
        <v>19.95</v>
      </c>
      <c r="Z226">
        <v>15.8</v>
      </c>
      <c r="AA226">
        <v>31.49</v>
      </c>
      <c r="AB226">
        <v>0.89</v>
      </c>
      <c r="AC226">
        <v>24.23</v>
      </c>
      <c r="AD226">
        <v>21.05</v>
      </c>
    </row>
    <row r="227" spans="1:30" x14ac:dyDescent="0.25">
      <c r="B227" s="8">
        <v>44419.413055555553</v>
      </c>
      <c r="C227">
        <v>2.8</v>
      </c>
      <c r="D227">
        <v>1.1499999999999999</v>
      </c>
      <c r="E227">
        <v>2.2000000000000002</v>
      </c>
      <c r="F227">
        <v>0.84</v>
      </c>
      <c r="G227">
        <v>0</v>
      </c>
      <c r="H227">
        <v>6.99</v>
      </c>
      <c r="I227">
        <v>93.42</v>
      </c>
      <c r="J227">
        <v>-1.08</v>
      </c>
      <c r="K227">
        <v>24.41</v>
      </c>
      <c r="L227">
        <v>1486</v>
      </c>
      <c r="M227">
        <v>1148</v>
      </c>
      <c r="N227">
        <v>990</v>
      </c>
      <c r="O227">
        <v>25</v>
      </c>
      <c r="P227">
        <v>0</v>
      </c>
      <c r="Q227">
        <v>0</v>
      </c>
      <c r="R227">
        <v>0</v>
      </c>
      <c r="S227">
        <v>0</v>
      </c>
      <c r="T227">
        <v>3649</v>
      </c>
      <c r="U227">
        <v>268.63</v>
      </c>
      <c r="V227">
        <v>15.03</v>
      </c>
      <c r="W227">
        <v>2.4700000000000002</v>
      </c>
      <c r="X227">
        <v>14.3</v>
      </c>
      <c r="Y227">
        <v>20.43</v>
      </c>
      <c r="Z227">
        <v>17.27</v>
      </c>
      <c r="AA227">
        <v>32.96</v>
      </c>
      <c r="AB227">
        <v>0.89</v>
      </c>
      <c r="AC227">
        <v>24.22</v>
      </c>
      <c r="AD227">
        <v>21.09</v>
      </c>
    </row>
    <row r="228" spans="1:30" x14ac:dyDescent="0.25">
      <c r="B228" s="8">
        <v>44419.413124999999</v>
      </c>
      <c r="C228">
        <v>2.58</v>
      </c>
      <c r="D228">
        <v>1.47</v>
      </c>
      <c r="E228">
        <v>2.57</v>
      </c>
      <c r="F228">
        <v>0.32</v>
      </c>
      <c r="G228">
        <v>0</v>
      </c>
      <c r="H228">
        <v>6.94</v>
      </c>
      <c r="I228">
        <v>93.36</v>
      </c>
      <c r="J228">
        <v>-1.0900000000000001</v>
      </c>
      <c r="K228">
        <v>24.42</v>
      </c>
      <c r="L228">
        <v>1367</v>
      </c>
      <c r="M228">
        <v>1469</v>
      </c>
      <c r="N228">
        <v>1157</v>
      </c>
      <c r="O228">
        <v>9</v>
      </c>
      <c r="P228">
        <v>0</v>
      </c>
      <c r="Q228">
        <v>0</v>
      </c>
      <c r="R228">
        <v>0</v>
      </c>
      <c r="S228">
        <v>0</v>
      </c>
      <c r="T228">
        <v>4003</v>
      </c>
      <c r="U228">
        <v>268.45999999999998</v>
      </c>
      <c r="V228">
        <v>14.47</v>
      </c>
      <c r="W228">
        <v>2.25</v>
      </c>
      <c r="X228">
        <v>15.06</v>
      </c>
      <c r="Y228">
        <v>19.850000000000001</v>
      </c>
      <c r="Z228">
        <v>16.850000000000001</v>
      </c>
      <c r="AA228">
        <v>31.45</v>
      </c>
      <c r="AB228">
        <v>0.89</v>
      </c>
      <c r="AC228">
        <v>24.23</v>
      </c>
      <c r="AD228">
        <v>21.09</v>
      </c>
    </row>
    <row r="229" spans="1:30" x14ac:dyDescent="0.25">
      <c r="A229" s="9" t="s">
        <v>209</v>
      </c>
      <c r="B229" s="9"/>
      <c r="C229" s="9">
        <f>AVERAGE(C224:C228)</f>
        <v>2.7160000000000002</v>
      </c>
      <c r="D229" s="9">
        <f t="shared" ref="D229:I229" si="22">AVERAGE(D224:D228)</f>
        <v>1.1080000000000001</v>
      </c>
      <c r="E229" s="9">
        <f t="shared" si="22"/>
        <v>2.0680000000000001</v>
      </c>
      <c r="F229" s="9">
        <f t="shared" si="22"/>
        <v>0.74199999999999988</v>
      </c>
      <c r="G229" s="9">
        <f t="shared" si="22"/>
        <v>0</v>
      </c>
      <c r="H229" s="9">
        <f t="shared" si="22"/>
        <v>6.6339999999999986</v>
      </c>
      <c r="I229" s="9">
        <f t="shared" si="22"/>
        <v>93.366</v>
      </c>
    </row>
    <row r="231" spans="1:30" x14ac:dyDescent="0.25">
      <c r="A231" s="10" t="s">
        <v>83</v>
      </c>
      <c r="B231" t="s">
        <v>176</v>
      </c>
      <c r="C231" t="s">
        <v>177</v>
      </c>
      <c r="D231" t="s">
        <v>178</v>
      </c>
      <c r="E231" t="s">
        <v>179</v>
      </c>
      <c r="F231" t="s">
        <v>180</v>
      </c>
      <c r="G231" t="s">
        <v>184</v>
      </c>
      <c r="H231" t="s">
        <v>185</v>
      </c>
      <c r="I231" t="s">
        <v>186</v>
      </c>
      <c r="J231" t="s">
        <v>187</v>
      </c>
      <c r="K231" t="s">
        <v>188</v>
      </c>
      <c r="L231" t="s">
        <v>177</v>
      </c>
      <c r="M231" t="s">
        <v>178</v>
      </c>
      <c r="N231" t="s">
        <v>179</v>
      </c>
      <c r="O231" t="s">
        <v>180</v>
      </c>
      <c r="P231" t="s">
        <v>181</v>
      </c>
      <c r="Q231" t="s">
        <v>182</v>
      </c>
      <c r="R231" t="s">
        <v>183</v>
      </c>
      <c r="S231" t="s">
        <v>184</v>
      </c>
      <c r="T231" t="s">
        <v>189</v>
      </c>
      <c r="U231" t="s">
        <v>190</v>
      </c>
      <c r="V231" t="s">
        <v>191</v>
      </c>
      <c r="W231" t="s">
        <v>192</v>
      </c>
      <c r="X231" t="s">
        <v>193</v>
      </c>
      <c r="Y231" t="s">
        <v>194</v>
      </c>
      <c r="Z231" t="s">
        <v>195</v>
      </c>
      <c r="AA231" t="s">
        <v>196</v>
      </c>
      <c r="AB231" t="s">
        <v>197</v>
      </c>
      <c r="AC231" t="s">
        <v>198</v>
      </c>
      <c r="AD231" t="s">
        <v>199</v>
      </c>
    </row>
    <row r="232" spans="1:30" x14ac:dyDescent="0.25">
      <c r="B232" t="s">
        <v>200</v>
      </c>
      <c r="C232" t="s">
        <v>201</v>
      </c>
      <c r="D232" t="s">
        <v>201</v>
      </c>
      <c r="E232" t="s">
        <v>201</v>
      </c>
      <c r="F232" t="s">
        <v>201</v>
      </c>
      <c r="G232" t="s">
        <v>202</v>
      </c>
      <c r="H232" t="s">
        <v>201</v>
      </c>
      <c r="I232" t="s">
        <v>203</v>
      </c>
      <c r="J232" t="s">
        <v>204</v>
      </c>
      <c r="K232" t="s">
        <v>205</v>
      </c>
      <c r="L232" t="s">
        <v>206</v>
      </c>
      <c r="M232" t="s">
        <v>206</v>
      </c>
      <c r="N232" t="s">
        <v>206</v>
      </c>
      <c r="O232" t="s">
        <v>206</v>
      </c>
      <c r="P232" t="s">
        <v>206</v>
      </c>
      <c r="Q232" t="s">
        <v>206</v>
      </c>
      <c r="R232" t="s">
        <v>206</v>
      </c>
      <c r="S232" t="s">
        <v>202</v>
      </c>
      <c r="T232" t="s">
        <v>206</v>
      </c>
      <c r="U232" t="s">
        <v>207</v>
      </c>
      <c r="V232" t="s">
        <v>207</v>
      </c>
      <c r="W232" t="s">
        <v>207</v>
      </c>
      <c r="X232" t="s">
        <v>207</v>
      </c>
      <c r="Y232" t="s">
        <v>207</v>
      </c>
      <c r="Z232" t="s">
        <v>207</v>
      </c>
      <c r="AA232" t="s">
        <v>207</v>
      </c>
      <c r="AB232" t="s">
        <v>208</v>
      </c>
      <c r="AC232" t="s">
        <v>205</v>
      </c>
      <c r="AD232" t="s">
        <v>205</v>
      </c>
    </row>
    <row r="233" spans="1:30" x14ac:dyDescent="0.25">
      <c r="B233" s="8">
        <v>44419.413576388892</v>
      </c>
      <c r="C233">
        <v>3.49</v>
      </c>
      <c r="D233">
        <v>1.1299999999999999</v>
      </c>
      <c r="E233">
        <v>3.19</v>
      </c>
      <c r="F233">
        <v>0.38</v>
      </c>
      <c r="G233">
        <v>0</v>
      </c>
      <c r="H233">
        <v>8.18</v>
      </c>
      <c r="I233">
        <v>91.94</v>
      </c>
      <c r="J233">
        <v>-1.0900000000000001</v>
      </c>
      <c r="K233">
        <v>24.45</v>
      </c>
      <c r="L233">
        <v>1849</v>
      </c>
      <c r="M233">
        <v>1127</v>
      </c>
      <c r="N233">
        <v>1434</v>
      </c>
      <c r="O233">
        <v>11</v>
      </c>
      <c r="P233">
        <v>0</v>
      </c>
      <c r="Q233">
        <v>0</v>
      </c>
      <c r="R233">
        <v>0</v>
      </c>
      <c r="S233">
        <v>0</v>
      </c>
      <c r="T233">
        <v>4421</v>
      </c>
      <c r="U233">
        <v>264.39</v>
      </c>
      <c r="V233">
        <v>17.21</v>
      </c>
      <c r="W233">
        <v>2.5299999999999998</v>
      </c>
      <c r="X233">
        <v>15.12</v>
      </c>
      <c r="Y233">
        <v>23.4</v>
      </c>
      <c r="Z233">
        <v>17.32</v>
      </c>
      <c r="AA233">
        <v>38.770000000000003</v>
      </c>
      <c r="AB233">
        <v>0.89</v>
      </c>
      <c r="AC233">
        <v>24.26</v>
      </c>
      <c r="AD233">
        <v>21.08</v>
      </c>
    </row>
    <row r="234" spans="1:30" x14ac:dyDescent="0.25">
      <c r="B234" s="8">
        <v>44419.413634259261</v>
      </c>
      <c r="C234">
        <v>3.64</v>
      </c>
      <c r="D234">
        <v>1.22</v>
      </c>
      <c r="E234">
        <v>2.87</v>
      </c>
      <c r="F234">
        <v>0.66</v>
      </c>
      <c r="G234">
        <v>0</v>
      </c>
      <c r="H234">
        <v>8.4</v>
      </c>
      <c r="I234">
        <v>91.85</v>
      </c>
      <c r="J234">
        <v>-1.08</v>
      </c>
      <c r="K234">
        <v>24.45</v>
      </c>
      <c r="L234">
        <v>1931</v>
      </c>
      <c r="M234">
        <v>1222</v>
      </c>
      <c r="N234">
        <v>1292</v>
      </c>
      <c r="O234">
        <v>20</v>
      </c>
      <c r="P234">
        <v>0</v>
      </c>
      <c r="Q234">
        <v>0</v>
      </c>
      <c r="R234">
        <v>0</v>
      </c>
      <c r="S234">
        <v>0</v>
      </c>
      <c r="T234">
        <v>4465</v>
      </c>
      <c r="U234">
        <v>264.12</v>
      </c>
      <c r="V234">
        <v>17.28</v>
      </c>
      <c r="W234">
        <v>2.5</v>
      </c>
      <c r="X234">
        <v>15.88</v>
      </c>
      <c r="Y234">
        <v>23.21</v>
      </c>
      <c r="Z234">
        <v>18.77</v>
      </c>
      <c r="AA234">
        <v>38.770000000000003</v>
      </c>
      <c r="AB234">
        <v>0.89</v>
      </c>
      <c r="AC234">
        <v>24.26</v>
      </c>
      <c r="AD234">
        <v>21.11</v>
      </c>
    </row>
    <row r="235" spans="1:30" x14ac:dyDescent="0.25">
      <c r="B235" s="8">
        <v>44419.413703703707</v>
      </c>
      <c r="C235">
        <v>3.47</v>
      </c>
      <c r="D235">
        <v>1.19</v>
      </c>
      <c r="E235">
        <v>3.07</v>
      </c>
      <c r="F235">
        <v>1.05</v>
      </c>
      <c r="G235">
        <v>0</v>
      </c>
      <c r="H235">
        <v>8.7899999999999991</v>
      </c>
      <c r="I235">
        <v>91.64</v>
      </c>
      <c r="J235">
        <v>-1.08</v>
      </c>
      <c r="K235">
        <v>24.46</v>
      </c>
      <c r="L235">
        <v>1839</v>
      </c>
      <c r="M235">
        <v>1194</v>
      </c>
      <c r="N235">
        <v>1381</v>
      </c>
      <c r="O235">
        <v>32</v>
      </c>
      <c r="P235">
        <v>0</v>
      </c>
      <c r="Q235">
        <v>0</v>
      </c>
      <c r="R235">
        <v>0</v>
      </c>
      <c r="S235">
        <v>0</v>
      </c>
      <c r="T235">
        <v>4445</v>
      </c>
      <c r="U235">
        <v>263.52</v>
      </c>
      <c r="V235">
        <v>19.22</v>
      </c>
      <c r="W235">
        <v>2.71</v>
      </c>
      <c r="X235">
        <v>16.55</v>
      </c>
      <c r="Y235">
        <v>25.12</v>
      </c>
      <c r="Z235">
        <v>20.51</v>
      </c>
      <c r="AA235">
        <v>41.84</v>
      </c>
      <c r="AB235">
        <v>0.89</v>
      </c>
      <c r="AC235">
        <v>24.27</v>
      </c>
      <c r="AD235">
        <v>21.13</v>
      </c>
    </row>
    <row r="236" spans="1:30" x14ac:dyDescent="0.25">
      <c r="B236" s="8">
        <v>44419.413761574076</v>
      </c>
      <c r="C236">
        <v>3.17</v>
      </c>
      <c r="D236">
        <v>1.17</v>
      </c>
      <c r="E236">
        <v>2.5099999999999998</v>
      </c>
      <c r="F236">
        <v>1</v>
      </c>
      <c r="G236">
        <v>0</v>
      </c>
      <c r="H236">
        <v>7.85</v>
      </c>
      <c r="I236">
        <v>91.8</v>
      </c>
      <c r="J236">
        <v>-1.0900000000000001</v>
      </c>
      <c r="K236">
        <v>24.47</v>
      </c>
      <c r="L236">
        <v>1681</v>
      </c>
      <c r="M236">
        <v>1165</v>
      </c>
      <c r="N236">
        <v>1131</v>
      </c>
      <c r="O236">
        <v>30</v>
      </c>
      <c r="P236">
        <v>0</v>
      </c>
      <c r="Q236">
        <v>0</v>
      </c>
      <c r="R236">
        <v>0</v>
      </c>
      <c r="S236">
        <v>0</v>
      </c>
      <c r="T236">
        <v>4008</v>
      </c>
      <c r="U236">
        <v>263.98</v>
      </c>
      <c r="V236">
        <v>17.010000000000002</v>
      </c>
      <c r="W236">
        <v>2.9</v>
      </c>
      <c r="X236">
        <v>15.53</v>
      </c>
      <c r="Y236">
        <v>22.95</v>
      </c>
      <c r="Z236">
        <v>18.78</v>
      </c>
      <c r="AA236">
        <v>37.4</v>
      </c>
      <c r="AB236">
        <v>0.89</v>
      </c>
      <c r="AC236">
        <v>24.26</v>
      </c>
      <c r="AD236">
        <v>21.11</v>
      </c>
    </row>
    <row r="237" spans="1:30" x14ac:dyDescent="0.25">
      <c r="B237" s="8">
        <v>44419.413831018515</v>
      </c>
      <c r="C237">
        <v>3.21</v>
      </c>
      <c r="D237">
        <v>1.19</v>
      </c>
      <c r="E237">
        <v>2.62</v>
      </c>
      <c r="F237">
        <v>0.81</v>
      </c>
      <c r="G237">
        <v>0</v>
      </c>
      <c r="H237">
        <v>7.83</v>
      </c>
      <c r="I237">
        <v>91.98</v>
      </c>
      <c r="J237">
        <v>-1.0900000000000001</v>
      </c>
      <c r="K237">
        <v>24.47</v>
      </c>
      <c r="L237">
        <v>1701</v>
      </c>
      <c r="M237">
        <v>1187</v>
      </c>
      <c r="N237">
        <v>1179</v>
      </c>
      <c r="O237">
        <v>24</v>
      </c>
      <c r="P237">
        <v>0</v>
      </c>
      <c r="Q237">
        <v>0</v>
      </c>
      <c r="R237">
        <v>0</v>
      </c>
      <c r="S237">
        <v>0</v>
      </c>
      <c r="T237">
        <v>4091</v>
      </c>
      <c r="U237">
        <v>264.5</v>
      </c>
      <c r="V237">
        <v>16.850000000000001</v>
      </c>
      <c r="W237">
        <v>2.66</v>
      </c>
      <c r="X237">
        <v>15.37</v>
      </c>
      <c r="Y237">
        <v>23.05</v>
      </c>
      <c r="Z237">
        <v>18.399999999999999</v>
      </c>
      <c r="AA237">
        <v>37.33</v>
      </c>
      <c r="AB237">
        <v>0.89</v>
      </c>
      <c r="AC237">
        <v>24.27</v>
      </c>
      <c r="AD237">
        <v>21.11</v>
      </c>
    </row>
    <row r="238" spans="1:30" x14ac:dyDescent="0.25">
      <c r="A238" s="9" t="s">
        <v>209</v>
      </c>
      <c r="B238" s="9"/>
      <c r="C238" s="9">
        <f>AVERAGE(C233:C237)</f>
        <v>3.3959999999999999</v>
      </c>
      <c r="D238" s="9">
        <f t="shared" ref="D238:I238" si="23">AVERAGE(D233:D237)</f>
        <v>1.1799999999999997</v>
      </c>
      <c r="E238" s="9">
        <f t="shared" si="23"/>
        <v>2.8520000000000003</v>
      </c>
      <c r="F238" s="9">
        <f t="shared" si="23"/>
        <v>0.78</v>
      </c>
      <c r="G238" s="9">
        <f t="shared" si="23"/>
        <v>0</v>
      </c>
      <c r="H238" s="9">
        <f t="shared" si="23"/>
        <v>8.2099999999999991</v>
      </c>
      <c r="I238" s="9">
        <f t="shared" si="23"/>
        <v>91.842000000000013</v>
      </c>
    </row>
    <row r="240" spans="1:30" x14ac:dyDescent="0.25">
      <c r="A240" s="10" t="s">
        <v>84</v>
      </c>
      <c r="B240" t="s">
        <v>176</v>
      </c>
      <c r="C240" t="s">
        <v>177</v>
      </c>
      <c r="D240" t="s">
        <v>178</v>
      </c>
      <c r="E240" t="s">
        <v>179</v>
      </c>
      <c r="F240" t="s">
        <v>180</v>
      </c>
      <c r="G240" t="s">
        <v>184</v>
      </c>
      <c r="H240" t="s">
        <v>185</v>
      </c>
      <c r="I240" t="s">
        <v>186</v>
      </c>
      <c r="J240" t="s">
        <v>187</v>
      </c>
      <c r="K240" t="s">
        <v>188</v>
      </c>
      <c r="L240" t="s">
        <v>177</v>
      </c>
      <c r="M240" t="s">
        <v>178</v>
      </c>
      <c r="N240" t="s">
        <v>179</v>
      </c>
      <c r="O240" t="s">
        <v>180</v>
      </c>
      <c r="P240" t="s">
        <v>181</v>
      </c>
      <c r="Q240" t="s">
        <v>182</v>
      </c>
      <c r="R240" t="s">
        <v>183</v>
      </c>
      <c r="S240" t="s">
        <v>184</v>
      </c>
      <c r="T240" t="s">
        <v>189</v>
      </c>
      <c r="U240" t="s">
        <v>190</v>
      </c>
      <c r="V240" t="s">
        <v>191</v>
      </c>
      <c r="W240" t="s">
        <v>192</v>
      </c>
      <c r="X240" t="s">
        <v>193</v>
      </c>
      <c r="Y240" t="s">
        <v>194</v>
      </c>
      <c r="Z240" t="s">
        <v>195</v>
      </c>
      <c r="AA240" t="s">
        <v>196</v>
      </c>
      <c r="AB240" t="s">
        <v>197</v>
      </c>
      <c r="AC240" t="s">
        <v>198</v>
      </c>
      <c r="AD240" t="s">
        <v>199</v>
      </c>
    </row>
    <row r="241" spans="1:30" x14ac:dyDescent="0.25">
      <c r="B241" t="s">
        <v>200</v>
      </c>
      <c r="C241" t="s">
        <v>201</v>
      </c>
      <c r="D241" t="s">
        <v>201</v>
      </c>
      <c r="E241" t="s">
        <v>201</v>
      </c>
      <c r="F241" t="s">
        <v>201</v>
      </c>
      <c r="G241" t="s">
        <v>202</v>
      </c>
      <c r="H241" t="s">
        <v>201</v>
      </c>
      <c r="I241" t="s">
        <v>203</v>
      </c>
      <c r="J241" t="s">
        <v>204</v>
      </c>
      <c r="K241" t="s">
        <v>205</v>
      </c>
      <c r="L241" t="s">
        <v>206</v>
      </c>
      <c r="M241" t="s">
        <v>206</v>
      </c>
      <c r="N241" t="s">
        <v>206</v>
      </c>
      <c r="O241" t="s">
        <v>206</v>
      </c>
      <c r="P241" t="s">
        <v>206</v>
      </c>
      <c r="Q241" t="s">
        <v>206</v>
      </c>
      <c r="R241" t="s">
        <v>206</v>
      </c>
      <c r="S241" t="s">
        <v>202</v>
      </c>
      <c r="T241" t="s">
        <v>206</v>
      </c>
      <c r="U241" t="s">
        <v>207</v>
      </c>
      <c r="V241" t="s">
        <v>207</v>
      </c>
      <c r="W241" t="s">
        <v>207</v>
      </c>
      <c r="X241" t="s">
        <v>207</v>
      </c>
      <c r="Y241" t="s">
        <v>207</v>
      </c>
      <c r="Z241" t="s">
        <v>207</v>
      </c>
      <c r="AA241" t="s">
        <v>207</v>
      </c>
      <c r="AB241" t="s">
        <v>208</v>
      </c>
      <c r="AC241" t="s">
        <v>205</v>
      </c>
      <c r="AD241" t="s">
        <v>205</v>
      </c>
    </row>
    <row r="242" spans="1:30" x14ac:dyDescent="0.25">
      <c r="B242" s="8">
        <v>44419.414270833331</v>
      </c>
      <c r="C242">
        <v>1.79</v>
      </c>
      <c r="D242">
        <v>0.98</v>
      </c>
      <c r="E242">
        <v>2.25</v>
      </c>
      <c r="F242">
        <v>1.02</v>
      </c>
      <c r="G242">
        <v>0</v>
      </c>
      <c r="H242">
        <v>6.02</v>
      </c>
      <c r="I242">
        <v>95.89</v>
      </c>
      <c r="J242">
        <v>-1.0900000000000001</v>
      </c>
      <c r="K242">
        <v>24.49</v>
      </c>
      <c r="L242">
        <v>946</v>
      </c>
      <c r="M242">
        <v>975</v>
      </c>
      <c r="N242">
        <v>1010</v>
      </c>
      <c r="O242">
        <v>30</v>
      </c>
      <c r="P242">
        <v>0</v>
      </c>
      <c r="Q242">
        <v>0</v>
      </c>
      <c r="R242">
        <v>0</v>
      </c>
      <c r="S242">
        <v>0</v>
      </c>
      <c r="T242">
        <v>2963</v>
      </c>
      <c r="U242">
        <v>275.75</v>
      </c>
      <c r="V242">
        <v>14.6</v>
      </c>
      <c r="W242">
        <v>2.1800000000000002</v>
      </c>
      <c r="X242">
        <v>12.67</v>
      </c>
      <c r="Y242">
        <v>18.7</v>
      </c>
      <c r="Z242">
        <v>16.27</v>
      </c>
      <c r="AA242">
        <v>29.98</v>
      </c>
      <c r="AB242">
        <v>0.89</v>
      </c>
      <c r="AC242">
        <v>24.29</v>
      </c>
      <c r="AD242">
        <v>21.16</v>
      </c>
    </row>
    <row r="243" spans="1:30" x14ac:dyDescent="0.25">
      <c r="B243" s="8">
        <v>44419.414340277777</v>
      </c>
      <c r="C243">
        <v>2.44</v>
      </c>
      <c r="D243">
        <v>0.95</v>
      </c>
      <c r="E243">
        <v>2.42</v>
      </c>
      <c r="F243">
        <v>0.79</v>
      </c>
      <c r="G243">
        <v>0</v>
      </c>
      <c r="H243">
        <v>6.6</v>
      </c>
      <c r="I243">
        <v>92.17</v>
      </c>
      <c r="J243">
        <v>-1.0900000000000001</v>
      </c>
      <c r="K243">
        <v>24.5</v>
      </c>
      <c r="L243">
        <v>1293</v>
      </c>
      <c r="M243">
        <v>952</v>
      </c>
      <c r="N243">
        <v>1089</v>
      </c>
      <c r="O243">
        <v>24</v>
      </c>
      <c r="P243">
        <v>0</v>
      </c>
      <c r="Q243">
        <v>0</v>
      </c>
      <c r="R243">
        <v>0</v>
      </c>
      <c r="S243">
        <v>0</v>
      </c>
      <c r="T243">
        <v>3357</v>
      </c>
      <c r="U243">
        <v>265.04000000000002</v>
      </c>
      <c r="V243">
        <v>15.04</v>
      </c>
      <c r="W243">
        <v>2.31</v>
      </c>
      <c r="X243">
        <v>13.05</v>
      </c>
      <c r="Y243">
        <v>20.059999999999999</v>
      </c>
      <c r="Z243">
        <v>16.07</v>
      </c>
      <c r="AA243">
        <v>32.46</v>
      </c>
      <c r="AB243">
        <v>0.89</v>
      </c>
      <c r="AC243">
        <v>24.3</v>
      </c>
      <c r="AD243">
        <v>21.17</v>
      </c>
    </row>
    <row r="244" spans="1:30" x14ac:dyDescent="0.25">
      <c r="B244" s="8">
        <v>44419.414409722223</v>
      </c>
      <c r="C244">
        <v>2.83</v>
      </c>
      <c r="D244">
        <v>0.67</v>
      </c>
      <c r="E244">
        <v>3.02</v>
      </c>
      <c r="F244">
        <v>0.93</v>
      </c>
      <c r="G244">
        <v>0</v>
      </c>
      <c r="H244">
        <v>7.45</v>
      </c>
      <c r="I244">
        <v>92.19</v>
      </c>
      <c r="J244">
        <v>-1.0900000000000001</v>
      </c>
      <c r="K244">
        <v>24.49</v>
      </c>
      <c r="L244">
        <v>1498</v>
      </c>
      <c r="M244">
        <v>667</v>
      </c>
      <c r="N244">
        <v>1359</v>
      </c>
      <c r="O244">
        <v>28</v>
      </c>
      <c r="P244">
        <v>0</v>
      </c>
      <c r="Q244">
        <v>0</v>
      </c>
      <c r="R244">
        <v>0</v>
      </c>
      <c r="S244">
        <v>0</v>
      </c>
      <c r="T244">
        <v>3552</v>
      </c>
      <c r="U244">
        <v>265.11</v>
      </c>
      <c r="V244">
        <v>17.34</v>
      </c>
      <c r="W244">
        <v>2.64</v>
      </c>
      <c r="X244">
        <v>13</v>
      </c>
      <c r="Y244">
        <v>22.12</v>
      </c>
      <c r="Z244">
        <v>16.45</v>
      </c>
      <c r="AA244">
        <v>37.56</v>
      </c>
      <c r="AB244">
        <v>0.89</v>
      </c>
      <c r="AC244">
        <v>24.3</v>
      </c>
      <c r="AD244">
        <v>21.17</v>
      </c>
    </row>
    <row r="245" spans="1:30" x14ac:dyDescent="0.25">
      <c r="B245" s="8">
        <v>44419.414467592593</v>
      </c>
      <c r="C245">
        <v>2.73</v>
      </c>
      <c r="D245">
        <v>0.66</v>
      </c>
      <c r="E245">
        <v>2.5499999999999998</v>
      </c>
      <c r="F245">
        <v>0.86</v>
      </c>
      <c r="G245">
        <v>0</v>
      </c>
      <c r="H245">
        <v>6.79</v>
      </c>
      <c r="I245">
        <v>92.07</v>
      </c>
      <c r="J245">
        <v>-1.0900000000000001</v>
      </c>
      <c r="K245">
        <v>24.51</v>
      </c>
      <c r="L245">
        <v>1446</v>
      </c>
      <c r="M245">
        <v>660</v>
      </c>
      <c r="N245">
        <v>1146</v>
      </c>
      <c r="O245">
        <v>26</v>
      </c>
      <c r="P245">
        <v>0</v>
      </c>
      <c r="Q245">
        <v>0</v>
      </c>
      <c r="R245">
        <v>0</v>
      </c>
      <c r="S245">
        <v>0</v>
      </c>
      <c r="T245">
        <v>3278</v>
      </c>
      <c r="U245">
        <v>264.76</v>
      </c>
      <c r="V245">
        <v>15.49</v>
      </c>
      <c r="W245">
        <v>2.25</v>
      </c>
      <c r="X245">
        <v>12.09</v>
      </c>
      <c r="Y245">
        <v>20.239999999999998</v>
      </c>
      <c r="Z245">
        <v>15.44</v>
      </c>
      <c r="AA245">
        <v>33.97</v>
      </c>
      <c r="AB245">
        <v>0.89</v>
      </c>
      <c r="AC245">
        <v>24.3</v>
      </c>
      <c r="AD245">
        <v>21.18</v>
      </c>
    </row>
    <row r="246" spans="1:30" x14ac:dyDescent="0.25">
      <c r="B246" s="8">
        <v>44419.414537037039</v>
      </c>
      <c r="C246">
        <v>2.72</v>
      </c>
      <c r="D246">
        <v>0.78</v>
      </c>
      <c r="E246">
        <v>2.77</v>
      </c>
      <c r="F246">
        <v>0.85</v>
      </c>
      <c r="G246">
        <v>0</v>
      </c>
      <c r="H246">
        <v>7.11</v>
      </c>
      <c r="I246">
        <v>92.03</v>
      </c>
      <c r="J246">
        <v>-1.0900000000000001</v>
      </c>
      <c r="K246">
        <v>24.5</v>
      </c>
      <c r="L246">
        <v>1440</v>
      </c>
      <c r="M246">
        <v>779</v>
      </c>
      <c r="N246">
        <v>1246</v>
      </c>
      <c r="O246">
        <v>25</v>
      </c>
      <c r="P246">
        <v>0</v>
      </c>
      <c r="Q246">
        <v>0</v>
      </c>
      <c r="R246">
        <v>0</v>
      </c>
      <c r="S246">
        <v>0</v>
      </c>
      <c r="T246">
        <v>3490</v>
      </c>
      <c r="U246">
        <v>264.64999999999998</v>
      </c>
      <c r="V246">
        <v>16.22</v>
      </c>
      <c r="W246">
        <v>2.38</v>
      </c>
      <c r="X246">
        <v>12.93</v>
      </c>
      <c r="Y246">
        <v>20.88</v>
      </c>
      <c r="Z246">
        <v>16.23</v>
      </c>
      <c r="AA246">
        <v>35.14</v>
      </c>
      <c r="AB246">
        <v>0.89</v>
      </c>
      <c r="AC246">
        <v>24.3</v>
      </c>
      <c r="AD246">
        <v>21.17</v>
      </c>
    </row>
    <row r="247" spans="1:30" x14ac:dyDescent="0.25">
      <c r="A247" s="9" t="s">
        <v>209</v>
      </c>
      <c r="B247" s="9"/>
      <c r="C247" s="9">
        <f>AVERAGE(C242:C246)</f>
        <v>2.5020000000000002</v>
      </c>
      <c r="D247" s="9">
        <f t="shared" ref="D247:I247" si="24">AVERAGE(D242:D246)</f>
        <v>0.80800000000000005</v>
      </c>
      <c r="E247" s="9">
        <f t="shared" si="24"/>
        <v>2.6019999999999994</v>
      </c>
      <c r="F247" s="9">
        <f t="shared" si="24"/>
        <v>0.89</v>
      </c>
      <c r="G247" s="9">
        <f t="shared" si="24"/>
        <v>0</v>
      </c>
      <c r="H247" s="9">
        <f t="shared" si="24"/>
        <v>6.7939999999999996</v>
      </c>
      <c r="I247" s="9">
        <f t="shared" si="24"/>
        <v>92.87</v>
      </c>
    </row>
    <row r="249" spans="1:30" x14ac:dyDescent="0.25">
      <c r="A249" s="10" t="s">
        <v>85</v>
      </c>
      <c r="B249" t="s">
        <v>176</v>
      </c>
      <c r="C249" t="s">
        <v>177</v>
      </c>
      <c r="D249" t="s">
        <v>178</v>
      </c>
      <c r="E249" t="s">
        <v>179</v>
      </c>
      <c r="F249" t="s">
        <v>180</v>
      </c>
      <c r="G249" t="s">
        <v>184</v>
      </c>
      <c r="H249" t="s">
        <v>185</v>
      </c>
      <c r="I249" t="s">
        <v>186</v>
      </c>
      <c r="J249" t="s">
        <v>187</v>
      </c>
      <c r="K249" t="s">
        <v>188</v>
      </c>
      <c r="L249" t="s">
        <v>177</v>
      </c>
      <c r="M249" t="s">
        <v>178</v>
      </c>
      <c r="N249" t="s">
        <v>179</v>
      </c>
      <c r="O249" t="s">
        <v>180</v>
      </c>
      <c r="P249" t="s">
        <v>181</v>
      </c>
      <c r="Q249" t="s">
        <v>182</v>
      </c>
      <c r="R249" t="s">
        <v>183</v>
      </c>
      <c r="S249" t="s">
        <v>184</v>
      </c>
      <c r="T249" t="s">
        <v>189</v>
      </c>
      <c r="U249" t="s">
        <v>190</v>
      </c>
      <c r="V249" t="s">
        <v>191</v>
      </c>
      <c r="W249" t="s">
        <v>192</v>
      </c>
      <c r="X249" t="s">
        <v>193</v>
      </c>
      <c r="Y249" t="s">
        <v>194</v>
      </c>
      <c r="Z249" t="s">
        <v>195</v>
      </c>
      <c r="AA249" t="s">
        <v>196</v>
      </c>
      <c r="AB249" t="s">
        <v>197</v>
      </c>
      <c r="AC249" t="s">
        <v>198</v>
      </c>
      <c r="AD249" t="s">
        <v>199</v>
      </c>
    </row>
    <row r="250" spans="1:30" x14ac:dyDescent="0.25">
      <c r="B250" t="s">
        <v>200</v>
      </c>
      <c r="C250" t="s">
        <v>201</v>
      </c>
      <c r="D250" t="s">
        <v>201</v>
      </c>
      <c r="E250" t="s">
        <v>201</v>
      </c>
      <c r="F250" t="s">
        <v>201</v>
      </c>
      <c r="G250" t="s">
        <v>202</v>
      </c>
      <c r="H250" t="s">
        <v>201</v>
      </c>
      <c r="I250" t="s">
        <v>203</v>
      </c>
      <c r="J250" t="s">
        <v>204</v>
      </c>
      <c r="K250" t="s">
        <v>205</v>
      </c>
      <c r="L250" t="s">
        <v>206</v>
      </c>
      <c r="M250" t="s">
        <v>206</v>
      </c>
      <c r="N250" t="s">
        <v>206</v>
      </c>
      <c r="O250" t="s">
        <v>206</v>
      </c>
      <c r="P250" t="s">
        <v>206</v>
      </c>
      <c r="Q250" t="s">
        <v>206</v>
      </c>
      <c r="R250" t="s">
        <v>206</v>
      </c>
      <c r="S250" t="s">
        <v>202</v>
      </c>
      <c r="T250" t="s">
        <v>206</v>
      </c>
      <c r="U250" t="s">
        <v>207</v>
      </c>
      <c r="V250" t="s">
        <v>207</v>
      </c>
      <c r="W250" t="s">
        <v>207</v>
      </c>
      <c r="X250" t="s">
        <v>207</v>
      </c>
      <c r="Y250" t="s">
        <v>207</v>
      </c>
      <c r="Z250" t="s">
        <v>207</v>
      </c>
      <c r="AA250" t="s">
        <v>207</v>
      </c>
      <c r="AB250" t="s">
        <v>208</v>
      </c>
      <c r="AC250" t="s">
        <v>205</v>
      </c>
      <c r="AD250" t="s">
        <v>205</v>
      </c>
    </row>
    <row r="251" spans="1:30" x14ac:dyDescent="0.25">
      <c r="B251" s="8">
        <v>44419.414918981478</v>
      </c>
      <c r="C251">
        <v>2.61</v>
      </c>
      <c r="D251">
        <v>1.17</v>
      </c>
      <c r="E251">
        <v>3.59</v>
      </c>
      <c r="F251">
        <v>0.57999999999999996</v>
      </c>
      <c r="G251">
        <v>0</v>
      </c>
      <c r="H251">
        <v>7.96</v>
      </c>
      <c r="I251">
        <v>89.78</v>
      </c>
      <c r="J251">
        <v>-1.08</v>
      </c>
      <c r="K251">
        <v>24.55</v>
      </c>
      <c r="L251">
        <v>1386</v>
      </c>
      <c r="M251">
        <v>1173</v>
      </c>
      <c r="N251">
        <v>1617</v>
      </c>
      <c r="O251">
        <v>17</v>
      </c>
      <c r="P251">
        <v>0</v>
      </c>
      <c r="Q251">
        <v>0</v>
      </c>
      <c r="R251">
        <v>0</v>
      </c>
      <c r="S251">
        <v>0</v>
      </c>
      <c r="T251">
        <v>4193</v>
      </c>
      <c r="U251">
        <v>258.17</v>
      </c>
      <c r="V251">
        <v>18.71</v>
      </c>
      <c r="W251">
        <v>2.74</v>
      </c>
      <c r="X251">
        <v>15.37</v>
      </c>
      <c r="Y251">
        <v>24.62</v>
      </c>
      <c r="Z251">
        <v>18.100000000000001</v>
      </c>
      <c r="AA251">
        <v>39.79</v>
      </c>
      <c r="AB251">
        <v>0.89</v>
      </c>
      <c r="AC251">
        <v>24.32</v>
      </c>
      <c r="AD251">
        <v>21.19</v>
      </c>
    </row>
    <row r="252" spans="1:30" x14ac:dyDescent="0.25">
      <c r="B252" s="8">
        <v>44419.414976851855</v>
      </c>
      <c r="C252">
        <v>2.42</v>
      </c>
      <c r="D252">
        <v>1.57</v>
      </c>
      <c r="E252">
        <v>3.91</v>
      </c>
      <c r="F252">
        <v>0</v>
      </c>
      <c r="G252">
        <v>0</v>
      </c>
      <c r="H252">
        <v>7.91</v>
      </c>
      <c r="I252">
        <v>89.94</v>
      </c>
      <c r="J252">
        <v>-1.0900000000000001</v>
      </c>
      <c r="K252">
        <v>24.55</v>
      </c>
      <c r="L252">
        <v>1283</v>
      </c>
      <c r="M252">
        <v>1572</v>
      </c>
      <c r="N252">
        <v>1761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4616</v>
      </c>
      <c r="U252">
        <v>258.62</v>
      </c>
      <c r="V252">
        <v>17.68</v>
      </c>
      <c r="W252">
        <v>2.54</v>
      </c>
      <c r="X252">
        <v>16.96</v>
      </c>
      <c r="Y252">
        <v>23.07</v>
      </c>
      <c r="Z252">
        <v>16.98</v>
      </c>
      <c r="AA252">
        <v>37.17</v>
      </c>
      <c r="AB252">
        <v>0.89</v>
      </c>
      <c r="AC252">
        <v>24.33</v>
      </c>
      <c r="AD252">
        <v>21.2</v>
      </c>
    </row>
    <row r="253" spans="1:30" x14ac:dyDescent="0.25">
      <c r="B253" s="8">
        <v>44419.415046296293</v>
      </c>
      <c r="C253">
        <v>3.07</v>
      </c>
      <c r="D253">
        <v>1.43</v>
      </c>
      <c r="E253">
        <v>3.45</v>
      </c>
      <c r="F253">
        <v>0</v>
      </c>
      <c r="G253">
        <v>0</v>
      </c>
      <c r="H253">
        <v>7.96</v>
      </c>
      <c r="I253">
        <v>90.21</v>
      </c>
      <c r="J253">
        <v>-1.0900000000000001</v>
      </c>
      <c r="K253">
        <v>24.56</v>
      </c>
      <c r="L253">
        <v>1628</v>
      </c>
      <c r="M253">
        <v>1431</v>
      </c>
      <c r="N253">
        <v>1555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4613</v>
      </c>
      <c r="U253">
        <v>259.39</v>
      </c>
      <c r="V253">
        <v>16.600000000000001</v>
      </c>
      <c r="W253">
        <v>2.4900000000000002</v>
      </c>
      <c r="X253">
        <v>16.02</v>
      </c>
      <c r="Y253">
        <v>22.46</v>
      </c>
      <c r="Z253">
        <v>16.75</v>
      </c>
      <c r="AA253">
        <v>36.659999999999997</v>
      </c>
      <c r="AB253">
        <v>0.89</v>
      </c>
      <c r="AC253">
        <v>24.33</v>
      </c>
      <c r="AD253">
        <v>21.2</v>
      </c>
    </row>
    <row r="254" spans="1:30" x14ac:dyDescent="0.25">
      <c r="B254" s="8">
        <v>44419.41510416667</v>
      </c>
      <c r="C254">
        <v>2.58</v>
      </c>
      <c r="D254">
        <v>1.22</v>
      </c>
      <c r="E254">
        <v>2.84</v>
      </c>
      <c r="F254">
        <v>0.59</v>
      </c>
      <c r="G254">
        <v>0</v>
      </c>
      <c r="H254">
        <v>7.22</v>
      </c>
      <c r="I254">
        <v>89.91</v>
      </c>
      <c r="J254">
        <v>-1.0900000000000001</v>
      </c>
      <c r="K254">
        <v>24.55</v>
      </c>
      <c r="L254">
        <v>1366</v>
      </c>
      <c r="M254">
        <v>1217</v>
      </c>
      <c r="N254">
        <v>1276</v>
      </c>
      <c r="O254">
        <v>18</v>
      </c>
      <c r="P254">
        <v>0</v>
      </c>
      <c r="Q254">
        <v>0</v>
      </c>
      <c r="R254">
        <v>0</v>
      </c>
      <c r="S254">
        <v>0</v>
      </c>
      <c r="T254">
        <v>3876</v>
      </c>
      <c r="U254">
        <v>258.54000000000002</v>
      </c>
      <c r="V254">
        <v>16.45</v>
      </c>
      <c r="W254">
        <v>2.4300000000000002</v>
      </c>
      <c r="X254">
        <v>14.68</v>
      </c>
      <c r="Y254">
        <v>22.58</v>
      </c>
      <c r="Z254">
        <v>17.37</v>
      </c>
      <c r="AA254">
        <v>35.549999999999997</v>
      </c>
      <c r="AB254">
        <v>0.89</v>
      </c>
      <c r="AC254">
        <v>24.33</v>
      </c>
      <c r="AD254">
        <v>21.19</v>
      </c>
    </row>
    <row r="255" spans="1:30" x14ac:dyDescent="0.25">
      <c r="B255" s="8">
        <v>44419.415173611109</v>
      </c>
      <c r="C255">
        <v>3.03</v>
      </c>
      <c r="D255">
        <v>1.19</v>
      </c>
      <c r="E255">
        <v>2.81</v>
      </c>
      <c r="F255">
        <v>0.43</v>
      </c>
      <c r="G255">
        <v>0</v>
      </c>
      <c r="H255">
        <v>7.46</v>
      </c>
      <c r="I255">
        <v>90.03</v>
      </c>
      <c r="J255">
        <v>-1.0900000000000001</v>
      </c>
      <c r="K255">
        <v>24.56</v>
      </c>
      <c r="L255">
        <v>1606</v>
      </c>
      <c r="M255">
        <v>1190</v>
      </c>
      <c r="N255">
        <v>1264</v>
      </c>
      <c r="O255">
        <v>13</v>
      </c>
      <c r="P255">
        <v>0</v>
      </c>
      <c r="Q255">
        <v>0</v>
      </c>
      <c r="R255">
        <v>0</v>
      </c>
      <c r="S255">
        <v>0</v>
      </c>
      <c r="T255">
        <v>4073</v>
      </c>
      <c r="U255">
        <v>258.88</v>
      </c>
      <c r="V255">
        <v>15.9</v>
      </c>
      <c r="W255">
        <v>2.2200000000000002</v>
      </c>
      <c r="X255">
        <v>14.57</v>
      </c>
      <c r="Y255">
        <v>21.8</v>
      </c>
      <c r="Z255">
        <v>16.989999999999998</v>
      </c>
      <c r="AA255">
        <v>35.32</v>
      </c>
      <c r="AB255">
        <v>0.89</v>
      </c>
      <c r="AC255">
        <v>24.33</v>
      </c>
      <c r="AD255">
        <v>21.21</v>
      </c>
    </row>
    <row r="256" spans="1:30" x14ac:dyDescent="0.25">
      <c r="A256" s="9" t="s">
        <v>209</v>
      </c>
      <c r="B256" s="9"/>
      <c r="C256" s="9">
        <f>AVERAGE(C251:C255)</f>
        <v>2.742</v>
      </c>
      <c r="D256" s="9">
        <f t="shared" ref="D256:I256" si="25">AVERAGE(D251:D255)</f>
        <v>1.3160000000000001</v>
      </c>
      <c r="E256" s="9">
        <f t="shared" si="25"/>
        <v>3.3199999999999994</v>
      </c>
      <c r="F256" s="9">
        <f t="shared" si="25"/>
        <v>0.31999999999999995</v>
      </c>
      <c r="G256" s="9">
        <f t="shared" si="25"/>
        <v>0</v>
      </c>
      <c r="H256" s="9">
        <f t="shared" si="25"/>
        <v>7.702</v>
      </c>
      <c r="I256" s="9">
        <f t="shared" si="25"/>
        <v>89.974000000000004</v>
      </c>
    </row>
    <row r="258" spans="1:30" x14ac:dyDescent="0.25">
      <c r="A258" s="10" t="s">
        <v>86</v>
      </c>
      <c r="B258" t="s">
        <v>176</v>
      </c>
      <c r="C258" t="s">
        <v>177</v>
      </c>
      <c r="D258" t="s">
        <v>178</v>
      </c>
      <c r="E258" t="s">
        <v>179</v>
      </c>
      <c r="F258" t="s">
        <v>180</v>
      </c>
      <c r="G258" t="s">
        <v>184</v>
      </c>
      <c r="H258" t="s">
        <v>185</v>
      </c>
      <c r="I258" t="s">
        <v>186</v>
      </c>
      <c r="J258" t="s">
        <v>187</v>
      </c>
      <c r="K258" t="s">
        <v>188</v>
      </c>
      <c r="L258" t="s">
        <v>177</v>
      </c>
      <c r="M258" t="s">
        <v>178</v>
      </c>
      <c r="N258" t="s">
        <v>179</v>
      </c>
      <c r="O258" t="s">
        <v>180</v>
      </c>
      <c r="P258" t="s">
        <v>181</v>
      </c>
      <c r="Q258" t="s">
        <v>182</v>
      </c>
      <c r="R258" t="s">
        <v>183</v>
      </c>
      <c r="S258" t="s">
        <v>184</v>
      </c>
      <c r="T258" t="s">
        <v>189</v>
      </c>
      <c r="U258" t="s">
        <v>190</v>
      </c>
      <c r="V258" t="s">
        <v>191</v>
      </c>
      <c r="W258" t="s">
        <v>192</v>
      </c>
      <c r="X258" t="s">
        <v>193</v>
      </c>
      <c r="Y258" t="s">
        <v>194</v>
      </c>
      <c r="Z258" t="s">
        <v>195</v>
      </c>
      <c r="AA258" t="s">
        <v>196</v>
      </c>
      <c r="AB258" t="s">
        <v>197</v>
      </c>
      <c r="AC258" t="s">
        <v>198</v>
      </c>
      <c r="AD258" t="s">
        <v>199</v>
      </c>
    </row>
    <row r="259" spans="1:30" x14ac:dyDescent="0.25">
      <c r="B259" t="s">
        <v>200</v>
      </c>
      <c r="C259" t="s">
        <v>201</v>
      </c>
      <c r="D259" t="s">
        <v>201</v>
      </c>
      <c r="E259" t="s">
        <v>201</v>
      </c>
      <c r="F259" t="s">
        <v>201</v>
      </c>
      <c r="G259" t="s">
        <v>202</v>
      </c>
      <c r="H259" t="s">
        <v>201</v>
      </c>
      <c r="I259" t="s">
        <v>203</v>
      </c>
      <c r="J259" t="s">
        <v>204</v>
      </c>
      <c r="K259" t="s">
        <v>205</v>
      </c>
      <c r="L259" t="s">
        <v>206</v>
      </c>
      <c r="M259" t="s">
        <v>206</v>
      </c>
      <c r="N259" t="s">
        <v>206</v>
      </c>
      <c r="O259" t="s">
        <v>206</v>
      </c>
      <c r="P259" t="s">
        <v>206</v>
      </c>
      <c r="Q259" t="s">
        <v>206</v>
      </c>
      <c r="R259" t="s">
        <v>206</v>
      </c>
      <c r="S259" t="s">
        <v>202</v>
      </c>
      <c r="T259" t="s">
        <v>206</v>
      </c>
      <c r="U259" t="s">
        <v>207</v>
      </c>
      <c r="V259" t="s">
        <v>207</v>
      </c>
      <c r="W259" t="s">
        <v>207</v>
      </c>
      <c r="X259" t="s">
        <v>207</v>
      </c>
      <c r="Y259" t="s">
        <v>207</v>
      </c>
      <c r="Z259" t="s">
        <v>207</v>
      </c>
      <c r="AA259" t="s">
        <v>207</v>
      </c>
      <c r="AB259" t="s">
        <v>208</v>
      </c>
      <c r="AC259" t="s">
        <v>205</v>
      </c>
      <c r="AD259" t="s">
        <v>205</v>
      </c>
    </row>
    <row r="260" spans="1:30" x14ac:dyDescent="0.25">
      <c r="B260" s="8">
        <v>44419.416504629633</v>
      </c>
      <c r="C260">
        <v>3.34</v>
      </c>
      <c r="D260">
        <v>1.26</v>
      </c>
      <c r="E260">
        <v>3.82</v>
      </c>
      <c r="F260">
        <v>0.6</v>
      </c>
      <c r="G260">
        <v>0</v>
      </c>
      <c r="H260">
        <v>9.02</v>
      </c>
      <c r="I260">
        <v>89.93</v>
      </c>
      <c r="J260">
        <v>-1.1000000000000001</v>
      </c>
      <c r="K260">
        <v>24.66</v>
      </c>
      <c r="L260">
        <v>1769</v>
      </c>
      <c r="M260">
        <v>1257</v>
      </c>
      <c r="N260">
        <v>1720</v>
      </c>
      <c r="O260">
        <v>18</v>
      </c>
      <c r="P260">
        <v>0</v>
      </c>
      <c r="Q260">
        <v>0</v>
      </c>
      <c r="R260">
        <v>0</v>
      </c>
      <c r="S260">
        <v>0</v>
      </c>
      <c r="T260">
        <v>4764</v>
      </c>
      <c r="U260">
        <v>258.60000000000002</v>
      </c>
      <c r="V260">
        <v>19.57</v>
      </c>
      <c r="W260">
        <v>2.91</v>
      </c>
      <c r="X260">
        <v>16.77</v>
      </c>
      <c r="Y260">
        <v>24.59</v>
      </c>
      <c r="Z260">
        <v>19.46</v>
      </c>
      <c r="AA260">
        <v>42.15</v>
      </c>
      <c r="AB260">
        <v>0.89</v>
      </c>
      <c r="AC260">
        <v>24.4</v>
      </c>
      <c r="AD260">
        <v>21.28</v>
      </c>
    </row>
    <row r="261" spans="1:30" x14ac:dyDescent="0.25">
      <c r="B261" s="8">
        <v>44419.416562500002</v>
      </c>
      <c r="C261">
        <v>3.34</v>
      </c>
      <c r="D261">
        <v>0.98</v>
      </c>
      <c r="E261">
        <v>2.58</v>
      </c>
      <c r="F261">
        <v>0.78</v>
      </c>
      <c r="G261">
        <v>0</v>
      </c>
      <c r="H261">
        <v>7.69</v>
      </c>
      <c r="I261">
        <v>90.66</v>
      </c>
      <c r="J261">
        <v>-1.1000000000000001</v>
      </c>
      <c r="K261">
        <v>24.66</v>
      </c>
      <c r="L261">
        <v>1769</v>
      </c>
      <c r="M261">
        <v>980</v>
      </c>
      <c r="N261">
        <v>1163</v>
      </c>
      <c r="O261">
        <v>23</v>
      </c>
      <c r="P261">
        <v>0</v>
      </c>
      <c r="Q261">
        <v>0</v>
      </c>
      <c r="R261">
        <v>0</v>
      </c>
      <c r="S261">
        <v>0</v>
      </c>
      <c r="T261">
        <v>3936</v>
      </c>
      <c r="U261">
        <v>260.7</v>
      </c>
      <c r="V261">
        <v>16.41</v>
      </c>
      <c r="W261">
        <v>2.39</v>
      </c>
      <c r="X261">
        <v>14.26</v>
      </c>
      <c r="Y261">
        <v>22.29</v>
      </c>
      <c r="Z261">
        <v>17.45</v>
      </c>
      <c r="AA261">
        <v>36.840000000000003</v>
      </c>
      <c r="AB261">
        <v>0.89</v>
      </c>
      <c r="AC261">
        <v>24.4</v>
      </c>
      <c r="AD261">
        <v>21.28</v>
      </c>
    </row>
    <row r="262" spans="1:30" x14ac:dyDescent="0.25">
      <c r="B262" s="8">
        <v>44419.416620370372</v>
      </c>
      <c r="C262">
        <v>3.49</v>
      </c>
      <c r="D262">
        <v>1.0900000000000001</v>
      </c>
      <c r="E262">
        <v>2.33</v>
      </c>
      <c r="F262">
        <v>1.29</v>
      </c>
      <c r="G262">
        <v>0</v>
      </c>
      <c r="H262">
        <v>8.1999999999999993</v>
      </c>
      <c r="I262">
        <v>90.7</v>
      </c>
      <c r="J262">
        <v>-1.1000000000000001</v>
      </c>
      <c r="K262">
        <v>24.66</v>
      </c>
      <c r="L262">
        <v>1852</v>
      </c>
      <c r="M262">
        <v>1088</v>
      </c>
      <c r="N262">
        <v>1047</v>
      </c>
      <c r="O262">
        <v>39</v>
      </c>
      <c r="P262">
        <v>0</v>
      </c>
      <c r="Q262">
        <v>0</v>
      </c>
      <c r="R262">
        <v>0</v>
      </c>
      <c r="S262">
        <v>0</v>
      </c>
      <c r="T262">
        <v>4025</v>
      </c>
      <c r="U262">
        <v>260.81</v>
      </c>
      <c r="V262">
        <v>17.66</v>
      </c>
      <c r="W262">
        <v>2.63</v>
      </c>
      <c r="X262">
        <v>15.66</v>
      </c>
      <c r="Y262">
        <v>23.67</v>
      </c>
      <c r="Z262">
        <v>20.02</v>
      </c>
      <c r="AA262">
        <v>39.03</v>
      </c>
      <c r="AB262">
        <v>0.89</v>
      </c>
      <c r="AC262">
        <v>24.4</v>
      </c>
      <c r="AD262">
        <v>21.3</v>
      </c>
    </row>
    <row r="263" spans="1:30" x14ac:dyDescent="0.25">
      <c r="B263" s="8">
        <v>44419.416678240741</v>
      </c>
      <c r="C263">
        <v>3.32</v>
      </c>
      <c r="D263">
        <v>2.02</v>
      </c>
      <c r="E263">
        <v>3.33</v>
      </c>
      <c r="F263">
        <v>0.53</v>
      </c>
      <c r="G263">
        <v>0</v>
      </c>
      <c r="H263">
        <v>9.19</v>
      </c>
      <c r="I263">
        <v>90.73</v>
      </c>
      <c r="J263">
        <v>-1.1000000000000001</v>
      </c>
      <c r="K263">
        <v>24.66</v>
      </c>
      <c r="L263">
        <v>1759</v>
      </c>
      <c r="M263">
        <v>2016</v>
      </c>
      <c r="N263">
        <v>1497</v>
      </c>
      <c r="O263">
        <v>16</v>
      </c>
      <c r="P263">
        <v>0</v>
      </c>
      <c r="Q263">
        <v>0</v>
      </c>
      <c r="R263">
        <v>0</v>
      </c>
      <c r="S263">
        <v>0</v>
      </c>
      <c r="T263">
        <v>5288</v>
      </c>
      <c r="U263">
        <v>260.89</v>
      </c>
      <c r="V263">
        <v>18.559999999999999</v>
      </c>
      <c r="W263">
        <v>3.27</v>
      </c>
      <c r="X263">
        <v>20.03</v>
      </c>
      <c r="Y263">
        <v>24.16</v>
      </c>
      <c r="Z263">
        <v>21.92</v>
      </c>
      <c r="AA263">
        <v>39.659999999999997</v>
      </c>
      <c r="AB263">
        <v>0.89</v>
      </c>
      <c r="AC263">
        <v>24.4</v>
      </c>
      <c r="AD263">
        <v>21.31</v>
      </c>
    </row>
    <row r="264" spans="1:30" x14ac:dyDescent="0.25">
      <c r="B264" s="8">
        <v>44419.41673611111</v>
      </c>
      <c r="C264">
        <v>3.53</v>
      </c>
      <c r="D264">
        <v>0.92</v>
      </c>
      <c r="E264">
        <v>2.68</v>
      </c>
      <c r="F264">
        <v>0.8</v>
      </c>
      <c r="G264">
        <v>0</v>
      </c>
      <c r="H264">
        <v>7.93</v>
      </c>
      <c r="I264">
        <v>91.13</v>
      </c>
      <c r="J264">
        <v>-1.0900000000000001</v>
      </c>
      <c r="K264">
        <v>24.66</v>
      </c>
      <c r="L264">
        <v>1872</v>
      </c>
      <c r="M264">
        <v>923</v>
      </c>
      <c r="N264">
        <v>1204</v>
      </c>
      <c r="O264">
        <v>24</v>
      </c>
      <c r="P264">
        <v>0</v>
      </c>
      <c r="Q264">
        <v>0</v>
      </c>
      <c r="R264">
        <v>0</v>
      </c>
      <c r="S264">
        <v>0</v>
      </c>
      <c r="T264">
        <v>4023</v>
      </c>
      <c r="U264">
        <v>262.06</v>
      </c>
      <c r="V264">
        <v>16.55</v>
      </c>
      <c r="W264">
        <v>2.8</v>
      </c>
      <c r="X264">
        <v>14.42</v>
      </c>
      <c r="Y264">
        <v>21.97</v>
      </c>
      <c r="Z264">
        <v>17.22</v>
      </c>
      <c r="AA264">
        <v>37.369999999999997</v>
      </c>
      <c r="AB264">
        <v>0.89</v>
      </c>
      <c r="AC264">
        <v>24.41</v>
      </c>
      <c r="AD264">
        <v>21.3</v>
      </c>
    </row>
    <row r="265" spans="1:30" x14ac:dyDescent="0.25">
      <c r="A265" s="9" t="s">
        <v>209</v>
      </c>
      <c r="B265" s="9"/>
      <c r="C265" s="9">
        <f>AVERAGE(C260:C264)</f>
        <v>3.4039999999999999</v>
      </c>
      <c r="D265" s="9">
        <f t="shared" ref="D265:I265" si="26">AVERAGE(D260:D264)</f>
        <v>1.254</v>
      </c>
      <c r="E265" s="9">
        <f t="shared" si="26"/>
        <v>2.948</v>
      </c>
      <c r="F265" s="9">
        <f t="shared" si="26"/>
        <v>0.8</v>
      </c>
      <c r="G265" s="9">
        <f t="shared" si="26"/>
        <v>0</v>
      </c>
      <c r="H265" s="9">
        <f t="shared" si="26"/>
        <v>8.4060000000000006</v>
      </c>
      <c r="I265" s="9">
        <f t="shared" si="26"/>
        <v>90.63000000000001</v>
      </c>
    </row>
    <row r="267" spans="1:30" x14ac:dyDescent="0.25">
      <c r="A267" s="10" t="s">
        <v>87</v>
      </c>
      <c r="B267" t="s">
        <v>176</v>
      </c>
      <c r="C267" t="s">
        <v>177</v>
      </c>
      <c r="D267" t="s">
        <v>178</v>
      </c>
      <c r="E267" t="s">
        <v>179</v>
      </c>
      <c r="F267" t="s">
        <v>180</v>
      </c>
      <c r="G267" t="s">
        <v>184</v>
      </c>
      <c r="H267" t="s">
        <v>185</v>
      </c>
      <c r="I267" t="s">
        <v>186</v>
      </c>
      <c r="J267" t="s">
        <v>187</v>
      </c>
      <c r="K267" t="s">
        <v>188</v>
      </c>
      <c r="L267" t="s">
        <v>177</v>
      </c>
      <c r="M267" t="s">
        <v>178</v>
      </c>
      <c r="N267" t="s">
        <v>179</v>
      </c>
      <c r="O267" t="s">
        <v>180</v>
      </c>
      <c r="P267" t="s">
        <v>181</v>
      </c>
      <c r="Q267" t="s">
        <v>182</v>
      </c>
      <c r="R267" t="s">
        <v>183</v>
      </c>
      <c r="S267" t="s">
        <v>184</v>
      </c>
      <c r="T267" t="s">
        <v>189</v>
      </c>
      <c r="U267" t="s">
        <v>190</v>
      </c>
      <c r="V267" t="s">
        <v>191</v>
      </c>
      <c r="W267" t="s">
        <v>192</v>
      </c>
      <c r="X267" t="s">
        <v>193</v>
      </c>
      <c r="Y267" t="s">
        <v>194</v>
      </c>
      <c r="Z267" t="s">
        <v>195</v>
      </c>
      <c r="AA267" t="s">
        <v>196</v>
      </c>
      <c r="AB267" t="s">
        <v>197</v>
      </c>
      <c r="AC267" t="s">
        <v>198</v>
      </c>
      <c r="AD267" t="s">
        <v>199</v>
      </c>
    </row>
    <row r="268" spans="1:30" x14ac:dyDescent="0.25">
      <c r="B268" t="s">
        <v>200</v>
      </c>
      <c r="C268" t="s">
        <v>201</v>
      </c>
      <c r="D268" t="s">
        <v>201</v>
      </c>
      <c r="E268" t="s">
        <v>201</v>
      </c>
      <c r="F268" t="s">
        <v>201</v>
      </c>
      <c r="G268" t="s">
        <v>202</v>
      </c>
      <c r="H268" t="s">
        <v>201</v>
      </c>
      <c r="I268" t="s">
        <v>203</v>
      </c>
      <c r="J268" t="s">
        <v>204</v>
      </c>
      <c r="K268" t="s">
        <v>205</v>
      </c>
      <c r="L268" t="s">
        <v>206</v>
      </c>
      <c r="M268" t="s">
        <v>206</v>
      </c>
      <c r="N268" t="s">
        <v>206</v>
      </c>
      <c r="O268" t="s">
        <v>206</v>
      </c>
      <c r="P268" t="s">
        <v>206</v>
      </c>
      <c r="Q268" t="s">
        <v>206</v>
      </c>
      <c r="R268" t="s">
        <v>206</v>
      </c>
      <c r="S268" t="s">
        <v>202</v>
      </c>
      <c r="T268" t="s">
        <v>206</v>
      </c>
      <c r="U268" t="s">
        <v>207</v>
      </c>
      <c r="V268" t="s">
        <v>207</v>
      </c>
      <c r="W268" t="s">
        <v>207</v>
      </c>
      <c r="X268" t="s">
        <v>207</v>
      </c>
      <c r="Y268" t="s">
        <v>207</v>
      </c>
      <c r="Z268" t="s">
        <v>207</v>
      </c>
      <c r="AA268" t="s">
        <v>207</v>
      </c>
      <c r="AB268" t="s">
        <v>208</v>
      </c>
      <c r="AC268" t="s">
        <v>205</v>
      </c>
      <c r="AD268" t="s">
        <v>205</v>
      </c>
    </row>
    <row r="269" spans="1:30" x14ac:dyDescent="0.25">
      <c r="B269" s="8">
        <v>44419.417187500003</v>
      </c>
      <c r="C269">
        <v>2.09</v>
      </c>
      <c r="D269">
        <v>0.74</v>
      </c>
      <c r="E269">
        <v>2.7</v>
      </c>
      <c r="F269">
        <v>0.23</v>
      </c>
      <c r="G269">
        <v>0</v>
      </c>
      <c r="H269">
        <v>5.76</v>
      </c>
      <c r="I269">
        <v>90.16</v>
      </c>
      <c r="J269">
        <v>-1.0900000000000001</v>
      </c>
      <c r="K269">
        <v>24.68</v>
      </c>
      <c r="L269">
        <v>1109</v>
      </c>
      <c r="M269">
        <v>737</v>
      </c>
      <c r="N269">
        <v>1215</v>
      </c>
      <c r="O269">
        <v>7</v>
      </c>
      <c r="P269">
        <v>0</v>
      </c>
      <c r="Q269">
        <v>0</v>
      </c>
      <c r="R269">
        <v>0</v>
      </c>
      <c r="S269">
        <v>0</v>
      </c>
      <c r="T269">
        <v>3068</v>
      </c>
      <c r="U269">
        <v>259.26</v>
      </c>
      <c r="V269">
        <v>13.37</v>
      </c>
      <c r="W269">
        <v>1.9</v>
      </c>
      <c r="X269">
        <v>10.8</v>
      </c>
      <c r="Y269">
        <v>17.920000000000002</v>
      </c>
      <c r="Z269">
        <v>12.63</v>
      </c>
      <c r="AA269">
        <v>29.15</v>
      </c>
      <c r="AB269">
        <v>0.89</v>
      </c>
      <c r="AC269">
        <v>24.44</v>
      </c>
      <c r="AD269">
        <v>21.33</v>
      </c>
    </row>
    <row r="270" spans="1:30" x14ac:dyDescent="0.25">
      <c r="B270" s="8">
        <v>44419.417256944442</v>
      </c>
      <c r="C270">
        <v>3.08</v>
      </c>
      <c r="D270">
        <v>0.7</v>
      </c>
      <c r="E270">
        <v>3.61</v>
      </c>
      <c r="F270">
        <v>0.43</v>
      </c>
      <c r="G270">
        <v>0</v>
      </c>
      <c r="H270">
        <v>7.8</v>
      </c>
      <c r="I270">
        <v>91.2</v>
      </c>
      <c r="J270">
        <v>-1.1000000000000001</v>
      </c>
      <c r="K270">
        <v>24.69</v>
      </c>
      <c r="L270">
        <v>1630</v>
      </c>
      <c r="M270">
        <v>695</v>
      </c>
      <c r="N270">
        <v>1623</v>
      </c>
      <c r="O270">
        <v>13</v>
      </c>
      <c r="P270">
        <v>0</v>
      </c>
      <c r="Q270">
        <v>0</v>
      </c>
      <c r="R270">
        <v>0</v>
      </c>
      <c r="S270">
        <v>0</v>
      </c>
      <c r="T270">
        <v>3961</v>
      </c>
      <c r="U270">
        <v>262.27</v>
      </c>
      <c r="V270">
        <v>17.93</v>
      </c>
      <c r="W270">
        <v>2.5099999999999998</v>
      </c>
      <c r="X270">
        <v>13.09</v>
      </c>
      <c r="Y270">
        <v>23.59</v>
      </c>
      <c r="Z270">
        <v>15.6</v>
      </c>
      <c r="AA270">
        <v>39.68</v>
      </c>
      <c r="AB270">
        <v>0.89</v>
      </c>
      <c r="AC270">
        <v>24.43</v>
      </c>
      <c r="AD270">
        <v>21.35</v>
      </c>
    </row>
    <row r="271" spans="1:30" x14ac:dyDescent="0.25">
      <c r="B271" s="8">
        <v>44419.417314814818</v>
      </c>
      <c r="C271">
        <v>2.94</v>
      </c>
      <c r="D271">
        <v>0.72</v>
      </c>
      <c r="E271">
        <v>3.17</v>
      </c>
      <c r="F271">
        <v>0.51</v>
      </c>
      <c r="G271">
        <v>0</v>
      </c>
      <c r="H271">
        <v>7.34</v>
      </c>
      <c r="I271">
        <v>91.16</v>
      </c>
      <c r="J271">
        <v>-1.1000000000000001</v>
      </c>
      <c r="K271">
        <v>24.71</v>
      </c>
      <c r="L271">
        <v>1559</v>
      </c>
      <c r="M271">
        <v>722</v>
      </c>
      <c r="N271">
        <v>1427</v>
      </c>
      <c r="O271">
        <v>15</v>
      </c>
      <c r="P271">
        <v>0</v>
      </c>
      <c r="Q271">
        <v>0</v>
      </c>
      <c r="R271">
        <v>0</v>
      </c>
      <c r="S271">
        <v>0</v>
      </c>
      <c r="T271">
        <v>3724</v>
      </c>
      <c r="U271">
        <v>262.14</v>
      </c>
      <c r="V271">
        <v>16.53</v>
      </c>
      <c r="W271">
        <v>2.2999999999999998</v>
      </c>
      <c r="X271">
        <v>12.67</v>
      </c>
      <c r="Y271">
        <v>21.61</v>
      </c>
      <c r="Z271">
        <v>15.33</v>
      </c>
      <c r="AA271">
        <v>36.53</v>
      </c>
      <c r="AB271">
        <v>0.89</v>
      </c>
      <c r="AC271">
        <v>24.44</v>
      </c>
      <c r="AD271">
        <v>21.32</v>
      </c>
    </row>
    <row r="272" spans="1:30" x14ac:dyDescent="0.25">
      <c r="B272" s="8">
        <v>44419.417384259257</v>
      </c>
      <c r="C272">
        <v>2.68</v>
      </c>
      <c r="D272">
        <v>0.82</v>
      </c>
      <c r="E272">
        <v>3.04</v>
      </c>
      <c r="F272">
        <v>0.33</v>
      </c>
      <c r="G272">
        <v>0</v>
      </c>
      <c r="H272">
        <v>6.87</v>
      </c>
      <c r="I272">
        <v>91.39</v>
      </c>
      <c r="J272">
        <v>-1.1000000000000001</v>
      </c>
      <c r="K272">
        <v>24.71</v>
      </c>
      <c r="L272">
        <v>1419</v>
      </c>
      <c r="M272">
        <v>823</v>
      </c>
      <c r="N272">
        <v>1368</v>
      </c>
      <c r="O272">
        <v>10</v>
      </c>
      <c r="P272">
        <v>0</v>
      </c>
      <c r="Q272">
        <v>0</v>
      </c>
      <c r="R272">
        <v>0</v>
      </c>
      <c r="S272">
        <v>0</v>
      </c>
      <c r="T272">
        <v>3621</v>
      </c>
      <c r="U272">
        <v>262.79000000000002</v>
      </c>
      <c r="V272">
        <v>15.69</v>
      </c>
      <c r="W272">
        <v>2.4</v>
      </c>
      <c r="X272">
        <v>12.56</v>
      </c>
      <c r="Y272">
        <v>21.43</v>
      </c>
      <c r="Z272">
        <v>14.55</v>
      </c>
      <c r="AA272">
        <v>34.81</v>
      </c>
      <c r="AB272">
        <v>0.89</v>
      </c>
      <c r="AC272">
        <v>24.44</v>
      </c>
      <c r="AD272">
        <v>21.34</v>
      </c>
    </row>
    <row r="273" spans="1:30" x14ac:dyDescent="0.25">
      <c r="B273" s="8">
        <v>44419.417442129627</v>
      </c>
      <c r="C273">
        <v>2.78</v>
      </c>
      <c r="D273">
        <v>0.62</v>
      </c>
      <c r="E273">
        <v>3.34</v>
      </c>
      <c r="F273">
        <v>0.49</v>
      </c>
      <c r="G273">
        <v>0</v>
      </c>
      <c r="H273">
        <v>7.23</v>
      </c>
      <c r="I273">
        <v>91.48</v>
      </c>
      <c r="J273">
        <v>-1.1000000000000001</v>
      </c>
      <c r="K273">
        <v>24.71</v>
      </c>
      <c r="L273">
        <v>1476</v>
      </c>
      <c r="M273">
        <v>619</v>
      </c>
      <c r="N273">
        <v>1504</v>
      </c>
      <c r="O273">
        <v>15</v>
      </c>
      <c r="P273">
        <v>0</v>
      </c>
      <c r="Q273">
        <v>0</v>
      </c>
      <c r="R273">
        <v>0</v>
      </c>
      <c r="S273">
        <v>0</v>
      </c>
      <c r="T273">
        <v>3613</v>
      </c>
      <c r="U273">
        <v>263.06</v>
      </c>
      <c r="V273">
        <v>16.66</v>
      </c>
      <c r="W273">
        <v>2.2799999999999998</v>
      </c>
      <c r="X273">
        <v>12.13</v>
      </c>
      <c r="Y273">
        <v>21.32</v>
      </c>
      <c r="Z273">
        <v>14.78</v>
      </c>
      <c r="AA273">
        <v>36.47</v>
      </c>
      <c r="AB273">
        <v>0.89</v>
      </c>
      <c r="AC273">
        <v>24.44</v>
      </c>
      <c r="AD273">
        <v>21.35</v>
      </c>
    </row>
    <row r="274" spans="1:30" x14ac:dyDescent="0.25">
      <c r="A274" s="9" t="s">
        <v>209</v>
      </c>
      <c r="B274" s="9"/>
      <c r="C274" s="9">
        <f>AVERAGE(C269:C273)</f>
        <v>2.7139999999999995</v>
      </c>
      <c r="D274" s="9">
        <f t="shared" ref="D274:I274" si="27">AVERAGE(D269:D273)</f>
        <v>0.72</v>
      </c>
      <c r="E274" s="9">
        <f t="shared" si="27"/>
        <v>3.1719999999999997</v>
      </c>
      <c r="F274" s="9">
        <f t="shared" si="27"/>
        <v>0.39800000000000002</v>
      </c>
      <c r="G274" s="9">
        <f t="shared" si="27"/>
        <v>0</v>
      </c>
      <c r="H274" s="9">
        <f t="shared" si="27"/>
        <v>7</v>
      </c>
      <c r="I274" s="9">
        <f t="shared" si="27"/>
        <v>91.078000000000003</v>
      </c>
    </row>
    <row r="276" spans="1:30" x14ac:dyDescent="0.25">
      <c r="A276" s="10" t="s">
        <v>88</v>
      </c>
      <c r="B276" t="s">
        <v>176</v>
      </c>
      <c r="C276" t="s">
        <v>177</v>
      </c>
      <c r="D276" t="s">
        <v>178</v>
      </c>
      <c r="E276" t="s">
        <v>179</v>
      </c>
      <c r="F276" t="s">
        <v>180</v>
      </c>
      <c r="G276" t="s">
        <v>184</v>
      </c>
      <c r="H276" t="s">
        <v>185</v>
      </c>
      <c r="I276" t="s">
        <v>186</v>
      </c>
      <c r="J276" t="s">
        <v>187</v>
      </c>
      <c r="K276" t="s">
        <v>188</v>
      </c>
      <c r="L276" t="s">
        <v>177</v>
      </c>
      <c r="M276" t="s">
        <v>178</v>
      </c>
      <c r="N276" t="s">
        <v>179</v>
      </c>
      <c r="O276" t="s">
        <v>180</v>
      </c>
      <c r="P276" t="s">
        <v>181</v>
      </c>
      <c r="Q276" t="s">
        <v>182</v>
      </c>
      <c r="R276" t="s">
        <v>183</v>
      </c>
      <c r="S276" t="s">
        <v>184</v>
      </c>
      <c r="T276" t="s">
        <v>189</v>
      </c>
      <c r="U276" t="s">
        <v>190</v>
      </c>
      <c r="V276" t="s">
        <v>191</v>
      </c>
      <c r="W276" t="s">
        <v>192</v>
      </c>
      <c r="X276" t="s">
        <v>193</v>
      </c>
      <c r="Y276" t="s">
        <v>194</v>
      </c>
      <c r="Z276" t="s">
        <v>195</v>
      </c>
      <c r="AA276" t="s">
        <v>196</v>
      </c>
      <c r="AB276" t="s">
        <v>197</v>
      </c>
      <c r="AC276" t="s">
        <v>198</v>
      </c>
      <c r="AD276" t="s">
        <v>199</v>
      </c>
    </row>
    <row r="277" spans="1:30" x14ac:dyDescent="0.25">
      <c r="B277" t="s">
        <v>200</v>
      </c>
      <c r="C277" t="s">
        <v>201</v>
      </c>
      <c r="D277" t="s">
        <v>201</v>
      </c>
      <c r="E277" t="s">
        <v>201</v>
      </c>
      <c r="F277" t="s">
        <v>201</v>
      </c>
      <c r="G277" t="s">
        <v>202</v>
      </c>
      <c r="H277" t="s">
        <v>201</v>
      </c>
      <c r="I277" t="s">
        <v>203</v>
      </c>
      <c r="J277" t="s">
        <v>204</v>
      </c>
      <c r="K277" t="s">
        <v>205</v>
      </c>
      <c r="L277" t="s">
        <v>206</v>
      </c>
      <c r="M277" t="s">
        <v>206</v>
      </c>
      <c r="N277" t="s">
        <v>206</v>
      </c>
      <c r="O277" t="s">
        <v>206</v>
      </c>
      <c r="P277" t="s">
        <v>206</v>
      </c>
      <c r="Q277" t="s">
        <v>206</v>
      </c>
      <c r="R277" t="s">
        <v>206</v>
      </c>
      <c r="S277" t="s">
        <v>202</v>
      </c>
      <c r="T277" t="s">
        <v>206</v>
      </c>
      <c r="U277" t="s">
        <v>207</v>
      </c>
      <c r="V277" t="s">
        <v>207</v>
      </c>
      <c r="W277" t="s">
        <v>207</v>
      </c>
      <c r="X277" t="s">
        <v>207</v>
      </c>
      <c r="Y277" t="s">
        <v>207</v>
      </c>
      <c r="Z277" t="s">
        <v>207</v>
      </c>
      <c r="AA277" t="s">
        <v>207</v>
      </c>
      <c r="AB277" t="s">
        <v>208</v>
      </c>
      <c r="AC277" t="s">
        <v>205</v>
      </c>
      <c r="AD277" t="s">
        <v>205</v>
      </c>
    </row>
    <row r="278" spans="1:30" x14ac:dyDescent="0.25">
      <c r="B278" s="8">
        <v>44419.417766203704</v>
      </c>
      <c r="C278">
        <v>3.18</v>
      </c>
      <c r="D278">
        <v>1.45</v>
      </c>
      <c r="E278">
        <v>2.99</v>
      </c>
      <c r="F278">
        <v>0</v>
      </c>
      <c r="G278">
        <v>0</v>
      </c>
      <c r="H278">
        <v>7.62</v>
      </c>
      <c r="I278">
        <v>89.76</v>
      </c>
      <c r="J278">
        <v>-1.1000000000000001</v>
      </c>
      <c r="K278">
        <v>24.71</v>
      </c>
      <c r="L278">
        <v>1687</v>
      </c>
      <c r="M278">
        <v>1448</v>
      </c>
      <c r="N278">
        <v>1346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4481</v>
      </c>
      <c r="U278">
        <v>258.12</v>
      </c>
      <c r="V278">
        <v>14.41</v>
      </c>
      <c r="W278">
        <v>2.2999999999999998</v>
      </c>
      <c r="X278">
        <v>15.47</v>
      </c>
      <c r="Y278">
        <v>18.59</v>
      </c>
      <c r="Z278">
        <v>16.13</v>
      </c>
      <c r="AA278">
        <v>32.119999999999997</v>
      </c>
      <c r="AB278">
        <v>0.89</v>
      </c>
      <c r="AC278">
        <v>24.46</v>
      </c>
      <c r="AD278">
        <v>21.36</v>
      </c>
    </row>
    <row r="279" spans="1:30" x14ac:dyDescent="0.25">
      <c r="B279" s="8">
        <v>44419.41783564815</v>
      </c>
      <c r="C279">
        <v>3.32</v>
      </c>
      <c r="D279">
        <v>0.56999999999999995</v>
      </c>
      <c r="E279">
        <v>1.78</v>
      </c>
      <c r="F279">
        <v>1.89</v>
      </c>
      <c r="G279">
        <v>0</v>
      </c>
      <c r="H279">
        <v>7.56</v>
      </c>
      <c r="I279">
        <v>92.06</v>
      </c>
      <c r="J279">
        <v>-1.1000000000000001</v>
      </c>
      <c r="K279">
        <v>24.72</v>
      </c>
      <c r="L279">
        <v>1760</v>
      </c>
      <c r="M279">
        <v>568</v>
      </c>
      <c r="N279">
        <v>802</v>
      </c>
      <c r="O279">
        <v>57</v>
      </c>
      <c r="P279">
        <v>0</v>
      </c>
      <c r="Q279">
        <v>0</v>
      </c>
      <c r="R279">
        <v>0</v>
      </c>
      <c r="S279">
        <v>0</v>
      </c>
      <c r="T279">
        <v>3186</v>
      </c>
      <c r="U279">
        <v>264.73</v>
      </c>
      <c r="V279">
        <v>17.07</v>
      </c>
      <c r="W279">
        <v>3.12</v>
      </c>
      <c r="X279">
        <v>13.56</v>
      </c>
      <c r="Y279">
        <v>22.1</v>
      </c>
      <c r="Z279">
        <v>18.78</v>
      </c>
      <c r="AA279">
        <v>37.61</v>
      </c>
      <c r="AB279">
        <v>0.89</v>
      </c>
      <c r="AC279">
        <v>24.47</v>
      </c>
      <c r="AD279">
        <v>21.35</v>
      </c>
    </row>
    <row r="280" spans="1:30" x14ac:dyDescent="0.25">
      <c r="B280" s="8">
        <v>44419.417893518519</v>
      </c>
      <c r="C280">
        <v>2.56</v>
      </c>
      <c r="D280">
        <v>0.99</v>
      </c>
      <c r="E280">
        <v>3.27</v>
      </c>
      <c r="F280">
        <v>0.4</v>
      </c>
      <c r="G280">
        <v>0</v>
      </c>
      <c r="H280">
        <v>7.21</v>
      </c>
      <c r="I280">
        <v>91.66</v>
      </c>
      <c r="J280">
        <v>-1.1000000000000001</v>
      </c>
      <c r="K280">
        <v>24.72</v>
      </c>
      <c r="L280">
        <v>1356</v>
      </c>
      <c r="M280">
        <v>987</v>
      </c>
      <c r="N280">
        <v>1470</v>
      </c>
      <c r="O280">
        <v>12</v>
      </c>
      <c r="P280">
        <v>0</v>
      </c>
      <c r="Q280">
        <v>0</v>
      </c>
      <c r="R280">
        <v>0</v>
      </c>
      <c r="S280">
        <v>0</v>
      </c>
      <c r="T280">
        <v>3825</v>
      </c>
      <c r="U280">
        <v>263.58</v>
      </c>
      <c r="V280">
        <v>16.489999999999998</v>
      </c>
      <c r="W280">
        <v>2.83</v>
      </c>
      <c r="X280">
        <v>13.76</v>
      </c>
      <c r="Y280">
        <v>21.71</v>
      </c>
      <c r="Z280">
        <v>15.58</v>
      </c>
      <c r="AA280">
        <v>35.69</v>
      </c>
      <c r="AB280">
        <v>0.89</v>
      </c>
      <c r="AC280">
        <v>24.46</v>
      </c>
      <c r="AD280">
        <v>21.39</v>
      </c>
    </row>
    <row r="281" spans="1:30" x14ac:dyDescent="0.25">
      <c r="B281" s="8">
        <v>44419.417962962965</v>
      </c>
      <c r="C281">
        <v>2.83</v>
      </c>
      <c r="D281">
        <v>0.85</v>
      </c>
      <c r="E281">
        <v>3.03</v>
      </c>
      <c r="F281">
        <v>0.52</v>
      </c>
      <c r="G281">
        <v>0</v>
      </c>
      <c r="H281">
        <v>7.23</v>
      </c>
      <c r="I281">
        <v>91.74</v>
      </c>
      <c r="J281">
        <v>-1.1000000000000001</v>
      </c>
      <c r="K281">
        <v>24.73</v>
      </c>
      <c r="L281">
        <v>1498</v>
      </c>
      <c r="M281">
        <v>852</v>
      </c>
      <c r="N281">
        <v>1363</v>
      </c>
      <c r="O281">
        <v>16</v>
      </c>
      <c r="P281">
        <v>0</v>
      </c>
      <c r="Q281">
        <v>0</v>
      </c>
      <c r="R281">
        <v>0</v>
      </c>
      <c r="S281">
        <v>0</v>
      </c>
      <c r="T281">
        <v>3729</v>
      </c>
      <c r="U281">
        <v>263.8</v>
      </c>
      <c r="V281">
        <v>15.99</v>
      </c>
      <c r="W281">
        <v>2.56</v>
      </c>
      <c r="X281">
        <v>13.17</v>
      </c>
      <c r="Y281">
        <v>20.74</v>
      </c>
      <c r="Z281">
        <v>15.46</v>
      </c>
      <c r="AA281">
        <v>35.090000000000003</v>
      </c>
      <c r="AB281">
        <v>0.89</v>
      </c>
      <c r="AC281">
        <v>24.46</v>
      </c>
      <c r="AD281">
        <v>21.36</v>
      </c>
    </row>
    <row r="282" spans="1:30" x14ac:dyDescent="0.25">
      <c r="B282" s="8">
        <v>44419.418020833335</v>
      </c>
      <c r="C282">
        <v>2.98</v>
      </c>
      <c r="D282">
        <v>0.54</v>
      </c>
      <c r="E282">
        <v>2.29</v>
      </c>
      <c r="F282">
        <v>1.02</v>
      </c>
      <c r="G282">
        <v>0</v>
      </c>
      <c r="H282">
        <v>6.83</v>
      </c>
      <c r="I282">
        <v>91.91</v>
      </c>
      <c r="J282">
        <v>-1.1000000000000001</v>
      </c>
      <c r="K282">
        <v>24.73</v>
      </c>
      <c r="L282">
        <v>1580</v>
      </c>
      <c r="M282">
        <v>536</v>
      </c>
      <c r="N282">
        <v>1031</v>
      </c>
      <c r="O282">
        <v>31</v>
      </c>
      <c r="P282">
        <v>0</v>
      </c>
      <c r="Q282">
        <v>0</v>
      </c>
      <c r="R282">
        <v>0</v>
      </c>
      <c r="S282">
        <v>0</v>
      </c>
      <c r="T282">
        <v>3177</v>
      </c>
      <c r="U282">
        <v>264.31</v>
      </c>
      <c r="V282">
        <v>15.33</v>
      </c>
      <c r="W282">
        <v>2.4900000000000002</v>
      </c>
      <c r="X282">
        <v>11.84</v>
      </c>
      <c r="Y282">
        <v>20.22</v>
      </c>
      <c r="Z282">
        <v>15.34</v>
      </c>
      <c r="AA282">
        <v>34.25</v>
      </c>
      <c r="AB282">
        <v>0.89</v>
      </c>
      <c r="AC282">
        <v>24.47</v>
      </c>
      <c r="AD282">
        <v>21.37</v>
      </c>
    </row>
    <row r="283" spans="1:30" x14ac:dyDescent="0.25">
      <c r="A283" s="9" t="s">
        <v>209</v>
      </c>
      <c r="B283" s="9"/>
      <c r="C283" s="9">
        <f>AVERAGE(C278:C282)</f>
        <v>2.9740000000000002</v>
      </c>
      <c r="D283" s="9">
        <f t="shared" ref="D283:I283" si="28">AVERAGE(D278:D282)</f>
        <v>0.88000000000000012</v>
      </c>
      <c r="E283" s="9">
        <f t="shared" si="28"/>
        <v>2.6719999999999997</v>
      </c>
      <c r="F283" s="9">
        <f t="shared" si="28"/>
        <v>0.76600000000000001</v>
      </c>
      <c r="G283" s="9">
        <f t="shared" si="28"/>
        <v>0</v>
      </c>
      <c r="H283" s="9">
        <f t="shared" si="28"/>
        <v>7.2900000000000009</v>
      </c>
      <c r="I283" s="9">
        <f t="shared" si="28"/>
        <v>91.426000000000002</v>
      </c>
    </row>
    <row r="285" spans="1:30" x14ac:dyDescent="0.25">
      <c r="A285" s="10" t="s">
        <v>89</v>
      </c>
      <c r="B285" t="s">
        <v>176</v>
      </c>
      <c r="C285" t="s">
        <v>177</v>
      </c>
      <c r="D285" t="s">
        <v>178</v>
      </c>
      <c r="E285" t="s">
        <v>179</v>
      </c>
      <c r="F285" t="s">
        <v>180</v>
      </c>
      <c r="G285" t="s">
        <v>184</v>
      </c>
      <c r="H285" t="s">
        <v>185</v>
      </c>
      <c r="I285" t="s">
        <v>186</v>
      </c>
      <c r="J285" t="s">
        <v>187</v>
      </c>
      <c r="K285" t="s">
        <v>188</v>
      </c>
      <c r="L285" t="s">
        <v>177</v>
      </c>
      <c r="M285" t="s">
        <v>178</v>
      </c>
      <c r="N285" t="s">
        <v>179</v>
      </c>
      <c r="O285" t="s">
        <v>180</v>
      </c>
      <c r="P285" t="s">
        <v>181</v>
      </c>
      <c r="Q285" t="s">
        <v>182</v>
      </c>
      <c r="R285" t="s">
        <v>183</v>
      </c>
      <c r="S285" t="s">
        <v>184</v>
      </c>
      <c r="T285" t="s">
        <v>189</v>
      </c>
      <c r="U285" t="s">
        <v>190</v>
      </c>
      <c r="V285" t="s">
        <v>191</v>
      </c>
      <c r="W285" t="s">
        <v>192</v>
      </c>
      <c r="X285" t="s">
        <v>193</v>
      </c>
      <c r="Y285" t="s">
        <v>194</v>
      </c>
      <c r="Z285" t="s">
        <v>195</v>
      </c>
      <c r="AA285" t="s">
        <v>196</v>
      </c>
      <c r="AB285" t="s">
        <v>197</v>
      </c>
      <c r="AC285" t="s">
        <v>198</v>
      </c>
      <c r="AD285" t="s">
        <v>199</v>
      </c>
    </row>
    <row r="286" spans="1:30" x14ac:dyDescent="0.25">
      <c r="B286" t="s">
        <v>200</v>
      </c>
      <c r="C286" t="s">
        <v>201</v>
      </c>
      <c r="D286" t="s">
        <v>201</v>
      </c>
      <c r="E286" t="s">
        <v>201</v>
      </c>
      <c r="F286" t="s">
        <v>201</v>
      </c>
      <c r="G286" t="s">
        <v>202</v>
      </c>
      <c r="H286" t="s">
        <v>201</v>
      </c>
      <c r="I286" t="s">
        <v>203</v>
      </c>
      <c r="J286" t="s">
        <v>204</v>
      </c>
      <c r="K286" t="s">
        <v>205</v>
      </c>
      <c r="L286" t="s">
        <v>206</v>
      </c>
      <c r="M286" t="s">
        <v>206</v>
      </c>
      <c r="N286" t="s">
        <v>206</v>
      </c>
      <c r="O286" t="s">
        <v>206</v>
      </c>
      <c r="P286" t="s">
        <v>206</v>
      </c>
      <c r="Q286" t="s">
        <v>206</v>
      </c>
      <c r="R286" t="s">
        <v>206</v>
      </c>
      <c r="S286" t="s">
        <v>202</v>
      </c>
      <c r="T286" t="s">
        <v>206</v>
      </c>
      <c r="U286" t="s">
        <v>207</v>
      </c>
      <c r="V286" t="s">
        <v>207</v>
      </c>
      <c r="W286" t="s">
        <v>207</v>
      </c>
      <c r="X286" t="s">
        <v>207</v>
      </c>
      <c r="Y286" t="s">
        <v>207</v>
      </c>
      <c r="Z286" t="s">
        <v>207</v>
      </c>
      <c r="AA286" t="s">
        <v>207</v>
      </c>
      <c r="AB286" t="s">
        <v>208</v>
      </c>
      <c r="AC286" t="s">
        <v>205</v>
      </c>
      <c r="AD286" t="s">
        <v>205</v>
      </c>
    </row>
    <row r="287" spans="1:30" x14ac:dyDescent="0.25">
      <c r="B287" s="8">
        <v>44419.41847222222</v>
      </c>
      <c r="C287">
        <v>3.08</v>
      </c>
      <c r="D287">
        <v>0.99</v>
      </c>
      <c r="E287">
        <v>3.21</v>
      </c>
      <c r="F287">
        <v>0.31</v>
      </c>
      <c r="G287">
        <v>0</v>
      </c>
      <c r="H287">
        <v>7.59</v>
      </c>
      <c r="I287">
        <v>90</v>
      </c>
      <c r="J287">
        <v>-1.1000000000000001</v>
      </c>
      <c r="K287">
        <v>24.77</v>
      </c>
      <c r="L287">
        <v>1632</v>
      </c>
      <c r="M287">
        <v>986</v>
      </c>
      <c r="N287">
        <v>1446</v>
      </c>
      <c r="O287">
        <v>9</v>
      </c>
      <c r="P287">
        <v>0</v>
      </c>
      <c r="Q287">
        <v>0</v>
      </c>
      <c r="R287">
        <v>0</v>
      </c>
      <c r="S287">
        <v>0</v>
      </c>
      <c r="T287">
        <v>4074</v>
      </c>
      <c r="U287">
        <v>258.81</v>
      </c>
      <c r="V287">
        <v>16.28</v>
      </c>
      <c r="W287">
        <v>2.39</v>
      </c>
      <c r="X287">
        <v>13.85</v>
      </c>
      <c r="Y287">
        <v>21.48</v>
      </c>
      <c r="Z287">
        <v>15.86</v>
      </c>
      <c r="AA287">
        <v>36.17</v>
      </c>
      <c r="AB287">
        <v>0.89</v>
      </c>
      <c r="AC287">
        <v>24.48</v>
      </c>
      <c r="AD287">
        <v>21.41</v>
      </c>
    </row>
    <row r="288" spans="1:30" x14ac:dyDescent="0.25">
      <c r="B288" s="8">
        <v>44419.418530092589</v>
      </c>
      <c r="C288">
        <v>3.28</v>
      </c>
      <c r="D288">
        <v>1</v>
      </c>
      <c r="E288">
        <v>2.98</v>
      </c>
      <c r="F288">
        <v>0.41</v>
      </c>
      <c r="G288">
        <v>0</v>
      </c>
      <c r="H288">
        <v>7.67</v>
      </c>
      <c r="I288">
        <v>90.35</v>
      </c>
      <c r="J288">
        <v>-1.0900000000000001</v>
      </c>
      <c r="K288">
        <v>24.77</v>
      </c>
      <c r="L288">
        <v>1740</v>
      </c>
      <c r="M288">
        <v>1004</v>
      </c>
      <c r="N288">
        <v>1340</v>
      </c>
      <c r="O288">
        <v>12</v>
      </c>
      <c r="P288">
        <v>0</v>
      </c>
      <c r="Q288">
        <v>0</v>
      </c>
      <c r="R288">
        <v>0</v>
      </c>
      <c r="S288">
        <v>0</v>
      </c>
      <c r="T288">
        <v>4096</v>
      </c>
      <c r="U288">
        <v>259.8</v>
      </c>
      <c r="V288">
        <v>16.39</v>
      </c>
      <c r="W288">
        <v>2.2400000000000002</v>
      </c>
      <c r="X288">
        <v>14.03</v>
      </c>
      <c r="Y288">
        <v>22.42</v>
      </c>
      <c r="Z288">
        <v>16.47</v>
      </c>
      <c r="AA288">
        <v>36.94</v>
      </c>
      <c r="AB288">
        <v>0.89</v>
      </c>
      <c r="AC288">
        <v>24.49</v>
      </c>
      <c r="AD288">
        <v>21.38</v>
      </c>
    </row>
    <row r="289" spans="1:30" x14ac:dyDescent="0.25">
      <c r="B289" s="8">
        <v>44419.418599537035</v>
      </c>
      <c r="C289">
        <v>3.22</v>
      </c>
      <c r="D289">
        <v>0.86</v>
      </c>
      <c r="E289">
        <v>2.89</v>
      </c>
      <c r="F289">
        <v>0.53</v>
      </c>
      <c r="G289">
        <v>0</v>
      </c>
      <c r="H289">
        <v>7.5</v>
      </c>
      <c r="I289">
        <v>90.52</v>
      </c>
      <c r="J289">
        <v>-1.1000000000000001</v>
      </c>
      <c r="K289">
        <v>24.77</v>
      </c>
      <c r="L289">
        <v>1707</v>
      </c>
      <c r="M289">
        <v>861</v>
      </c>
      <c r="N289">
        <v>1299</v>
      </c>
      <c r="O289">
        <v>16</v>
      </c>
      <c r="P289">
        <v>0</v>
      </c>
      <c r="Q289">
        <v>0</v>
      </c>
      <c r="R289">
        <v>0</v>
      </c>
      <c r="S289">
        <v>0</v>
      </c>
      <c r="T289">
        <v>3883</v>
      </c>
      <c r="U289">
        <v>260.27999999999997</v>
      </c>
      <c r="V289">
        <v>16.18</v>
      </c>
      <c r="W289">
        <v>2.25</v>
      </c>
      <c r="X289">
        <v>13.37</v>
      </c>
      <c r="Y289">
        <v>21.73</v>
      </c>
      <c r="Z289">
        <v>16.079999999999998</v>
      </c>
      <c r="AA289">
        <v>36.36</v>
      </c>
      <c r="AB289">
        <v>0.89</v>
      </c>
      <c r="AC289">
        <v>24.5</v>
      </c>
      <c r="AD289">
        <v>21.38</v>
      </c>
    </row>
    <row r="290" spans="1:30" x14ac:dyDescent="0.25">
      <c r="B290" s="8">
        <v>44419.418657407405</v>
      </c>
      <c r="C290">
        <v>3.06</v>
      </c>
      <c r="D290">
        <v>0.94</v>
      </c>
      <c r="E290">
        <v>3.01</v>
      </c>
      <c r="F290">
        <v>0.46</v>
      </c>
      <c r="G290">
        <v>0</v>
      </c>
      <c r="H290">
        <v>7.49</v>
      </c>
      <c r="I290">
        <v>90.7</v>
      </c>
      <c r="J290">
        <v>-1.0900000000000001</v>
      </c>
      <c r="K290">
        <v>24.77</v>
      </c>
      <c r="L290">
        <v>1624</v>
      </c>
      <c r="M290">
        <v>944</v>
      </c>
      <c r="N290">
        <v>1356</v>
      </c>
      <c r="O290">
        <v>14</v>
      </c>
      <c r="P290">
        <v>0</v>
      </c>
      <c r="Q290">
        <v>0</v>
      </c>
      <c r="R290">
        <v>0</v>
      </c>
      <c r="S290">
        <v>0</v>
      </c>
      <c r="T290">
        <v>3938</v>
      </c>
      <c r="U290">
        <v>260.82</v>
      </c>
      <c r="V290">
        <v>16.55</v>
      </c>
      <c r="W290">
        <v>2.41</v>
      </c>
      <c r="X290">
        <v>13.74</v>
      </c>
      <c r="Y290">
        <v>22.63</v>
      </c>
      <c r="Z290">
        <v>16.190000000000001</v>
      </c>
      <c r="AA290">
        <v>36.950000000000003</v>
      </c>
      <c r="AB290">
        <v>0.89</v>
      </c>
      <c r="AC290">
        <v>24.51</v>
      </c>
      <c r="AD290">
        <v>21.38</v>
      </c>
    </row>
    <row r="291" spans="1:30" x14ac:dyDescent="0.25">
      <c r="B291" s="8">
        <v>44419.418726851851</v>
      </c>
      <c r="C291">
        <v>3.39</v>
      </c>
      <c r="D291">
        <v>0.91</v>
      </c>
      <c r="E291">
        <v>2.4900000000000002</v>
      </c>
      <c r="F291">
        <v>0.49</v>
      </c>
      <c r="G291">
        <v>0</v>
      </c>
      <c r="H291">
        <v>7.28</v>
      </c>
      <c r="I291">
        <v>90.81</v>
      </c>
      <c r="J291">
        <v>-1.1000000000000001</v>
      </c>
      <c r="K291">
        <v>24.78</v>
      </c>
      <c r="L291">
        <v>1796</v>
      </c>
      <c r="M291">
        <v>914</v>
      </c>
      <c r="N291">
        <v>1119</v>
      </c>
      <c r="O291">
        <v>15</v>
      </c>
      <c r="P291">
        <v>0</v>
      </c>
      <c r="Q291">
        <v>0</v>
      </c>
      <c r="R291">
        <v>0</v>
      </c>
      <c r="S291">
        <v>0</v>
      </c>
      <c r="T291">
        <v>3844</v>
      </c>
      <c r="U291">
        <v>261.12</v>
      </c>
      <c r="V291">
        <v>15.07</v>
      </c>
      <c r="W291">
        <v>2.2000000000000002</v>
      </c>
      <c r="X291">
        <v>13.31</v>
      </c>
      <c r="Y291">
        <v>21.08</v>
      </c>
      <c r="Z291">
        <v>15.77</v>
      </c>
      <c r="AA291">
        <v>34.74</v>
      </c>
      <c r="AB291">
        <v>0.89</v>
      </c>
      <c r="AC291">
        <v>24.51</v>
      </c>
      <c r="AD291">
        <v>21.4</v>
      </c>
    </row>
    <row r="292" spans="1:30" x14ac:dyDescent="0.25">
      <c r="A292" s="9" t="s">
        <v>209</v>
      </c>
      <c r="B292" s="9"/>
      <c r="C292" s="9">
        <f>AVERAGE(C287:C291)</f>
        <v>3.2060000000000004</v>
      </c>
      <c r="D292" s="9">
        <f t="shared" ref="D292:I292" si="29">AVERAGE(D287:D291)</f>
        <v>0.94000000000000006</v>
      </c>
      <c r="E292" s="9">
        <f t="shared" si="29"/>
        <v>2.9159999999999999</v>
      </c>
      <c r="F292" s="9">
        <f t="shared" si="29"/>
        <v>0.44000000000000006</v>
      </c>
      <c r="G292" s="9">
        <f t="shared" si="29"/>
        <v>0</v>
      </c>
      <c r="H292" s="9">
        <f t="shared" si="29"/>
        <v>7.5060000000000002</v>
      </c>
      <c r="I292" s="9">
        <f t="shared" si="29"/>
        <v>90.475999999999999</v>
      </c>
    </row>
    <row r="294" spans="1:30" x14ac:dyDescent="0.25">
      <c r="A294" s="10" t="s">
        <v>90</v>
      </c>
      <c r="B294" t="s">
        <v>176</v>
      </c>
      <c r="C294" t="s">
        <v>177</v>
      </c>
      <c r="D294" t="s">
        <v>178</v>
      </c>
      <c r="E294" t="s">
        <v>179</v>
      </c>
      <c r="F294" t="s">
        <v>180</v>
      </c>
      <c r="G294" t="s">
        <v>184</v>
      </c>
      <c r="H294" t="s">
        <v>185</v>
      </c>
      <c r="I294" t="s">
        <v>186</v>
      </c>
      <c r="J294" t="s">
        <v>187</v>
      </c>
      <c r="K294" t="s">
        <v>188</v>
      </c>
      <c r="L294" t="s">
        <v>177</v>
      </c>
      <c r="M294" t="s">
        <v>178</v>
      </c>
      <c r="N294" t="s">
        <v>179</v>
      </c>
      <c r="O294" t="s">
        <v>180</v>
      </c>
      <c r="P294" t="s">
        <v>181</v>
      </c>
      <c r="Q294" t="s">
        <v>182</v>
      </c>
      <c r="R294" t="s">
        <v>183</v>
      </c>
      <c r="S294" t="s">
        <v>184</v>
      </c>
      <c r="T294" t="s">
        <v>189</v>
      </c>
      <c r="U294" t="s">
        <v>190</v>
      </c>
      <c r="V294" t="s">
        <v>191</v>
      </c>
      <c r="W294" t="s">
        <v>192</v>
      </c>
      <c r="X294" t="s">
        <v>193</v>
      </c>
      <c r="Y294" t="s">
        <v>194</v>
      </c>
      <c r="Z294" t="s">
        <v>195</v>
      </c>
      <c r="AA294" t="s">
        <v>196</v>
      </c>
      <c r="AB294" t="s">
        <v>197</v>
      </c>
      <c r="AC294" t="s">
        <v>198</v>
      </c>
      <c r="AD294" t="s">
        <v>199</v>
      </c>
    </row>
    <row r="295" spans="1:30" x14ac:dyDescent="0.25">
      <c r="B295" t="s">
        <v>200</v>
      </c>
      <c r="C295" t="s">
        <v>201</v>
      </c>
      <c r="D295" t="s">
        <v>201</v>
      </c>
      <c r="E295" t="s">
        <v>201</v>
      </c>
      <c r="F295" t="s">
        <v>201</v>
      </c>
      <c r="G295" t="s">
        <v>202</v>
      </c>
      <c r="H295" t="s">
        <v>201</v>
      </c>
      <c r="I295" t="s">
        <v>203</v>
      </c>
      <c r="J295" t="s">
        <v>204</v>
      </c>
      <c r="K295" t="s">
        <v>205</v>
      </c>
      <c r="L295" t="s">
        <v>206</v>
      </c>
      <c r="M295" t="s">
        <v>206</v>
      </c>
      <c r="N295" t="s">
        <v>206</v>
      </c>
      <c r="O295" t="s">
        <v>206</v>
      </c>
      <c r="P295" t="s">
        <v>206</v>
      </c>
      <c r="Q295" t="s">
        <v>206</v>
      </c>
      <c r="R295" t="s">
        <v>206</v>
      </c>
      <c r="S295" t="s">
        <v>202</v>
      </c>
      <c r="T295" t="s">
        <v>206</v>
      </c>
      <c r="U295" t="s">
        <v>207</v>
      </c>
      <c r="V295" t="s">
        <v>207</v>
      </c>
      <c r="W295" t="s">
        <v>207</v>
      </c>
      <c r="X295" t="s">
        <v>207</v>
      </c>
      <c r="Y295" t="s">
        <v>207</v>
      </c>
      <c r="Z295" t="s">
        <v>207</v>
      </c>
      <c r="AA295" t="s">
        <v>207</v>
      </c>
      <c r="AB295" t="s">
        <v>208</v>
      </c>
      <c r="AC295" t="s">
        <v>205</v>
      </c>
      <c r="AD295" t="s">
        <v>205</v>
      </c>
    </row>
    <row r="296" spans="1:30" x14ac:dyDescent="0.25">
      <c r="B296" s="8">
        <v>44419.419178240743</v>
      </c>
      <c r="C296">
        <v>2.96</v>
      </c>
      <c r="D296">
        <v>0.93</v>
      </c>
      <c r="E296">
        <v>3.86</v>
      </c>
      <c r="F296">
        <v>0.27</v>
      </c>
      <c r="G296">
        <v>0</v>
      </c>
      <c r="H296">
        <v>8.02</v>
      </c>
      <c r="I296">
        <v>90.13</v>
      </c>
      <c r="J296">
        <v>-1.1000000000000001</v>
      </c>
      <c r="K296">
        <v>24.8</v>
      </c>
      <c r="L296">
        <v>1571</v>
      </c>
      <c r="M296">
        <v>930</v>
      </c>
      <c r="N296">
        <v>1736</v>
      </c>
      <c r="O296">
        <v>8</v>
      </c>
      <c r="P296">
        <v>0</v>
      </c>
      <c r="Q296">
        <v>0</v>
      </c>
      <c r="R296">
        <v>0</v>
      </c>
      <c r="S296">
        <v>0</v>
      </c>
      <c r="T296">
        <v>4245</v>
      </c>
      <c r="U296">
        <v>259.17</v>
      </c>
      <c r="V296">
        <v>18.03</v>
      </c>
      <c r="W296">
        <v>2.57</v>
      </c>
      <c r="X296">
        <v>14.12</v>
      </c>
      <c r="Y296">
        <v>23.07</v>
      </c>
      <c r="Z296">
        <v>16.149999999999999</v>
      </c>
      <c r="AA296">
        <v>39.24</v>
      </c>
      <c r="AB296">
        <v>0.89</v>
      </c>
      <c r="AC296">
        <v>24.52</v>
      </c>
      <c r="AD296">
        <v>21.44</v>
      </c>
    </row>
    <row r="297" spans="1:30" x14ac:dyDescent="0.25">
      <c r="B297" s="8">
        <v>44419.419236111113</v>
      </c>
      <c r="C297">
        <v>2.96</v>
      </c>
      <c r="D297">
        <v>0.91</v>
      </c>
      <c r="E297">
        <v>3.39</v>
      </c>
      <c r="F297">
        <v>0.42</v>
      </c>
      <c r="G297">
        <v>0</v>
      </c>
      <c r="H297">
        <v>7.67</v>
      </c>
      <c r="I297">
        <v>90.17</v>
      </c>
      <c r="J297">
        <v>-1.1000000000000001</v>
      </c>
      <c r="K297">
        <v>24.8</v>
      </c>
      <c r="L297">
        <v>1567</v>
      </c>
      <c r="M297">
        <v>910</v>
      </c>
      <c r="N297">
        <v>1524</v>
      </c>
      <c r="O297">
        <v>13</v>
      </c>
      <c r="P297">
        <v>0</v>
      </c>
      <c r="Q297">
        <v>0</v>
      </c>
      <c r="R297">
        <v>0</v>
      </c>
      <c r="S297">
        <v>0</v>
      </c>
      <c r="T297">
        <v>4014</v>
      </c>
      <c r="U297">
        <v>259.29000000000002</v>
      </c>
      <c r="V297">
        <v>17.329999999999998</v>
      </c>
      <c r="W297">
        <v>2.4900000000000002</v>
      </c>
      <c r="X297">
        <v>13.79</v>
      </c>
      <c r="Y297">
        <v>23.01</v>
      </c>
      <c r="Z297">
        <v>16.18</v>
      </c>
      <c r="AA297">
        <v>38.119999999999997</v>
      </c>
      <c r="AB297">
        <v>0.89</v>
      </c>
      <c r="AC297">
        <v>24.52</v>
      </c>
      <c r="AD297">
        <v>21.44</v>
      </c>
    </row>
    <row r="298" spans="1:30" x14ac:dyDescent="0.25">
      <c r="B298" s="8">
        <v>44419.419305555559</v>
      </c>
      <c r="C298">
        <v>2.91</v>
      </c>
      <c r="D298">
        <v>0.9</v>
      </c>
      <c r="E298">
        <v>3.95</v>
      </c>
      <c r="F298">
        <v>0.39</v>
      </c>
      <c r="G298">
        <v>0</v>
      </c>
      <c r="H298">
        <v>8.15</v>
      </c>
      <c r="I298">
        <v>90.23</v>
      </c>
      <c r="J298">
        <v>-1.1000000000000001</v>
      </c>
      <c r="K298">
        <v>24.81</v>
      </c>
      <c r="L298">
        <v>1542</v>
      </c>
      <c r="M298">
        <v>901</v>
      </c>
      <c r="N298">
        <v>1776</v>
      </c>
      <c r="O298">
        <v>12</v>
      </c>
      <c r="P298">
        <v>0</v>
      </c>
      <c r="Q298">
        <v>0</v>
      </c>
      <c r="R298">
        <v>0</v>
      </c>
      <c r="S298">
        <v>0</v>
      </c>
      <c r="T298">
        <v>4232</v>
      </c>
      <c r="U298">
        <v>259.45</v>
      </c>
      <c r="V298">
        <v>18.850000000000001</v>
      </c>
      <c r="W298">
        <v>2.57</v>
      </c>
      <c r="X298">
        <v>14.26</v>
      </c>
      <c r="Y298">
        <v>24.18</v>
      </c>
      <c r="Z298">
        <v>16.75</v>
      </c>
      <c r="AA298">
        <v>40.74</v>
      </c>
      <c r="AB298">
        <v>0.89</v>
      </c>
      <c r="AC298">
        <v>24.53</v>
      </c>
      <c r="AD298">
        <v>21.44</v>
      </c>
    </row>
    <row r="299" spans="1:30" x14ac:dyDescent="0.25">
      <c r="B299" s="8">
        <v>44419.419363425928</v>
      </c>
      <c r="C299">
        <v>3.08</v>
      </c>
      <c r="D299">
        <v>0.76</v>
      </c>
      <c r="E299">
        <v>3.45</v>
      </c>
      <c r="F299">
        <v>0.62</v>
      </c>
      <c r="G299">
        <v>0</v>
      </c>
      <c r="H299">
        <v>7.92</v>
      </c>
      <c r="I299">
        <v>90.26</v>
      </c>
      <c r="J299">
        <v>-1.1000000000000001</v>
      </c>
      <c r="K299">
        <v>24.81</v>
      </c>
      <c r="L299">
        <v>1635</v>
      </c>
      <c r="M299">
        <v>760</v>
      </c>
      <c r="N299">
        <v>1552</v>
      </c>
      <c r="O299">
        <v>19</v>
      </c>
      <c r="P299">
        <v>0</v>
      </c>
      <c r="Q299">
        <v>0</v>
      </c>
      <c r="R299">
        <v>0</v>
      </c>
      <c r="S299">
        <v>0</v>
      </c>
      <c r="T299">
        <v>3966</v>
      </c>
      <c r="U299">
        <v>259.54000000000002</v>
      </c>
      <c r="V299">
        <v>17.98</v>
      </c>
      <c r="W299">
        <v>2.48</v>
      </c>
      <c r="X299">
        <v>13.56</v>
      </c>
      <c r="Y299">
        <v>23.11</v>
      </c>
      <c r="Z299">
        <v>16.55</v>
      </c>
      <c r="AA299">
        <v>39.36</v>
      </c>
      <c r="AB299">
        <v>0.89</v>
      </c>
      <c r="AC299">
        <v>24.53</v>
      </c>
      <c r="AD299">
        <v>21.45</v>
      </c>
    </row>
    <row r="300" spans="1:30" x14ac:dyDescent="0.25">
      <c r="B300" s="8">
        <v>44419.419432870367</v>
      </c>
      <c r="C300">
        <v>3.06</v>
      </c>
      <c r="D300">
        <v>0.91</v>
      </c>
      <c r="E300">
        <v>3.11</v>
      </c>
      <c r="F300">
        <v>0.53</v>
      </c>
      <c r="G300">
        <v>0</v>
      </c>
      <c r="H300">
        <v>7.61</v>
      </c>
      <c r="I300">
        <v>90.23</v>
      </c>
      <c r="J300">
        <v>-1.0900000000000001</v>
      </c>
      <c r="K300">
        <v>24.82</v>
      </c>
      <c r="L300">
        <v>1622</v>
      </c>
      <c r="M300">
        <v>905</v>
      </c>
      <c r="N300">
        <v>1402</v>
      </c>
      <c r="O300">
        <v>16</v>
      </c>
      <c r="P300">
        <v>0</v>
      </c>
      <c r="Q300">
        <v>0</v>
      </c>
      <c r="R300">
        <v>0</v>
      </c>
      <c r="S300">
        <v>0</v>
      </c>
      <c r="T300">
        <v>3944</v>
      </c>
      <c r="U300">
        <v>259.45</v>
      </c>
      <c r="V300">
        <v>16.8</v>
      </c>
      <c r="W300">
        <v>2.4500000000000002</v>
      </c>
      <c r="X300">
        <v>13.74</v>
      </c>
      <c r="Y300">
        <v>22.24</v>
      </c>
      <c r="Z300">
        <v>16.329999999999998</v>
      </c>
      <c r="AA300">
        <v>37.15</v>
      </c>
      <c r="AB300">
        <v>0.89</v>
      </c>
      <c r="AC300">
        <v>24.54</v>
      </c>
      <c r="AD300">
        <v>21.45</v>
      </c>
    </row>
    <row r="301" spans="1:30" x14ac:dyDescent="0.25">
      <c r="A301" s="9" t="s">
        <v>209</v>
      </c>
      <c r="B301" s="9"/>
      <c r="C301" s="9">
        <f>AVERAGE(C296:C300)</f>
        <v>2.9940000000000002</v>
      </c>
      <c r="D301" s="9">
        <f t="shared" ref="D301:I301" si="30">AVERAGE(D296:D300)</f>
        <v>0.88200000000000001</v>
      </c>
      <c r="E301" s="9">
        <f t="shared" si="30"/>
        <v>3.5519999999999996</v>
      </c>
      <c r="F301" s="9">
        <f t="shared" si="30"/>
        <v>0.44600000000000006</v>
      </c>
      <c r="G301" s="9">
        <f t="shared" si="30"/>
        <v>0</v>
      </c>
      <c r="H301" s="9">
        <f t="shared" si="30"/>
        <v>7.8739999999999997</v>
      </c>
      <c r="I301" s="9">
        <f t="shared" si="30"/>
        <v>90.204000000000008</v>
      </c>
    </row>
    <row r="303" spans="1:30" x14ac:dyDescent="0.25">
      <c r="A303" s="10" t="s">
        <v>91</v>
      </c>
      <c r="B303" t="s">
        <v>176</v>
      </c>
      <c r="C303" t="s">
        <v>177</v>
      </c>
      <c r="D303" t="s">
        <v>178</v>
      </c>
      <c r="E303" t="s">
        <v>179</v>
      </c>
      <c r="F303" t="s">
        <v>180</v>
      </c>
      <c r="G303" t="s">
        <v>184</v>
      </c>
      <c r="H303" t="s">
        <v>185</v>
      </c>
      <c r="I303" t="s">
        <v>186</v>
      </c>
      <c r="J303" t="s">
        <v>187</v>
      </c>
      <c r="K303" t="s">
        <v>188</v>
      </c>
      <c r="L303" t="s">
        <v>177</v>
      </c>
      <c r="M303" t="s">
        <v>178</v>
      </c>
      <c r="N303" t="s">
        <v>179</v>
      </c>
      <c r="O303" t="s">
        <v>180</v>
      </c>
      <c r="P303" t="s">
        <v>181</v>
      </c>
      <c r="Q303" t="s">
        <v>182</v>
      </c>
      <c r="R303" t="s">
        <v>183</v>
      </c>
      <c r="S303" t="s">
        <v>184</v>
      </c>
      <c r="T303" t="s">
        <v>189</v>
      </c>
      <c r="U303" t="s">
        <v>190</v>
      </c>
      <c r="V303" t="s">
        <v>191</v>
      </c>
      <c r="W303" t="s">
        <v>192</v>
      </c>
      <c r="X303" t="s">
        <v>193</v>
      </c>
      <c r="Y303" t="s">
        <v>194</v>
      </c>
      <c r="Z303" t="s">
        <v>195</v>
      </c>
      <c r="AA303" t="s">
        <v>196</v>
      </c>
      <c r="AB303" t="s">
        <v>197</v>
      </c>
      <c r="AC303" t="s">
        <v>198</v>
      </c>
      <c r="AD303" t="s">
        <v>199</v>
      </c>
    </row>
    <row r="304" spans="1:30" x14ac:dyDescent="0.25">
      <c r="B304" t="s">
        <v>200</v>
      </c>
      <c r="C304" t="s">
        <v>201</v>
      </c>
      <c r="D304" t="s">
        <v>201</v>
      </c>
      <c r="E304" t="s">
        <v>201</v>
      </c>
      <c r="F304" t="s">
        <v>201</v>
      </c>
      <c r="G304" t="s">
        <v>202</v>
      </c>
      <c r="H304" t="s">
        <v>201</v>
      </c>
      <c r="I304" t="s">
        <v>203</v>
      </c>
      <c r="J304" t="s">
        <v>204</v>
      </c>
      <c r="K304" t="s">
        <v>205</v>
      </c>
      <c r="L304" t="s">
        <v>206</v>
      </c>
      <c r="M304" t="s">
        <v>206</v>
      </c>
      <c r="N304" t="s">
        <v>206</v>
      </c>
      <c r="O304" t="s">
        <v>206</v>
      </c>
      <c r="P304" t="s">
        <v>206</v>
      </c>
      <c r="Q304" t="s">
        <v>206</v>
      </c>
      <c r="R304" t="s">
        <v>206</v>
      </c>
      <c r="S304" t="s">
        <v>202</v>
      </c>
      <c r="T304" t="s">
        <v>206</v>
      </c>
      <c r="U304" t="s">
        <v>207</v>
      </c>
      <c r="V304" t="s">
        <v>207</v>
      </c>
      <c r="W304" t="s">
        <v>207</v>
      </c>
      <c r="X304" t="s">
        <v>207</v>
      </c>
      <c r="Y304" t="s">
        <v>207</v>
      </c>
      <c r="Z304" t="s">
        <v>207</v>
      </c>
      <c r="AA304" t="s">
        <v>207</v>
      </c>
      <c r="AB304" t="s">
        <v>208</v>
      </c>
      <c r="AC304" t="s">
        <v>205</v>
      </c>
      <c r="AD304" t="s">
        <v>205</v>
      </c>
    </row>
    <row r="305" spans="1:30" x14ac:dyDescent="0.25">
      <c r="B305" s="8">
        <v>44419.421134259261</v>
      </c>
      <c r="C305">
        <v>3.1</v>
      </c>
      <c r="D305">
        <v>1.63</v>
      </c>
      <c r="E305">
        <v>3.68</v>
      </c>
      <c r="F305">
        <v>0.71</v>
      </c>
      <c r="G305">
        <v>0</v>
      </c>
      <c r="H305">
        <v>9.1199999999999992</v>
      </c>
      <c r="I305">
        <v>90.37</v>
      </c>
      <c r="J305">
        <v>-1.1100000000000001</v>
      </c>
      <c r="K305">
        <v>24.93</v>
      </c>
      <c r="L305">
        <v>1641</v>
      </c>
      <c r="M305">
        <v>1632</v>
      </c>
      <c r="N305">
        <v>1658</v>
      </c>
      <c r="O305">
        <v>21</v>
      </c>
      <c r="P305">
        <v>0</v>
      </c>
      <c r="Q305">
        <v>0</v>
      </c>
      <c r="R305">
        <v>0</v>
      </c>
      <c r="S305">
        <v>0</v>
      </c>
      <c r="T305">
        <v>4952</v>
      </c>
      <c r="U305">
        <v>259.87</v>
      </c>
      <c r="V305">
        <v>20.079999999999998</v>
      </c>
      <c r="W305">
        <v>3.56</v>
      </c>
      <c r="X305">
        <v>18.75</v>
      </c>
      <c r="Y305">
        <v>26.07</v>
      </c>
      <c r="Z305">
        <v>21.11</v>
      </c>
      <c r="AA305">
        <v>42.64</v>
      </c>
      <c r="AB305">
        <v>0.89</v>
      </c>
      <c r="AC305">
        <v>24.6</v>
      </c>
      <c r="AD305">
        <v>21.52</v>
      </c>
    </row>
    <row r="306" spans="1:30" x14ac:dyDescent="0.25">
      <c r="B306" s="8">
        <v>44419.42119212963</v>
      </c>
      <c r="C306">
        <v>3.17</v>
      </c>
      <c r="D306">
        <v>1.39</v>
      </c>
      <c r="E306">
        <v>2.4500000000000002</v>
      </c>
      <c r="F306">
        <v>1.32</v>
      </c>
      <c r="G306">
        <v>0</v>
      </c>
      <c r="H306">
        <v>8.34</v>
      </c>
      <c r="I306">
        <v>90.39</v>
      </c>
      <c r="J306">
        <v>-1.1000000000000001</v>
      </c>
      <c r="K306">
        <v>24.91</v>
      </c>
      <c r="L306">
        <v>1681</v>
      </c>
      <c r="M306">
        <v>1391</v>
      </c>
      <c r="N306">
        <v>1102</v>
      </c>
      <c r="O306">
        <v>40</v>
      </c>
      <c r="P306">
        <v>0</v>
      </c>
      <c r="Q306">
        <v>0</v>
      </c>
      <c r="R306">
        <v>0</v>
      </c>
      <c r="S306">
        <v>0</v>
      </c>
      <c r="T306">
        <v>4215</v>
      </c>
      <c r="U306">
        <v>259.93</v>
      </c>
      <c r="V306">
        <v>18.11</v>
      </c>
      <c r="W306">
        <v>3.22</v>
      </c>
      <c r="X306">
        <v>17.27</v>
      </c>
      <c r="Y306">
        <v>23.89</v>
      </c>
      <c r="Z306">
        <v>21.13</v>
      </c>
      <c r="AA306">
        <v>38.909999999999997</v>
      </c>
      <c r="AB306">
        <v>0.89</v>
      </c>
      <c r="AC306">
        <v>24.61</v>
      </c>
      <c r="AD306">
        <v>21.52</v>
      </c>
    </row>
    <row r="307" spans="1:30" x14ac:dyDescent="0.25">
      <c r="B307" s="8">
        <v>44419.421261574076</v>
      </c>
      <c r="C307">
        <v>3.23</v>
      </c>
      <c r="D307">
        <v>0.96</v>
      </c>
      <c r="E307">
        <v>2.87</v>
      </c>
      <c r="F307">
        <v>0.8</v>
      </c>
      <c r="G307">
        <v>0</v>
      </c>
      <c r="H307">
        <v>7.86</v>
      </c>
      <c r="I307">
        <v>90.55</v>
      </c>
      <c r="J307">
        <v>-1.1000000000000001</v>
      </c>
      <c r="K307">
        <v>24.93</v>
      </c>
      <c r="L307">
        <v>1713</v>
      </c>
      <c r="M307">
        <v>956</v>
      </c>
      <c r="N307">
        <v>1291</v>
      </c>
      <c r="O307">
        <v>24</v>
      </c>
      <c r="P307">
        <v>0</v>
      </c>
      <c r="Q307">
        <v>0</v>
      </c>
      <c r="R307">
        <v>0</v>
      </c>
      <c r="S307">
        <v>0</v>
      </c>
      <c r="T307">
        <v>3984</v>
      </c>
      <c r="U307">
        <v>260.38</v>
      </c>
      <c r="V307">
        <v>17.37</v>
      </c>
      <c r="W307">
        <v>2.41</v>
      </c>
      <c r="X307">
        <v>14.38</v>
      </c>
      <c r="Y307">
        <v>23.33</v>
      </c>
      <c r="Z307">
        <v>17.78</v>
      </c>
      <c r="AA307">
        <v>38.47</v>
      </c>
      <c r="AB307">
        <v>0.89</v>
      </c>
      <c r="AC307">
        <v>24.61</v>
      </c>
      <c r="AD307">
        <v>21.53</v>
      </c>
    </row>
    <row r="308" spans="1:30" x14ac:dyDescent="0.25">
      <c r="B308" s="8">
        <v>44419.421319444446</v>
      </c>
      <c r="C308">
        <v>3.34</v>
      </c>
      <c r="D308">
        <v>0.98</v>
      </c>
      <c r="E308">
        <v>3.26</v>
      </c>
      <c r="F308">
        <v>0.6</v>
      </c>
      <c r="G308">
        <v>0</v>
      </c>
      <c r="H308">
        <v>8.18</v>
      </c>
      <c r="I308">
        <v>90.62</v>
      </c>
      <c r="J308">
        <v>-1.1000000000000001</v>
      </c>
      <c r="K308">
        <v>24.93</v>
      </c>
      <c r="L308">
        <v>1773</v>
      </c>
      <c r="M308">
        <v>981</v>
      </c>
      <c r="N308">
        <v>1468</v>
      </c>
      <c r="O308">
        <v>18</v>
      </c>
      <c r="P308">
        <v>0</v>
      </c>
      <c r="Q308">
        <v>0</v>
      </c>
      <c r="R308">
        <v>0</v>
      </c>
      <c r="S308">
        <v>0</v>
      </c>
      <c r="T308">
        <v>4239</v>
      </c>
      <c r="U308">
        <v>260.57</v>
      </c>
      <c r="V308">
        <v>18.03</v>
      </c>
      <c r="W308">
        <v>2.56</v>
      </c>
      <c r="X308">
        <v>14.74</v>
      </c>
      <c r="Y308">
        <v>24.16</v>
      </c>
      <c r="Z308">
        <v>17.600000000000001</v>
      </c>
      <c r="AA308">
        <v>40.06</v>
      </c>
      <c r="AB308">
        <v>0.89</v>
      </c>
      <c r="AC308">
        <v>24.61</v>
      </c>
      <c r="AD308">
        <v>21.51</v>
      </c>
    </row>
    <row r="309" spans="1:30" x14ac:dyDescent="0.25">
      <c r="B309" s="8">
        <v>44419.421388888892</v>
      </c>
      <c r="C309">
        <v>3.7</v>
      </c>
      <c r="D309">
        <v>1.26</v>
      </c>
      <c r="E309">
        <v>3.19</v>
      </c>
      <c r="F309">
        <v>0.85</v>
      </c>
      <c r="G309">
        <v>0</v>
      </c>
      <c r="H309">
        <v>9.01</v>
      </c>
      <c r="I309">
        <v>90.65</v>
      </c>
      <c r="J309">
        <v>-1.1000000000000001</v>
      </c>
      <c r="K309">
        <v>24.94</v>
      </c>
      <c r="L309">
        <v>1963</v>
      </c>
      <c r="M309">
        <v>1257</v>
      </c>
      <c r="N309">
        <v>1437</v>
      </c>
      <c r="O309">
        <v>26</v>
      </c>
      <c r="P309">
        <v>0</v>
      </c>
      <c r="Q309">
        <v>0</v>
      </c>
      <c r="R309">
        <v>0</v>
      </c>
      <c r="S309">
        <v>0</v>
      </c>
      <c r="T309">
        <v>4682</v>
      </c>
      <c r="U309">
        <v>260.68</v>
      </c>
      <c r="V309">
        <v>19.010000000000002</v>
      </c>
      <c r="W309">
        <v>3.18</v>
      </c>
      <c r="X309">
        <v>17.05</v>
      </c>
      <c r="Y309">
        <v>24.93</v>
      </c>
      <c r="Z309">
        <v>19.989999999999998</v>
      </c>
      <c r="AA309">
        <v>42</v>
      </c>
      <c r="AB309">
        <v>0.89</v>
      </c>
      <c r="AC309">
        <v>24.62</v>
      </c>
      <c r="AD309">
        <v>21.55</v>
      </c>
    </row>
    <row r="310" spans="1:30" x14ac:dyDescent="0.25">
      <c r="A310" s="9" t="s">
        <v>209</v>
      </c>
      <c r="B310" s="9"/>
      <c r="C310" s="9">
        <f>AVERAGE(C305:C309)</f>
        <v>3.3079999999999998</v>
      </c>
      <c r="D310" s="9">
        <f t="shared" ref="D310:I310" si="31">AVERAGE(D305:D309)</f>
        <v>1.2439999999999998</v>
      </c>
      <c r="E310" s="9">
        <f t="shared" si="31"/>
        <v>3.09</v>
      </c>
      <c r="F310" s="9">
        <f t="shared" si="31"/>
        <v>0.85600000000000009</v>
      </c>
      <c r="G310" s="9">
        <f t="shared" si="31"/>
        <v>0</v>
      </c>
      <c r="H310" s="9">
        <f t="shared" si="31"/>
        <v>8.5019999999999989</v>
      </c>
      <c r="I310" s="9">
        <f t="shared" si="31"/>
        <v>90.516000000000005</v>
      </c>
    </row>
    <row r="312" spans="1:30" x14ac:dyDescent="0.25">
      <c r="A312" s="10" t="s">
        <v>92</v>
      </c>
      <c r="B312" t="s">
        <v>176</v>
      </c>
      <c r="C312" t="s">
        <v>177</v>
      </c>
      <c r="D312" t="s">
        <v>178</v>
      </c>
      <c r="E312" t="s">
        <v>179</v>
      </c>
      <c r="F312" t="s">
        <v>180</v>
      </c>
      <c r="G312" t="s">
        <v>184</v>
      </c>
      <c r="H312" t="s">
        <v>185</v>
      </c>
      <c r="I312" t="s">
        <v>186</v>
      </c>
      <c r="J312" t="s">
        <v>187</v>
      </c>
      <c r="K312" t="s">
        <v>188</v>
      </c>
      <c r="L312" t="s">
        <v>177</v>
      </c>
      <c r="M312" t="s">
        <v>178</v>
      </c>
      <c r="N312" t="s">
        <v>179</v>
      </c>
      <c r="O312" t="s">
        <v>180</v>
      </c>
      <c r="P312" t="s">
        <v>181</v>
      </c>
      <c r="Q312" t="s">
        <v>182</v>
      </c>
      <c r="R312" t="s">
        <v>183</v>
      </c>
      <c r="S312" t="s">
        <v>184</v>
      </c>
      <c r="T312" t="s">
        <v>189</v>
      </c>
      <c r="U312" t="s">
        <v>190</v>
      </c>
      <c r="V312" t="s">
        <v>191</v>
      </c>
      <c r="W312" t="s">
        <v>192</v>
      </c>
      <c r="X312" t="s">
        <v>193</v>
      </c>
      <c r="Y312" t="s">
        <v>194</v>
      </c>
      <c r="Z312" t="s">
        <v>195</v>
      </c>
      <c r="AA312" t="s">
        <v>196</v>
      </c>
      <c r="AB312" t="s">
        <v>197</v>
      </c>
      <c r="AC312" t="s">
        <v>198</v>
      </c>
      <c r="AD312" t="s">
        <v>199</v>
      </c>
    </row>
    <row r="313" spans="1:30" x14ac:dyDescent="0.25">
      <c r="B313" t="s">
        <v>200</v>
      </c>
      <c r="C313" t="s">
        <v>201</v>
      </c>
      <c r="D313" t="s">
        <v>201</v>
      </c>
      <c r="E313" t="s">
        <v>201</v>
      </c>
      <c r="F313" t="s">
        <v>201</v>
      </c>
      <c r="G313" t="s">
        <v>202</v>
      </c>
      <c r="H313" t="s">
        <v>201</v>
      </c>
      <c r="I313" t="s">
        <v>203</v>
      </c>
      <c r="J313" t="s">
        <v>204</v>
      </c>
      <c r="K313" t="s">
        <v>205</v>
      </c>
      <c r="L313" t="s">
        <v>206</v>
      </c>
      <c r="M313" t="s">
        <v>206</v>
      </c>
      <c r="N313" t="s">
        <v>206</v>
      </c>
      <c r="O313" t="s">
        <v>206</v>
      </c>
      <c r="P313" t="s">
        <v>206</v>
      </c>
      <c r="Q313" t="s">
        <v>206</v>
      </c>
      <c r="R313" t="s">
        <v>206</v>
      </c>
      <c r="S313" t="s">
        <v>202</v>
      </c>
      <c r="T313" t="s">
        <v>206</v>
      </c>
      <c r="U313" t="s">
        <v>207</v>
      </c>
      <c r="V313" t="s">
        <v>207</v>
      </c>
      <c r="W313" t="s">
        <v>207</v>
      </c>
      <c r="X313" t="s">
        <v>207</v>
      </c>
      <c r="Y313" t="s">
        <v>207</v>
      </c>
      <c r="Z313" t="s">
        <v>207</v>
      </c>
      <c r="AA313" t="s">
        <v>207</v>
      </c>
      <c r="AB313" t="s">
        <v>208</v>
      </c>
      <c r="AC313" t="s">
        <v>205</v>
      </c>
      <c r="AD313" t="s">
        <v>205</v>
      </c>
    </row>
    <row r="314" spans="1:30" x14ac:dyDescent="0.25">
      <c r="B314" s="8">
        <v>44419.421898148146</v>
      </c>
      <c r="C314">
        <v>2.68</v>
      </c>
      <c r="D314">
        <v>0.66</v>
      </c>
      <c r="E314">
        <v>2.64</v>
      </c>
      <c r="F314">
        <v>0.59</v>
      </c>
      <c r="G314">
        <v>0</v>
      </c>
      <c r="H314">
        <v>6.56</v>
      </c>
      <c r="I314">
        <v>91.23</v>
      </c>
      <c r="J314">
        <v>-1.1000000000000001</v>
      </c>
      <c r="K314">
        <v>24.96</v>
      </c>
      <c r="L314">
        <v>1422</v>
      </c>
      <c r="M314">
        <v>656</v>
      </c>
      <c r="N314">
        <v>1187</v>
      </c>
      <c r="O314">
        <v>18</v>
      </c>
      <c r="P314">
        <v>0</v>
      </c>
      <c r="Q314">
        <v>0</v>
      </c>
      <c r="R314">
        <v>0</v>
      </c>
      <c r="S314">
        <v>0</v>
      </c>
      <c r="T314">
        <v>3282</v>
      </c>
      <c r="U314">
        <v>262.33999999999997</v>
      </c>
      <c r="V314">
        <v>14.99</v>
      </c>
      <c r="W314">
        <v>2.12</v>
      </c>
      <c r="X314">
        <v>11.63</v>
      </c>
      <c r="Y314">
        <v>20.2</v>
      </c>
      <c r="Z314">
        <v>14.41</v>
      </c>
      <c r="AA314">
        <v>33.31</v>
      </c>
      <c r="AB314">
        <v>0.89</v>
      </c>
      <c r="AC314">
        <v>24.64</v>
      </c>
      <c r="AD314">
        <v>21.56</v>
      </c>
    </row>
    <row r="315" spans="1:30" x14ac:dyDescent="0.25">
      <c r="B315" s="8">
        <v>44419.421956018516</v>
      </c>
      <c r="C315">
        <v>2.84</v>
      </c>
      <c r="D315">
        <v>0.56999999999999995</v>
      </c>
      <c r="E315">
        <v>2.2000000000000002</v>
      </c>
      <c r="F315">
        <v>0.6</v>
      </c>
      <c r="G315">
        <v>0</v>
      </c>
      <c r="H315">
        <v>6.21</v>
      </c>
      <c r="I315">
        <v>91.14</v>
      </c>
      <c r="J315">
        <v>-1.1000000000000001</v>
      </c>
      <c r="K315">
        <v>24.95</v>
      </c>
      <c r="L315">
        <v>1504</v>
      </c>
      <c r="M315">
        <v>572</v>
      </c>
      <c r="N315">
        <v>989</v>
      </c>
      <c r="O315">
        <v>18</v>
      </c>
      <c r="P315">
        <v>0</v>
      </c>
      <c r="Q315">
        <v>0</v>
      </c>
      <c r="R315">
        <v>0</v>
      </c>
      <c r="S315">
        <v>0</v>
      </c>
      <c r="T315">
        <v>3083</v>
      </c>
      <c r="U315">
        <v>262.07</v>
      </c>
      <c r="V315">
        <v>13.83</v>
      </c>
      <c r="W315">
        <v>1.97</v>
      </c>
      <c r="X315">
        <v>10.89</v>
      </c>
      <c r="Y315">
        <v>19.47</v>
      </c>
      <c r="Z315">
        <v>13.69</v>
      </c>
      <c r="AA315">
        <v>31.69</v>
      </c>
      <c r="AB315">
        <v>0.89</v>
      </c>
      <c r="AC315">
        <v>24.64</v>
      </c>
      <c r="AD315">
        <v>21.58</v>
      </c>
    </row>
    <row r="316" spans="1:30" x14ac:dyDescent="0.25">
      <c r="B316" s="8">
        <v>44419.422025462962</v>
      </c>
      <c r="C316">
        <v>2.87</v>
      </c>
      <c r="D316">
        <v>0.81</v>
      </c>
      <c r="E316">
        <v>2.2999999999999998</v>
      </c>
      <c r="F316">
        <v>0.46</v>
      </c>
      <c r="G316">
        <v>0</v>
      </c>
      <c r="H316">
        <v>6.45</v>
      </c>
      <c r="I316">
        <v>91.39</v>
      </c>
      <c r="J316">
        <v>-1.1000000000000001</v>
      </c>
      <c r="K316">
        <v>24.95</v>
      </c>
      <c r="L316">
        <v>1521</v>
      </c>
      <c r="M316">
        <v>814</v>
      </c>
      <c r="N316">
        <v>1036</v>
      </c>
      <c r="O316">
        <v>14</v>
      </c>
      <c r="P316">
        <v>0</v>
      </c>
      <c r="Q316">
        <v>0</v>
      </c>
      <c r="R316">
        <v>0</v>
      </c>
      <c r="S316">
        <v>0</v>
      </c>
      <c r="T316">
        <v>3385</v>
      </c>
      <c r="U316">
        <v>262.79000000000002</v>
      </c>
      <c r="V316">
        <v>14.01</v>
      </c>
      <c r="W316">
        <v>1.87</v>
      </c>
      <c r="X316">
        <v>11.95</v>
      </c>
      <c r="Y316">
        <v>19.95</v>
      </c>
      <c r="Z316">
        <v>14.52</v>
      </c>
      <c r="AA316">
        <v>31.99</v>
      </c>
      <c r="AB316">
        <v>0.89</v>
      </c>
      <c r="AC316">
        <v>24.64</v>
      </c>
      <c r="AD316">
        <v>21.59</v>
      </c>
    </row>
    <row r="317" spans="1:30" x14ac:dyDescent="0.25">
      <c r="B317" s="8">
        <v>44419.422083333331</v>
      </c>
      <c r="C317">
        <v>2.8</v>
      </c>
      <c r="D317">
        <v>0.61</v>
      </c>
      <c r="E317">
        <v>2.63</v>
      </c>
      <c r="F317">
        <v>0.54</v>
      </c>
      <c r="G317">
        <v>0</v>
      </c>
      <c r="H317">
        <v>6.58</v>
      </c>
      <c r="I317">
        <v>91.32</v>
      </c>
      <c r="J317">
        <v>-1.1000000000000001</v>
      </c>
      <c r="K317">
        <v>24.96</v>
      </c>
      <c r="L317">
        <v>1482</v>
      </c>
      <c r="M317">
        <v>611</v>
      </c>
      <c r="N317">
        <v>1184</v>
      </c>
      <c r="O317">
        <v>16</v>
      </c>
      <c r="P317">
        <v>0</v>
      </c>
      <c r="Q317">
        <v>0</v>
      </c>
      <c r="R317">
        <v>0</v>
      </c>
      <c r="S317">
        <v>0</v>
      </c>
      <c r="T317">
        <v>3294</v>
      </c>
      <c r="U317">
        <v>262.60000000000002</v>
      </c>
      <c r="V317">
        <v>15.02</v>
      </c>
      <c r="W317">
        <v>2.0299999999999998</v>
      </c>
      <c r="X317">
        <v>11.41</v>
      </c>
      <c r="Y317">
        <v>20.7</v>
      </c>
      <c r="Z317">
        <v>14.2</v>
      </c>
      <c r="AA317">
        <v>33.83</v>
      </c>
      <c r="AB317">
        <v>0.89</v>
      </c>
      <c r="AC317">
        <v>24.64</v>
      </c>
      <c r="AD317">
        <v>21.55</v>
      </c>
    </row>
    <row r="318" spans="1:30" x14ac:dyDescent="0.25">
      <c r="B318" s="8">
        <v>44419.422152777777</v>
      </c>
      <c r="C318">
        <v>2.48</v>
      </c>
      <c r="D318">
        <v>0.56999999999999995</v>
      </c>
      <c r="E318">
        <v>2.35</v>
      </c>
      <c r="F318">
        <v>0.62</v>
      </c>
      <c r="G318">
        <v>0</v>
      </c>
      <c r="H318">
        <v>6.02</v>
      </c>
      <c r="I318">
        <v>91.51</v>
      </c>
      <c r="J318">
        <v>-1.1000000000000001</v>
      </c>
      <c r="K318">
        <v>24.97</v>
      </c>
      <c r="L318">
        <v>1313</v>
      </c>
      <c r="M318">
        <v>571</v>
      </c>
      <c r="N318">
        <v>1056</v>
      </c>
      <c r="O318">
        <v>19</v>
      </c>
      <c r="P318">
        <v>0</v>
      </c>
      <c r="Q318">
        <v>0</v>
      </c>
      <c r="R318">
        <v>0</v>
      </c>
      <c r="S318">
        <v>0</v>
      </c>
      <c r="T318">
        <v>2958</v>
      </c>
      <c r="U318">
        <v>263.13</v>
      </c>
      <c r="V318">
        <v>14.19</v>
      </c>
      <c r="W318">
        <v>1.89</v>
      </c>
      <c r="X318">
        <v>10.7</v>
      </c>
      <c r="Y318">
        <v>19.78</v>
      </c>
      <c r="Z318">
        <v>13.7</v>
      </c>
      <c r="AA318">
        <v>31.69</v>
      </c>
      <c r="AB318">
        <v>0.89</v>
      </c>
      <c r="AC318">
        <v>24.65</v>
      </c>
      <c r="AD318">
        <v>21.59</v>
      </c>
    </row>
    <row r="319" spans="1:30" x14ac:dyDescent="0.25">
      <c r="A319" s="9" t="s">
        <v>209</v>
      </c>
      <c r="B319" s="9"/>
      <c r="C319" s="9">
        <f>AVERAGE(C314:C318)</f>
        <v>2.7340000000000004</v>
      </c>
      <c r="D319" s="9">
        <f t="shared" ref="D319:I319" si="32">AVERAGE(D314:D318)</f>
        <v>0.64399999999999991</v>
      </c>
      <c r="E319" s="9">
        <f t="shared" si="32"/>
        <v>2.4239999999999999</v>
      </c>
      <c r="F319" s="9">
        <f t="shared" si="32"/>
        <v>0.56200000000000006</v>
      </c>
      <c r="G319" s="9">
        <f t="shared" si="32"/>
        <v>0</v>
      </c>
      <c r="H319" s="9">
        <f t="shared" si="32"/>
        <v>6.363999999999999</v>
      </c>
      <c r="I319" s="9">
        <f t="shared" si="32"/>
        <v>91.317999999999998</v>
      </c>
    </row>
    <row r="321" spans="1:30" x14ac:dyDescent="0.25">
      <c r="A321" s="10" t="s">
        <v>93</v>
      </c>
      <c r="B321" t="s">
        <v>176</v>
      </c>
      <c r="C321" t="s">
        <v>177</v>
      </c>
      <c r="D321" t="s">
        <v>178</v>
      </c>
      <c r="E321" t="s">
        <v>179</v>
      </c>
      <c r="F321" t="s">
        <v>180</v>
      </c>
      <c r="G321" t="s">
        <v>184</v>
      </c>
      <c r="H321" t="s">
        <v>185</v>
      </c>
      <c r="I321" t="s">
        <v>186</v>
      </c>
      <c r="J321" t="s">
        <v>187</v>
      </c>
      <c r="K321" t="s">
        <v>188</v>
      </c>
      <c r="L321" t="s">
        <v>177</v>
      </c>
      <c r="M321" t="s">
        <v>178</v>
      </c>
      <c r="N321" t="s">
        <v>179</v>
      </c>
      <c r="O321" t="s">
        <v>180</v>
      </c>
      <c r="P321" t="s">
        <v>181</v>
      </c>
      <c r="Q321" t="s">
        <v>182</v>
      </c>
      <c r="R321" t="s">
        <v>183</v>
      </c>
      <c r="S321" t="s">
        <v>184</v>
      </c>
      <c r="T321" t="s">
        <v>189</v>
      </c>
      <c r="U321" t="s">
        <v>190</v>
      </c>
      <c r="V321" t="s">
        <v>191</v>
      </c>
      <c r="W321" t="s">
        <v>192</v>
      </c>
      <c r="X321" t="s">
        <v>193</v>
      </c>
      <c r="Y321" t="s">
        <v>194</v>
      </c>
      <c r="Z321" t="s">
        <v>195</v>
      </c>
      <c r="AA321" t="s">
        <v>196</v>
      </c>
      <c r="AB321" t="s">
        <v>197</v>
      </c>
      <c r="AC321" t="s">
        <v>198</v>
      </c>
      <c r="AD321" t="s">
        <v>199</v>
      </c>
    </row>
    <row r="322" spans="1:30" x14ac:dyDescent="0.25">
      <c r="B322" t="s">
        <v>200</v>
      </c>
      <c r="C322" t="s">
        <v>201</v>
      </c>
      <c r="D322" t="s">
        <v>201</v>
      </c>
      <c r="E322" t="s">
        <v>201</v>
      </c>
      <c r="F322" t="s">
        <v>201</v>
      </c>
      <c r="G322" t="s">
        <v>202</v>
      </c>
      <c r="H322" t="s">
        <v>201</v>
      </c>
      <c r="I322" t="s">
        <v>203</v>
      </c>
      <c r="J322" t="s">
        <v>204</v>
      </c>
      <c r="K322" t="s">
        <v>205</v>
      </c>
      <c r="L322" t="s">
        <v>206</v>
      </c>
      <c r="M322" t="s">
        <v>206</v>
      </c>
      <c r="N322" t="s">
        <v>206</v>
      </c>
      <c r="O322" t="s">
        <v>206</v>
      </c>
      <c r="P322" t="s">
        <v>206</v>
      </c>
      <c r="Q322" t="s">
        <v>206</v>
      </c>
      <c r="R322" t="s">
        <v>206</v>
      </c>
      <c r="S322" t="s">
        <v>202</v>
      </c>
      <c r="T322" t="s">
        <v>206</v>
      </c>
      <c r="U322" t="s">
        <v>207</v>
      </c>
      <c r="V322" t="s">
        <v>207</v>
      </c>
      <c r="W322" t="s">
        <v>207</v>
      </c>
      <c r="X322" t="s">
        <v>207</v>
      </c>
      <c r="Y322" t="s">
        <v>207</v>
      </c>
      <c r="Z322" t="s">
        <v>207</v>
      </c>
      <c r="AA322" t="s">
        <v>207</v>
      </c>
      <c r="AB322" t="s">
        <v>208</v>
      </c>
      <c r="AC322" t="s">
        <v>205</v>
      </c>
      <c r="AD322" t="s">
        <v>205</v>
      </c>
    </row>
    <row r="323" spans="1:30" x14ac:dyDescent="0.25">
      <c r="B323" s="8">
        <v>44419.42260416667</v>
      </c>
      <c r="C323">
        <v>2.44</v>
      </c>
      <c r="D323">
        <v>1.01</v>
      </c>
      <c r="E323">
        <v>3.07</v>
      </c>
      <c r="F323">
        <v>0.37</v>
      </c>
      <c r="G323">
        <v>0</v>
      </c>
      <c r="H323">
        <v>6.89</v>
      </c>
      <c r="I323">
        <v>92.55</v>
      </c>
      <c r="J323">
        <v>-1.1100000000000001</v>
      </c>
      <c r="K323">
        <v>25.01</v>
      </c>
      <c r="L323">
        <v>1295</v>
      </c>
      <c r="M323">
        <v>1006</v>
      </c>
      <c r="N323">
        <v>1380</v>
      </c>
      <c r="O323">
        <v>11</v>
      </c>
      <c r="P323">
        <v>0</v>
      </c>
      <c r="Q323">
        <v>0</v>
      </c>
      <c r="R323">
        <v>0</v>
      </c>
      <c r="S323">
        <v>0</v>
      </c>
      <c r="T323">
        <v>3693</v>
      </c>
      <c r="U323">
        <v>266.13</v>
      </c>
      <c r="V323">
        <v>15.83</v>
      </c>
      <c r="W323">
        <v>2.35</v>
      </c>
      <c r="X323">
        <v>13.31</v>
      </c>
      <c r="Y323">
        <v>21.22</v>
      </c>
      <c r="Z323">
        <v>15.44</v>
      </c>
      <c r="AA323">
        <v>34.26</v>
      </c>
      <c r="AB323">
        <v>0.89</v>
      </c>
      <c r="AC323">
        <v>24.66</v>
      </c>
      <c r="AD323">
        <v>21.59</v>
      </c>
    </row>
    <row r="324" spans="1:30" x14ac:dyDescent="0.25">
      <c r="B324" s="8">
        <v>44419.422662037039</v>
      </c>
      <c r="C324">
        <v>1.52</v>
      </c>
      <c r="D324">
        <v>1.18</v>
      </c>
      <c r="E324">
        <v>3.32</v>
      </c>
      <c r="F324">
        <v>0.43</v>
      </c>
      <c r="G324">
        <v>0</v>
      </c>
      <c r="H324">
        <v>6.45</v>
      </c>
      <c r="I324">
        <v>92.49</v>
      </c>
      <c r="J324">
        <v>-1.1100000000000001</v>
      </c>
      <c r="K324">
        <v>25.02</v>
      </c>
      <c r="L324">
        <v>803</v>
      </c>
      <c r="M324">
        <v>1182</v>
      </c>
      <c r="N324">
        <v>1493</v>
      </c>
      <c r="O324">
        <v>13</v>
      </c>
      <c r="P324">
        <v>0</v>
      </c>
      <c r="Q324">
        <v>0</v>
      </c>
      <c r="R324">
        <v>0</v>
      </c>
      <c r="S324">
        <v>0</v>
      </c>
      <c r="T324">
        <v>3492</v>
      </c>
      <c r="U324">
        <v>265.95</v>
      </c>
      <c r="V324">
        <v>16.690000000000001</v>
      </c>
      <c r="W324">
        <v>2.4500000000000002</v>
      </c>
      <c r="X324">
        <v>13.74</v>
      </c>
      <c r="Y324">
        <v>22.43</v>
      </c>
      <c r="Z324">
        <v>16.079999999999998</v>
      </c>
      <c r="AA324">
        <v>34.159999999999997</v>
      </c>
      <c r="AB324">
        <v>0.89</v>
      </c>
      <c r="AC324">
        <v>24.67</v>
      </c>
      <c r="AD324">
        <v>21.6</v>
      </c>
    </row>
    <row r="325" spans="1:30" x14ac:dyDescent="0.25">
      <c r="B325" s="8">
        <v>44419.422731481478</v>
      </c>
      <c r="C325">
        <v>2.5099999999999998</v>
      </c>
      <c r="D325">
        <v>0.97</v>
      </c>
      <c r="E325">
        <v>2.87</v>
      </c>
      <c r="F325">
        <v>0.61</v>
      </c>
      <c r="G325">
        <v>0</v>
      </c>
      <c r="H325">
        <v>6.96</v>
      </c>
      <c r="I325">
        <v>92.64</v>
      </c>
      <c r="J325">
        <v>-1.1000000000000001</v>
      </c>
      <c r="K325">
        <v>25.01</v>
      </c>
      <c r="L325">
        <v>1329</v>
      </c>
      <c r="M325">
        <v>967</v>
      </c>
      <c r="N325">
        <v>1293</v>
      </c>
      <c r="O325">
        <v>18</v>
      </c>
      <c r="P325">
        <v>0</v>
      </c>
      <c r="Q325">
        <v>0</v>
      </c>
      <c r="R325">
        <v>0</v>
      </c>
      <c r="S325">
        <v>0</v>
      </c>
      <c r="T325">
        <v>3607</v>
      </c>
      <c r="U325">
        <v>266.38</v>
      </c>
      <c r="V325">
        <v>16.22</v>
      </c>
      <c r="W325">
        <v>2.1800000000000002</v>
      </c>
      <c r="X325">
        <v>13.34</v>
      </c>
      <c r="Y325">
        <v>21.89</v>
      </c>
      <c r="Z325">
        <v>16.309999999999999</v>
      </c>
      <c r="AA325">
        <v>35.07</v>
      </c>
      <c r="AB325">
        <v>0.89</v>
      </c>
      <c r="AC325">
        <v>24.67</v>
      </c>
      <c r="AD325">
        <v>21.61</v>
      </c>
    </row>
    <row r="326" spans="1:30" x14ac:dyDescent="0.25">
      <c r="B326" s="8">
        <v>44419.422789351855</v>
      </c>
      <c r="C326">
        <v>2.83</v>
      </c>
      <c r="D326">
        <v>0.83</v>
      </c>
      <c r="E326">
        <v>2.4500000000000002</v>
      </c>
      <c r="F326">
        <v>0.83</v>
      </c>
      <c r="G326">
        <v>0</v>
      </c>
      <c r="H326">
        <v>6.95</v>
      </c>
      <c r="I326">
        <v>92.56</v>
      </c>
      <c r="J326">
        <v>-1.1000000000000001</v>
      </c>
      <c r="K326">
        <v>25.01</v>
      </c>
      <c r="L326">
        <v>1501</v>
      </c>
      <c r="M326">
        <v>831</v>
      </c>
      <c r="N326">
        <v>1103</v>
      </c>
      <c r="O326">
        <v>25</v>
      </c>
      <c r="P326">
        <v>0</v>
      </c>
      <c r="Q326">
        <v>0</v>
      </c>
      <c r="R326">
        <v>0</v>
      </c>
      <c r="S326">
        <v>0</v>
      </c>
      <c r="T326">
        <v>3460</v>
      </c>
      <c r="U326">
        <v>266.17</v>
      </c>
      <c r="V326">
        <v>15.8</v>
      </c>
      <c r="W326">
        <v>2.2999999999999998</v>
      </c>
      <c r="X326">
        <v>12.97</v>
      </c>
      <c r="Y326">
        <v>21.72</v>
      </c>
      <c r="Z326">
        <v>16.29</v>
      </c>
      <c r="AA326">
        <v>35.01</v>
      </c>
      <c r="AB326">
        <v>0.89</v>
      </c>
      <c r="AC326">
        <v>24.68</v>
      </c>
      <c r="AD326">
        <v>21.62</v>
      </c>
    </row>
    <row r="327" spans="1:30" x14ac:dyDescent="0.25">
      <c r="B327" s="8">
        <v>44419.422858796293</v>
      </c>
      <c r="C327">
        <v>3.05</v>
      </c>
      <c r="D327">
        <v>0.98</v>
      </c>
      <c r="E327">
        <v>2.66</v>
      </c>
      <c r="F327">
        <v>0.55000000000000004</v>
      </c>
      <c r="G327">
        <v>0</v>
      </c>
      <c r="H327">
        <v>7.24</v>
      </c>
      <c r="I327">
        <v>92.35</v>
      </c>
      <c r="J327">
        <v>-1.1000000000000001</v>
      </c>
      <c r="K327">
        <v>25.02</v>
      </c>
      <c r="L327">
        <v>1617</v>
      </c>
      <c r="M327">
        <v>979</v>
      </c>
      <c r="N327">
        <v>1195</v>
      </c>
      <c r="O327">
        <v>16</v>
      </c>
      <c r="P327">
        <v>0</v>
      </c>
      <c r="Q327">
        <v>0</v>
      </c>
      <c r="R327">
        <v>0</v>
      </c>
      <c r="S327">
        <v>0</v>
      </c>
      <c r="T327">
        <v>3808</v>
      </c>
      <c r="U327">
        <v>265.55</v>
      </c>
      <c r="V327">
        <v>15.62</v>
      </c>
      <c r="W327">
        <v>2.29</v>
      </c>
      <c r="X327">
        <v>13.61</v>
      </c>
      <c r="Y327">
        <v>21.43</v>
      </c>
      <c r="Z327">
        <v>16.21</v>
      </c>
      <c r="AA327">
        <v>35</v>
      </c>
      <c r="AB327">
        <v>0.89</v>
      </c>
      <c r="AC327">
        <v>24.67</v>
      </c>
      <c r="AD327">
        <v>21.61</v>
      </c>
    </row>
    <row r="328" spans="1:30" x14ac:dyDescent="0.25">
      <c r="A328" s="9" t="s">
        <v>209</v>
      </c>
      <c r="B328" s="9"/>
      <c r="C328" s="9">
        <f>AVERAGE(C323:C327)</f>
        <v>2.4700000000000002</v>
      </c>
      <c r="D328" s="9">
        <f t="shared" ref="D328:I328" si="33">AVERAGE(D323:D327)</f>
        <v>0.99400000000000011</v>
      </c>
      <c r="E328" s="9">
        <f t="shared" si="33"/>
        <v>2.8740000000000001</v>
      </c>
      <c r="F328" s="9">
        <f t="shared" si="33"/>
        <v>0.55800000000000005</v>
      </c>
      <c r="G328" s="9">
        <f t="shared" si="33"/>
        <v>0</v>
      </c>
      <c r="H328" s="9">
        <f t="shared" si="33"/>
        <v>6.8980000000000006</v>
      </c>
      <c r="I328" s="9">
        <f t="shared" si="33"/>
        <v>92.518000000000001</v>
      </c>
    </row>
    <row r="330" spans="1:30" x14ac:dyDescent="0.25">
      <c r="A330" s="10" t="s">
        <v>94</v>
      </c>
      <c r="B330" t="s">
        <v>176</v>
      </c>
      <c r="C330" t="s">
        <v>177</v>
      </c>
      <c r="D330" t="s">
        <v>178</v>
      </c>
      <c r="E330" t="s">
        <v>179</v>
      </c>
      <c r="F330" t="s">
        <v>180</v>
      </c>
      <c r="G330" t="s">
        <v>184</v>
      </c>
      <c r="H330" t="s">
        <v>185</v>
      </c>
      <c r="I330" t="s">
        <v>186</v>
      </c>
      <c r="J330" t="s">
        <v>187</v>
      </c>
      <c r="K330" t="s">
        <v>188</v>
      </c>
      <c r="L330" t="s">
        <v>177</v>
      </c>
      <c r="M330" t="s">
        <v>178</v>
      </c>
      <c r="N330" t="s">
        <v>179</v>
      </c>
      <c r="O330" t="s">
        <v>180</v>
      </c>
      <c r="P330" t="s">
        <v>181</v>
      </c>
      <c r="Q330" t="s">
        <v>182</v>
      </c>
      <c r="R330" t="s">
        <v>183</v>
      </c>
      <c r="S330" t="s">
        <v>184</v>
      </c>
      <c r="T330" t="s">
        <v>189</v>
      </c>
      <c r="U330" t="s">
        <v>190</v>
      </c>
      <c r="V330" t="s">
        <v>191</v>
      </c>
      <c r="W330" t="s">
        <v>192</v>
      </c>
      <c r="X330" t="s">
        <v>193</v>
      </c>
      <c r="Y330" t="s">
        <v>194</v>
      </c>
      <c r="Z330" t="s">
        <v>195</v>
      </c>
      <c r="AA330" t="s">
        <v>196</v>
      </c>
      <c r="AB330" t="s">
        <v>197</v>
      </c>
      <c r="AC330" t="s">
        <v>198</v>
      </c>
      <c r="AD330" t="s">
        <v>199</v>
      </c>
    </row>
    <row r="331" spans="1:30" x14ac:dyDescent="0.25">
      <c r="B331" t="s">
        <v>200</v>
      </c>
      <c r="C331" t="s">
        <v>201</v>
      </c>
      <c r="D331" t="s">
        <v>201</v>
      </c>
      <c r="E331" t="s">
        <v>201</v>
      </c>
      <c r="F331" t="s">
        <v>201</v>
      </c>
      <c r="G331" t="s">
        <v>202</v>
      </c>
      <c r="H331" t="s">
        <v>201</v>
      </c>
      <c r="I331" t="s">
        <v>203</v>
      </c>
      <c r="J331" t="s">
        <v>204</v>
      </c>
      <c r="K331" t="s">
        <v>205</v>
      </c>
      <c r="L331" t="s">
        <v>206</v>
      </c>
      <c r="M331" t="s">
        <v>206</v>
      </c>
      <c r="N331" t="s">
        <v>206</v>
      </c>
      <c r="O331" t="s">
        <v>206</v>
      </c>
      <c r="P331" t="s">
        <v>206</v>
      </c>
      <c r="Q331" t="s">
        <v>206</v>
      </c>
      <c r="R331" t="s">
        <v>206</v>
      </c>
      <c r="S331" t="s">
        <v>202</v>
      </c>
      <c r="T331" t="s">
        <v>206</v>
      </c>
      <c r="U331" t="s">
        <v>207</v>
      </c>
      <c r="V331" t="s">
        <v>207</v>
      </c>
      <c r="W331" t="s">
        <v>207</v>
      </c>
      <c r="X331" t="s">
        <v>207</v>
      </c>
      <c r="Y331" t="s">
        <v>207</v>
      </c>
      <c r="Z331" t="s">
        <v>207</v>
      </c>
      <c r="AA331" t="s">
        <v>207</v>
      </c>
      <c r="AB331" t="s">
        <v>208</v>
      </c>
      <c r="AC331" t="s">
        <v>205</v>
      </c>
      <c r="AD331" t="s">
        <v>205</v>
      </c>
    </row>
    <row r="332" spans="1:30" x14ac:dyDescent="0.25">
      <c r="B332" s="8">
        <v>44419.423310185186</v>
      </c>
      <c r="C332">
        <v>3.1</v>
      </c>
      <c r="D332">
        <v>0.97</v>
      </c>
      <c r="E332">
        <v>2.0299999999999998</v>
      </c>
      <c r="F332">
        <v>0.96</v>
      </c>
      <c r="G332">
        <v>0</v>
      </c>
      <c r="H332">
        <v>7.06</v>
      </c>
      <c r="I332">
        <v>90.02</v>
      </c>
      <c r="J332">
        <v>-1.1100000000000001</v>
      </c>
      <c r="K332">
        <v>25.04</v>
      </c>
      <c r="L332">
        <v>1641</v>
      </c>
      <c r="M332">
        <v>969</v>
      </c>
      <c r="N332">
        <v>916</v>
      </c>
      <c r="O332">
        <v>29</v>
      </c>
      <c r="P332">
        <v>0</v>
      </c>
      <c r="Q332">
        <v>0</v>
      </c>
      <c r="R332">
        <v>0</v>
      </c>
      <c r="S332">
        <v>0</v>
      </c>
      <c r="T332">
        <v>3554</v>
      </c>
      <c r="U332">
        <v>258.85000000000002</v>
      </c>
      <c r="V332">
        <v>15.16</v>
      </c>
      <c r="W332">
        <v>2.4700000000000002</v>
      </c>
      <c r="X332">
        <v>13.76</v>
      </c>
      <c r="Y332">
        <v>21.06</v>
      </c>
      <c r="Z332">
        <v>17.079999999999998</v>
      </c>
      <c r="AA332">
        <v>34.049999999999997</v>
      </c>
      <c r="AB332">
        <v>0.89</v>
      </c>
      <c r="AC332">
        <v>24.69</v>
      </c>
      <c r="AD332">
        <v>21.61</v>
      </c>
    </row>
    <row r="333" spans="1:30" x14ac:dyDescent="0.25">
      <c r="B333" s="8">
        <v>44419.423368055555</v>
      </c>
      <c r="C333">
        <v>2.96</v>
      </c>
      <c r="D333">
        <v>0.85</v>
      </c>
      <c r="E333">
        <v>2.97</v>
      </c>
      <c r="F333">
        <v>0.47</v>
      </c>
      <c r="G333">
        <v>0</v>
      </c>
      <c r="H333">
        <v>7.25</v>
      </c>
      <c r="I333">
        <v>90.51</v>
      </c>
      <c r="J333">
        <v>-1.1100000000000001</v>
      </c>
      <c r="K333">
        <v>25.06</v>
      </c>
      <c r="L333">
        <v>1568</v>
      </c>
      <c r="M333">
        <v>848</v>
      </c>
      <c r="N333">
        <v>1338</v>
      </c>
      <c r="O333">
        <v>14</v>
      </c>
      <c r="P333">
        <v>0</v>
      </c>
      <c r="Q333">
        <v>0</v>
      </c>
      <c r="R333">
        <v>0</v>
      </c>
      <c r="S333">
        <v>0</v>
      </c>
      <c r="T333">
        <v>3769</v>
      </c>
      <c r="U333">
        <v>260.27999999999997</v>
      </c>
      <c r="V333">
        <v>16.05</v>
      </c>
      <c r="W333">
        <v>2.44</v>
      </c>
      <c r="X333">
        <v>13.13</v>
      </c>
      <c r="Y333">
        <v>21.54</v>
      </c>
      <c r="Z333">
        <v>15.45</v>
      </c>
      <c r="AA333">
        <v>35.729999999999997</v>
      </c>
      <c r="AB333">
        <v>0.89</v>
      </c>
      <c r="AC333">
        <v>24.69</v>
      </c>
      <c r="AD333">
        <v>21.62</v>
      </c>
    </row>
    <row r="334" spans="1:30" x14ac:dyDescent="0.25">
      <c r="B334" s="8">
        <v>44419.423437500001</v>
      </c>
      <c r="C334">
        <v>3.09</v>
      </c>
      <c r="D334">
        <v>0.97</v>
      </c>
      <c r="E334">
        <v>2.59</v>
      </c>
      <c r="F334">
        <v>0.77</v>
      </c>
      <c r="G334">
        <v>0</v>
      </c>
      <c r="H334">
        <v>7.41</v>
      </c>
      <c r="I334">
        <v>90.58</v>
      </c>
      <c r="J334">
        <v>-1.1000000000000001</v>
      </c>
      <c r="K334">
        <v>25.06</v>
      </c>
      <c r="L334">
        <v>1636</v>
      </c>
      <c r="M334">
        <v>969</v>
      </c>
      <c r="N334">
        <v>1164</v>
      </c>
      <c r="O334">
        <v>23</v>
      </c>
      <c r="P334">
        <v>0</v>
      </c>
      <c r="Q334">
        <v>0</v>
      </c>
      <c r="R334">
        <v>0</v>
      </c>
      <c r="S334">
        <v>0</v>
      </c>
      <c r="T334">
        <v>3792</v>
      </c>
      <c r="U334">
        <v>260.47000000000003</v>
      </c>
      <c r="V334">
        <v>16.34</v>
      </c>
      <c r="W334">
        <v>2.5299999999999998</v>
      </c>
      <c r="X334">
        <v>14.02</v>
      </c>
      <c r="Y334">
        <v>22.54</v>
      </c>
      <c r="Z334">
        <v>17.03</v>
      </c>
      <c r="AA334">
        <v>36.46</v>
      </c>
      <c r="AB334">
        <v>0.89</v>
      </c>
      <c r="AC334">
        <v>24.69</v>
      </c>
      <c r="AD334">
        <v>21.65</v>
      </c>
    </row>
    <row r="335" spans="1:30" x14ac:dyDescent="0.25">
      <c r="B335" s="8">
        <v>44419.423495370371</v>
      </c>
      <c r="C335">
        <v>2.99</v>
      </c>
      <c r="D335">
        <v>0.84</v>
      </c>
      <c r="E335">
        <v>1.91</v>
      </c>
      <c r="F335">
        <v>0.93</v>
      </c>
      <c r="G335">
        <v>0</v>
      </c>
      <c r="H335">
        <v>6.66</v>
      </c>
      <c r="I335">
        <v>90.82</v>
      </c>
      <c r="J335">
        <v>-1.1000000000000001</v>
      </c>
      <c r="K335">
        <v>25.06</v>
      </c>
      <c r="L335">
        <v>1584</v>
      </c>
      <c r="M335">
        <v>838</v>
      </c>
      <c r="N335">
        <v>860</v>
      </c>
      <c r="O335">
        <v>28</v>
      </c>
      <c r="P335">
        <v>0</v>
      </c>
      <c r="Q335">
        <v>0</v>
      </c>
      <c r="R335">
        <v>0</v>
      </c>
      <c r="S335">
        <v>0</v>
      </c>
      <c r="T335">
        <v>3309</v>
      </c>
      <c r="U335">
        <v>261.16000000000003</v>
      </c>
      <c r="V335">
        <v>14.6</v>
      </c>
      <c r="W335">
        <v>2.2200000000000002</v>
      </c>
      <c r="X335">
        <v>12.74</v>
      </c>
      <c r="Y335">
        <v>20.78</v>
      </c>
      <c r="Z335">
        <v>16.16</v>
      </c>
      <c r="AA335">
        <v>33.1</v>
      </c>
      <c r="AB335">
        <v>0.89</v>
      </c>
      <c r="AC335">
        <v>24.7</v>
      </c>
      <c r="AD335">
        <v>21.63</v>
      </c>
    </row>
    <row r="336" spans="1:30" x14ac:dyDescent="0.25">
      <c r="B336" s="8">
        <v>44419.423564814817</v>
      </c>
      <c r="C336">
        <v>2.91</v>
      </c>
      <c r="D336">
        <v>0.9</v>
      </c>
      <c r="E336">
        <v>1.75</v>
      </c>
      <c r="F336">
        <v>1.56</v>
      </c>
      <c r="G336">
        <v>0</v>
      </c>
      <c r="H336">
        <v>7.12</v>
      </c>
      <c r="I336">
        <v>90.8</v>
      </c>
      <c r="J336">
        <v>-1.1000000000000001</v>
      </c>
      <c r="K336">
        <v>25.06</v>
      </c>
      <c r="L336">
        <v>1542</v>
      </c>
      <c r="M336">
        <v>903</v>
      </c>
      <c r="N336">
        <v>787</v>
      </c>
      <c r="O336">
        <v>47</v>
      </c>
      <c r="P336">
        <v>0</v>
      </c>
      <c r="Q336">
        <v>0</v>
      </c>
      <c r="R336">
        <v>0</v>
      </c>
      <c r="S336">
        <v>0</v>
      </c>
      <c r="T336">
        <v>3279</v>
      </c>
      <c r="U336">
        <v>261.08999999999997</v>
      </c>
      <c r="V336">
        <v>16.36</v>
      </c>
      <c r="W336">
        <v>2.57</v>
      </c>
      <c r="X336">
        <v>14.06</v>
      </c>
      <c r="Y336">
        <v>22.45</v>
      </c>
      <c r="Z336">
        <v>18.93</v>
      </c>
      <c r="AA336">
        <v>35.729999999999997</v>
      </c>
      <c r="AB336">
        <v>0.89</v>
      </c>
      <c r="AC336">
        <v>24.7</v>
      </c>
      <c r="AD336">
        <v>21.62</v>
      </c>
    </row>
    <row r="337" spans="1:30" x14ac:dyDescent="0.25">
      <c r="A337" s="9" t="s">
        <v>209</v>
      </c>
      <c r="B337" s="9"/>
      <c r="C337" s="9">
        <f>AVERAGE(C332:C336)</f>
        <v>3.0100000000000002</v>
      </c>
      <c r="D337" s="9">
        <f t="shared" ref="D337:I337" si="34">AVERAGE(D332:D336)</f>
        <v>0.90600000000000003</v>
      </c>
      <c r="E337" s="9">
        <f t="shared" si="34"/>
        <v>2.25</v>
      </c>
      <c r="F337" s="9">
        <f t="shared" si="34"/>
        <v>0.93800000000000006</v>
      </c>
      <c r="G337" s="9">
        <f t="shared" si="34"/>
        <v>0</v>
      </c>
      <c r="H337" s="9">
        <f t="shared" si="34"/>
        <v>7.1</v>
      </c>
      <c r="I337" s="9">
        <f t="shared" si="34"/>
        <v>90.546000000000006</v>
      </c>
    </row>
    <row r="339" spans="1:30" x14ac:dyDescent="0.25">
      <c r="A339" s="10" t="s">
        <v>95</v>
      </c>
      <c r="B339" t="s">
        <v>176</v>
      </c>
      <c r="C339" t="s">
        <v>177</v>
      </c>
      <c r="D339" t="s">
        <v>178</v>
      </c>
      <c r="E339" t="s">
        <v>179</v>
      </c>
      <c r="F339" t="s">
        <v>180</v>
      </c>
      <c r="G339" t="s">
        <v>184</v>
      </c>
      <c r="H339" t="s">
        <v>185</v>
      </c>
      <c r="I339" t="s">
        <v>186</v>
      </c>
      <c r="J339" t="s">
        <v>187</v>
      </c>
      <c r="K339" t="s">
        <v>188</v>
      </c>
      <c r="L339" t="s">
        <v>177</v>
      </c>
      <c r="M339" t="s">
        <v>178</v>
      </c>
      <c r="N339" t="s">
        <v>179</v>
      </c>
      <c r="O339" t="s">
        <v>180</v>
      </c>
      <c r="P339" t="s">
        <v>181</v>
      </c>
      <c r="Q339" t="s">
        <v>182</v>
      </c>
      <c r="R339" t="s">
        <v>183</v>
      </c>
      <c r="S339" t="s">
        <v>184</v>
      </c>
      <c r="T339" t="s">
        <v>189</v>
      </c>
      <c r="U339" t="s">
        <v>190</v>
      </c>
      <c r="V339" t="s">
        <v>191</v>
      </c>
      <c r="W339" t="s">
        <v>192</v>
      </c>
      <c r="X339" t="s">
        <v>193</v>
      </c>
      <c r="Y339" t="s">
        <v>194</v>
      </c>
      <c r="Z339" t="s">
        <v>195</v>
      </c>
      <c r="AA339" t="s">
        <v>196</v>
      </c>
      <c r="AB339" t="s">
        <v>197</v>
      </c>
      <c r="AC339" t="s">
        <v>198</v>
      </c>
      <c r="AD339" t="s">
        <v>199</v>
      </c>
    </row>
    <row r="340" spans="1:30" x14ac:dyDescent="0.25">
      <c r="B340" t="s">
        <v>200</v>
      </c>
      <c r="C340" t="s">
        <v>201</v>
      </c>
      <c r="D340" t="s">
        <v>201</v>
      </c>
      <c r="E340" t="s">
        <v>201</v>
      </c>
      <c r="F340" t="s">
        <v>201</v>
      </c>
      <c r="G340" t="s">
        <v>202</v>
      </c>
      <c r="H340" t="s">
        <v>201</v>
      </c>
      <c r="I340" t="s">
        <v>203</v>
      </c>
      <c r="J340" t="s">
        <v>204</v>
      </c>
      <c r="K340" t="s">
        <v>205</v>
      </c>
      <c r="L340" t="s">
        <v>206</v>
      </c>
      <c r="M340" t="s">
        <v>206</v>
      </c>
      <c r="N340" t="s">
        <v>206</v>
      </c>
      <c r="O340" t="s">
        <v>206</v>
      </c>
      <c r="P340" t="s">
        <v>206</v>
      </c>
      <c r="Q340" t="s">
        <v>206</v>
      </c>
      <c r="R340" t="s">
        <v>206</v>
      </c>
      <c r="S340" t="s">
        <v>202</v>
      </c>
      <c r="T340" t="s">
        <v>206</v>
      </c>
      <c r="U340" t="s">
        <v>207</v>
      </c>
      <c r="V340" t="s">
        <v>207</v>
      </c>
      <c r="W340" t="s">
        <v>207</v>
      </c>
      <c r="X340" t="s">
        <v>207</v>
      </c>
      <c r="Y340" t="s">
        <v>207</v>
      </c>
      <c r="Z340" t="s">
        <v>207</v>
      </c>
      <c r="AA340" t="s">
        <v>207</v>
      </c>
      <c r="AB340" t="s">
        <v>208</v>
      </c>
      <c r="AC340" t="s">
        <v>205</v>
      </c>
      <c r="AD340" t="s">
        <v>205</v>
      </c>
    </row>
    <row r="341" spans="1:30" x14ac:dyDescent="0.25">
      <c r="B341" s="8">
        <v>44419.424930555557</v>
      </c>
      <c r="C341">
        <v>2.77</v>
      </c>
      <c r="D341">
        <v>0.96</v>
      </c>
      <c r="E341">
        <v>3.72</v>
      </c>
      <c r="F341">
        <v>0.27</v>
      </c>
      <c r="G341">
        <v>0</v>
      </c>
      <c r="H341">
        <v>7.72</v>
      </c>
      <c r="I341">
        <v>88.71</v>
      </c>
      <c r="J341">
        <v>-1.1000000000000001</v>
      </c>
      <c r="K341">
        <v>25.17</v>
      </c>
      <c r="L341">
        <v>1469</v>
      </c>
      <c r="M341">
        <v>960</v>
      </c>
      <c r="N341">
        <v>1675</v>
      </c>
      <c r="O341">
        <v>8</v>
      </c>
      <c r="P341">
        <v>0</v>
      </c>
      <c r="Q341">
        <v>0</v>
      </c>
      <c r="R341">
        <v>0</v>
      </c>
      <c r="S341">
        <v>0</v>
      </c>
      <c r="T341">
        <v>4112</v>
      </c>
      <c r="U341">
        <v>255.08</v>
      </c>
      <c r="V341">
        <v>17.68</v>
      </c>
      <c r="W341">
        <v>2.48</v>
      </c>
      <c r="X341">
        <v>13.94</v>
      </c>
      <c r="Y341">
        <v>23.04</v>
      </c>
      <c r="Z341">
        <v>16.02</v>
      </c>
      <c r="AA341">
        <v>38.340000000000003</v>
      </c>
      <c r="AB341">
        <v>0.89</v>
      </c>
      <c r="AC341">
        <v>24.76</v>
      </c>
      <c r="AD341">
        <v>21.7</v>
      </c>
    </row>
    <row r="342" spans="1:30" x14ac:dyDescent="0.25">
      <c r="B342" s="8">
        <v>44419.424988425926</v>
      </c>
      <c r="C342">
        <v>3.33</v>
      </c>
      <c r="D342">
        <v>0.79</v>
      </c>
      <c r="E342">
        <v>3.33</v>
      </c>
      <c r="F342">
        <v>0.67</v>
      </c>
      <c r="G342">
        <v>0</v>
      </c>
      <c r="H342">
        <v>8.1199999999999992</v>
      </c>
      <c r="I342">
        <v>89.83</v>
      </c>
      <c r="J342">
        <v>-1.1100000000000001</v>
      </c>
      <c r="K342">
        <v>25.17</v>
      </c>
      <c r="L342">
        <v>1763</v>
      </c>
      <c r="M342">
        <v>792</v>
      </c>
      <c r="N342">
        <v>1498</v>
      </c>
      <c r="O342">
        <v>20</v>
      </c>
      <c r="P342">
        <v>0</v>
      </c>
      <c r="Q342">
        <v>0</v>
      </c>
      <c r="R342">
        <v>0</v>
      </c>
      <c r="S342">
        <v>0</v>
      </c>
      <c r="T342">
        <v>4072</v>
      </c>
      <c r="U342">
        <v>258.3</v>
      </c>
      <c r="V342">
        <v>18.059999999999999</v>
      </c>
      <c r="W342">
        <v>2.4500000000000002</v>
      </c>
      <c r="X342">
        <v>13.9</v>
      </c>
      <c r="Y342">
        <v>23.5</v>
      </c>
      <c r="Z342">
        <v>17.07</v>
      </c>
      <c r="AA342">
        <v>39.979999999999997</v>
      </c>
      <c r="AB342">
        <v>0.89</v>
      </c>
      <c r="AC342">
        <v>24.77</v>
      </c>
      <c r="AD342">
        <v>21.7</v>
      </c>
    </row>
    <row r="343" spans="1:30" x14ac:dyDescent="0.25">
      <c r="B343" s="8">
        <v>44419.425046296295</v>
      </c>
      <c r="C343">
        <v>3.58</v>
      </c>
      <c r="D343">
        <v>1.84</v>
      </c>
      <c r="E343">
        <v>3.49</v>
      </c>
      <c r="F343">
        <v>0.55000000000000004</v>
      </c>
      <c r="G343">
        <v>0</v>
      </c>
      <c r="H343">
        <v>9.4700000000000006</v>
      </c>
      <c r="I343">
        <v>90.23</v>
      </c>
      <c r="J343">
        <v>-1.1100000000000001</v>
      </c>
      <c r="K343">
        <v>25.16</v>
      </c>
      <c r="L343">
        <v>1900</v>
      </c>
      <c r="M343">
        <v>1845</v>
      </c>
      <c r="N343">
        <v>1571</v>
      </c>
      <c r="O343">
        <v>16</v>
      </c>
      <c r="P343">
        <v>0</v>
      </c>
      <c r="Q343">
        <v>0</v>
      </c>
      <c r="R343">
        <v>0</v>
      </c>
      <c r="S343">
        <v>0</v>
      </c>
      <c r="T343">
        <v>5332</v>
      </c>
      <c r="U343">
        <v>259.45</v>
      </c>
      <c r="V343">
        <v>19.420000000000002</v>
      </c>
      <c r="W343">
        <v>3.4</v>
      </c>
      <c r="X343">
        <v>19.72</v>
      </c>
      <c r="Y343">
        <v>25.66</v>
      </c>
      <c r="Z343">
        <v>21.71</v>
      </c>
      <c r="AA343">
        <v>42.17</v>
      </c>
      <c r="AB343">
        <v>0.89</v>
      </c>
      <c r="AC343">
        <v>24.77</v>
      </c>
      <c r="AD343">
        <v>21.72</v>
      </c>
    </row>
    <row r="344" spans="1:30" x14ac:dyDescent="0.25">
      <c r="B344" s="8">
        <v>44419.425104166665</v>
      </c>
      <c r="C344">
        <v>3.41</v>
      </c>
      <c r="D344">
        <v>0.77</v>
      </c>
      <c r="E344">
        <v>2.74</v>
      </c>
      <c r="F344">
        <v>0.89</v>
      </c>
      <c r="G344">
        <v>0</v>
      </c>
      <c r="H344">
        <v>7.82</v>
      </c>
      <c r="I344">
        <v>90.26</v>
      </c>
      <c r="J344">
        <v>-1.1000000000000001</v>
      </c>
      <c r="K344">
        <v>25.17</v>
      </c>
      <c r="L344">
        <v>1808</v>
      </c>
      <c r="M344">
        <v>774</v>
      </c>
      <c r="N344">
        <v>1232</v>
      </c>
      <c r="O344">
        <v>27</v>
      </c>
      <c r="P344">
        <v>0</v>
      </c>
      <c r="Q344">
        <v>0</v>
      </c>
      <c r="R344">
        <v>0</v>
      </c>
      <c r="S344">
        <v>0</v>
      </c>
      <c r="T344">
        <v>3842</v>
      </c>
      <c r="U344">
        <v>259.55</v>
      </c>
      <c r="V344">
        <v>17.2</v>
      </c>
      <c r="W344">
        <v>2.52</v>
      </c>
      <c r="X344">
        <v>13.73</v>
      </c>
      <c r="Y344">
        <v>23.13</v>
      </c>
      <c r="Z344">
        <v>17.22</v>
      </c>
      <c r="AA344">
        <v>38.64</v>
      </c>
      <c r="AB344">
        <v>0.89</v>
      </c>
      <c r="AC344">
        <v>24.77</v>
      </c>
      <c r="AD344">
        <v>21.73</v>
      </c>
    </row>
    <row r="345" spans="1:30" x14ac:dyDescent="0.25">
      <c r="B345" s="8">
        <v>44419.425162037034</v>
      </c>
      <c r="C345">
        <v>3.35</v>
      </c>
      <c r="D345">
        <v>0.84</v>
      </c>
      <c r="E345">
        <v>2.9</v>
      </c>
      <c r="F345">
        <v>0.85</v>
      </c>
      <c r="G345">
        <v>0</v>
      </c>
      <c r="H345">
        <v>7.93</v>
      </c>
      <c r="I345">
        <v>90.24</v>
      </c>
      <c r="J345">
        <v>-1.1000000000000001</v>
      </c>
      <c r="K345">
        <v>25.17</v>
      </c>
      <c r="L345">
        <v>1774</v>
      </c>
      <c r="M345">
        <v>838</v>
      </c>
      <c r="N345">
        <v>1303</v>
      </c>
      <c r="O345">
        <v>25</v>
      </c>
      <c r="P345">
        <v>0</v>
      </c>
      <c r="Q345">
        <v>0</v>
      </c>
      <c r="R345">
        <v>0</v>
      </c>
      <c r="S345">
        <v>0</v>
      </c>
      <c r="T345">
        <v>3941</v>
      </c>
      <c r="U345">
        <v>259.48</v>
      </c>
      <c r="V345">
        <v>17.649999999999999</v>
      </c>
      <c r="W345">
        <v>2.41</v>
      </c>
      <c r="X345">
        <v>14.03</v>
      </c>
      <c r="Y345">
        <v>23.75</v>
      </c>
      <c r="Z345">
        <v>17.600000000000001</v>
      </c>
      <c r="AA345">
        <v>39.36</v>
      </c>
      <c r="AB345">
        <v>0.89</v>
      </c>
      <c r="AC345">
        <v>24.78</v>
      </c>
      <c r="AD345">
        <v>21.73</v>
      </c>
    </row>
    <row r="346" spans="1:30" x14ac:dyDescent="0.25">
      <c r="A346" s="9" t="s">
        <v>209</v>
      </c>
      <c r="B346" s="9"/>
      <c r="C346" s="9">
        <f>AVERAGE(C341:C345)</f>
        <v>3.2880000000000003</v>
      </c>
      <c r="D346" s="9">
        <f t="shared" ref="D346:I346" si="35">AVERAGE(D341:D345)</f>
        <v>1.0399999999999998</v>
      </c>
      <c r="E346" s="9">
        <f t="shared" si="35"/>
        <v>3.2359999999999998</v>
      </c>
      <c r="F346" s="9">
        <f t="shared" si="35"/>
        <v>0.64600000000000013</v>
      </c>
      <c r="G346" s="9">
        <f t="shared" si="35"/>
        <v>0</v>
      </c>
      <c r="H346" s="9">
        <f t="shared" si="35"/>
        <v>8.2119999999999997</v>
      </c>
      <c r="I346" s="9">
        <f t="shared" si="35"/>
        <v>89.853999999999999</v>
      </c>
    </row>
    <row r="348" spans="1:30" x14ac:dyDescent="0.25">
      <c r="A348" s="10" t="s">
        <v>96</v>
      </c>
      <c r="B348" t="s">
        <v>176</v>
      </c>
      <c r="C348" t="s">
        <v>177</v>
      </c>
      <c r="D348" t="s">
        <v>178</v>
      </c>
      <c r="E348" t="s">
        <v>179</v>
      </c>
      <c r="F348" t="s">
        <v>180</v>
      </c>
      <c r="G348" t="s">
        <v>184</v>
      </c>
      <c r="H348" t="s">
        <v>185</v>
      </c>
      <c r="I348" t="s">
        <v>186</v>
      </c>
      <c r="J348" t="s">
        <v>187</v>
      </c>
      <c r="K348" t="s">
        <v>188</v>
      </c>
      <c r="L348" t="s">
        <v>177</v>
      </c>
      <c r="M348" t="s">
        <v>178</v>
      </c>
      <c r="N348" t="s">
        <v>179</v>
      </c>
      <c r="O348" t="s">
        <v>180</v>
      </c>
      <c r="P348" t="s">
        <v>181</v>
      </c>
      <c r="Q348" t="s">
        <v>182</v>
      </c>
      <c r="R348" t="s">
        <v>183</v>
      </c>
      <c r="S348" t="s">
        <v>184</v>
      </c>
      <c r="T348" t="s">
        <v>189</v>
      </c>
      <c r="U348" t="s">
        <v>190</v>
      </c>
      <c r="V348" t="s">
        <v>191</v>
      </c>
      <c r="W348" t="s">
        <v>192</v>
      </c>
      <c r="X348" t="s">
        <v>193</v>
      </c>
      <c r="Y348" t="s">
        <v>194</v>
      </c>
      <c r="Z348" t="s">
        <v>195</v>
      </c>
      <c r="AA348" t="s">
        <v>196</v>
      </c>
      <c r="AB348" t="s">
        <v>197</v>
      </c>
      <c r="AC348" t="s">
        <v>198</v>
      </c>
      <c r="AD348" t="s">
        <v>199</v>
      </c>
    </row>
    <row r="349" spans="1:30" x14ac:dyDescent="0.25">
      <c r="B349" t="s">
        <v>200</v>
      </c>
      <c r="C349" t="s">
        <v>201</v>
      </c>
      <c r="D349" t="s">
        <v>201</v>
      </c>
      <c r="E349" t="s">
        <v>201</v>
      </c>
      <c r="F349" t="s">
        <v>201</v>
      </c>
      <c r="G349" t="s">
        <v>202</v>
      </c>
      <c r="H349" t="s">
        <v>201</v>
      </c>
      <c r="I349" t="s">
        <v>203</v>
      </c>
      <c r="J349" t="s">
        <v>204</v>
      </c>
      <c r="K349" t="s">
        <v>205</v>
      </c>
      <c r="L349" t="s">
        <v>206</v>
      </c>
      <c r="M349" t="s">
        <v>206</v>
      </c>
      <c r="N349" t="s">
        <v>206</v>
      </c>
      <c r="O349" t="s">
        <v>206</v>
      </c>
      <c r="P349" t="s">
        <v>206</v>
      </c>
      <c r="Q349" t="s">
        <v>206</v>
      </c>
      <c r="R349" t="s">
        <v>206</v>
      </c>
      <c r="S349" t="s">
        <v>202</v>
      </c>
      <c r="T349" t="s">
        <v>206</v>
      </c>
      <c r="U349" t="s">
        <v>207</v>
      </c>
      <c r="V349" t="s">
        <v>207</v>
      </c>
      <c r="W349" t="s">
        <v>207</v>
      </c>
      <c r="X349" t="s">
        <v>207</v>
      </c>
      <c r="Y349" t="s">
        <v>207</v>
      </c>
      <c r="Z349" t="s">
        <v>207</v>
      </c>
      <c r="AA349" t="s">
        <v>207</v>
      </c>
      <c r="AB349" t="s">
        <v>208</v>
      </c>
      <c r="AC349" t="s">
        <v>205</v>
      </c>
      <c r="AD349" t="s">
        <v>205</v>
      </c>
    </row>
    <row r="350" spans="1:30" x14ac:dyDescent="0.25">
      <c r="B350" s="8">
        <v>44419.425543981481</v>
      </c>
      <c r="C350">
        <v>2.91</v>
      </c>
      <c r="D350">
        <v>1.29</v>
      </c>
      <c r="E350">
        <v>3.01</v>
      </c>
      <c r="F350">
        <v>0.56999999999999995</v>
      </c>
      <c r="G350">
        <v>0</v>
      </c>
      <c r="H350">
        <v>7.77</v>
      </c>
      <c r="I350">
        <v>92.12</v>
      </c>
      <c r="J350">
        <v>-1.1000000000000001</v>
      </c>
      <c r="K350">
        <v>25.19</v>
      </c>
      <c r="L350">
        <v>1543</v>
      </c>
      <c r="M350">
        <v>1289</v>
      </c>
      <c r="N350">
        <v>1353</v>
      </c>
      <c r="O350">
        <v>17</v>
      </c>
      <c r="P350">
        <v>0</v>
      </c>
      <c r="Q350">
        <v>0</v>
      </c>
      <c r="R350">
        <v>0</v>
      </c>
      <c r="S350">
        <v>0</v>
      </c>
      <c r="T350">
        <v>4202</v>
      </c>
      <c r="U350">
        <v>264.89</v>
      </c>
      <c r="V350">
        <v>17.079999999999998</v>
      </c>
      <c r="W350">
        <v>2.58</v>
      </c>
      <c r="X350">
        <v>15.54</v>
      </c>
      <c r="Y350">
        <v>23.08</v>
      </c>
      <c r="Z350">
        <v>18.100000000000001</v>
      </c>
      <c r="AA350">
        <v>37.17</v>
      </c>
      <c r="AB350">
        <v>0.89</v>
      </c>
      <c r="AC350">
        <v>24.79</v>
      </c>
      <c r="AD350">
        <v>21.74</v>
      </c>
    </row>
    <row r="351" spans="1:30" x14ac:dyDescent="0.25">
      <c r="B351" s="8">
        <v>44419.425613425927</v>
      </c>
      <c r="C351">
        <v>3.18</v>
      </c>
      <c r="D351">
        <v>0.75</v>
      </c>
      <c r="E351">
        <v>2.52</v>
      </c>
      <c r="F351">
        <v>0.7</v>
      </c>
      <c r="G351">
        <v>0</v>
      </c>
      <c r="H351">
        <v>7.15</v>
      </c>
      <c r="I351">
        <v>92.28</v>
      </c>
      <c r="J351">
        <v>-1.1000000000000001</v>
      </c>
      <c r="K351">
        <v>25.2</v>
      </c>
      <c r="L351">
        <v>1683</v>
      </c>
      <c r="M351">
        <v>753</v>
      </c>
      <c r="N351">
        <v>1135</v>
      </c>
      <c r="O351">
        <v>21</v>
      </c>
      <c r="P351">
        <v>0</v>
      </c>
      <c r="Q351">
        <v>0</v>
      </c>
      <c r="R351">
        <v>0</v>
      </c>
      <c r="S351">
        <v>0</v>
      </c>
      <c r="T351">
        <v>3592</v>
      </c>
      <c r="U351">
        <v>265.35000000000002</v>
      </c>
      <c r="V351">
        <v>15.49</v>
      </c>
      <c r="W351">
        <v>2.2999999999999998</v>
      </c>
      <c r="X351">
        <v>12.73</v>
      </c>
      <c r="Y351">
        <v>21.01</v>
      </c>
      <c r="Z351">
        <v>15.68</v>
      </c>
      <c r="AA351">
        <v>35.04</v>
      </c>
      <c r="AB351">
        <v>0.89</v>
      </c>
      <c r="AC351">
        <v>24.79</v>
      </c>
      <c r="AD351">
        <v>21.74</v>
      </c>
    </row>
    <row r="352" spans="1:30" x14ac:dyDescent="0.25">
      <c r="B352" s="8">
        <v>44419.425671296296</v>
      </c>
      <c r="C352">
        <v>2.72</v>
      </c>
      <c r="D352">
        <v>0.78</v>
      </c>
      <c r="E352">
        <v>2.5499999999999998</v>
      </c>
      <c r="F352">
        <v>0.87</v>
      </c>
      <c r="G352">
        <v>0</v>
      </c>
      <c r="H352">
        <v>6.92</v>
      </c>
      <c r="I352">
        <v>92.22</v>
      </c>
      <c r="J352">
        <v>-1.1000000000000001</v>
      </c>
      <c r="K352">
        <v>25.22</v>
      </c>
      <c r="L352">
        <v>1441</v>
      </c>
      <c r="M352">
        <v>784</v>
      </c>
      <c r="N352">
        <v>1147</v>
      </c>
      <c r="O352">
        <v>26</v>
      </c>
      <c r="P352">
        <v>0</v>
      </c>
      <c r="Q352">
        <v>0</v>
      </c>
      <c r="R352">
        <v>0</v>
      </c>
      <c r="S352">
        <v>0</v>
      </c>
      <c r="T352">
        <v>3398</v>
      </c>
      <c r="U352">
        <v>265.2</v>
      </c>
      <c r="V352">
        <v>15.86</v>
      </c>
      <c r="W352">
        <v>2.4500000000000002</v>
      </c>
      <c r="X352">
        <v>12.83</v>
      </c>
      <c r="Y352">
        <v>21.14</v>
      </c>
      <c r="Z352">
        <v>16.07</v>
      </c>
      <c r="AA352">
        <v>34.72</v>
      </c>
      <c r="AB352">
        <v>0.89</v>
      </c>
      <c r="AC352">
        <v>24.8</v>
      </c>
      <c r="AD352">
        <v>21.73</v>
      </c>
    </row>
    <row r="353" spans="1:30" x14ac:dyDescent="0.25">
      <c r="B353" s="8">
        <v>44419.425740740742</v>
      </c>
      <c r="C353">
        <v>2.87</v>
      </c>
      <c r="D353">
        <v>0.98</v>
      </c>
      <c r="E353">
        <v>2.57</v>
      </c>
      <c r="F353">
        <v>0.75</v>
      </c>
      <c r="G353">
        <v>0</v>
      </c>
      <c r="H353">
        <v>7.17</v>
      </c>
      <c r="I353">
        <v>92.09</v>
      </c>
      <c r="J353">
        <v>-1.1000000000000001</v>
      </c>
      <c r="K353">
        <v>25.23</v>
      </c>
      <c r="L353">
        <v>1522</v>
      </c>
      <c r="M353">
        <v>981</v>
      </c>
      <c r="N353">
        <v>1154</v>
      </c>
      <c r="O353">
        <v>22</v>
      </c>
      <c r="P353">
        <v>0</v>
      </c>
      <c r="Q353">
        <v>0</v>
      </c>
      <c r="R353">
        <v>0</v>
      </c>
      <c r="S353">
        <v>0</v>
      </c>
      <c r="T353">
        <v>3680</v>
      </c>
      <c r="U353">
        <v>264.82</v>
      </c>
      <c r="V353">
        <v>15.91</v>
      </c>
      <c r="W353">
        <v>2.56</v>
      </c>
      <c r="X353">
        <v>13.82</v>
      </c>
      <c r="Y353">
        <v>21.64</v>
      </c>
      <c r="Z353">
        <v>16.66</v>
      </c>
      <c r="AA353">
        <v>35.11</v>
      </c>
      <c r="AB353">
        <v>0.89</v>
      </c>
      <c r="AC353">
        <v>24.8</v>
      </c>
      <c r="AD353">
        <v>21.73</v>
      </c>
    </row>
    <row r="354" spans="1:30" x14ac:dyDescent="0.25">
      <c r="B354" s="8">
        <v>44419.425798611112</v>
      </c>
      <c r="C354">
        <v>3.32</v>
      </c>
      <c r="D354">
        <v>1.1499999999999999</v>
      </c>
      <c r="E354">
        <v>2.41</v>
      </c>
      <c r="F354">
        <v>0.9</v>
      </c>
      <c r="G354">
        <v>0</v>
      </c>
      <c r="H354">
        <v>7.78</v>
      </c>
      <c r="I354">
        <v>92.14</v>
      </c>
      <c r="J354">
        <v>-1.1000000000000001</v>
      </c>
      <c r="K354">
        <v>25.22</v>
      </c>
      <c r="L354">
        <v>1760</v>
      </c>
      <c r="M354">
        <v>1154</v>
      </c>
      <c r="N354">
        <v>1083</v>
      </c>
      <c r="O354">
        <v>27</v>
      </c>
      <c r="P354">
        <v>0</v>
      </c>
      <c r="Q354">
        <v>0</v>
      </c>
      <c r="R354">
        <v>0</v>
      </c>
      <c r="S354">
        <v>0</v>
      </c>
      <c r="T354">
        <v>4024</v>
      </c>
      <c r="U354">
        <v>264.95999999999998</v>
      </c>
      <c r="V354">
        <v>16.36</v>
      </c>
      <c r="W354">
        <v>2.61</v>
      </c>
      <c r="X354">
        <v>15.21</v>
      </c>
      <c r="Y354">
        <v>22.18</v>
      </c>
      <c r="Z354">
        <v>18.420000000000002</v>
      </c>
      <c r="AA354">
        <v>36.44</v>
      </c>
      <c r="AB354">
        <v>0.89</v>
      </c>
      <c r="AC354">
        <v>24.8</v>
      </c>
      <c r="AD354">
        <v>21.75</v>
      </c>
    </row>
    <row r="355" spans="1:30" x14ac:dyDescent="0.25">
      <c r="A355" s="9" t="s">
        <v>209</v>
      </c>
      <c r="B355" s="9"/>
      <c r="C355" s="9">
        <f>AVERAGE(C350:C354)</f>
        <v>3</v>
      </c>
      <c r="D355" s="9">
        <f t="shared" ref="D355:I355" si="36">AVERAGE(D350:D354)</f>
        <v>0.99</v>
      </c>
      <c r="E355" s="9">
        <f t="shared" si="36"/>
        <v>2.6119999999999997</v>
      </c>
      <c r="F355" s="9">
        <f t="shared" si="36"/>
        <v>0.75800000000000001</v>
      </c>
      <c r="G355" s="9">
        <f t="shared" si="36"/>
        <v>0</v>
      </c>
      <c r="H355" s="9">
        <f t="shared" si="36"/>
        <v>7.3579999999999997</v>
      </c>
      <c r="I355" s="9">
        <f t="shared" si="36"/>
        <v>92.17</v>
      </c>
    </row>
    <row r="357" spans="1:30" x14ac:dyDescent="0.25">
      <c r="A357" s="10" t="s">
        <v>97</v>
      </c>
      <c r="B357" t="s">
        <v>176</v>
      </c>
      <c r="C357" t="s">
        <v>177</v>
      </c>
      <c r="D357" t="s">
        <v>178</v>
      </c>
      <c r="E357" t="s">
        <v>179</v>
      </c>
      <c r="F357" t="s">
        <v>180</v>
      </c>
      <c r="G357" t="s">
        <v>184</v>
      </c>
      <c r="H357" t="s">
        <v>185</v>
      </c>
      <c r="I357" t="s">
        <v>186</v>
      </c>
      <c r="J357" t="s">
        <v>187</v>
      </c>
      <c r="K357" t="s">
        <v>188</v>
      </c>
      <c r="L357" t="s">
        <v>177</v>
      </c>
      <c r="M357" t="s">
        <v>178</v>
      </c>
      <c r="N357" t="s">
        <v>179</v>
      </c>
      <c r="O357" t="s">
        <v>180</v>
      </c>
      <c r="P357" t="s">
        <v>181</v>
      </c>
      <c r="Q357" t="s">
        <v>182</v>
      </c>
      <c r="R357" t="s">
        <v>183</v>
      </c>
      <c r="S357" t="s">
        <v>184</v>
      </c>
      <c r="T357" t="s">
        <v>189</v>
      </c>
      <c r="U357" t="s">
        <v>190</v>
      </c>
      <c r="V357" t="s">
        <v>191</v>
      </c>
      <c r="W357" t="s">
        <v>192</v>
      </c>
      <c r="X357" t="s">
        <v>193</v>
      </c>
      <c r="Y357" t="s">
        <v>194</v>
      </c>
      <c r="Z357" t="s">
        <v>195</v>
      </c>
      <c r="AA357" t="s">
        <v>196</v>
      </c>
      <c r="AB357" t="s">
        <v>197</v>
      </c>
      <c r="AC357" t="s">
        <v>198</v>
      </c>
      <c r="AD357" t="s">
        <v>199</v>
      </c>
    </row>
    <row r="358" spans="1:30" x14ac:dyDescent="0.25">
      <c r="B358" t="s">
        <v>200</v>
      </c>
      <c r="C358" t="s">
        <v>201</v>
      </c>
      <c r="D358" t="s">
        <v>201</v>
      </c>
      <c r="E358" t="s">
        <v>201</v>
      </c>
      <c r="F358" t="s">
        <v>201</v>
      </c>
      <c r="G358" t="s">
        <v>202</v>
      </c>
      <c r="H358" t="s">
        <v>201</v>
      </c>
      <c r="I358" t="s">
        <v>203</v>
      </c>
      <c r="J358" t="s">
        <v>204</v>
      </c>
      <c r="K358" t="s">
        <v>205</v>
      </c>
      <c r="L358" t="s">
        <v>206</v>
      </c>
      <c r="M358" t="s">
        <v>206</v>
      </c>
      <c r="N358" t="s">
        <v>206</v>
      </c>
      <c r="O358" t="s">
        <v>206</v>
      </c>
      <c r="P358" t="s">
        <v>206</v>
      </c>
      <c r="Q358" t="s">
        <v>206</v>
      </c>
      <c r="R358" t="s">
        <v>206</v>
      </c>
      <c r="S358" t="s">
        <v>202</v>
      </c>
      <c r="T358" t="s">
        <v>206</v>
      </c>
      <c r="U358" t="s">
        <v>207</v>
      </c>
      <c r="V358" t="s">
        <v>207</v>
      </c>
      <c r="W358" t="s">
        <v>207</v>
      </c>
      <c r="X358" t="s">
        <v>207</v>
      </c>
      <c r="Y358" t="s">
        <v>207</v>
      </c>
      <c r="Z358" t="s">
        <v>207</v>
      </c>
      <c r="AA358" t="s">
        <v>207</v>
      </c>
      <c r="AB358" t="s">
        <v>208</v>
      </c>
      <c r="AC358" t="s">
        <v>205</v>
      </c>
      <c r="AD358" t="s">
        <v>205</v>
      </c>
    </row>
    <row r="359" spans="1:30" x14ac:dyDescent="0.25">
      <c r="B359" s="8">
        <v>44419.426192129627</v>
      </c>
      <c r="C359">
        <v>3.08</v>
      </c>
      <c r="D359">
        <v>1.23</v>
      </c>
      <c r="E359">
        <v>3.91</v>
      </c>
      <c r="F359">
        <v>0.39</v>
      </c>
      <c r="G359">
        <v>0</v>
      </c>
      <c r="H359">
        <v>8.61</v>
      </c>
      <c r="I359">
        <v>90.9</v>
      </c>
      <c r="J359">
        <v>-1.1100000000000001</v>
      </c>
      <c r="K359">
        <v>25.24</v>
      </c>
      <c r="L359">
        <v>1634</v>
      </c>
      <c r="M359">
        <v>1229</v>
      </c>
      <c r="N359">
        <v>1761</v>
      </c>
      <c r="O359">
        <v>12</v>
      </c>
      <c r="P359">
        <v>0</v>
      </c>
      <c r="Q359">
        <v>0</v>
      </c>
      <c r="R359">
        <v>0</v>
      </c>
      <c r="S359">
        <v>0</v>
      </c>
      <c r="T359">
        <v>4635</v>
      </c>
      <c r="U359">
        <v>261.39999999999998</v>
      </c>
      <c r="V359">
        <v>19.309999999999999</v>
      </c>
      <c r="W359">
        <v>2.82</v>
      </c>
      <c r="X359">
        <v>16.12</v>
      </c>
      <c r="Y359">
        <v>25.19</v>
      </c>
      <c r="Z359">
        <v>18.399999999999999</v>
      </c>
      <c r="AA359">
        <v>41.74</v>
      </c>
      <c r="AB359">
        <v>0.89</v>
      </c>
      <c r="AC359">
        <v>24.82</v>
      </c>
      <c r="AD359">
        <v>21.75</v>
      </c>
    </row>
    <row r="360" spans="1:30" x14ac:dyDescent="0.25">
      <c r="B360" s="8">
        <v>44419.426249999997</v>
      </c>
      <c r="C360">
        <v>3.3</v>
      </c>
      <c r="D360">
        <v>0.79</v>
      </c>
      <c r="E360">
        <v>2.67</v>
      </c>
      <c r="F360">
        <v>0.86</v>
      </c>
      <c r="G360">
        <v>0</v>
      </c>
      <c r="H360">
        <v>7.61</v>
      </c>
      <c r="I360">
        <v>91.11</v>
      </c>
      <c r="J360">
        <v>-1.1100000000000001</v>
      </c>
      <c r="K360">
        <v>25.24</v>
      </c>
      <c r="L360">
        <v>1749</v>
      </c>
      <c r="M360">
        <v>793</v>
      </c>
      <c r="N360">
        <v>1200</v>
      </c>
      <c r="O360">
        <v>26</v>
      </c>
      <c r="P360">
        <v>0</v>
      </c>
      <c r="Q360">
        <v>0</v>
      </c>
      <c r="R360">
        <v>0</v>
      </c>
      <c r="S360">
        <v>0</v>
      </c>
      <c r="T360">
        <v>3768</v>
      </c>
      <c r="U360">
        <v>262.01</v>
      </c>
      <c r="V360">
        <v>16.649999999999999</v>
      </c>
      <c r="W360">
        <v>2.4500000000000002</v>
      </c>
      <c r="X360">
        <v>13.53</v>
      </c>
      <c r="Y360">
        <v>22.25</v>
      </c>
      <c r="Z360">
        <v>16.89</v>
      </c>
      <c r="AA360">
        <v>37.29</v>
      </c>
      <c r="AB360">
        <v>0.89</v>
      </c>
      <c r="AC360">
        <v>24.82</v>
      </c>
      <c r="AD360">
        <v>21.79</v>
      </c>
    </row>
    <row r="361" spans="1:30" x14ac:dyDescent="0.25">
      <c r="B361" s="8">
        <v>44419.426319444443</v>
      </c>
      <c r="C361">
        <v>3.09</v>
      </c>
      <c r="D361">
        <v>0.84</v>
      </c>
      <c r="E361">
        <v>2.9</v>
      </c>
      <c r="F361">
        <v>1.08</v>
      </c>
      <c r="G361">
        <v>0</v>
      </c>
      <c r="H361">
        <v>7.91</v>
      </c>
      <c r="I361">
        <v>91.16</v>
      </c>
      <c r="J361">
        <v>-1.1100000000000001</v>
      </c>
      <c r="K361">
        <v>25.25</v>
      </c>
      <c r="L361">
        <v>1636</v>
      </c>
      <c r="M361">
        <v>836</v>
      </c>
      <c r="N361">
        <v>1307</v>
      </c>
      <c r="O361">
        <v>32</v>
      </c>
      <c r="P361">
        <v>0</v>
      </c>
      <c r="Q361">
        <v>0</v>
      </c>
      <c r="R361">
        <v>0</v>
      </c>
      <c r="S361">
        <v>0</v>
      </c>
      <c r="T361">
        <v>3811</v>
      </c>
      <c r="U361">
        <v>262.14</v>
      </c>
      <c r="V361">
        <v>18.190000000000001</v>
      </c>
      <c r="W361">
        <v>2.5499999999999998</v>
      </c>
      <c r="X361">
        <v>14.22</v>
      </c>
      <c r="Y361">
        <v>23.85</v>
      </c>
      <c r="Z361">
        <v>18.29</v>
      </c>
      <c r="AA361">
        <v>39.6</v>
      </c>
      <c r="AB361">
        <v>0.89</v>
      </c>
      <c r="AC361">
        <v>24.82</v>
      </c>
      <c r="AD361">
        <v>21.78</v>
      </c>
    </row>
    <row r="362" spans="1:30" x14ac:dyDescent="0.25">
      <c r="B362" s="8">
        <v>44419.426377314812</v>
      </c>
      <c r="C362">
        <v>3.34</v>
      </c>
      <c r="D362">
        <v>0.77</v>
      </c>
      <c r="E362">
        <v>2.72</v>
      </c>
      <c r="F362">
        <v>0.96</v>
      </c>
      <c r="G362">
        <v>0</v>
      </c>
      <c r="H362">
        <v>7.8</v>
      </c>
      <c r="I362">
        <v>91.12</v>
      </c>
      <c r="J362">
        <v>-1.1000000000000001</v>
      </c>
      <c r="K362">
        <v>25.26</v>
      </c>
      <c r="L362">
        <v>1770</v>
      </c>
      <c r="M362">
        <v>772</v>
      </c>
      <c r="N362">
        <v>1225</v>
      </c>
      <c r="O362">
        <v>29</v>
      </c>
      <c r="P362">
        <v>0</v>
      </c>
      <c r="Q362">
        <v>0</v>
      </c>
      <c r="R362">
        <v>0</v>
      </c>
      <c r="S362">
        <v>0</v>
      </c>
      <c r="T362">
        <v>3796</v>
      </c>
      <c r="U362">
        <v>262.02999999999997</v>
      </c>
      <c r="V362">
        <v>17.329999999999998</v>
      </c>
      <c r="W362">
        <v>2.44</v>
      </c>
      <c r="X362">
        <v>13.72</v>
      </c>
      <c r="Y362">
        <v>23.19</v>
      </c>
      <c r="Z362">
        <v>17.48</v>
      </c>
      <c r="AA362">
        <v>38.68</v>
      </c>
      <c r="AB362">
        <v>0.89</v>
      </c>
      <c r="AC362">
        <v>24.83</v>
      </c>
      <c r="AD362">
        <v>21.76</v>
      </c>
    </row>
    <row r="363" spans="1:30" x14ac:dyDescent="0.25">
      <c r="B363" s="8">
        <v>44419.426446759258</v>
      </c>
      <c r="C363">
        <v>3.19</v>
      </c>
      <c r="D363">
        <v>0.85</v>
      </c>
      <c r="E363">
        <v>3.74</v>
      </c>
      <c r="F363">
        <v>0.46</v>
      </c>
      <c r="G363">
        <v>0</v>
      </c>
      <c r="H363">
        <v>8.24</v>
      </c>
      <c r="I363">
        <v>91.09</v>
      </c>
      <c r="J363">
        <v>-1.1100000000000001</v>
      </c>
      <c r="K363">
        <v>25.28</v>
      </c>
      <c r="L363">
        <v>1692</v>
      </c>
      <c r="M363">
        <v>854</v>
      </c>
      <c r="N363">
        <v>1682</v>
      </c>
      <c r="O363">
        <v>14</v>
      </c>
      <c r="P363">
        <v>0</v>
      </c>
      <c r="Q363">
        <v>0</v>
      </c>
      <c r="R363">
        <v>0</v>
      </c>
      <c r="S363">
        <v>0</v>
      </c>
      <c r="T363">
        <v>4242</v>
      </c>
      <c r="U363">
        <v>261.93</v>
      </c>
      <c r="V363">
        <v>18.32</v>
      </c>
      <c r="W363">
        <v>2.54</v>
      </c>
      <c r="X363">
        <v>14.15</v>
      </c>
      <c r="Y363">
        <v>23.18</v>
      </c>
      <c r="Z363">
        <v>16.72</v>
      </c>
      <c r="AA363">
        <v>40.07</v>
      </c>
      <c r="AB363">
        <v>0.89</v>
      </c>
      <c r="AC363">
        <v>24.83</v>
      </c>
      <c r="AD363">
        <v>21.79</v>
      </c>
    </row>
    <row r="364" spans="1:30" x14ac:dyDescent="0.25">
      <c r="A364" s="9" t="s">
        <v>209</v>
      </c>
      <c r="B364" s="9"/>
      <c r="C364" s="9">
        <f>AVERAGE(C359:C363)</f>
        <v>3.1999999999999997</v>
      </c>
      <c r="D364" s="9">
        <f t="shared" ref="D364:I364" si="37">AVERAGE(D359:D363)</f>
        <v>0.89599999999999991</v>
      </c>
      <c r="E364" s="9">
        <f t="shared" si="37"/>
        <v>3.1880000000000002</v>
      </c>
      <c r="F364" s="9">
        <f t="shared" si="37"/>
        <v>0.75</v>
      </c>
      <c r="G364" s="9">
        <f t="shared" si="37"/>
        <v>0</v>
      </c>
      <c r="H364" s="9">
        <f t="shared" si="37"/>
        <v>8.0340000000000007</v>
      </c>
      <c r="I364" s="9">
        <f t="shared" si="37"/>
        <v>91.075999999999993</v>
      </c>
    </row>
    <row r="366" spans="1:30" x14ac:dyDescent="0.25">
      <c r="A366" s="10" t="s">
        <v>98</v>
      </c>
      <c r="B366" t="s">
        <v>176</v>
      </c>
      <c r="C366" t="s">
        <v>177</v>
      </c>
      <c r="D366" t="s">
        <v>178</v>
      </c>
      <c r="E366" t="s">
        <v>179</v>
      </c>
      <c r="F366" t="s">
        <v>180</v>
      </c>
      <c r="G366" t="s">
        <v>184</v>
      </c>
      <c r="H366" t="s">
        <v>185</v>
      </c>
      <c r="I366" t="s">
        <v>186</v>
      </c>
      <c r="J366" t="s">
        <v>187</v>
      </c>
      <c r="K366" t="s">
        <v>188</v>
      </c>
      <c r="L366" t="s">
        <v>177</v>
      </c>
      <c r="M366" t="s">
        <v>178</v>
      </c>
      <c r="N366" t="s">
        <v>179</v>
      </c>
      <c r="O366" t="s">
        <v>180</v>
      </c>
      <c r="P366" t="s">
        <v>181</v>
      </c>
      <c r="Q366" t="s">
        <v>182</v>
      </c>
      <c r="R366" t="s">
        <v>183</v>
      </c>
      <c r="S366" t="s">
        <v>184</v>
      </c>
      <c r="T366" t="s">
        <v>189</v>
      </c>
      <c r="U366" t="s">
        <v>190</v>
      </c>
      <c r="V366" t="s">
        <v>191</v>
      </c>
      <c r="W366" t="s">
        <v>192</v>
      </c>
      <c r="X366" t="s">
        <v>193</v>
      </c>
      <c r="Y366" t="s">
        <v>194</v>
      </c>
      <c r="Z366" t="s">
        <v>195</v>
      </c>
      <c r="AA366" t="s">
        <v>196</v>
      </c>
      <c r="AB366" t="s">
        <v>197</v>
      </c>
      <c r="AC366" t="s">
        <v>198</v>
      </c>
      <c r="AD366" t="s">
        <v>199</v>
      </c>
    </row>
    <row r="367" spans="1:30" x14ac:dyDescent="0.25">
      <c r="B367" t="s">
        <v>200</v>
      </c>
      <c r="C367" t="s">
        <v>201</v>
      </c>
      <c r="D367" t="s">
        <v>201</v>
      </c>
      <c r="E367" t="s">
        <v>201</v>
      </c>
      <c r="F367" t="s">
        <v>201</v>
      </c>
      <c r="G367" t="s">
        <v>202</v>
      </c>
      <c r="H367" t="s">
        <v>201</v>
      </c>
      <c r="I367" t="s">
        <v>203</v>
      </c>
      <c r="J367" t="s">
        <v>204</v>
      </c>
      <c r="K367" t="s">
        <v>205</v>
      </c>
      <c r="L367" t="s">
        <v>206</v>
      </c>
      <c r="M367" t="s">
        <v>206</v>
      </c>
      <c r="N367" t="s">
        <v>206</v>
      </c>
      <c r="O367" t="s">
        <v>206</v>
      </c>
      <c r="P367" t="s">
        <v>206</v>
      </c>
      <c r="Q367" t="s">
        <v>206</v>
      </c>
      <c r="R367" t="s">
        <v>206</v>
      </c>
      <c r="S367" t="s">
        <v>202</v>
      </c>
      <c r="T367" t="s">
        <v>206</v>
      </c>
      <c r="U367" t="s">
        <v>207</v>
      </c>
      <c r="V367" t="s">
        <v>207</v>
      </c>
      <c r="W367" t="s">
        <v>207</v>
      </c>
      <c r="X367" t="s">
        <v>207</v>
      </c>
      <c r="Y367" t="s">
        <v>207</v>
      </c>
      <c r="Z367" t="s">
        <v>207</v>
      </c>
      <c r="AA367" t="s">
        <v>207</v>
      </c>
      <c r="AB367" t="s">
        <v>208</v>
      </c>
      <c r="AC367" t="s">
        <v>205</v>
      </c>
      <c r="AD367" t="s">
        <v>205</v>
      </c>
    </row>
    <row r="368" spans="1:30" x14ac:dyDescent="0.25">
      <c r="B368" s="8">
        <v>44419.426886574074</v>
      </c>
      <c r="C368">
        <v>3.32</v>
      </c>
      <c r="D368">
        <v>1.04</v>
      </c>
      <c r="E368">
        <v>1.74</v>
      </c>
      <c r="F368">
        <v>0.31</v>
      </c>
      <c r="G368">
        <v>0</v>
      </c>
      <c r="H368">
        <v>6.42</v>
      </c>
      <c r="I368">
        <v>90.81</v>
      </c>
      <c r="J368">
        <v>-1.1100000000000001</v>
      </c>
      <c r="K368">
        <v>25.3</v>
      </c>
      <c r="L368">
        <v>1762</v>
      </c>
      <c r="M368">
        <v>1041</v>
      </c>
      <c r="N368">
        <v>784</v>
      </c>
      <c r="O368">
        <v>9</v>
      </c>
      <c r="P368">
        <v>0</v>
      </c>
      <c r="Q368">
        <v>0</v>
      </c>
      <c r="R368">
        <v>0</v>
      </c>
      <c r="S368">
        <v>0</v>
      </c>
      <c r="T368">
        <v>3596</v>
      </c>
      <c r="U368">
        <v>261.14</v>
      </c>
      <c r="V368">
        <v>11.85</v>
      </c>
      <c r="W368">
        <v>1.41</v>
      </c>
      <c r="X368">
        <v>12.43</v>
      </c>
      <c r="Y368">
        <v>17.190000000000001</v>
      </c>
      <c r="Z368">
        <v>14.68</v>
      </c>
      <c r="AA368">
        <v>28.29</v>
      </c>
      <c r="AB368">
        <v>0.89</v>
      </c>
      <c r="AC368">
        <v>24.85</v>
      </c>
      <c r="AD368">
        <v>21.8</v>
      </c>
    </row>
    <row r="369" spans="1:30" x14ac:dyDescent="0.25">
      <c r="B369" s="8">
        <v>44419.42695601852</v>
      </c>
      <c r="C369">
        <v>3.33</v>
      </c>
      <c r="D369">
        <v>1.29</v>
      </c>
      <c r="E369">
        <v>2.76</v>
      </c>
      <c r="F369">
        <v>0.78</v>
      </c>
      <c r="G369">
        <v>0</v>
      </c>
      <c r="H369">
        <v>8.16</v>
      </c>
      <c r="I369">
        <v>90.69</v>
      </c>
      <c r="J369">
        <v>-1.1000000000000001</v>
      </c>
      <c r="K369">
        <v>25.29</v>
      </c>
      <c r="L369">
        <v>1766</v>
      </c>
      <c r="M369">
        <v>1293</v>
      </c>
      <c r="N369">
        <v>1243</v>
      </c>
      <c r="O369">
        <v>23</v>
      </c>
      <c r="P369">
        <v>0</v>
      </c>
      <c r="Q369">
        <v>0</v>
      </c>
      <c r="R369">
        <v>0</v>
      </c>
      <c r="S369">
        <v>0</v>
      </c>
      <c r="T369">
        <v>4325</v>
      </c>
      <c r="U369">
        <v>260.77</v>
      </c>
      <c r="V369">
        <v>17.29</v>
      </c>
      <c r="W369">
        <v>2.79</v>
      </c>
      <c r="X369">
        <v>16.149999999999999</v>
      </c>
      <c r="Y369">
        <v>23.4</v>
      </c>
      <c r="Z369">
        <v>19.03</v>
      </c>
      <c r="AA369">
        <v>38.22</v>
      </c>
      <c r="AB369">
        <v>0.89</v>
      </c>
      <c r="AC369">
        <v>24.86</v>
      </c>
      <c r="AD369">
        <v>21.82</v>
      </c>
    </row>
    <row r="370" spans="1:30" x14ac:dyDescent="0.25">
      <c r="B370" s="8">
        <v>44419.427025462966</v>
      </c>
      <c r="C370">
        <v>3.56</v>
      </c>
      <c r="D370">
        <v>1.2</v>
      </c>
      <c r="E370">
        <v>3.18</v>
      </c>
      <c r="F370">
        <v>0.73</v>
      </c>
      <c r="G370">
        <v>0</v>
      </c>
      <c r="H370">
        <v>8.67</v>
      </c>
      <c r="I370">
        <v>90.66</v>
      </c>
      <c r="J370">
        <v>-1.1100000000000001</v>
      </c>
      <c r="K370">
        <v>25.3</v>
      </c>
      <c r="L370">
        <v>1887</v>
      </c>
      <c r="M370">
        <v>1200</v>
      </c>
      <c r="N370">
        <v>1432</v>
      </c>
      <c r="O370">
        <v>22</v>
      </c>
      <c r="P370">
        <v>0</v>
      </c>
      <c r="Q370">
        <v>0</v>
      </c>
      <c r="R370">
        <v>0</v>
      </c>
      <c r="S370">
        <v>0</v>
      </c>
      <c r="T370">
        <v>4540</v>
      </c>
      <c r="U370">
        <v>260.70999999999998</v>
      </c>
      <c r="V370">
        <v>18.52</v>
      </c>
      <c r="W370">
        <v>2.63</v>
      </c>
      <c r="X370">
        <v>16.190000000000001</v>
      </c>
      <c r="Y370">
        <v>24.58</v>
      </c>
      <c r="Z370">
        <v>19.350000000000001</v>
      </c>
      <c r="AA370">
        <v>40.97</v>
      </c>
      <c r="AB370">
        <v>0.89</v>
      </c>
      <c r="AC370">
        <v>24.86</v>
      </c>
      <c r="AD370">
        <v>21.8</v>
      </c>
    </row>
    <row r="371" spans="1:30" x14ac:dyDescent="0.25">
      <c r="B371" s="8">
        <v>44419.427083333336</v>
      </c>
      <c r="C371">
        <v>3.13</v>
      </c>
      <c r="D371">
        <v>1.03</v>
      </c>
      <c r="E371">
        <v>2.78</v>
      </c>
      <c r="F371">
        <v>0.9</v>
      </c>
      <c r="G371">
        <v>0</v>
      </c>
      <c r="H371">
        <v>7.84</v>
      </c>
      <c r="I371">
        <v>90.73</v>
      </c>
      <c r="J371">
        <v>-1.1100000000000001</v>
      </c>
      <c r="K371">
        <v>25.3</v>
      </c>
      <c r="L371">
        <v>1661</v>
      </c>
      <c r="M371">
        <v>1030</v>
      </c>
      <c r="N371">
        <v>1252</v>
      </c>
      <c r="O371">
        <v>27</v>
      </c>
      <c r="P371">
        <v>0</v>
      </c>
      <c r="Q371">
        <v>0</v>
      </c>
      <c r="R371">
        <v>0</v>
      </c>
      <c r="S371">
        <v>0</v>
      </c>
      <c r="T371">
        <v>3970</v>
      </c>
      <c r="U371">
        <v>260.91000000000003</v>
      </c>
      <c r="V371">
        <v>17.52</v>
      </c>
      <c r="W371">
        <v>2.42</v>
      </c>
      <c r="X371">
        <v>14.75</v>
      </c>
      <c r="Y371">
        <v>23.64</v>
      </c>
      <c r="Z371">
        <v>18.38</v>
      </c>
      <c r="AA371">
        <v>38.49</v>
      </c>
      <c r="AB371">
        <v>0.89</v>
      </c>
      <c r="AC371">
        <v>24.86</v>
      </c>
      <c r="AD371">
        <v>21.81</v>
      </c>
    </row>
    <row r="372" spans="1:30" x14ac:dyDescent="0.25">
      <c r="B372" s="8">
        <v>44419.427152777775</v>
      </c>
      <c r="C372">
        <v>3.19</v>
      </c>
      <c r="D372">
        <v>0.84</v>
      </c>
      <c r="E372">
        <v>2.52</v>
      </c>
      <c r="F372">
        <v>0.96</v>
      </c>
      <c r="G372">
        <v>0</v>
      </c>
      <c r="H372">
        <v>7.51</v>
      </c>
      <c r="I372">
        <v>90.88</v>
      </c>
      <c r="J372">
        <v>-1.1100000000000001</v>
      </c>
      <c r="K372">
        <v>25.32</v>
      </c>
      <c r="L372">
        <v>1693</v>
      </c>
      <c r="M372">
        <v>836</v>
      </c>
      <c r="N372">
        <v>1133</v>
      </c>
      <c r="O372">
        <v>29</v>
      </c>
      <c r="P372">
        <v>0</v>
      </c>
      <c r="Q372">
        <v>0</v>
      </c>
      <c r="R372">
        <v>0</v>
      </c>
      <c r="S372">
        <v>0</v>
      </c>
      <c r="T372">
        <v>3691</v>
      </c>
      <c r="U372">
        <v>261.32</v>
      </c>
      <c r="V372">
        <v>16.79</v>
      </c>
      <c r="W372">
        <v>2.48</v>
      </c>
      <c r="X372">
        <v>13.72</v>
      </c>
      <c r="Y372">
        <v>22.97</v>
      </c>
      <c r="Z372">
        <v>17.34</v>
      </c>
      <c r="AA372">
        <v>37.49</v>
      </c>
      <c r="AB372">
        <v>0.89</v>
      </c>
      <c r="AC372">
        <v>24.87</v>
      </c>
      <c r="AD372">
        <v>21.8</v>
      </c>
    </row>
    <row r="373" spans="1:30" x14ac:dyDescent="0.25">
      <c r="A373" s="9" t="s">
        <v>209</v>
      </c>
      <c r="B373" s="9"/>
      <c r="C373" s="9">
        <f>AVERAGE(C368:C372)</f>
        <v>3.306</v>
      </c>
      <c r="D373" s="9">
        <f t="shared" ref="D373:I373" si="38">AVERAGE(D368:D372)</f>
        <v>1.08</v>
      </c>
      <c r="E373" s="9">
        <f t="shared" si="38"/>
        <v>2.5959999999999996</v>
      </c>
      <c r="F373" s="9">
        <f t="shared" si="38"/>
        <v>0.73599999999999999</v>
      </c>
      <c r="G373" s="9">
        <f t="shared" si="38"/>
        <v>0</v>
      </c>
      <c r="H373" s="9">
        <f t="shared" si="38"/>
        <v>7.7200000000000006</v>
      </c>
      <c r="I373" s="9">
        <f t="shared" si="38"/>
        <v>90.753999999999991</v>
      </c>
    </row>
    <row r="375" spans="1:30" x14ac:dyDescent="0.25">
      <c r="A375" s="10" t="s">
        <v>99</v>
      </c>
      <c r="B375" t="s">
        <v>176</v>
      </c>
      <c r="C375" t="s">
        <v>177</v>
      </c>
      <c r="D375" t="s">
        <v>178</v>
      </c>
      <c r="E375" t="s">
        <v>179</v>
      </c>
      <c r="F375" t="s">
        <v>180</v>
      </c>
      <c r="G375" t="s">
        <v>184</v>
      </c>
      <c r="H375" t="s">
        <v>185</v>
      </c>
      <c r="I375" t="s">
        <v>186</v>
      </c>
      <c r="J375" t="s">
        <v>187</v>
      </c>
      <c r="K375" t="s">
        <v>188</v>
      </c>
      <c r="L375" t="s">
        <v>177</v>
      </c>
      <c r="M375" t="s">
        <v>178</v>
      </c>
      <c r="N375" t="s">
        <v>179</v>
      </c>
      <c r="O375" t="s">
        <v>180</v>
      </c>
      <c r="P375" t="s">
        <v>181</v>
      </c>
      <c r="Q375" t="s">
        <v>182</v>
      </c>
      <c r="R375" t="s">
        <v>183</v>
      </c>
      <c r="S375" t="s">
        <v>184</v>
      </c>
      <c r="T375" t="s">
        <v>189</v>
      </c>
      <c r="U375" t="s">
        <v>190</v>
      </c>
      <c r="V375" t="s">
        <v>191</v>
      </c>
      <c r="W375" t="s">
        <v>192</v>
      </c>
      <c r="X375" t="s">
        <v>193</v>
      </c>
      <c r="Y375" t="s">
        <v>194</v>
      </c>
      <c r="Z375" t="s">
        <v>195</v>
      </c>
      <c r="AA375" t="s">
        <v>196</v>
      </c>
      <c r="AB375" t="s">
        <v>197</v>
      </c>
      <c r="AC375" t="s">
        <v>198</v>
      </c>
      <c r="AD375" t="s">
        <v>199</v>
      </c>
    </row>
    <row r="376" spans="1:30" x14ac:dyDescent="0.25">
      <c r="B376" t="s">
        <v>200</v>
      </c>
      <c r="C376" t="s">
        <v>201</v>
      </c>
      <c r="D376" t="s">
        <v>201</v>
      </c>
      <c r="E376" t="s">
        <v>201</v>
      </c>
      <c r="F376" t="s">
        <v>201</v>
      </c>
      <c r="G376" t="s">
        <v>202</v>
      </c>
      <c r="H376" t="s">
        <v>201</v>
      </c>
      <c r="I376" t="s">
        <v>203</v>
      </c>
      <c r="J376" t="s">
        <v>204</v>
      </c>
      <c r="K376" t="s">
        <v>205</v>
      </c>
      <c r="L376" t="s">
        <v>206</v>
      </c>
      <c r="M376" t="s">
        <v>206</v>
      </c>
      <c r="N376" t="s">
        <v>206</v>
      </c>
      <c r="O376" t="s">
        <v>206</v>
      </c>
      <c r="P376" t="s">
        <v>206</v>
      </c>
      <c r="Q376" t="s">
        <v>206</v>
      </c>
      <c r="R376" t="s">
        <v>206</v>
      </c>
      <c r="S376" t="s">
        <v>202</v>
      </c>
      <c r="T376" t="s">
        <v>206</v>
      </c>
      <c r="U376" t="s">
        <v>207</v>
      </c>
      <c r="V376" t="s">
        <v>207</v>
      </c>
      <c r="W376" t="s">
        <v>207</v>
      </c>
      <c r="X376" t="s">
        <v>207</v>
      </c>
      <c r="Y376" t="s">
        <v>207</v>
      </c>
      <c r="Z376" t="s">
        <v>207</v>
      </c>
      <c r="AA376" t="s">
        <v>207</v>
      </c>
      <c r="AB376" t="s">
        <v>208</v>
      </c>
      <c r="AC376" t="s">
        <v>205</v>
      </c>
      <c r="AD376" t="s">
        <v>205</v>
      </c>
    </row>
    <row r="377" spans="1:30" x14ac:dyDescent="0.25">
      <c r="B377" s="8">
        <v>44419.428368055553</v>
      </c>
      <c r="C377">
        <v>2.48</v>
      </c>
      <c r="D377">
        <v>0.47</v>
      </c>
      <c r="E377">
        <v>0.85</v>
      </c>
      <c r="F377">
        <v>0.51</v>
      </c>
      <c r="G377">
        <v>0</v>
      </c>
      <c r="H377">
        <v>4.3</v>
      </c>
      <c r="I377">
        <v>85.91</v>
      </c>
      <c r="J377">
        <v>-1.1000000000000001</v>
      </c>
      <c r="K377">
        <v>25.4</v>
      </c>
      <c r="L377">
        <v>1312</v>
      </c>
      <c r="M377">
        <v>466</v>
      </c>
      <c r="N377">
        <v>381</v>
      </c>
      <c r="O377">
        <v>15</v>
      </c>
      <c r="P377">
        <v>0</v>
      </c>
      <c r="Q377">
        <v>0</v>
      </c>
      <c r="R377">
        <v>0</v>
      </c>
      <c r="S377">
        <v>0</v>
      </c>
      <c r="T377">
        <v>2174</v>
      </c>
      <c r="U377">
        <v>247.03</v>
      </c>
      <c r="V377">
        <v>8.02</v>
      </c>
      <c r="W377">
        <v>0.83</v>
      </c>
      <c r="X377">
        <v>7.89</v>
      </c>
      <c r="Y377">
        <v>11.66</v>
      </c>
      <c r="Z377">
        <v>10.55</v>
      </c>
      <c r="AA377">
        <v>19.62</v>
      </c>
      <c r="AB377">
        <v>0.89</v>
      </c>
      <c r="AC377">
        <v>24.93</v>
      </c>
      <c r="AD377">
        <v>21.88</v>
      </c>
    </row>
    <row r="378" spans="1:30" x14ac:dyDescent="0.25">
      <c r="B378" s="8">
        <v>44419.428425925929</v>
      </c>
      <c r="C378">
        <v>2.95</v>
      </c>
      <c r="D378">
        <v>0.77</v>
      </c>
      <c r="E378">
        <v>3.53</v>
      </c>
      <c r="F378">
        <v>0.62</v>
      </c>
      <c r="G378">
        <v>0</v>
      </c>
      <c r="H378">
        <v>7.87</v>
      </c>
      <c r="I378">
        <v>91.51</v>
      </c>
      <c r="J378">
        <v>-1.1100000000000001</v>
      </c>
      <c r="K378">
        <v>25.4</v>
      </c>
      <c r="L378">
        <v>1562</v>
      </c>
      <c r="M378">
        <v>772</v>
      </c>
      <c r="N378">
        <v>1587</v>
      </c>
      <c r="O378">
        <v>19</v>
      </c>
      <c r="P378">
        <v>0</v>
      </c>
      <c r="Q378">
        <v>0</v>
      </c>
      <c r="R378">
        <v>0</v>
      </c>
      <c r="S378">
        <v>0</v>
      </c>
      <c r="T378">
        <v>3940</v>
      </c>
      <c r="U378">
        <v>263.14</v>
      </c>
      <c r="V378">
        <v>18.309999999999999</v>
      </c>
      <c r="W378">
        <v>2.37</v>
      </c>
      <c r="X378">
        <v>13.55</v>
      </c>
      <c r="Y378">
        <v>23.7</v>
      </c>
      <c r="Z378">
        <v>16.73</v>
      </c>
      <c r="AA378">
        <v>39.81</v>
      </c>
      <c r="AB378">
        <v>0.89</v>
      </c>
      <c r="AC378">
        <v>24.92</v>
      </c>
      <c r="AD378">
        <v>21.88</v>
      </c>
    </row>
    <row r="379" spans="1:30" x14ac:dyDescent="0.25">
      <c r="B379" s="8">
        <v>44419.428495370368</v>
      </c>
      <c r="C379">
        <v>2.78</v>
      </c>
      <c r="D379">
        <v>0.9</v>
      </c>
      <c r="E379">
        <v>3.07</v>
      </c>
      <c r="F379">
        <v>0.78</v>
      </c>
      <c r="G379">
        <v>0</v>
      </c>
      <c r="H379">
        <v>7.52</v>
      </c>
      <c r="I379">
        <v>91.68</v>
      </c>
      <c r="J379">
        <v>-1.1000000000000001</v>
      </c>
      <c r="K379">
        <v>25.4</v>
      </c>
      <c r="L379">
        <v>1473</v>
      </c>
      <c r="M379">
        <v>901</v>
      </c>
      <c r="N379">
        <v>1380</v>
      </c>
      <c r="O379">
        <v>23</v>
      </c>
      <c r="P379">
        <v>0</v>
      </c>
      <c r="Q379">
        <v>0</v>
      </c>
      <c r="R379">
        <v>0</v>
      </c>
      <c r="S379">
        <v>0</v>
      </c>
      <c r="T379">
        <v>3777</v>
      </c>
      <c r="U379">
        <v>263.64</v>
      </c>
      <c r="V379">
        <v>17.62</v>
      </c>
      <c r="W379">
        <v>2.61</v>
      </c>
      <c r="X379">
        <v>13.94</v>
      </c>
      <c r="Y379">
        <v>23.56</v>
      </c>
      <c r="Z379">
        <v>17.12</v>
      </c>
      <c r="AA379">
        <v>38.26</v>
      </c>
      <c r="AB379">
        <v>0.89</v>
      </c>
      <c r="AC379">
        <v>24.93</v>
      </c>
      <c r="AD379">
        <v>21.87</v>
      </c>
    </row>
    <row r="380" spans="1:30" x14ac:dyDescent="0.25">
      <c r="B380" s="8">
        <v>44419.428553240738</v>
      </c>
      <c r="C380">
        <v>3.23</v>
      </c>
      <c r="D380">
        <v>0.82</v>
      </c>
      <c r="E380">
        <v>3.2</v>
      </c>
      <c r="F380">
        <v>0.68</v>
      </c>
      <c r="G380">
        <v>0</v>
      </c>
      <c r="H380">
        <v>7.93</v>
      </c>
      <c r="I380">
        <v>91.97</v>
      </c>
      <c r="J380">
        <v>-1.1000000000000001</v>
      </c>
      <c r="K380">
        <v>25.4</v>
      </c>
      <c r="L380">
        <v>1712</v>
      </c>
      <c r="M380">
        <v>815</v>
      </c>
      <c r="N380">
        <v>1441</v>
      </c>
      <c r="O380">
        <v>20</v>
      </c>
      <c r="P380">
        <v>0</v>
      </c>
      <c r="Q380">
        <v>0</v>
      </c>
      <c r="R380">
        <v>0</v>
      </c>
      <c r="S380">
        <v>0</v>
      </c>
      <c r="T380">
        <v>3989</v>
      </c>
      <c r="U380">
        <v>264.47000000000003</v>
      </c>
      <c r="V380">
        <v>17.77</v>
      </c>
      <c r="W380">
        <v>2.36</v>
      </c>
      <c r="X380">
        <v>13.79</v>
      </c>
      <c r="Y380">
        <v>23.46</v>
      </c>
      <c r="Z380">
        <v>17.03</v>
      </c>
      <c r="AA380">
        <v>39.340000000000003</v>
      </c>
      <c r="AB380">
        <v>0.89</v>
      </c>
      <c r="AC380">
        <v>24.93</v>
      </c>
      <c r="AD380">
        <v>21.9</v>
      </c>
    </row>
    <row r="381" spans="1:30" x14ac:dyDescent="0.25">
      <c r="B381" s="8">
        <v>44419.428622685184</v>
      </c>
      <c r="C381">
        <v>3.23</v>
      </c>
      <c r="D381">
        <v>0.91</v>
      </c>
      <c r="E381">
        <v>2.94</v>
      </c>
      <c r="F381">
        <v>0.64</v>
      </c>
      <c r="G381">
        <v>0</v>
      </c>
      <c r="H381">
        <v>7.73</v>
      </c>
      <c r="I381">
        <v>91.91</v>
      </c>
      <c r="J381">
        <v>-1.1000000000000001</v>
      </c>
      <c r="K381">
        <v>25.41</v>
      </c>
      <c r="L381">
        <v>1711</v>
      </c>
      <c r="M381">
        <v>914</v>
      </c>
      <c r="N381">
        <v>1324</v>
      </c>
      <c r="O381">
        <v>19</v>
      </c>
      <c r="P381">
        <v>0</v>
      </c>
      <c r="Q381">
        <v>0</v>
      </c>
      <c r="R381">
        <v>0</v>
      </c>
      <c r="S381">
        <v>0</v>
      </c>
      <c r="T381">
        <v>3969</v>
      </c>
      <c r="U381">
        <v>264.3</v>
      </c>
      <c r="V381">
        <v>17.11</v>
      </c>
      <c r="W381">
        <v>2.4300000000000002</v>
      </c>
      <c r="X381">
        <v>14</v>
      </c>
      <c r="Y381">
        <v>23.37</v>
      </c>
      <c r="Z381">
        <v>16.96</v>
      </c>
      <c r="AA381">
        <v>38.270000000000003</v>
      </c>
      <c r="AB381">
        <v>0.89</v>
      </c>
      <c r="AC381">
        <v>24.94</v>
      </c>
      <c r="AD381">
        <v>21.9</v>
      </c>
    </row>
    <row r="382" spans="1:30" x14ac:dyDescent="0.25">
      <c r="A382" s="9" t="s">
        <v>209</v>
      </c>
      <c r="B382" s="9"/>
      <c r="C382" s="9">
        <f>AVERAGE(C377:C381)</f>
        <v>2.9340000000000002</v>
      </c>
      <c r="D382" s="9">
        <f t="shared" ref="D382:I382" si="39">AVERAGE(D377:D381)</f>
        <v>0.77400000000000002</v>
      </c>
      <c r="E382" s="9">
        <f t="shared" si="39"/>
        <v>2.7179999999999995</v>
      </c>
      <c r="F382" s="9">
        <f t="shared" si="39"/>
        <v>0.64600000000000002</v>
      </c>
      <c r="G382" s="9">
        <f t="shared" si="39"/>
        <v>0</v>
      </c>
      <c r="H382" s="9">
        <f t="shared" si="39"/>
        <v>7.0699999999999985</v>
      </c>
      <c r="I382" s="9">
        <f t="shared" si="39"/>
        <v>90.596000000000004</v>
      </c>
    </row>
    <row r="384" spans="1:30" x14ac:dyDescent="0.25">
      <c r="A384" s="10" t="s">
        <v>100</v>
      </c>
      <c r="B384" t="s">
        <v>176</v>
      </c>
      <c r="C384" t="s">
        <v>177</v>
      </c>
      <c r="D384" t="s">
        <v>178</v>
      </c>
      <c r="E384" t="s">
        <v>179</v>
      </c>
      <c r="F384" t="s">
        <v>180</v>
      </c>
      <c r="G384" t="s">
        <v>184</v>
      </c>
      <c r="H384" t="s">
        <v>185</v>
      </c>
      <c r="I384" t="s">
        <v>186</v>
      </c>
      <c r="J384" t="s">
        <v>187</v>
      </c>
      <c r="K384" t="s">
        <v>188</v>
      </c>
      <c r="L384" t="s">
        <v>177</v>
      </c>
      <c r="M384" t="s">
        <v>178</v>
      </c>
      <c r="N384" t="s">
        <v>179</v>
      </c>
      <c r="O384" t="s">
        <v>180</v>
      </c>
      <c r="P384" t="s">
        <v>181</v>
      </c>
      <c r="Q384" t="s">
        <v>182</v>
      </c>
      <c r="R384" t="s">
        <v>183</v>
      </c>
      <c r="S384" t="s">
        <v>184</v>
      </c>
      <c r="T384" t="s">
        <v>189</v>
      </c>
      <c r="U384" t="s">
        <v>190</v>
      </c>
      <c r="V384" t="s">
        <v>191</v>
      </c>
      <c r="W384" t="s">
        <v>192</v>
      </c>
      <c r="X384" t="s">
        <v>193</v>
      </c>
      <c r="Y384" t="s">
        <v>194</v>
      </c>
      <c r="Z384" t="s">
        <v>195</v>
      </c>
      <c r="AA384" t="s">
        <v>196</v>
      </c>
      <c r="AB384" t="s">
        <v>197</v>
      </c>
      <c r="AC384" t="s">
        <v>198</v>
      </c>
      <c r="AD384" t="s">
        <v>199</v>
      </c>
    </row>
    <row r="385" spans="1:30" x14ac:dyDescent="0.25">
      <c r="B385" t="s">
        <v>200</v>
      </c>
      <c r="C385" t="s">
        <v>201</v>
      </c>
      <c r="D385" t="s">
        <v>201</v>
      </c>
      <c r="E385" t="s">
        <v>201</v>
      </c>
      <c r="F385" t="s">
        <v>201</v>
      </c>
      <c r="G385" t="s">
        <v>202</v>
      </c>
      <c r="H385" t="s">
        <v>201</v>
      </c>
      <c r="I385" t="s">
        <v>203</v>
      </c>
      <c r="J385" t="s">
        <v>204</v>
      </c>
      <c r="K385" t="s">
        <v>205</v>
      </c>
      <c r="L385" t="s">
        <v>206</v>
      </c>
      <c r="M385" t="s">
        <v>206</v>
      </c>
      <c r="N385" t="s">
        <v>206</v>
      </c>
      <c r="O385" t="s">
        <v>206</v>
      </c>
      <c r="P385" t="s">
        <v>206</v>
      </c>
      <c r="Q385" t="s">
        <v>206</v>
      </c>
      <c r="R385" t="s">
        <v>206</v>
      </c>
      <c r="S385" t="s">
        <v>202</v>
      </c>
      <c r="T385" t="s">
        <v>206</v>
      </c>
      <c r="U385" t="s">
        <v>207</v>
      </c>
      <c r="V385" t="s">
        <v>207</v>
      </c>
      <c r="W385" t="s">
        <v>207</v>
      </c>
      <c r="X385" t="s">
        <v>207</v>
      </c>
      <c r="Y385" t="s">
        <v>207</v>
      </c>
      <c r="Z385" t="s">
        <v>207</v>
      </c>
      <c r="AA385" t="s">
        <v>207</v>
      </c>
      <c r="AB385" t="s">
        <v>208</v>
      </c>
      <c r="AC385" t="s">
        <v>205</v>
      </c>
      <c r="AD385" t="s">
        <v>205</v>
      </c>
    </row>
    <row r="386" spans="1:30" x14ac:dyDescent="0.25">
      <c r="B386" s="8">
        <v>44419.42900462963</v>
      </c>
      <c r="C386">
        <v>2.96</v>
      </c>
      <c r="D386">
        <v>0.7</v>
      </c>
      <c r="E386">
        <v>1.75</v>
      </c>
      <c r="F386">
        <v>0.71</v>
      </c>
      <c r="G386">
        <v>0</v>
      </c>
      <c r="H386">
        <v>6.12</v>
      </c>
      <c r="I386">
        <v>92.85</v>
      </c>
      <c r="J386">
        <v>-1.1000000000000001</v>
      </c>
      <c r="K386">
        <v>25.44</v>
      </c>
      <c r="L386">
        <v>1569</v>
      </c>
      <c r="M386">
        <v>702</v>
      </c>
      <c r="N386">
        <v>789</v>
      </c>
      <c r="O386">
        <v>21</v>
      </c>
      <c r="P386">
        <v>0</v>
      </c>
      <c r="Q386">
        <v>0</v>
      </c>
      <c r="R386">
        <v>0</v>
      </c>
      <c r="S386">
        <v>0</v>
      </c>
      <c r="T386">
        <v>3082</v>
      </c>
      <c r="U386">
        <v>266.99</v>
      </c>
      <c r="V386">
        <v>13.24</v>
      </c>
      <c r="W386">
        <v>2.09</v>
      </c>
      <c r="X386">
        <v>11.45</v>
      </c>
      <c r="Y386">
        <v>19.579999999999998</v>
      </c>
      <c r="Z386">
        <v>14.27</v>
      </c>
      <c r="AA386">
        <v>30.89</v>
      </c>
      <c r="AB386">
        <v>0.89</v>
      </c>
      <c r="AC386">
        <v>24.94</v>
      </c>
      <c r="AD386">
        <v>21.92</v>
      </c>
    </row>
    <row r="387" spans="1:30" x14ac:dyDescent="0.25">
      <c r="B387" s="8">
        <v>44419.429074074076</v>
      </c>
      <c r="C387">
        <v>2.86</v>
      </c>
      <c r="D387">
        <v>0.81</v>
      </c>
      <c r="E387">
        <v>2.15</v>
      </c>
      <c r="F387">
        <v>0.65</v>
      </c>
      <c r="G387">
        <v>0</v>
      </c>
      <c r="H387">
        <v>6.47</v>
      </c>
      <c r="I387">
        <v>92.73</v>
      </c>
      <c r="J387">
        <v>-1.1000000000000001</v>
      </c>
      <c r="K387">
        <v>25.44</v>
      </c>
      <c r="L387">
        <v>1516</v>
      </c>
      <c r="M387">
        <v>808</v>
      </c>
      <c r="N387">
        <v>966</v>
      </c>
      <c r="O387">
        <v>20</v>
      </c>
      <c r="P387">
        <v>0</v>
      </c>
      <c r="Q387">
        <v>0</v>
      </c>
      <c r="R387">
        <v>0</v>
      </c>
      <c r="S387">
        <v>0</v>
      </c>
      <c r="T387">
        <v>3310</v>
      </c>
      <c r="U387">
        <v>266.64999999999998</v>
      </c>
      <c r="V387">
        <v>14.32</v>
      </c>
      <c r="W387">
        <v>2.1800000000000002</v>
      </c>
      <c r="X387">
        <v>12.23</v>
      </c>
      <c r="Y387">
        <v>20.59</v>
      </c>
      <c r="Z387">
        <v>15</v>
      </c>
      <c r="AA387">
        <v>32.590000000000003</v>
      </c>
      <c r="AB387">
        <v>0.89</v>
      </c>
      <c r="AC387">
        <v>24.96</v>
      </c>
      <c r="AD387">
        <v>21.9</v>
      </c>
    </row>
    <row r="388" spans="1:30" x14ac:dyDescent="0.25">
      <c r="B388" s="8">
        <v>44419.429131944446</v>
      </c>
      <c r="C388">
        <v>2.62</v>
      </c>
      <c r="D388">
        <v>0.69</v>
      </c>
      <c r="E388">
        <v>1.58</v>
      </c>
      <c r="F388">
        <v>0.73</v>
      </c>
      <c r="G388">
        <v>0</v>
      </c>
      <c r="H388">
        <v>5.62</v>
      </c>
      <c r="I388">
        <v>92.77</v>
      </c>
      <c r="J388">
        <v>-1.1100000000000001</v>
      </c>
      <c r="K388">
        <v>25.45</v>
      </c>
      <c r="L388">
        <v>1386</v>
      </c>
      <c r="M388">
        <v>690</v>
      </c>
      <c r="N388">
        <v>712</v>
      </c>
      <c r="O388">
        <v>22</v>
      </c>
      <c r="P388">
        <v>0</v>
      </c>
      <c r="Q388">
        <v>0</v>
      </c>
      <c r="R388">
        <v>0</v>
      </c>
      <c r="S388">
        <v>0</v>
      </c>
      <c r="T388">
        <v>2810</v>
      </c>
      <c r="U388">
        <v>266.76</v>
      </c>
      <c r="V388">
        <v>12.51</v>
      </c>
      <c r="W388">
        <v>1.81</v>
      </c>
      <c r="X388">
        <v>10.81</v>
      </c>
      <c r="Y388">
        <v>18.600000000000001</v>
      </c>
      <c r="Z388">
        <v>13.86</v>
      </c>
      <c r="AA388">
        <v>28.83</v>
      </c>
      <c r="AB388">
        <v>0.89</v>
      </c>
      <c r="AC388">
        <v>24.96</v>
      </c>
      <c r="AD388">
        <v>21.92</v>
      </c>
    </row>
    <row r="389" spans="1:30" x14ac:dyDescent="0.25">
      <c r="B389" s="8">
        <v>44419.429201388892</v>
      </c>
      <c r="C389">
        <v>2.93</v>
      </c>
      <c r="D389">
        <v>0.81</v>
      </c>
      <c r="E389">
        <v>1.65</v>
      </c>
      <c r="F389">
        <v>0.83</v>
      </c>
      <c r="G389">
        <v>0</v>
      </c>
      <c r="H389">
        <v>6.22</v>
      </c>
      <c r="I389">
        <v>92.66</v>
      </c>
      <c r="J389">
        <v>-1.1100000000000001</v>
      </c>
      <c r="K389">
        <v>25.46</v>
      </c>
      <c r="L389">
        <v>1555</v>
      </c>
      <c r="M389">
        <v>807</v>
      </c>
      <c r="N389">
        <v>740</v>
      </c>
      <c r="O389">
        <v>25</v>
      </c>
      <c r="P389">
        <v>0</v>
      </c>
      <c r="Q389">
        <v>0</v>
      </c>
      <c r="R389">
        <v>0</v>
      </c>
      <c r="S389">
        <v>0</v>
      </c>
      <c r="T389">
        <v>3127</v>
      </c>
      <c r="U389">
        <v>266.44</v>
      </c>
      <c r="V389">
        <v>13.51</v>
      </c>
      <c r="W389">
        <v>2.29</v>
      </c>
      <c r="X389">
        <v>12.14</v>
      </c>
      <c r="Y389">
        <v>20.12</v>
      </c>
      <c r="Z389">
        <v>15.09</v>
      </c>
      <c r="AA389">
        <v>31.29</v>
      </c>
      <c r="AB389">
        <v>0.89</v>
      </c>
      <c r="AC389">
        <v>24.97</v>
      </c>
      <c r="AD389">
        <v>21.9</v>
      </c>
    </row>
    <row r="390" spans="1:30" x14ac:dyDescent="0.25">
      <c r="B390" s="8">
        <v>44419.429259259261</v>
      </c>
      <c r="C390">
        <v>2.89</v>
      </c>
      <c r="D390">
        <v>0.67</v>
      </c>
      <c r="E390">
        <v>1.67</v>
      </c>
      <c r="F390">
        <v>0.76</v>
      </c>
      <c r="G390">
        <v>0</v>
      </c>
      <c r="H390">
        <v>5.99</v>
      </c>
      <c r="I390">
        <v>92.7</v>
      </c>
      <c r="J390">
        <v>-1.1000000000000001</v>
      </c>
      <c r="K390">
        <v>25.46</v>
      </c>
      <c r="L390">
        <v>1533</v>
      </c>
      <c r="M390">
        <v>674</v>
      </c>
      <c r="N390">
        <v>750</v>
      </c>
      <c r="O390">
        <v>23</v>
      </c>
      <c r="P390">
        <v>0</v>
      </c>
      <c r="Q390">
        <v>0</v>
      </c>
      <c r="R390">
        <v>0</v>
      </c>
      <c r="S390">
        <v>0</v>
      </c>
      <c r="T390">
        <v>2980</v>
      </c>
      <c r="U390">
        <v>266.58</v>
      </c>
      <c r="V390">
        <v>13.02</v>
      </c>
      <c r="W390">
        <v>1.86</v>
      </c>
      <c r="X390">
        <v>11.14</v>
      </c>
      <c r="Y390">
        <v>19.149999999999999</v>
      </c>
      <c r="Z390">
        <v>14.28</v>
      </c>
      <c r="AA390">
        <v>30.26</v>
      </c>
      <c r="AB390">
        <v>0.89</v>
      </c>
      <c r="AC390">
        <v>24.97</v>
      </c>
      <c r="AD390">
        <v>21.89</v>
      </c>
    </row>
    <row r="391" spans="1:30" x14ac:dyDescent="0.25">
      <c r="A391" s="9" t="s">
        <v>209</v>
      </c>
      <c r="B391" s="9"/>
      <c r="C391" s="9">
        <f>AVERAGE(C386:C390)</f>
        <v>2.8520000000000003</v>
      </c>
      <c r="D391" s="9">
        <f t="shared" ref="D391:I391" si="40">AVERAGE(D386:D390)</f>
        <v>0.73599999999999999</v>
      </c>
      <c r="E391" s="9">
        <f t="shared" si="40"/>
        <v>1.7600000000000002</v>
      </c>
      <c r="F391" s="9">
        <f t="shared" si="40"/>
        <v>0.73599999999999999</v>
      </c>
      <c r="G391" s="9">
        <f t="shared" si="40"/>
        <v>0</v>
      </c>
      <c r="H391" s="9">
        <f t="shared" si="40"/>
        <v>6.0840000000000005</v>
      </c>
      <c r="I391" s="9">
        <f t="shared" si="40"/>
        <v>92.74199999999999</v>
      </c>
    </row>
    <row r="393" spans="1:30" x14ac:dyDescent="0.25">
      <c r="A393" s="10" t="s">
        <v>101</v>
      </c>
      <c r="B393" t="s">
        <v>176</v>
      </c>
      <c r="C393" t="s">
        <v>177</v>
      </c>
      <c r="D393" t="s">
        <v>178</v>
      </c>
      <c r="E393" t="s">
        <v>179</v>
      </c>
      <c r="F393" t="s">
        <v>180</v>
      </c>
      <c r="G393" t="s">
        <v>184</v>
      </c>
      <c r="H393" t="s">
        <v>185</v>
      </c>
      <c r="I393" t="s">
        <v>186</v>
      </c>
      <c r="J393" t="s">
        <v>187</v>
      </c>
      <c r="K393" t="s">
        <v>188</v>
      </c>
      <c r="L393" t="s">
        <v>177</v>
      </c>
      <c r="M393" t="s">
        <v>178</v>
      </c>
      <c r="N393" t="s">
        <v>179</v>
      </c>
      <c r="O393" t="s">
        <v>180</v>
      </c>
      <c r="P393" t="s">
        <v>181</v>
      </c>
      <c r="Q393" t="s">
        <v>182</v>
      </c>
      <c r="R393" t="s">
        <v>183</v>
      </c>
      <c r="S393" t="s">
        <v>184</v>
      </c>
      <c r="T393" t="s">
        <v>189</v>
      </c>
      <c r="U393" t="s">
        <v>190</v>
      </c>
      <c r="V393" t="s">
        <v>191</v>
      </c>
      <c r="W393" t="s">
        <v>192</v>
      </c>
      <c r="X393" t="s">
        <v>193</v>
      </c>
      <c r="Y393" t="s">
        <v>194</v>
      </c>
      <c r="Z393" t="s">
        <v>195</v>
      </c>
      <c r="AA393" t="s">
        <v>196</v>
      </c>
      <c r="AB393" t="s">
        <v>197</v>
      </c>
      <c r="AC393" t="s">
        <v>198</v>
      </c>
      <c r="AD393" t="s">
        <v>199</v>
      </c>
    </row>
    <row r="394" spans="1:30" x14ac:dyDescent="0.25">
      <c r="B394" t="s">
        <v>200</v>
      </c>
      <c r="C394" t="s">
        <v>201</v>
      </c>
      <c r="D394" t="s">
        <v>201</v>
      </c>
      <c r="E394" t="s">
        <v>201</v>
      </c>
      <c r="F394" t="s">
        <v>201</v>
      </c>
      <c r="G394" t="s">
        <v>202</v>
      </c>
      <c r="H394" t="s">
        <v>201</v>
      </c>
      <c r="I394" t="s">
        <v>203</v>
      </c>
      <c r="J394" t="s">
        <v>204</v>
      </c>
      <c r="K394" t="s">
        <v>205</v>
      </c>
      <c r="L394" t="s">
        <v>206</v>
      </c>
      <c r="M394" t="s">
        <v>206</v>
      </c>
      <c r="N394" t="s">
        <v>206</v>
      </c>
      <c r="O394" t="s">
        <v>206</v>
      </c>
      <c r="P394" t="s">
        <v>206</v>
      </c>
      <c r="Q394" t="s">
        <v>206</v>
      </c>
      <c r="R394" t="s">
        <v>206</v>
      </c>
      <c r="S394" t="s">
        <v>202</v>
      </c>
      <c r="T394" t="s">
        <v>206</v>
      </c>
      <c r="U394" t="s">
        <v>207</v>
      </c>
      <c r="V394" t="s">
        <v>207</v>
      </c>
      <c r="W394" t="s">
        <v>207</v>
      </c>
      <c r="X394" t="s">
        <v>207</v>
      </c>
      <c r="Y394" t="s">
        <v>207</v>
      </c>
      <c r="Z394" t="s">
        <v>207</v>
      </c>
      <c r="AA394" t="s">
        <v>207</v>
      </c>
      <c r="AB394" t="s">
        <v>208</v>
      </c>
      <c r="AC394" t="s">
        <v>205</v>
      </c>
      <c r="AD394" t="s">
        <v>205</v>
      </c>
    </row>
    <row r="395" spans="1:30" x14ac:dyDescent="0.25">
      <c r="B395" s="8">
        <v>44419.429768518516</v>
      </c>
      <c r="C395">
        <v>3.61</v>
      </c>
      <c r="D395">
        <v>1.1200000000000001</v>
      </c>
      <c r="E395">
        <v>2.5499999999999998</v>
      </c>
      <c r="F395">
        <v>1.03</v>
      </c>
      <c r="G395">
        <v>0</v>
      </c>
      <c r="H395">
        <v>8.31</v>
      </c>
      <c r="I395">
        <v>87.91</v>
      </c>
      <c r="J395">
        <v>-1.1000000000000001</v>
      </c>
      <c r="K395">
        <v>25.47</v>
      </c>
      <c r="L395">
        <v>1911</v>
      </c>
      <c r="M395">
        <v>1121</v>
      </c>
      <c r="N395">
        <v>1147</v>
      </c>
      <c r="O395">
        <v>31</v>
      </c>
      <c r="P395">
        <v>0</v>
      </c>
      <c r="Q395">
        <v>0</v>
      </c>
      <c r="R395">
        <v>0</v>
      </c>
      <c r="S395">
        <v>0</v>
      </c>
      <c r="T395">
        <v>4211</v>
      </c>
      <c r="U395">
        <v>252.79</v>
      </c>
      <c r="V395">
        <v>17.36</v>
      </c>
      <c r="W395">
        <v>2.67</v>
      </c>
      <c r="X395">
        <v>15.71</v>
      </c>
      <c r="Y395">
        <v>23.06</v>
      </c>
      <c r="Z395">
        <v>19.34</v>
      </c>
      <c r="AA395">
        <v>38.68</v>
      </c>
      <c r="AB395">
        <v>0.89</v>
      </c>
      <c r="AC395">
        <v>25</v>
      </c>
      <c r="AD395">
        <v>21.94</v>
      </c>
    </row>
    <row r="396" spans="1:30" x14ac:dyDescent="0.25">
      <c r="B396" s="8">
        <v>44419.429837962962</v>
      </c>
      <c r="C396">
        <v>3.37</v>
      </c>
      <c r="D396">
        <v>0.85</v>
      </c>
      <c r="E396">
        <v>2.5299999999999998</v>
      </c>
      <c r="F396">
        <v>1.1499999999999999</v>
      </c>
      <c r="G396">
        <v>0</v>
      </c>
      <c r="H396">
        <v>7.89</v>
      </c>
      <c r="I396">
        <v>88.18</v>
      </c>
      <c r="J396">
        <v>-1.1000000000000001</v>
      </c>
      <c r="K396">
        <v>25.49</v>
      </c>
      <c r="L396">
        <v>1785</v>
      </c>
      <c r="M396">
        <v>851</v>
      </c>
      <c r="N396">
        <v>1137</v>
      </c>
      <c r="O396">
        <v>34</v>
      </c>
      <c r="P396">
        <v>0</v>
      </c>
      <c r="Q396">
        <v>0</v>
      </c>
      <c r="R396">
        <v>0</v>
      </c>
      <c r="S396">
        <v>0</v>
      </c>
      <c r="T396">
        <v>3807</v>
      </c>
      <c r="U396">
        <v>253.56</v>
      </c>
      <c r="V396">
        <v>17.420000000000002</v>
      </c>
      <c r="W396">
        <v>2.58</v>
      </c>
      <c r="X396">
        <v>14.3</v>
      </c>
      <c r="Y396">
        <v>23.23</v>
      </c>
      <c r="Z396">
        <v>18.36</v>
      </c>
      <c r="AA396">
        <v>38.68</v>
      </c>
      <c r="AB396">
        <v>0.89</v>
      </c>
      <c r="AC396">
        <v>25</v>
      </c>
      <c r="AD396">
        <v>21.94</v>
      </c>
    </row>
    <row r="397" spans="1:30" x14ac:dyDescent="0.25">
      <c r="B397" s="8">
        <v>44419.429895833331</v>
      </c>
      <c r="C397">
        <v>3.21</v>
      </c>
      <c r="D397">
        <v>0.77</v>
      </c>
      <c r="E397">
        <v>2.25</v>
      </c>
      <c r="F397">
        <v>1.22</v>
      </c>
      <c r="G397">
        <v>0</v>
      </c>
      <c r="H397">
        <v>7.44</v>
      </c>
      <c r="I397">
        <v>88.08</v>
      </c>
      <c r="J397">
        <v>-1.1000000000000001</v>
      </c>
      <c r="K397">
        <v>25.49</v>
      </c>
      <c r="L397">
        <v>1703</v>
      </c>
      <c r="M397">
        <v>766</v>
      </c>
      <c r="N397">
        <v>1010</v>
      </c>
      <c r="O397">
        <v>37</v>
      </c>
      <c r="P397">
        <v>0</v>
      </c>
      <c r="Q397">
        <v>0</v>
      </c>
      <c r="R397">
        <v>0</v>
      </c>
      <c r="S397">
        <v>0</v>
      </c>
      <c r="T397">
        <v>3516</v>
      </c>
      <c r="U397">
        <v>253.29</v>
      </c>
      <c r="V397">
        <v>16.7</v>
      </c>
      <c r="W397">
        <v>2.6</v>
      </c>
      <c r="X397">
        <v>13.59</v>
      </c>
      <c r="Y397">
        <v>22.68</v>
      </c>
      <c r="Z397">
        <v>17.690000000000001</v>
      </c>
      <c r="AA397">
        <v>37.21</v>
      </c>
      <c r="AB397">
        <v>0.89</v>
      </c>
      <c r="AC397">
        <v>25</v>
      </c>
      <c r="AD397">
        <v>21.92</v>
      </c>
    </row>
    <row r="398" spans="1:30" x14ac:dyDescent="0.25">
      <c r="B398" s="8">
        <v>44419.429965277777</v>
      </c>
      <c r="C398">
        <v>3.18</v>
      </c>
      <c r="D398">
        <v>1.01</v>
      </c>
      <c r="E398">
        <v>2.4300000000000002</v>
      </c>
      <c r="F398">
        <v>1.06</v>
      </c>
      <c r="G398">
        <v>0</v>
      </c>
      <c r="H398">
        <v>7.67</v>
      </c>
      <c r="I398">
        <v>88.23</v>
      </c>
      <c r="J398">
        <v>-1.1100000000000001</v>
      </c>
      <c r="K398">
        <v>25.5</v>
      </c>
      <c r="L398">
        <v>1683</v>
      </c>
      <c r="M398">
        <v>1012</v>
      </c>
      <c r="N398">
        <v>1092</v>
      </c>
      <c r="O398">
        <v>32</v>
      </c>
      <c r="P398">
        <v>0</v>
      </c>
      <c r="Q398">
        <v>0</v>
      </c>
      <c r="R398">
        <v>0</v>
      </c>
      <c r="S398">
        <v>0</v>
      </c>
      <c r="T398">
        <v>3819</v>
      </c>
      <c r="U398">
        <v>253.72</v>
      </c>
      <c r="V398">
        <v>16.920000000000002</v>
      </c>
      <c r="W398">
        <v>2.6</v>
      </c>
      <c r="X398">
        <v>14.68</v>
      </c>
      <c r="Y398">
        <v>22.99</v>
      </c>
      <c r="Z398">
        <v>18.399999999999999</v>
      </c>
      <c r="AA398">
        <v>37.4</v>
      </c>
      <c r="AB398">
        <v>0.89</v>
      </c>
      <c r="AC398">
        <v>25.01</v>
      </c>
      <c r="AD398">
        <v>21.96</v>
      </c>
    </row>
    <row r="399" spans="1:30" x14ac:dyDescent="0.25">
      <c r="B399" s="8">
        <v>44419.430034722223</v>
      </c>
      <c r="C399">
        <v>3.19</v>
      </c>
      <c r="D399">
        <v>0.91</v>
      </c>
      <c r="E399">
        <v>2.23</v>
      </c>
      <c r="F399">
        <v>1.19</v>
      </c>
      <c r="G399">
        <v>0</v>
      </c>
      <c r="H399">
        <v>7.52</v>
      </c>
      <c r="I399">
        <v>88.25</v>
      </c>
      <c r="J399">
        <v>-1.1000000000000001</v>
      </c>
      <c r="K399">
        <v>25.51</v>
      </c>
      <c r="L399">
        <v>1688</v>
      </c>
      <c r="M399">
        <v>911</v>
      </c>
      <c r="N399">
        <v>1003</v>
      </c>
      <c r="O399">
        <v>36</v>
      </c>
      <c r="P399">
        <v>0</v>
      </c>
      <c r="Q399">
        <v>0</v>
      </c>
      <c r="R399">
        <v>0</v>
      </c>
      <c r="S399">
        <v>0</v>
      </c>
      <c r="T399">
        <v>3638</v>
      </c>
      <c r="U399">
        <v>253.77</v>
      </c>
      <c r="V399">
        <v>16.559999999999999</v>
      </c>
      <c r="W399">
        <v>2.67</v>
      </c>
      <c r="X399">
        <v>14.23</v>
      </c>
      <c r="Y399">
        <v>22.37</v>
      </c>
      <c r="Z399">
        <v>18.14</v>
      </c>
      <c r="AA399">
        <v>36.700000000000003</v>
      </c>
      <c r="AB399">
        <v>0.89</v>
      </c>
      <c r="AC399">
        <v>25.01</v>
      </c>
      <c r="AD399">
        <v>21.96</v>
      </c>
    </row>
    <row r="400" spans="1:30" x14ac:dyDescent="0.25">
      <c r="A400" s="9" t="s">
        <v>209</v>
      </c>
      <c r="B400" s="9"/>
      <c r="C400" s="9">
        <f>AVERAGE(C395:C399)</f>
        <v>3.3120000000000003</v>
      </c>
      <c r="D400" s="9">
        <f t="shared" ref="D400:I400" si="41">AVERAGE(D395:D399)</f>
        <v>0.93200000000000005</v>
      </c>
      <c r="E400" s="9">
        <f t="shared" si="41"/>
        <v>2.3980000000000001</v>
      </c>
      <c r="F400" s="9">
        <f t="shared" si="41"/>
        <v>1.1299999999999997</v>
      </c>
      <c r="G400" s="9">
        <f t="shared" si="41"/>
        <v>0</v>
      </c>
      <c r="H400" s="9">
        <f t="shared" si="41"/>
        <v>7.766</v>
      </c>
      <c r="I400" s="9">
        <f t="shared" si="41"/>
        <v>88.13000000000001</v>
      </c>
    </row>
    <row r="402" spans="1:30" x14ac:dyDescent="0.25">
      <c r="A402" s="10" t="s">
        <v>102</v>
      </c>
      <c r="B402" t="s">
        <v>176</v>
      </c>
      <c r="C402" t="s">
        <v>177</v>
      </c>
      <c r="D402" t="s">
        <v>178</v>
      </c>
      <c r="E402" t="s">
        <v>179</v>
      </c>
      <c r="F402" t="s">
        <v>180</v>
      </c>
      <c r="G402" t="s">
        <v>184</v>
      </c>
      <c r="H402" t="s">
        <v>185</v>
      </c>
      <c r="I402" t="s">
        <v>186</v>
      </c>
      <c r="J402" t="s">
        <v>187</v>
      </c>
      <c r="K402" t="s">
        <v>188</v>
      </c>
      <c r="L402" t="s">
        <v>177</v>
      </c>
      <c r="M402" t="s">
        <v>178</v>
      </c>
      <c r="N402" t="s">
        <v>179</v>
      </c>
      <c r="O402" t="s">
        <v>180</v>
      </c>
      <c r="P402" t="s">
        <v>181</v>
      </c>
      <c r="Q402" t="s">
        <v>182</v>
      </c>
      <c r="R402" t="s">
        <v>183</v>
      </c>
      <c r="S402" t="s">
        <v>184</v>
      </c>
      <c r="T402" t="s">
        <v>189</v>
      </c>
      <c r="U402" t="s">
        <v>190</v>
      </c>
      <c r="V402" t="s">
        <v>191</v>
      </c>
      <c r="W402" t="s">
        <v>192</v>
      </c>
      <c r="X402" t="s">
        <v>193</v>
      </c>
      <c r="Y402" t="s">
        <v>194</v>
      </c>
      <c r="Z402" t="s">
        <v>195</v>
      </c>
      <c r="AA402" t="s">
        <v>196</v>
      </c>
      <c r="AB402" t="s">
        <v>197</v>
      </c>
      <c r="AC402" t="s">
        <v>198</v>
      </c>
      <c r="AD402" t="s">
        <v>199</v>
      </c>
    </row>
    <row r="403" spans="1:30" x14ac:dyDescent="0.25">
      <c r="B403" t="s">
        <v>200</v>
      </c>
      <c r="C403" t="s">
        <v>201</v>
      </c>
      <c r="D403" t="s">
        <v>201</v>
      </c>
      <c r="E403" t="s">
        <v>201</v>
      </c>
      <c r="F403" t="s">
        <v>201</v>
      </c>
      <c r="G403" t="s">
        <v>202</v>
      </c>
      <c r="H403" t="s">
        <v>201</v>
      </c>
      <c r="I403" t="s">
        <v>203</v>
      </c>
      <c r="J403" t="s">
        <v>204</v>
      </c>
      <c r="K403" t="s">
        <v>205</v>
      </c>
      <c r="L403" t="s">
        <v>206</v>
      </c>
      <c r="M403" t="s">
        <v>206</v>
      </c>
      <c r="N403" t="s">
        <v>206</v>
      </c>
      <c r="O403" t="s">
        <v>206</v>
      </c>
      <c r="P403" t="s">
        <v>206</v>
      </c>
      <c r="Q403" t="s">
        <v>206</v>
      </c>
      <c r="R403" t="s">
        <v>206</v>
      </c>
      <c r="S403" t="s">
        <v>202</v>
      </c>
      <c r="T403" t="s">
        <v>206</v>
      </c>
      <c r="U403" t="s">
        <v>207</v>
      </c>
      <c r="V403" t="s">
        <v>207</v>
      </c>
      <c r="W403" t="s">
        <v>207</v>
      </c>
      <c r="X403" t="s">
        <v>207</v>
      </c>
      <c r="Y403" t="s">
        <v>207</v>
      </c>
      <c r="Z403" t="s">
        <v>207</v>
      </c>
      <c r="AA403" t="s">
        <v>207</v>
      </c>
      <c r="AB403" t="s">
        <v>208</v>
      </c>
      <c r="AC403" t="s">
        <v>205</v>
      </c>
      <c r="AD403" t="s">
        <v>205</v>
      </c>
    </row>
    <row r="404" spans="1:30" x14ac:dyDescent="0.25">
      <c r="B404" s="8">
        <v>44419.430474537039</v>
      </c>
      <c r="C404">
        <v>2.2599999999999998</v>
      </c>
      <c r="D404">
        <v>0.73</v>
      </c>
      <c r="E404">
        <v>2.5</v>
      </c>
      <c r="F404">
        <v>0.62</v>
      </c>
      <c r="G404">
        <v>0</v>
      </c>
      <c r="H404">
        <v>6.1</v>
      </c>
      <c r="I404">
        <v>91.19</v>
      </c>
      <c r="J404">
        <v>-1.1100000000000001</v>
      </c>
      <c r="K404">
        <v>25.54</v>
      </c>
      <c r="L404">
        <v>1199</v>
      </c>
      <c r="M404">
        <v>725</v>
      </c>
      <c r="N404">
        <v>1123</v>
      </c>
      <c r="O404">
        <v>19</v>
      </c>
      <c r="P404">
        <v>0</v>
      </c>
      <c r="Q404">
        <v>0</v>
      </c>
      <c r="R404">
        <v>0</v>
      </c>
      <c r="S404">
        <v>0</v>
      </c>
      <c r="T404">
        <v>3066</v>
      </c>
      <c r="U404">
        <v>262.23</v>
      </c>
      <c r="V404">
        <v>14.69</v>
      </c>
      <c r="W404">
        <v>1.4</v>
      </c>
      <c r="X404">
        <v>11.21</v>
      </c>
      <c r="Y404">
        <v>20.18</v>
      </c>
      <c r="Z404">
        <v>14.78</v>
      </c>
      <c r="AA404">
        <v>31.95</v>
      </c>
      <c r="AB404">
        <v>0.89</v>
      </c>
      <c r="AC404">
        <v>25.02</v>
      </c>
      <c r="AD404">
        <v>21.98</v>
      </c>
    </row>
    <row r="405" spans="1:30" x14ac:dyDescent="0.25">
      <c r="B405" s="8">
        <v>44419.430543981478</v>
      </c>
      <c r="C405">
        <v>2.65</v>
      </c>
      <c r="D405">
        <v>1.25</v>
      </c>
      <c r="E405">
        <v>2.74</v>
      </c>
      <c r="F405">
        <v>0</v>
      </c>
      <c r="G405">
        <v>0</v>
      </c>
      <c r="H405">
        <v>6.64</v>
      </c>
      <c r="I405">
        <v>91.44</v>
      </c>
      <c r="J405">
        <v>-1.1100000000000001</v>
      </c>
      <c r="K405">
        <v>25.54</v>
      </c>
      <c r="L405">
        <v>1404</v>
      </c>
      <c r="M405">
        <v>1251</v>
      </c>
      <c r="N405">
        <v>1232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3887</v>
      </c>
      <c r="U405">
        <v>262.95</v>
      </c>
      <c r="V405">
        <v>13.88</v>
      </c>
      <c r="W405">
        <v>2.06</v>
      </c>
      <c r="X405">
        <v>13.61</v>
      </c>
      <c r="Y405">
        <v>19.62</v>
      </c>
      <c r="Z405">
        <v>14.79</v>
      </c>
      <c r="AA405">
        <v>31.06</v>
      </c>
      <c r="AB405">
        <v>0.89</v>
      </c>
      <c r="AC405">
        <v>25.03</v>
      </c>
      <c r="AD405">
        <v>21.98</v>
      </c>
    </row>
    <row r="406" spans="1:30" x14ac:dyDescent="0.25">
      <c r="B406" s="8">
        <v>44419.430601851855</v>
      </c>
      <c r="C406">
        <v>2.46</v>
      </c>
      <c r="D406">
        <v>0.7</v>
      </c>
      <c r="E406">
        <v>2.0699999999999998</v>
      </c>
      <c r="F406">
        <v>0.69</v>
      </c>
      <c r="G406">
        <v>0</v>
      </c>
      <c r="H406">
        <v>5.92</v>
      </c>
      <c r="I406">
        <v>91.56</v>
      </c>
      <c r="J406">
        <v>-1.1100000000000001</v>
      </c>
      <c r="K406">
        <v>25.54</v>
      </c>
      <c r="L406">
        <v>1301</v>
      </c>
      <c r="M406">
        <v>699</v>
      </c>
      <c r="N406">
        <v>933</v>
      </c>
      <c r="O406">
        <v>21</v>
      </c>
      <c r="P406">
        <v>0</v>
      </c>
      <c r="Q406">
        <v>0</v>
      </c>
      <c r="R406">
        <v>0</v>
      </c>
      <c r="S406">
        <v>0</v>
      </c>
      <c r="T406">
        <v>2955</v>
      </c>
      <c r="U406">
        <v>263.3</v>
      </c>
      <c r="V406">
        <v>13.68</v>
      </c>
      <c r="W406">
        <v>2.12</v>
      </c>
      <c r="X406">
        <v>11.25</v>
      </c>
      <c r="Y406">
        <v>19.37</v>
      </c>
      <c r="Z406">
        <v>14.07</v>
      </c>
      <c r="AA406">
        <v>30.6</v>
      </c>
      <c r="AB406">
        <v>0.89</v>
      </c>
      <c r="AC406">
        <v>25.03</v>
      </c>
      <c r="AD406">
        <v>21.99</v>
      </c>
    </row>
    <row r="407" spans="1:30" x14ac:dyDescent="0.25">
      <c r="B407" s="8">
        <v>44419.430671296293</v>
      </c>
      <c r="C407">
        <v>2.2400000000000002</v>
      </c>
      <c r="D407">
        <v>0.44</v>
      </c>
      <c r="E407">
        <v>2.31</v>
      </c>
      <c r="F407">
        <v>0.69</v>
      </c>
      <c r="G407">
        <v>0</v>
      </c>
      <c r="H407">
        <v>5.68</v>
      </c>
      <c r="I407">
        <v>91.52</v>
      </c>
      <c r="J407">
        <v>-1.1100000000000001</v>
      </c>
      <c r="K407">
        <v>25.55</v>
      </c>
      <c r="L407">
        <v>1187</v>
      </c>
      <c r="M407">
        <v>443</v>
      </c>
      <c r="N407">
        <v>1038</v>
      </c>
      <c r="O407">
        <v>21</v>
      </c>
      <c r="P407">
        <v>0</v>
      </c>
      <c r="Q407">
        <v>0</v>
      </c>
      <c r="R407">
        <v>0</v>
      </c>
      <c r="S407">
        <v>0</v>
      </c>
      <c r="T407">
        <v>2688</v>
      </c>
      <c r="U407">
        <v>263.18</v>
      </c>
      <c r="V407">
        <v>13.67</v>
      </c>
      <c r="W407">
        <v>1.94</v>
      </c>
      <c r="X407">
        <v>9.9</v>
      </c>
      <c r="Y407">
        <v>18.38</v>
      </c>
      <c r="Z407">
        <v>12.9</v>
      </c>
      <c r="AA407">
        <v>30.11</v>
      </c>
      <c r="AB407">
        <v>0.89</v>
      </c>
      <c r="AC407">
        <v>25.04</v>
      </c>
      <c r="AD407">
        <v>21.97</v>
      </c>
    </row>
    <row r="408" spans="1:30" x14ac:dyDescent="0.25">
      <c r="B408" s="8">
        <v>44419.43072916667</v>
      </c>
      <c r="C408">
        <v>2.19</v>
      </c>
      <c r="D408">
        <v>0.71</v>
      </c>
      <c r="E408">
        <v>2.88</v>
      </c>
      <c r="F408">
        <v>0.17</v>
      </c>
      <c r="G408">
        <v>0</v>
      </c>
      <c r="H408">
        <v>5.95</v>
      </c>
      <c r="I408">
        <v>91.46</v>
      </c>
      <c r="J408">
        <v>-1.1100000000000001</v>
      </c>
      <c r="K408">
        <v>25.57</v>
      </c>
      <c r="L408">
        <v>1161</v>
      </c>
      <c r="M408">
        <v>708</v>
      </c>
      <c r="N408">
        <v>1296</v>
      </c>
      <c r="O408">
        <v>5</v>
      </c>
      <c r="P408">
        <v>0</v>
      </c>
      <c r="Q408">
        <v>0</v>
      </c>
      <c r="R408">
        <v>0</v>
      </c>
      <c r="S408">
        <v>0</v>
      </c>
      <c r="T408">
        <v>3171</v>
      </c>
      <c r="U408">
        <v>263</v>
      </c>
      <c r="V408">
        <v>13.7</v>
      </c>
      <c r="W408">
        <v>1.68</v>
      </c>
      <c r="X408">
        <v>10.73</v>
      </c>
      <c r="Y408">
        <v>18.059999999999999</v>
      </c>
      <c r="Z408">
        <v>12.71</v>
      </c>
      <c r="AA408">
        <v>29.9</v>
      </c>
      <c r="AB408">
        <v>0.89</v>
      </c>
      <c r="AC408">
        <v>25.04</v>
      </c>
      <c r="AD408">
        <v>21.97</v>
      </c>
    </row>
    <row r="409" spans="1:30" x14ac:dyDescent="0.25">
      <c r="A409" s="9" t="s">
        <v>209</v>
      </c>
      <c r="B409" s="9"/>
      <c r="C409" s="9">
        <f>AVERAGE(C404:C408)</f>
        <v>2.36</v>
      </c>
      <c r="D409" s="9">
        <f t="shared" ref="D409:I409" si="42">AVERAGE(D404:D408)</f>
        <v>0.7659999999999999</v>
      </c>
      <c r="E409" s="9">
        <f t="shared" si="42"/>
        <v>2.5</v>
      </c>
      <c r="F409" s="9">
        <f t="shared" si="42"/>
        <v>0.434</v>
      </c>
      <c r="G409" s="9">
        <f t="shared" si="42"/>
        <v>0</v>
      </c>
      <c r="H409" s="9">
        <f t="shared" si="42"/>
        <v>6.0579999999999989</v>
      </c>
      <c r="I409" s="9">
        <f t="shared" si="42"/>
        <v>91.433999999999997</v>
      </c>
    </row>
    <row r="411" spans="1:30" x14ac:dyDescent="0.25">
      <c r="A411" s="10" t="s">
        <v>103</v>
      </c>
      <c r="B411" t="s">
        <v>176</v>
      </c>
      <c r="C411" t="s">
        <v>177</v>
      </c>
      <c r="D411" t="s">
        <v>178</v>
      </c>
      <c r="E411" t="s">
        <v>179</v>
      </c>
      <c r="F411" t="s">
        <v>180</v>
      </c>
      <c r="G411" t="s">
        <v>184</v>
      </c>
      <c r="H411" t="s">
        <v>185</v>
      </c>
      <c r="I411" t="s">
        <v>186</v>
      </c>
      <c r="J411" t="s">
        <v>187</v>
      </c>
      <c r="K411" t="s">
        <v>188</v>
      </c>
      <c r="L411" t="s">
        <v>177</v>
      </c>
      <c r="M411" t="s">
        <v>178</v>
      </c>
      <c r="N411" t="s">
        <v>179</v>
      </c>
      <c r="O411" t="s">
        <v>180</v>
      </c>
      <c r="P411" t="s">
        <v>181</v>
      </c>
      <c r="Q411" t="s">
        <v>182</v>
      </c>
      <c r="R411" t="s">
        <v>183</v>
      </c>
      <c r="S411" t="s">
        <v>184</v>
      </c>
      <c r="T411" t="s">
        <v>189</v>
      </c>
      <c r="U411" t="s">
        <v>190</v>
      </c>
      <c r="V411" t="s">
        <v>191</v>
      </c>
      <c r="W411" t="s">
        <v>192</v>
      </c>
      <c r="X411" t="s">
        <v>193</v>
      </c>
      <c r="Y411" t="s">
        <v>194</v>
      </c>
      <c r="Z411" t="s">
        <v>195</v>
      </c>
      <c r="AA411" t="s">
        <v>196</v>
      </c>
      <c r="AB411" t="s">
        <v>197</v>
      </c>
      <c r="AC411" t="s">
        <v>198</v>
      </c>
      <c r="AD411" t="s">
        <v>199</v>
      </c>
    </row>
    <row r="412" spans="1:30" x14ac:dyDescent="0.25">
      <c r="B412" t="s">
        <v>200</v>
      </c>
      <c r="C412" t="s">
        <v>201</v>
      </c>
      <c r="D412" t="s">
        <v>201</v>
      </c>
      <c r="E412" t="s">
        <v>201</v>
      </c>
      <c r="F412" t="s">
        <v>201</v>
      </c>
      <c r="G412" t="s">
        <v>202</v>
      </c>
      <c r="H412" t="s">
        <v>201</v>
      </c>
      <c r="I412" t="s">
        <v>203</v>
      </c>
      <c r="J412" t="s">
        <v>204</v>
      </c>
      <c r="K412" t="s">
        <v>205</v>
      </c>
      <c r="L412" t="s">
        <v>206</v>
      </c>
      <c r="M412" t="s">
        <v>206</v>
      </c>
      <c r="N412" t="s">
        <v>206</v>
      </c>
      <c r="O412" t="s">
        <v>206</v>
      </c>
      <c r="P412" t="s">
        <v>206</v>
      </c>
      <c r="Q412" t="s">
        <v>206</v>
      </c>
      <c r="R412" t="s">
        <v>206</v>
      </c>
      <c r="S412" t="s">
        <v>202</v>
      </c>
      <c r="T412" t="s">
        <v>206</v>
      </c>
      <c r="U412" t="s">
        <v>207</v>
      </c>
      <c r="V412" t="s">
        <v>207</v>
      </c>
      <c r="W412" t="s">
        <v>207</v>
      </c>
      <c r="X412" t="s">
        <v>207</v>
      </c>
      <c r="Y412" t="s">
        <v>207</v>
      </c>
      <c r="Z412" t="s">
        <v>207</v>
      </c>
      <c r="AA412" t="s">
        <v>207</v>
      </c>
      <c r="AB412" t="s">
        <v>208</v>
      </c>
      <c r="AC412" t="s">
        <v>205</v>
      </c>
      <c r="AD412" t="s">
        <v>205</v>
      </c>
    </row>
    <row r="413" spans="1:30" x14ac:dyDescent="0.25">
      <c r="B413" s="8">
        <v>44419.436840277776</v>
      </c>
      <c r="C413">
        <v>2.41</v>
      </c>
      <c r="D413">
        <v>1.07</v>
      </c>
      <c r="E413">
        <v>3.54</v>
      </c>
      <c r="F413">
        <v>0.18</v>
      </c>
      <c r="G413">
        <v>0</v>
      </c>
      <c r="H413">
        <v>7.2</v>
      </c>
      <c r="I413">
        <v>93.81</v>
      </c>
      <c r="J413">
        <v>-1.0900000000000001</v>
      </c>
      <c r="K413">
        <v>25.88</v>
      </c>
      <c r="L413">
        <v>1279</v>
      </c>
      <c r="M413">
        <v>1073</v>
      </c>
      <c r="N413">
        <v>1591</v>
      </c>
      <c r="O413">
        <v>5</v>
      </c>
      <c r="P413">
        <v>0</v>
      </c>
      <c r="Q413">
        <v>0</v>
      </c>
      <c r="R413">
        <v>0</v>
      </c>
      <c r="S413">
        <v>0</v>
      </c>
      <c r="T413">
        <v>3949</v>
      </c>
      <c r="U413">
        <v>269.75</v>
      </c>
      <c r="V413">
        <v>16.670000000000002</v>
      </c>
      <c r="W413">
        <v>2.0099999999999998</v>
      </c>
      <c r="X413">
        <v>13.61</v>
      </c>
      <c r="Y413">
        <v>21.97</v>
      </c>
      <c r="Z413">
        <v>15.78</v>
      </c>
      <c r="AA413">
        <v>35.71</v>
      </c>
      <c r="AB413">
        <v>0.89</v>
      </c>
      <c r="AC413">
        <v>25.27</v>
      </c>
      <c r="AD413">
        <v>22.22</v>
      </c>
    </row>
    <row r="414" spans="1:30" x14ac:dyDescent="0.25">
      <c r="B414" s="8">
        <v>44419.436898148146</v>
      </c>
      <c r="C414">
        <v>2.4900000000000002</v>
      </c>
      <c r="D414">
        <v>0.89</v>
      </c>
      <c r="E414">
        <v>3.36</v>
      </c>
      <c r="F414">
        <v>0.34</v>
      </c>
      <c r="G414">
        <v>0</v>
      </c>
      <c r="H414">
        <v>7.09</v>
      </c>
      <c r="I414">
        <v>92.96</v>
      </c>
      <c r="J414">
        <v>-1.0900000000000001</v>
      </c>
      <c r="K414">
        <v>25.86</v>
      </c>
      <c r="L414">
        <v>1320</v>
      </c>
      <c r="M414">
        <v>889</v>
      </c>
      <c r="N414">
        <v>1513</v>
      </c>
      <c r="O414">
        <v>10</v>
      </c>
      <c r="P414">
        <v>0</v>
      </c>
      <c r="Q414">
        <v>0</v>
      </c>
      <c r="R414">
        <v>0</v>
      </c>
      <c r="S414">
        <v>0</v>
      </c>
      <c r="T414">
        <v>3733</v>
      </c>
      <c r="U414">
        <v>267.32</v>
      </c>
      <c r="V414">
        <v>16.78</v>
      </c>
      <c r="W414">
        <v>2.25</v>
      </c>
      <c r="X414">
        <v>13.01</v>
      </c>
      <c r="Y414">
        <v>22.53</v>
      </c>
      <c r="Z414">
        <v>15.38</v>
      </c>
      <c r="AA414">
        <v>36.380000000000003</v>
      </c>
      <c r="AB414">
        <v>0.89</v>
      </c>
      <c r="AC414">
        <v>25.27</v>
      </c>
      <c r="AD414">
        <v>22.22</v>
      </c>
    </row>
    <row r="415" spans="1:30" x14ac:dyDescent="0.25">
      <c r="B415" s="8">
        <v>44419.436956018515</v>
      </c>
      <c r="C415">
        <v>2.5499999999999998</v>
      </c>
      <c r="D415">
        <v>1.06</v>
      </c>
      <c r="E415">
        <v>3.56</v>
      </c>
      <c r="F415">
        <v>0.2</v>
      </c>
      <c r="G415">
        <v>0</v>
      </c>
      <c r="H415">
        <v>7.36</v>
      </c>
      <c r="I415">
        <v>93.02</v>
      </c>
      <c r="J415">
        <v>-1.1000000000000001</v>
      </c>
      <c r="K415">
        <v>25.88</v>
      </c>
      <c r="L415">
        <v>1349</v>
      </c>
      <c r="M415">
        <v>1059</v>
      </c>
      <c r="N415">
        <v>1600</v>
      </c>
      <c r="O415">
        <v>6</v>
      </c>
      <c r="P415">
        <v>0</v>
      </c>
      <c r="Q415">
        <v>0</v>
      </c>
      <c r="R415">
        <v>0</v>
      </c>
      <c r="S415">
        <v>0</v>
      </c>
      <c r="T415">
        <v>4014</v>
      </c>
      <c r="U415">
        <v>267.48</v>
      </c>
      <c r="V415">
        <v>16.760000000000002</v>
      </c>
      <c r="W415">
        <v>2.44</v>
      </c>
      <c r="X415">
        <v>13.9</v>
      </c>
      <c r="Y415">
        <v>21.87</v>
      </c>
      <c r="Z415">
        <v>15.67</v>
      </c>
      <c r="AA415">
        <v>36.08</v>
      </c>
      <c r="AB415">
        <v>0.89</v>
      </c>
      <c r="AC415">
        <v>25.27</v>
      </c>
      <c r="AD415">
        <v>22.22</v>
      </c>
    </row>
    <row r="416" spans="1:30" x14ac:dyDescent="0.25">
      <c r="B416" s="8">
        <v>44419.437013888892</v>
      </c>
      <c r="C416">
        <v>2.69</v>
      </c>
      <c r="D416">
        <v>0.86</v>
      </c>
      <c r="E416">
        <v>3.75</v>
      </c>
      <c r="F416">
        <v>0.36</v>
      </c>
      <c r="G416">
        <v>0</v>
      </c>
      <c r="H416">
        <v>7.66</v>
      </c>
      <c r="I416">
        <v>92.91</v>
      </c>
      <c r="J416">
        <v>-1.1000000000000001</v>
      </c>
      <c r="K416">
        <v>25.9</v>
      </c>
      <c r="L416">
        <v>1426</v>
      </c>
      <c r="M416">
        <v>864</v>
      </c>
      <c r="N416">
        <v>1687</v>
      </c>
      <c r="O416">
        <v>11</v>
      </c>
      <c r="P416">
        <v>0</v>
      </c>
      <c r="Q416">
        <v>0</v>
      </c>
      <c r="R416">
        <v>0</v>
      </c>
      <c r="S416">
        <v>0</v>
      </c>
      <c r="T416">
        <v>3987</v>
      </c>
      <c r="U416">
        <v>267.17</v>
      </c>
      <c r="V416">
        <v>17.75</v>
      </c>
      <c r="W416">
        <v>2.46</v>
      </c>
      <c r="X416">
        <v>13.53</v>
      </c>
      <c r="Y416">
        <v>22.63</v>
      </c>
      <c r="Z416">
        <v>15.85</v>
      </c>
      <c r="AA416">
        <v>38.21</v>
      </c>
      <c r="AB416">
        <v>0.89</v>
      </c>
      <c r="AC416">
        <v>25.28</v>
      </c>
      <c r="AD416">
        <v>22.23</v>
      </c>
    </row>
    <row r="417" spans="1:30" x14ac:dyDescent="0.25">
      <c r="B417" s="8">
        <v>44419.437071759261</v>
      </c>
      <c r="C417">
        <v>2.81</v>
      </c>
      <c r="D417">
        <v>0.75</v>
      </c>
      <c r="E417">
        <v>3.11</v>
      </c>
      <c r="F417">
        <v>0.52</v>
      </c>
      <c r="G417">
        <v>0</v>
      </c>
      <c r="H417">
        <v>7.18</v>
      </c>
      <c r="I417">
        <v>93.07</v>
      </c>
      <c r="J417">
        <v>-1.1000000000000001</v>
      </c>
      <c r="K417">
        <v>25.92</v>
      </c>
      <c r="L417">
        <v>1487</v>
      </c>
      <c r="M417">
        <v>754</v>
      </c>
      <c r="N417">
        <v>1398</v>
      </c>
      <c r="O417">
        <v>15</v>
      </c>
      <c r="P417">
        <v>0</v>
      </c>
      <c r="Q417">
        <v>0</v>
      </c>
      <c r="R417">
        <v>0</v>
      </c>
      <c r="S417">
        <v>0</v>
      </c>
      <c r="T417">
        <v>3655</v>
      </c>
      <c r="U417">
        <v>267.62</v>
      </c>
      <c r="V417">
        <v>16.420000000000002</v>
      </c>
      <c r="W417">
        <v>2.2200000000000002</v>
      </c>
      <c r="X417">
        <v>12.63</v>
      </c>
      <c r="Y417">
        <v>21.69</v>
      </c>
      <c r="Z417">
        <v>15.37</v>
      </c>
      <c r="AA417">
        <v>36.11</v>
      </c>
      <c r="AB417">
        <v>0.89</v>
      </c>
      <c r="AC417">
        <v>25.28</v>
      </c>
      <c r="AD417">
        <v>22.21</v>
      </c>
    </row>
    <row r="418" spans="1:30" x14ac:dyDescent="0.25">
      <c r="A418" s="9" t="s">
        <v>209</v>
      </c>
      <c r="B418" s="9"/>
      <c r="C418" s="9">
        <f>AVERAGE(C413:C417)</f>
        <v>2.5900000000000003</v>
      </c>
      <c r="D418" s="9">
        <f t="shared" ref="D418:I418" si="43">AVERAGE(D413:D417)</f>
        <v>0.92599999999999993</v>
      </c>
      <c r="E418" s="9">
        <f t="shared" si="43"/>
        <v>3.464</v>
      </c>
      <c r="F418" s="9">
        <f t="shared" si="43"/>
        <v>0.32</v>
      </c>
      <c r="G418" s="9">
        <f t="shared" si="43"/>
        <v>0</v>
      </c>
      <c r="H418" s="9">
        <f t="shared" si="43"/>
        <v>7.2979999999999992</v>
      </c>
      <c r="I418" s="9">
        <f t="shared" si="43"/>
        <v>93.153999999999982</v>
      </c>
    </row>
    <row r="420" spans="1:30" x14ac:dyDescent="0.25">
      <c r="A420" s="10" t="s">
        <v>104</v>
      </c>
      <c r="B420" t="s">
        <v>176</v>
      </c>
      <c r="C420" t="s">
        <v>177</v>
      </c>
      <c r="D420" t="s">
        <v>178</v>
      </c>
      <c r="E420" t="s">
        <v>179</v>
      </c>
      <c r="F420" t="s">
        <v>180</v>
      </c>
      <c r="G420" t="s">
        <v>184</v>
      </c>
      <c r="H420" t="s">
        <v>185</v>
      </c>
      <c r="I420" t="s">
        <v>186</v>
      </c>
      <c r="J420" t="s">
        <v>187</v>
      </c>
      <c r="K420" t="s">
        <v>188</v>
      </c>
      <c r="L420" t="s">
        <v>177</v>
      </c>
      <c r="M420" t="s">
        <v>178</v>
      </c>
      <c r="N420" t="s">
        <v>179</v>
      </c>
      <c r="O420" t="s">
        <v>180</v>
      </c>
      <c r="P420" t="s">
        <v>181</v>
      </c>
      <c r="Q420" t="s">
        <v>182</v>
      </c>
      <c r="R420" t="s">
        <v>183</v>
      </c>
      <c r="S420" t="s">
        <v>184</v>
      </c>
      <c r="T420" t="s">
        <v>189</v>
      </c>
      <c r="U420" t="s">
        <v>190</v>
      </c>
      <c r="V420" t="s">
        <v>191</v>
      </c>
      <c r="W420" t="s">
        <v>192</v>
      </c>
      <c r="X420" t="s">
        <v>193</v>
      </c>
      <c r="Y420" t="s">
        <v>194</v>
      </c>
      <c r="Z420" t="s">
        <v>195</v>
      </c>
      <c r="AA420" t="s">
        <v>196</v>
      </c>
      <c r="AB420" t="s">
        <v>197</v>
      </c>
      <c r="AC420" t="s">
        <v>198</v>
      </c>
      <c r="AD420" t="s">
        <v>199</v>
      </c>
    </row>
    <row r="421" spans="1:30" x14ac:dyDescent="0.25">
      <c r="B421" t="s">
        <v>200</v>
      </c>
      <c r="C421" t="s">
        <v>201</v>
      </c>
      <c r="D421" t="s">
        <v>201</v>
      </c>
      <c r="E421" t="s">
        <v>201</v>
      </c>
      <c r="F421" t="s">
        <v>201</v>
      </c>
      <c r="G421" t="s">
        <v>202</v>
      </c>
      <c r="H421" t="s">
        <v>201</v>
      </c>
      <c r="I421" t="s">
        <v>203</v>
      </c>
      <c r="J421" t="s">
        <v>204</v>
      </c>
      <c r="K421" t="s">
        <v>205</v>
      </c>
      <c r="L421" t="s">
        <v>206</v>
      </c>
      <c r="M421" t="s">
        <v>206</v>
      </c>
      <c r="N421" t="s">
        <v>206</v>
      </c>
      <c r="O421" t="s">
        <v>206</v>
      </c>
      <c r="P421" t="s">
        <v>206</v>
      </c>
      <c r="Q421" t="s">
        <v>206</v>
      </c>
      <c r="R421" t="s">
        <v>206</v>
      </c>
      <c r="S421" t="s">
        <v>202</v>
      </c>
      <c r="T421" t="s">
        <v>206</v>
      </c>
      <c r="U421" t="s">
        <v>207</v>
      </c>
      <c r="V421" t="s">
        <v>207</v>
      </c>
      <c r="W421" t="s">
        <v>207</v>
      </c>
      <c r="X421" t="s">
        <v>207</v>
      </c>
      <c r="Y421" t="s">
        <v>207</v>
      </c>
      <c r="Z421" t="s">
        <v>207</v>
      </c>
      <c r="AA421" t="s">
        <v>207</v>
      </c>
      <c r="AB421" t="s">
        <v>208</v>
      </c>
      <c r="AC421" t="s">
        <v>205</v>
      </c>
      <c r="AD421" t="s">
        <v>205</v>
      </c>
    </row>
    <row r="422" spans="1:30" x14ac:dyDescent="0.25">
      <c r="B422" s="8">
        <v>44419.437523148146</v>
      </c>
      <c r="C422">
        <v>3.9</v>
      </c>
      <c r="D422">
        <v>0.79</v>
      </c>
      <c r="E422">
        <v>3.03</v>
      </c>
      <c r="F422">
        <v>0.63</v>
      </c>
      <c r="G422">
        <v>0</v>
      </c>
      <c r="H422">
        <v>8.36</v>
      </c>
      <c r="I422">
        <v>91.13</v>
      </c>
      <c r="J422">
        <v>-1.0900000000000001</v>
      </c>
      <c r="K422">
        <v>25.9</v>
      </c>
      <c r="L422">
        <v>2066</v>
      </c>
      <c r="M422">
        <v>794</v>
      </c>
      <c r="N422">
        <v>1364</v>
      </c>
      <c r="O422">
        <v>19</v>
      </c>
      <c r="P422">
        <v>0</v>
      </c>
      <c r="Q422">
        <v>0</v>
      </c>
      <c r="R422">
        <v>0</v>
      </c>
      <c r="S422">
        <v>0</v>
      </c>
      <c r="T422">
        <v>4243</v>
      </c>
      <c r="U422">
        <v>262.05</v>
      </c>
      <c r="V422">
        <v>17.18</v>
      </c>
      <c r="W422">
        <v>2.66</v>
      </c>
      <c r="X422">
        <v>14.15</v>
      </c>
      <c r="Y422">
        <v>22.55</v>
      </c>
      <c r="Z422">
        <v>16.829999999999998</v>
      </c>
      <c r="AA422">
        <v>39.36</v>
      </c>
      <c r="AB422">
        <v>0.89</v>
      </c>
      <c r="AC422">
        <v>25.29</v>
      </c>
      <c r="AD422">
        <v>22.26</v>
      </c>
    </row>
    <row r="423" spans="1:30" x14ac:dyDescent="0.25">
      <c r="B423" s="8">
        <v>44419.437581018516</v>
      </c>
      <c r="C423">
        <v>2.89</v>
      </c>
      <c r="D423">
        <v>0.81</v>
      </c>
      <c r="E423">
        <v>2.5499999999999998</v>
      </c>
      <c r="F423">
        <v>1.08</v>
      </c>
      <c r="G423">
        <v>0</v>
      </c>
      <c r="H423">
        <v>7.33</v>
      </c>
      <c r="I423">
        <v>90.75</v>
      </c>
      <c r="J423">
        <v>-1.1000000000000001</v>
      </c>
      <c r="K423">
        <v>25.91</v>
      </c>
      <c r="L423">
        <v>1531</v>
      </c>
      <c r="M423">
        <v>809</v>
      </c>
      <c r="N423">
        <v>1148</v>
      </c>
      <c r="O423">
        <v>32</v>
      </c>
      <c r="P423">
        <v>0</v>
      </c>
      <c r="Q423">
        <v>0</v>
      </c>
      <c r="R423">
        <v>0</v>
      </c>
      <c r="S423">
        <v>0</v>
      </c>
      <c r="T423">
        <v>3520</v>
      </c>
      <c r="U423">
        <v>260.94</v>
      </c>
      <c r="V423">
        <v>16.47</v>
      </c>
      <c r="W423">
        <v>2.54</v>
      </c>
      <c r="X423">
        <v>13.48</v>
      </c>
      <c r="Y423">
        <v>21.17</v>
      </c>
      <c r="Z423">
        <v>17.21</v>
      </c>
      <c r="AA423">
        <v>35.75</v>
      </c>
      <c r="AB423">
        <v>0.89</v>
      </c>
      <c r="AC423">
        <v>25.3</v>
      </c>
      <c r="AD423">
        <v>22.23</v>
      </c>
    </row>
    <row r="424" spans="1:30" x14ac:dyDescent="0.25">
      <c r="B424" s="8">
        <v>44419.437650462962</v>
      </c>
      <c r="C424">
        <v>3</v>
      </c>
      <c r="D424">
        <v>0.31</v>
      </c>
      <c r="E424">
        <v>1.07</v>
      </c>
      <c r="F424">
        <v>2.73</v>
      </c>
      <c r="G424">
        <v>0</v>
      </c>
      <c r="H424">
        <v>7.12</v>
      </c>
      <c r="I424">
        <v>90.95</v>
      </c>
      <c r="J424">
        <v>-1.0900000000000001</v>
      </c>
      <c r="K424">
        <v>25.92</v>
      </c>
      <c r="L424">
        <v>1593</v>
      </c>
      <c r="M424">
        <v>313</v>
      </c>
      <c r="N424">
        <v>483</v>
      </c>
      <c r="O424">
        <v>82</v>
      </c>
      <c r="P424">
        <v>0</v>
      </c>
      <c r="Q424">
        <v>0</v>
      </c>
      <c r="R424">
        <v>0</v>
      </c>
      <c r="S424">
        <v>0</v>
      </c>
      <c r="T424">
        <v>2470</v>
      </c>
      <c r="U424">
        <v>261.54000000000002</v>
      </c>
      <c r="V424">
        <v>17.39</v>
      </c>
      <c r="W424">
        <v>2.85</v>
      </c>
      <c r="X424">
        <v>12.61</v>
      </c>
      <c r="Y424">
        <v>22.15</v>
      </c>
      <c r="Z424">
        <v>20.22</v>
      </c>
      <c r="AA424">
        <v>37.29</v>
      </c>
      <c r="AB424">
        <v>0.89</v>
      </c>
      <c r="AC424">
        <v>25.3</v>
      </c>
      <c r="AD424">
        <v>22.25</v>
      </c>
    </row>
    <row r="425" spans="1:30" x14ac:dyDescent="0.25">
      <c r="B425" s="8">
        <v>44419.437708333331</v>
      </c>
      <c r="C425">
        <v>3.22</v>
      </c>
      <c r="D425">
        <v>0.4</v>
      </c>
      <c r="E425">
        <v>1.61</v>
      </c>
      <c r="F425">
        <v>2.1800000000000002</v>
      </c>
      <c r="G425">
        <v>0</v>
      </c>
      <c r="H425">
        <v>7.41</v>
      </c>
      <c r="I425">
        <v>90.8</v>
      </c>
      <c r="J425">
        <v>-1.0900000000000001</v>
      </c>
      <c r="K425">
        <v>25.91</v>
      </c>
      <c r="L425">
        <v>1705</v>
      </c>
      <c r="M425">
        <v>397</v>
      </c>
      <c r="N425">
        <v>725</v>
      </c>
      <c r="O425">
        <v>65</v>
      </c>
      <c r="P425">
        <v>0</v>
      </c>
      <c r="Q425">
        <v>0</v>
      </c>
      <c r="R425">
        <v>0</v>
      </c>
      <c r="S425">
        <v>0</v>
      </c>
      <c r="T425">
        <v>2893</v>
      </c>
      <c r="U425">
        <v>261.08999999999997</v>
      </c>
      <c r="V425">
        <v>17.32</v>
      </c>
      <c r="W425">
        <v>3.02</v>
      </c>
      <c r="X425">
        <v>12.9</v>
      </c>
      <c r="Y425">
        <v>22.16</v>
      </c>
      <c r="Z425">
        <v>18.989999999999998</v>
      </c>
      <c r="AA425">
        <v>37.83</v>
      </c>
      <c r="AB425">
        <v>0.89</v>
      </c>
      <c r="AC425">
        <v>25.3</v>
      </c>
      <c r="AD425">
        <v>22.26</v>
      </c>
    </row>
    <row r="426" spans="1:30" x14ac:dyDescent="0.25">
      <c r="B426" s="8">
        <v>44419.437777777777</v>
      </c>
      <c r="C426">
        <v>3.45</v>
      </c>
      <c r="D426">
        <v>0.45</v>
      </c>
      <c r="E426">
        <v>2.5099999999999998</v>
      </c>
      <c r="F426">
        <v>1.29</v>
      </c>
      <c r="G426">
        <v>0</v>
      </c>
      <c r="H426">
        <v>7.7</v>
      </c>
      <c r="I426">
        <v>91.22</v>
      </c>
      <c r="J426">
        <v>-1.1000000000000001</v>
      </c>
      <c r="K426">
        <v>25.93</v>
      </c>
      <c r="L426">
        <v>1826</v>
      </c>
      <c r="M426">
        <v>453</v>
      </c>
      <c r="N426">
        <v>1128</v>
      </c>
      <c r="O426">
        <v>39</v>
      </c>
      <c r="P426">
        <v>0</v>
      </c>
      <c r="Q426">
        <v>0</v>
      </c>
      <c r="R426">
        <v>0</v>
      </c>
      <c r="S426">
        <v>0</v>
      </c>
      <c r="T426">
        <v>3446</v>
      </c>
      <c r="U426">
        <v>262.31</v>
      </c>
      <c r="V426">
        <v>16.920000000000002</v>
      </c>
      <c r="W426">
        <v>2.61</v>
      </c>
      <c r="X426">
        <v>12.58</v>
      </c>
      <c r="Y426">
        <v>21.23</v>
      </c>
      <c r="Z426">
        <v>16.86</v>
      </c>
      <c r="AA426">
        <v>37.69</v>
      </c>
      <c r="AB426">
        <v>0.89</v>
      </c>
      <c r="AC426">
        <v>25.3</v>
      </c>
      <c r="AD426">
        <v>22.26</v>
      </c>
    </row>
    <row r="427" spans="1:30" x14ac:dyDescent="0.25">
      <c r="A427" s="9" t="s">
        <v>209</v>
      </c>
      <c r="B427" s="9"/>
      <c r="C427" s="9">
        <f>AVERAGE(C422:C426)</f>
        <v>3.2920000000000003</v>
      </c>
      <c r="D427" s="9">
        <f t="shared" ref="D427:I427" si="44">AVERAGE(D422:D426)</f>
        <v>0.55200000000000005</v>
      </c>
      <c r="E427" s="9">
        <f t="shared" si="44"/>
        <v>2.1539999999999999</v>
      </c>
      <c r="F427" s="9">
        <f t="shared" si="44"/>
        <v>1.5819999999999999</v>
      </c>
      <c r="G427" s="9">
        <f t="shared" si="44"/>
        <v>0</v>
      </c>
      <c r="H427" s="9">
        <f t="shared" si="44"/>
        <v>7.5840000000000005</v>
      </c>
      <c r="I427" s="9">
        <f t="shared" si="44"/>
        <v>90.97</v>
      </c>
    </row>
    <row r="429" spans="1:30" x14ac:dyDescent="0.25">
      <c r="A429" s="10" t="s">
        <v>105</v>
      </c>
      <c r="B429" t="s">
        <v>176</v>
      </c>
      <c r="C429" t="s">
        <v>177</v>
      </c>
      <c r="D429" t="s">
        <v>178</v>
      </c>
      <c r="E429" t="s">
        <v>179</v>
      </c>
      <c r="F429" t="s">
        <v>180</v>
      </c>
      <c r="G429" t="s">
        <v>184</v>
      </c>
      <c r="H429" t="s">
        <v>185</v>
      </c>
      <c r="I429" t="s">
        <v>186</v>
      </c>
      <c r="J429" t="s">
        <v>187</v>
      </c>
      <c r="K429" t="s">
        <v>188</v>
      </c>
      <c r="L429" t="s">
        <v>177</v>
      </c>
      <c r="M429" t="s">
        <v>178</v>
      </c>
      <c r="N429" t="s">
        <v>179</v>
      </c>
      <c r="O429" t="s">
        <v>180</v>
      </c>
      <c r="P429" t="s">
        <v>181</v>
      </c>
      <c r="Q429" t="s">
        <v>182</v>
      </c>
      <c r="R429" t="s">
        <v>183</v>
      </c>
      <c r="S429" t="s">
        <v>184</v>
      </c>
      <c r="T429" t="s">
        <v>189</v>
      </c>
      <c r="U429" t="s">
        <v>190</v>
      </c>
      <c r="V429" t="s">
        <v>191</v>
      </c>
      <c r="W429" t="s">
        <v>192</v>
      </c>
      <c r="X429" t="s">
        <v>193</v>
      </c>
      <c r="Y429" t="s">
        <v>194</v>
      </c>
      <c r="Z429" t="s">
        <v>195</v>
      </c>
      <c r="AA429" t="s">
        <v>196</v>
      </c>
      <c r="AB429" t="s">
        <v>197</v>
      </c>
      <c r="AC429" t="s">
        <v>198</v>
      </c>
      <c r="AD429" t="s">
        <v>199</v>
      </c>
    </row>
    <row r="430" spans="1:30" x14ac:dyDescent="0.25">
      <c r="B430" t="s">
        <v>200</v>
      </c>
      <c r="C430" t="s">
        <v>201</v>
      </c>
      <c r="D430" t="s">
        <v>201</v>
      </c>
      <c r="E430" t="s">
        <v>201</v>
      </c>
      <c r="F430" t="s">
        <v>201</v>
      </c>
      <c r="G430" t="s">
        <v>202</v>
      </c>
      <c r="H430" t="s">
        <v>201</v>
      </c>
      <c r="I430" t="s">
        <v>203</v>
      </c>
      <c r="J430" t="s">
        <v>204</v>
      </c>
      <c r="K430" t="s">
        <v>205</v>
      </c>
      <c r="L430" t="s">
        <v>206</v>
      </c>
      <c r="M430" t="s">
        <v>206</v>
      </c>
      <c r="N430" t="s">
        <v>206</v>
      </c>
      <c r="O430" t="s">
        <v>206</v>
      </c>
      <c r="P430" t="s">
        <v>206</v>
      </c>
      <c r="Q430" t="s">
        <v>206</v>
      </c>
      <c r="R430" t="s">
        <v>206</v>
      </c>
      <c r="S430" t="s">
        <v>202</v>
      </c>
      <c r="T430" t="s">
        <v>206</v>
      </c>
      <c r="U430" t="s">
        <v>207</v>
      </c>
      <c r="V430" t="s">
        <v>207</v>
      </c>
      <c r="W430" t="s">
        <v>207</v>
      </c>
      <c r="X430" t="s">
        <v>207</v>
      </c>
      <c r="Y430" t="s">
        <v>207</v>
      </c>
      <c r="Z430" t="s">
        <v>207</v>
      </c>
      <c r="AA430" t="s">
        <v>207</v>
      </c>
      <c r="AB430" t="s">
        <v>208</v>
      </c>
      <c r="AC430" t="s">
        <v>205</v>
      </c>
      <c r="AD430" t="s">
        <v>205</v>
      </c>
    </row>
    <row r="431" spans="1:30" x14ac:dyDescent="0.25">
      <c r="B431" s="8">
        <v>44419.438101851854</v>
      </c>
      <c r="C431">
        <v>2.33</v>
      </c>
      <c r="D431">
        <v>1.1200000000000001</v>
      </c>
      <c r="E431">
        <v>3.64</v>
      </c>
      <c r="F431">
        <v>0</v>
      </c>
      <c r="G431">
        <v>0</v>
      </c>
      <c r="H431">
        <v>7.09</v>
      </c>
      <c r="I431">
        <v>88.98</v>
      </c>
      <c r="J431">
        <v>-1.0900000000000001</v>
      </c>
      <c r="K431">
        <v>25.93</v>
      </c>
      <c r="L431">
        <v>1234</v>
      </c>
      <c r="M431">
        <v>1120</v>
      </c>
      <c r="N431">
        <v>1640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3995</v>
      </c>
      <c r="U431">
        <v>255.88</v>
      </c>
      <c r="V431">
        <v>16.45</v>
      </c>
      <c r="W431">
        <v>2.2599999999999998</v>
      </c>
      <c r="X431">
        <v>13.83</v>
      </c>
      <c r="Y431">
        <v>21.99</v>
      </c>
      <c r="Z431">
        <v>14.94</v>
      </c>
      <c r="AA431">
        <v>35.340000000000003</v>
      </c>
      <c r="AB431">
        <v>0.89</v>
      </c>
      <c r="AC431">
        <v>25.31</v>
      </c>
      <c r="AD431">
        <v>22.29</v>
      </c>
    </row>
    <row r="432" spans="1:30" x14ac:dyDescent="0.25">
      <c r="B432" s="8">
        <v>44419.438159722224</v>
      </c>
      <c r="C432">
        <v>2</v>
      </c>
      <c r="D432">
        <v>0.83</v>
      </c>
      <c r="E432">
        <v>2.59</v>
      </c>
      <c r="F432">
        <v>0.39</v>
      </c>
      <c r="G432">
        <v>0</v>
      </c>
      <c r="H432">
        <v>5.8</v>
      </c>
      <c r="I432">
        <v>88.93</v>
      </c>
      <c r="J432">
        <v>-1.1000000000000001</v>
      </c>
      <c r="K432">
        <v>25.93</v>
      </c>
      <c r="L432">
        <v>1060</v>
      </c>
      <c r="M432">
        <v>826</v>
      </c>
      <c r="N432">
        <v>1164</v>
      </c>
      <c r="O432">
        <v>12</v>
      </c>
      <c r="P432">
        <v>0</v>
      </c>
      <c r="Q432">
        <v>0</v>
      </c>
      <c r="R432">
        <v>0</v>
      </c>
      <c r="S432">
        <v>0</v>
      </c>
      <c r="T432">
        <v>3061</v>
      </c>
      <c r="U432">
        <v>255.72</v>
      </c>
      <c r="V432">
        <v>14.02</v>
      </c>
      <c r="W432">
        <v>1.93</v>
      </c>
      <c r="X432">
        <v>11.36</v>
      </c>
      <c r="Y432">
        <v>19.489999999999998</v>
      </c>
      <c r="Z432">
        <v>13.69</v>
      </c>
      <c r="AA432">
        <v>30.36</v>
      </c>
      <c r="AB432">
        <v>0.89</v>
      </c>
      <c r="AC432">
        <v>25.32</v>
      </c>
      <c r="AD432">
        <v>22.28</v>
      </c>
    </row>
    <row r="433" spans="1:30" x14ac:dyDescent="0.25">
      <c r="B433" s="8">
        <v>44419.43822916667</v>
      </c>
      <c r="C433">
        <v>2.34</v>
      </c>
      <c r="D433">
        <v>0.93</v>
      </c>
      <c r="E433">
        <v>2.89</v>
      </c>
      <c r="F433">
        <v>0.13</v>
      </c>
      <c r="G433">
        <v>0</v>
      </c>
      <c r="H433">
        <v>6.29</v>
      </c>
      <c r="I433">
        <v>89.6</v>
      </c>
      <c r="J433">
        <v>-1.1000000000000001</v>
      </c>
      <c r="K433">
        <v>25.94</v>
      </c>
      <c r="L433">
        <v>1239</v>
      </c>
      <c r="M433">
        <v>933</v>
      </c>
      <c r="N433">
        <v>1299</v>
      </c>
      <c r="O433">
        <v>4</v>
      </c>
      <c r="P433">
        <v>0</v>
      </c>
      <c r="Q433">
        <v>0</v>
      </c>
      <c r="R433">
        <v>0</v>
      </c>
      <c r="S433">
        <v>0</v>
      </c>
      <c r="T433">
        <v>3476</v>
      </c>
      <c r="U433">
        <v>257.64999999999998</v>
      </c>
      <c r="V433">
        <v>14.26</v>
      </c>
      <c r="W433">
        <v>2</v>
      </c>
      <c r="X433">
        <v>12.1</v>
      </c>
      <c r="Y433">
        <v>19.62</v>
      </c>
      <c r="Z433">
        <v>13.75</v>
      </c>
      <c r="AA433">
        <v>31.37</v>
      </c>
      <c r="AB433">
        <v>0.89</v>
      </c>
      <c r="AC433">
        <v>25.32</v>
      </c>
      <c r="AD433">
        <v>22.25</v>
      </c>
    </row>
    <row r="434" spans="1:30" x14ac:dyDescent="0.25">
      <c r="B434" s="8">
        <v>44419.438287037039</v>
      </c>
      <c r="C434">
        <v>2.56</v>
      </c>
      <c r="D434">
        <v>0.86</v>
      </c>
      <c r="E434">
        <v>2.57</v>
      </c>
      <c r="F434">
        <v>0.24</v>
      </c>
      <c r="G434">
        <v>0</v>
      </c>
      <c r="H434">
        <v>6.22</v>
      </c>
      <c r="I434">
        <v>90.18</v>
      </c>
      <c r="J434">
        <v>-1.1000000000000001</v>
      </c>
      <c r="K434">
        <v>25.96</v>
      </c>
      <c r="L434">
        <v>1354</v>
      </c>
      <c r="M434">
        <v>859</v>
      </c>
      <c r="N434">
        <v>1156</v>
      </c>
      <c r="O434">
        <v>7</v>
      </c>
      <c r="P434">
        <v>0</v>
      </c>
      <c r="Q434">
        <v>0</v>
      </c>
      <c r="R434">
        <v>0</v>
      </c>
      <c r="S434">
        <v>0</v>
      </c>
      <c r="T434">
        <v>3377</v>
      </c>
      <c r="U434">
        <v>259.31</v>
      </c>
      <c r="V434">
        <v>13.76</v>
      </c>
      <c r="W434">
        <v>1.95</v>
      </c>
      <c r="X434">
        <v>11.78</v>
      </c>
      <c r="Y434">
        <v>19.329999999999998</v>
      </c>
      <c r="Z434">
        <v>13.67</v>
      </c>
      <c r="AA434">
        <v>30.92</v>
      </c>
      <c r="AB434">
        <v>0.89</v>
      </c>
      <c r="AC434">
        <v>25.32</v>
      </c>
      <c r="AD434">
        <v>22.27</v>
      </c>
    </row>
    <row r="435" spans="1:30" x14ac:dyDescent="0.25">
      <c r="B435" s="8">
        <v>44419.438356481478</v>
      </c>
      <c r="C435">
        <v>2.27</v>
      </c>
      <c r="D435">
        <v>0.85</v>
      </c>
      <c r="E435">
        <v>2.38</v>
      </c>
      <c r="F435">
        <v>0.3</v>
      </c>
      <c r="G435">
        <v>0</v>
      </c>
      <c r="H435">
        <v>5.81</v>
      </c>
      <c r="I435">
        <v>90.71</v>
      </c>
      <c r="J435">
        <v>-1.1000000000000001</v>
      </c>
      <c r="K435">
        <v>25.96</v>
      </c>
      <c r="L435">
        <v>1206</v>
      </c>
      <c r="M435">
        <v>848</v>
      </c>
      <c r="N435">
        <v>1072</v>
      </c>
      <c r="O435">
        <v>9</v>
      </c>
      <c r="P435">
        <v>0</v>
      </c>
      <c r="Q435">
        <v>0</v>
      </c>
      <c r="R435">
        <v>0</v>
      </c>
      <c r="S435">
        <v>0</v>
      </c>
      <c r="T435">
        <v>3135</v>
      </c>
      <c r="U435">
        <v>260.83999999999997</v>
      </c>
      <c r="V435">
        <v>13.12</v>
      </c>
      <c r="W435">
        <v>2.09</v>
      </c>
      <c r="X435">
        <v>11.43</v>
      </c>
      <c r="Y435">
        <v>18.47</v>
      </c>
      <c r="Z435">
        <v>13.21</v>
      </c>
      <c r="AA435">
        <v>29.18</v>
      </c>
      <c r="AB435">
        <v>0.89</v>
      </c>
      <c r="AC435">
        <v>25.32</v>
      </c>
      <c r="AD435">
        <v>22.26</v>
      </c>
    </row>
    <row r="436" spans="1:30" x14ac:dyDescent="0.25">
      <c r="A436" s="9" t="s">
        <v>209</v>
      </c>
      <c r="B436" s="9"/>
      <c r="C436" s="9">
        <f>AVERAGE(C431:C435)</f>
        <v>2.2999999999999998</v>
      </c>
      <c r="D436" s="9">
        <f t="shared" ref="D436:I436" si="45">AVERAGE(D431:D435)</f>
        <v>0.91799999999999993</v>
      </c>
      <c r="E436" s="9">
        <f t="shared" si="45"/>
        <v>2.8140000000000001</v>
      </c>
      <c r="F436" s="9">
        <f t="shared" si="45"/>
        <v>0.21200000000000002</v>
      </c>
      <c r="G436" s="9">
        <f t="shared" si="45"/>
        <v>0</v>
      </c>
      <c r="H436" s="9">
        <f t="shared" si="45"/>
        <v>6.2419999999999991</v>
      </c>
      <c r="I436" s="9">
        <f t="shared" si="45"/>
        <v>89.679999999999993</v>
      </c>
    </row>
    <row r="438" spans="1:30" x14ac:dyDescent="0.25">
      <c r="A438" s="10" t="s">
        <v>106</v>
      </c>
      <c r="B438" t="s">
        <v>176</v>
      </c>
      <c r="C438" t="s">
        <v>177</v>
      </c>
      <c r="D438" t="s">
        <v>178</v>
      </c>
      <c r="E438" t="s">
        <v>179</v>
      </c>
      <c r="F438" t="s">
        <v>180</v>
      </c>
      <c r="G438" t="s">
        <v>184</v>
      </c>
      <c r="H438" t="s">
        <v>185</v>
      </c>
      <c r="I438" t="s">
        <v>186</v>
      </c>
      <c r="J438" t="s">
        <v>187</v>
      </c>
      <c r="K438" t="s">
        <v>188</v>
      </c>
      <c r="L438" t="s">
        <v>177</v>
      </c>
      <c r="M438" t="s">
        <v>178</v>
      </c>
      <c r="N438" t="s">
        <v>179</v>
      </c>
      <c r="O438" t="s">
        <v>180</v>
      </c>
      <c r="P438" t="s">
        <v>181</v>
      </c>
      <c r="Q438" t="s">
        <v>182</v>
      </c>
      <c r="R438" t="s">
        <v>183</v>
      </c>
      <c r="S438" t="s">
        <v>184</v>
      </c>
      <c r="T438" t="s">
        <v>189</v>
      </c>
      <c r="U438" t="s">
        <v>190</v>
      </c>
      <c r="V438" t="s">
        <v>191</v>
      </c>
      <c r="W438" t="s">
        <v>192</v>
      </c>
      <c r="X438" t="s">
        <v>193</v>
      </c>
      <c r="Y438" t="s">
        <v>194</v>
      </c>
      <c r="Z438" t="s">
        <v>195</v>
      </c>
      <c r="AA438" t="s">
        <v>196</v>
      </c>
      <c r="AB438" t="s">
        <v>197</v>
      </c>
      <c r="AC438" t="s">
        <v>198</v>
      </c>
      <c r="AD438" t="s">
        <v>199</v>
      </c>
    </row>
    <row r="439" spans="1:30" x14ac:dyDescent="0.25">
      <c r="B439" t="s">
        <v>200</v>
      </c>
      <c r="C439" t="s">
        <v>201</v>
      </c>
      <c r="D439" t="s">
        <v>201</v>
      </c>
      <c r="E439" t="s">
        <v>201</v>
      </c>
      <c r="F439" t="s">
        <v>201</v>
      </c>
      <c r="G439" t="s">
        <v>202</v>
      </c>
      <c r="H439" t="s">
        <v>201</v>
      </c>
      <c r="I439" t="s">
        <v>203</v>
      </c>
      <c r="J439" t="s">
        <v>204</v>
      </c>
      <c r="K439" t="s">
        <v>205</v>
      </c>
      <c r="L439" t="s">
        <v>206</v>
      </c>
      <c r="M439" t="s">
        <v>206</v>
      </c>
      <c r="N439" t="s">
        <v>206</v>
      </c>
      <c r="O439" t="s">
        <v>206</v>
      </c>
      <c r="P439" t="s">
        <v>206</v>
      </c>
      <c r="Q439" t="s">
        <v>206</v>
      </c>
      <c r="R439" t="s">
        <v>206</v>
      </c>
      <c r="S439" t="s">
        <v>202</v>
      </c>
      <c r="T439" t="s">
        <v>206</v>
      </c>
      <c r="U439" t="s">
        <v>207</v>
      </c>
      <c r="V439" t="s">
        <v>207</v>
      </c>
      <c r="W439" t="s">
        <v>207</v>
      </c>
      <c r="X439" t="s">
        <v>207</v>
      </c>
      <c r="Y439" t="s">
        <v>207</v>
      </c>
      <c r="Z439" t="s">
        <v>207</v>
      </c>
      <c r="AA439" t="s">
        <v>207</v>
      </c>
      <c r="AB439" t="s">
        <v>208</v>
      </c>
      <c r="AC439" t="s">
        <v>205</v>
      </c>
      <c r="AD439" t="s">
        <v>205</v>
      </c>
    </row>
    <row r="440" spans="1:30" x14ac:dyDescent="0.25">
      <c r="B440" s="8">
        <v>44419.438738425924</v>
      </c>
      <c r="C440">
        <v>2.76</v>
      </c>
      <c r="D440">
        <v>0.62</v>
      </c>
      <c r="E440">
        <v>1.93</v>
      </c>
      <c r="F440">
        <v>0.48</v>
      </c>
      <c r="G440">
        <v>0</v>
      </c>
      <c r="H440">
        <v>5.78</v>
      </c>
      <c r="I440">
        <v>91.43</v>
      </c>
      <c r="J440">
        <v>-1.1000000000000001</v>
      </c>
      <c r="K440">
        <v>25.98</v>
      </c>
      <c r="L440">
        <v>1464</v>
      </c>
      <c r="M440">
        <v>616</v>
      </c>
      <c r="N440">
        <v>868</v>
      </c>
      <c r="O440">
        <v>14</v>
      </c>
      <c r="P440">
        <v>0</v>
      </c>
      <c r="Q440">
        <v>0</v>
      </c>
      <c r="R440">
        <v>0</v>
      </c>
      <c r="S440">
        <v>0</v>
      </c>
      <c r="T440">
        <v>2962</v>
      </c>
      <c r="U440">
        <v>262.91000000000003</v>
      </c>
      <c r="V440">
        <v>12.59</v>
      </c>
      <c r="W440">
        <v>1.88</v>
      </c>
      <c r="X440">
        <v>10.51</v>
      </c>
      <c r="Y440">
        <v>18.45</v>
      </c>
      <c r="Z440">
        <v>12.88</v>
      </c>
      <c r="AA440">
        <v>29.39</v>
      </c>
      <c r="AB440">
        <v>0.89</v>
      </c>
      <c r="AC440">
        <v>25.34</v>
      </c>
      <c r="AD440">
        <v>22.3</v>
      </c>
    </row>
    <row r="441" spans="1:30" x14ac:dyDescent="0.25">
      <c r="B441" s="8">
        <v>44419.438807870371</v>
      </c>
      <c r="C441">
        <v>3.04</v>
      </c>
      <c r="D441">
        <v>0.8</v>
      </c>
      <c r="E441">
        <v>2.21</v>
      </c>
      <c r="F441">
        <v>0.13</v>
      </c>
      <c r="G441">
        <v>0</v>
      </c>
      <c r="H441">
        <v>6.17</v>
      </c>
      <c r="I441">
        <v>91.45</v>
      </c>
      <c r="J441">
        <v>-1.1000000000000001</v>
      </c>
      <c r="K441">
        <v>25.98</v>
      </c>
      <c r="L441">
        <v>1609</v>
      </c>
      <c r="M441">
        <v>801</v>
      </c>
      <c r="N441">
        <v>993</v>
      </c>
      <c r="O441">
        <v>4</v>
      </c>
      <c r="P441">
        <v>0</v>
      </c>
      <c r="Q441">
        <v>0</v>
      </c>
      <c r="R441">
        <v>0</v>
      </c>
      <c r="S441">
        <v>0</v>
      </c>
      <c r="T441">
        <v>3408</v>
      </c>
      <c r="U441">
        <v>262.97000000000003</v>
      </c>
      <c r="V441">
        <v>12.5</v>
      </c>
      <c r="W441">
        <v>1.65</v>
      </c>
      <c r="X441">
        <v>11.26</v>
      </c>
      <c r="Y441">
        <v>18.309999999999999</v>
      </c>
      <c r="Z441">
        <v>12.99</v>
      </c>
      <c r="AA441">
        <v>29.63</v>
      </c>
      <c r="AB441">
        <v>0.89</v>
      </c>
      <c r="AC441">
        <v>25.34</v>
      </c>
      <c r="AD441">
        <v>22.29</v>
      </c>
    </row>
    <row r="442" spans="1:30" x14ac:dyDescent="0.25">
      <c r="B442" s="8">
        <v>44419.43886574074</v>
      </c>
      <c r="C442">
        <v>2.97</v>
      </c>
      <c r="D442">
        <v>0.79</v>
      </c>
      <c r="E442">
        <v>2.35</v>
      </c>
      <c r="F442">
        <v>0.11</v>
      </c>
      <c r="G442">
        <v>0</v>
      </c>
      <c r="H442">
        <v>6.22</v>
      </c>
      <c r="I442">
        <v>91.63</v>
      </c>
      <c r="J442">
        <v>-1.1000000000000001</v>
      </c>
      <c r="K442">
        <v>25.98</v>
      </c>
      <c r="L442">
        <v>1576</v>
      </c>
      <c r="M442">
        <v>786</v>
      </c>
      <c r="N442">
        <v>1055</v>
      </c>
      <c r="O442">
        <v>3</v>
      </c>
      <c r="P442">
        <v>0</v>
      </c>
      <c r="Q442">
        <v>0</v>
      </c>
      <c r="R442">
        <v>0</v>
      </c>
      <c r="S442">
        <v>0</v>
      </c>
      <c r="T442">
        <v>3421</v>
      </c>
      <c r="U442">
        <v>263.5</v>
      </c>
      <c r="V442">
        <v>12.91</v>
      </c>
      <c r="W442">
        <v>1.7</v>
      </c>
      <c r="X442">
        <v>11.28</v>
      </c>
      <c r="Y442">
        <v>18.84</v>
      </c>
      <c r="Z442">
        <v>13</v>
      </c>
      <c r="AA442">
        <v>30.36</v>
      </c>
      <c r="AB442">
        <v>0.89</v>
      </c>
      <c r="AC442">
        <v>25.34</v>
      </c>
      <c r="AD442">
        <v>22.28</v>
      </c>
    </row>
    <row r="443" spans="1:30" x14ac:dyDescent="0.25">
      <c r="B443" s="8">
        <v>44419.438935185186</v>
      </c>
      <c r="C443">
        <v>2.8</v>
      </c>
      <c r="D443">
        <v>0.7</v>
      </c>
      <c r="E443">
        <v>2.37</v>
      </c>
      <c r="F443">
        <v>0.36</v>
      </c>
      <c r="G443">
        <v>0</v>
      </c>
      <c r="H443">
        <v>6.23</v>
      </c>
      <c r="I443">
        <v>91.84</v>
      </c>
      <c r="J443">
        <v>-1.1000000000000001</v>
      </c>
      <c r="K443">
        <v>25.99</v>
      </c>
      <c r="L443">
        <v>1485</v>
      </c>
      <c r="M443">
        <v>704</v>
      </c>
      <c r="N443">
        <v>1068</v>
      </c>
      <c r="O443">
        <v>11</v>
      </c>
      <c r="P443">
        <v>0</v>
      </c>
      <c r="Q443">
        <v>0</v>
      </c>
      <c r="R443">
        <v>0</v>
      </c>
      <c r="S443">
        <v>0</v>
      </c>
      <c r="T443">
        <v>3267</v>
      </c>
      <c r="U443">
        <v>264.08999999999997</v>
      </c>
      <c r="V443">
        <v>13.55</v>
      </c>
      <c r="W443">
        <v>1.79</v>
      </c>
      <c r="X443">
        <v>11.18</v>
      </c>
      <c r="Y443">
        <v>19.079999999999998</v>
      </c>
      <c r="Z443">
        <v>13.5</v>
      </c>
      <c r="AA443">
        <v>31.04</v>
      </c>
      <c r="AB443">
        <v>0.89</v>
      </c>
      <c r="AC443">
        <v>25.36</v>
      </c>
      <c r="AD443">
        <v>22.31</v>
      </c>
    </row>
    <row r="444" spans="1:30" x14ac:dyDescent="0.25">
      <c r="B444" s="8">
        <v>44419.438993055555</v>
      </c>
      <c r="C444">
        <v>2.95</v>
      </c>
      <c r="D444">
        <v>0.63</v>
      </c>
      <c r="E444">
        <v>2.19</v>
      </c>
      <c r="F444">
        <v>0.54</v>
      </c>
      <c r="G444">
        <v>0</v>
      </c>
      <c r="H444">
        <v>6.3</v>
      </c>
      <c r="I444">
        <v>91.66</v>
      </c>
      <c r="J444">
        <v>-1.1000000000000001</v>
      </c>
      <c r="K444">
        <v>25.99</v>
      </c>
      <c r="L444">
        <v>1561</v>
      </c>
      <c r="M444">
        <v>631</v>
      </c>
      <c r="N444">
        <v>986</v>
      </c>
      <c r="O444">
        <v>16</v>
      </c>
      <c r="P444">
        <v>0</v>
      </c>
      <c r="Q444">
        <v>0</v>
      </c>
      <c r="R444">
        <v>0</v>
      </c>
      <c r="S444">
        <v>0</v>
      </c>
      <c r="T444">
        <v>3195</v>
      </c>
      <c r="U444">
        <v>263.58</v>
      </c>
      <c r="V444">
        <v>13.66</v>
      </c>
      <c r="W444">
        <v>1.79</v>
      </c>
      <c r="X444">
        <v>11.08</v>
      </c>
      <c r="Y444">
        <v>19.23</v>
      </c>
      <c r="Z444">
        <v>13.86</v>
      </c>
      <c r="AA444">
        <v>31.47</v>
      </c>
      <c r="AB444">
        <v>0.89</v>
      </c>
      <c r="AC444">
        <v>25.35</v>
      </c>
      <c r="AD444">
        <v>22.28</v>
      </c>
    </row>
    <row r="445" spans="1:30" x14ac:dyDescent="0.25">
      <c r="A445" s="9" t="s">
        <v>209</v>
      </c>
      <c r="B445" s="9"/>
      <c r="C445" s="9">
        <f>AVERAGE(C440:C444)</f>
        <v>2.9039999999999999</v>
      </c>
      <c r="D445" s="9">
        <f t="shared" ref="D445:I445" si="46">AVERAGE(D440:D444)</f>
        <v>0.70799999999999996</v>
      </c>
      <c r="E445" s="9">
        <f t="shared" si="46"/>
        <v>2.21</v>
      </c>
      <c r="F445" s="9">
        <f t="shared" si="46"/>
        <v>0.32400000000000001</v>
      </c>
      <c r="G445" s="9">
        <f t="shared" si="46"/>
        <v>0</v>
      </c>
      <c r="H445" s="9">
        <f t="shared" si="46"/>
        <v>6.14</v>
      </c>
      <c r="I445" s="9">
        <f t="shared" si="46"/>
        <v>91.602000000000004</v>
      </c>
    </row>
    <row r="447" spans="1:30" x14ac:dyDescent="0.25">
      <c r="A447" s="10" t="s">
        <v>107</v>
      </c>
      <c r="B447" t="s">
        <v>176</v>
      </c>
      <c r="C447" t="s">
        <v>177</v>
      </c>
      <c r="D447" t="s">
        <v>178</v>
      </c>
      <c r="E447" t="s">
        <v>179</v>
      </c>
      <c r="F447" t="s">
        <v>180</v>
      </c>
      <c r="G447" t="s">
        <v>184</v>
      </c>
      <c r="H447" t="s">
        <v>185</v>
      </c>
      <c r="I447" t="s">
        <v>186</v>
      </c>
      <c r="J447" t="s">
        <v>187</v>
      </c>
      <c r="K447" t="s">
        <v>188</v>
      </c>
      <c r="L447" t="s">
        <v>177</v>
      </c>
      <c r="M447" t="s">
        <v>178</v>
      </c>
      <c r="N447" t="s">
        <v>179</v>
      </c>
      <c r="O447" t="s">
        <v>180</v>
      </c>
      <c r="P447" t="s">
        <v>181</v>
      </c>
      <c r="Q447" t="s">
        <v>182</v>
      </c>
      <c r="R447" t="s">
        <v>183</v>
      </c>
      <c r="S447" t="s">
        <v>184</v>
      </c>
      <c r="T447" t="s">
        <v>189</v>
      </c>
      <c r="U447" t="s">
        <v>190</v>
      </c>
      <c r="V447" t="s">
        <v>191</v>
      </c>
      <c r="W447" t="s">
        <v>192</v>
      </c>
      <c r="X447" t="s">
        <v>193</v>
      </c>
      <c r="Y447" t="s">
        <v>194</v>
      </c>
      <c r="Z447" t="s">
        <v>195</v>
      </c>
      <c r="AA447" t="s">
        <v>196</v>
      </c>
      <c r="AB447" t="s">
        <v>197</v>
      </c>
      <c r="AC447" t="s">
        <v>198</v>
      </c>
      <c r="AD447" t="s">
        <v>199</v>
      </c>
    </row>
    <row r="448" spans="1:30" x14ac:dyDescent="0.25">
      <c r="B448" t="s">
        <v>200</v>
      </c>
      <c r="C448" t="s">
        <v>201</v>
      </c>
      <c r="D448" t="s">
        <v>201</v>
      </c>
      <c r="E448" t="s">
        <v>201</v>
      </c>
      <c r="F448" t="s">
        <v>201</v>
      </c>
      <c r="G448" t="s">
        <v>202</v>
      </c>
      <c r="H448" t="s">
        <v>201</v>
      </c>
      <c r="I448" t="s">
        <v>203</v>
      </c>
      <c r="J448" t="s">
        <v>204</v>
      </c>
      <c r="K448" t="s">
        <v>205</v>
      </c>
      <c r="L448" t="s">
        <v>206</v>
      </c>
      <c r="M448" t="s">
        <v>206</v>
      </c>
      <c r="N448" t="s">
        <v>206</v>
      </c>
      <c r="O448" t="s">
        <v>206</v>
      </c>
      <c r="P448" t="s">
        <v>206</v>
      </c>
      <c r="Q448" t="s">
        <v>206</v>
      </c>
      <c r="R448" t="s">
        <v>206</v>
      </c>
      <c r="S448" t="s">
        <v>202</v>
      </c>
      <c r="T448" t="s">
        <v>206</v>
      </c>
      <c r="U448" t="s">
        <v>207</v>
      </c>
      <c r="V448" t="s">
        <v>207</v>
      </c>
      <c r="W448" t="s">
        <v>207</v>
      </c>
      <c r="X448" t="s">
        <v>207</v>
      </c>
      <c r="Y448" t="s">
        <v>207</v>
      </c>
      <c r="Z448" t="s">
        <v>207</v>
      </c>
      <c r="AA448" t="s">
        <v>207</v>
      </c>
      <c r="AB448" t="s">
        <v>208</v>
      </c>
      <c r="AC448" t="s">
        <v>205</v>
      </c>
      <c r="AD448" t="s">
        <v>205</v>
      </c>
    </row>
    <row r="449" spans="1:30" x14ac:dyDescent="0.25">
      <c r="B449" s="8">
        <v>44419.439502314817</v>
      </c>
      <c r="C449">
        <v>2.92</v>
      </c>
      <c r="D449">
        <v>0.91</v>
      </c>
      <c r="E449">
        <v>3.26</v>
      </c>
      <c r="F449">
        <v>0</v>
      </c>
      <c r="G449">
        <v>0</v>
      </c>
      <c r="H449">
        <v>7.09</v>
      </c>
      <c r="I449">
        <v>92.04</v>
      </c>
      <c r="J449">
        <v>-1.1000000000000001</v>
      </c>
      <c r="K449">
        <v>26.02</v>
      </c>
      <c r="L449">
        <v>1547</v>
      </c>
      <c r="M449">
        <v>914</v>
      </c>
      <c r="N449">
        <v>1466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3927</v>
      </c>
      <c r="U449">
        <v>264.66000000000003</v>
      </c>
      <c r="V449">
        <v>15.6</v>
      </c>
      <c r="W449">
        <v>1.75</v>
      </c>
      <c r="X449">
        <v>13.2</v>
      </c>
      <c r="Y449">
        <v>21.6</v>
      </c>
      <c r="Z449">
        <v>13.81</v>
      </c>
      <c r="AA449">
        <v>35.130000000000003</v>
      </c>
      <c r="AB449">
        <v>0.89</v>
      </c>
      <c r="AC449">
        <v>25.36</v>
      </c>
      <c r="AD449">
        <v>22.3</v>
      </c>
    </row>
    <row r="450" spans="1:30" x14ac:dyDescent="0.25">
      <c r="B450" s="8">
        <v>44419.439571759256</v>
      </c>
      <c r="C450">
        <v>2.69</v>
      </c>
      <c r="D450">
        <v>0.78</v>
      </c>
      <c r="E450">
        <v>2.97</v>
      </c>
      <c r="F450">
        <v>0.27</v>
      </c>
      <c r="G450">
        <v>0</v>
      </c>
      <c r="H450">
        <v>6.71</v>
      </c>
      <c r="I450">
        <v>92.15</v>
      </c>
      <c r="J450">
        <v>-1.1000000000000001</v>
      </c>
      <c r="K450">
        <v>26.02</v>
      </c>
      <c r="L450">
        <v>1424</v>
      </c>
      <c r="M450">
        <v>783</v>
      </c>
      <c r="N450">
        <v>1334</v>
      </c>
      <c r="O450">
        <v>8</v>
      </c>
      <c r="P450">
        <v>0</v>
      </c>
      <c r="Q450">
        <v>0</v>
      </c>
      <c r="R450">
        <v>0</v>
      </c>
      <c r="S450">
        <v>0</v>
      </c>
      <c r="T450">
        <v>3549</v>
      </c>
      <c r="U450">
        <v>265</v>
      </c>
      <c r="V450">
        <v>15.06</v>
      </c>
      <c r="W450">
        <v>1.97</v>
      </c>
      <c r="X450">
        <v>11.99</v>
      </c>
      <c r="Y450">
        <v>20.38</v>
      </c>
      <c r="Z450">
        <v>14.17</v>
      </c>
      <c r="AA450">
        <v>33.520000000000003</v>
      </c>
      <c r="AB450">
        <v>0.89</v>
      </c>
      <c r="AC450">
        <v>25.36</v>
      </c>
      <c r="AD450">
        <v>22.31</v>
      </c>
    </row>
    <row r="451" spans="1:30" x14ac:dyDescent="0.25">
      <c r="B451" s="8">
        <v>44419.439629629633</v>
      </c>
      <c r="C451">
        <v>2.64</v>
      </c>
      <c r="D451">
        <v>0.74</v>
      </c>
      <c r="E451">
        <v>2.69</v>
      </c>
      <c r="F451">
        <v>0.32</v>
      </c>
      <c r="G451">
        <v>0</v>
      </c>
      <c r="H451">
        <v>6.38</v>
      </c>
      <c r="I451">
        <v>91.78</v>
      </c>
      <c r="J451">
        <v>-1.1000000000000001</v>
      </c>
      <c r="K451">
        <v>26.03</v>
      </c>
      <c r="L451">
        <v>1397</v>
      </c>
      <c r="M451">
        <v>741</v>
      </c>
      <c r="N451">
        <v>1209</v>
      </c>
      <c r="O451">
        <v>10</v>
      </c>
      <c r="P451">
        <v>0</v>
      </c>
      <c r="Q451">
        <v>0</v>
      </c>
      <c r="R451">
        <v>0</v>
      </c>
      <c r="S451">
        <v>0</v>
      </c>
      <c r="T451">
        <v>3357</v>
      </c>
      <c r="U451">
        <v>263.92</v>
      </c>
      <c r="V451">
        <v>14.39</v>
      </c>
      <c r="W451">
        <v>1.84</v>
      </c>
      <c r="X451">
        <v>11.49</v>
      </c>
      <c r="Y451">
        <v>19.96</v>
      </c>
      <c r="Z451">
        <v>13.82</v>
      </c>
      <c r="AA451">
        <v>32.31</v>
      </c>
      <c r="AB451">
        <v>0.89</v>
      </c>
      <c r="AC451">
        <v>25.37</v>
      </c>
      <c r="AD451">
        <v>22.31</v>
      </c>
    </row>
    <row r="452" spans="1:30" x14ac:dyDescent="0.25">
      <c r="B452" s="8">
        <v>44419.439699074072</v>
      </c>
      <c r="C452">
        <v>2.5299999999999998</v>
      </c>
      <c r="D452">
        <v>0.66</v>
      </c>
      <c r="E452">
        <v>2.82</v>
      </c>
      <c r="F452">
        <v>0.32</v>
      </c>
      <c r="G452">
        <v>0</v>
      </c>
      <c r="H452">
        <v>6.33</v>
      </c>
      <c r="I452">
        <v>91.91</v>
      </c>
      <c r="J452">
        <v>-1.0900000000000001</v>
      </c>
      <c r="K452">
        <v>26.04</v>
      </c>
      <c r="L452">
        <v>1339</v>
      </c>
      <c r="M452">
        <v>663</v>
      </c>
      <c r="N452">
        <v>1270</v>
      </c>
      <c r="O452">
        <v>10</v>
      </c>
      <c r="P452">
        <v>0</v>
      </c>
      <c r="Q452">
        <v>0</v>
      </c>
      <c r="R452">
        <v>0</v>
      </c>
      <c r="S452">
        <v>0</v>
      </c>
      <c r="T452">
        <v>3281</v>
      </c>
      <c r="U452">
        <v>264.3</v>
      </c>
      <c r="V452">
        <v>14.61</v>
      </c>
      <c r="W452">
        <v>1.87</v>
      </c>
      <c r="X452">
        <v>11.15</v>
      </c>
      <c r="Y452">
        <v>19.95</v>
      </c>
      <c r="Z452">
        <v>13.49</v>
      </c>
      <c r="AA452">
        <v>32.520000000000003</v>
      </c>
      <c r="AB452">
        <v>0.89</v>
      </c>
      <c r="AC452">
        <v>25.38</v>
      </c>
      <c r="AD452">
        <v>22.33</v>
      </c>
    </row>
    <row r="453" spans="1:30" x14ac:dyDescent="0.25">
      <c r="B453" s="8">
        <v>44419.439768518518</v>
      </c>
      <c r="C453">
        <v>2.7</v>
      </c>
      <c r="D453">
        <v>0.84</v>
      </c>
      <c r="E453">
        <v>3.01</v>
      </c>
      <c r="F453">
        <v>0.41</v>
      </c>
      <c r="G453">
        <v>0</v>
      </c>
      <c r="H453">
        <v>6.95</v>
      </c>
      <c r="I453">
        <v>92.05</v>
      </c>
      <c r="J453">
        <v>-1.1000000000000001</v>
      </c>
      <c r="K453">
        <v>26.04</v>
      </c>
      <c r="L453">
        <v>1430</v>
      </c>
      <c r="M453">
        <v>840</v>
      </c>
      <c r="N453">
        <v>1353</v>
      </c>
      <c r="O453">
        <v>12</v>
      </c>
      <c r="P453">
        <v>0</v>
      </c>
      <c r="Q453">
        <v>0</v>
      </c>
      <c r="R453">
        <v>0</v>
      </c>
      <c r="S453">
        <v>0</v>
      </c>
      <c r="T453">
        <v>3635</v>
      </c>
      <c r="U453">
        <v>264.69</v>
      </c>
      <c r="V453">
        <v>15.79</v>
      </c>
      <c r="W453">
        <v>2.4900000000000002</v>
      </c>
      <c r="X453">
        <v>12.78</v>
      </c>
      <c r="Y453">
        <v>21.33</v>
      </c>
      <c r="Z453">
        <v>14.87</v>
      </c>
      <c r="AA453">
        <v>34.880000000000003</v>
      </c>
      <c r="AB453">
        <v>0.89</v>
      </c>
      <c r="AC453">
        <v>25.38</v>
      </c>
      <c r="AD453">
        <v>22.32</v>
      </c>
    </row>
    <row r="454" spans="1:30" x14ac:dyDescent="0.25">
      <c r="A454" s="9" t="s">
        <v>209</v>
      </c>
      <c r="B454" s="9"/>
      <c r="C454" s="9">
        <f>AVERAGE(C449:C453)</f>
        <v>2.6960000000000002</v>
      </c>
      <c r="D454" s="9">
        <f t="shared" ref="D454:I454" si="47">AVERAGE(D449:D453)</f>
        <v>0.78599999999999992</v>
      </c>
      <c r="E454" s="9">
        <f t="shared" si="47"/>
        <v>2.95</v>
      </c>
      <c r="F454" s="9">
        <f t="shared" si="47"/>
        <v>0.26400000000000001</v>
      </c>
      <c r="G454" s="9">
        <f t="shared" si="47"/>
        <v>0</v>
      </c>
      <c r="H454" s="9">
        <f t="shared" si="47"/>
        <v>6.6920000000000002</v>
      </c>
      <c r="I454" s="9">
        <f t="shared" si="47"/>
        <v>91.986000000000004</v>
      </c>
    </row>
    <row r="456" spans="1:30" x14ac:dyDescent="0.25">
      <c r="A456" s="10" t="s">
        <v>108</v>
      </c>
      <c r="B456" t="s">
        <v>176</v>
      </c>
      <c r="C456" t="s">
        <v>177</v>
      </c>
      <c r="D456" t="s">
        <v>178</v>
      </c>
      <c r="E456" t="s">
        <v>179</v>
      </c>
      <c r="F456" t="s">
        <v>180</v>
      </c>
      <c r="G456" t="s">
        <v>184</v>
      </c>
      <c r="H456" t="s">
        <v>185</v>
      </c>
      <c r="I456" t="s">
        <v>186</v>
      </c>
      <c r="J456" t="s">
        <v>187</v>
      </c>
      <c r="K456" t="s">
        <v>188</v>
      </c>
      <c r="L456" t="s">
        <v>177</v>
      </c>
      <c r="M456" t="s">
        <v>178</v>
      </c>
      <c r="N456" t="s">
        <v>179</v>
      </c>
      <c r="O456" t="s">
        <v>180</v>
      </c>
      <c r="P456" t="s">
        <v>181</v>
      </c>
      <c r="Q456" t="s">
        <v>182</v>
      </c>
      <c r="R456" t="s">
        <v>183</v>
      </c>
      <c r="S456" t="s">
        <v>184</v>
      </c>
      <c r="T456" t="s">
        <v>189</v>
      </c>
      <c r="U456" t="s">
        <v>190</v>
      </c>
      <c r="V456" t="s">
        <v>191</v>
      </c>
      <c r="W456" t="s">
        <v>192</v>
      </c>
      <c r="X456" t="s">
        <v>193</v>
      </c>
      <c r="Y456" t="s">
        <v>194</v>
      </c>
      <c r="Z456" t="s">
        <v>195</v>
      </c>
      <c r="AA456" t="s">
        <v>196</v>
      </c>
      <c r="AB456" t="s">
        <v>197</v>
      </c>
      <c r="AC456" t="s">
        <v>198</v>
      </c>
      <c r="AD456" t="s">
        <v>199</v>
      </c>
    </row>
    <row r="457" spans="1:30" x14ac:dyDescent="0.25">
      <c r="B457" t="s">
        <v>200</v>
      </c>
      <c r="C457" t="s">
        <v>201</v>
      </c>
      <c r="D457" t="s">
        <v>201</v>
      </c>
      <c r="E457" t="s">
        <v>201</v>
      </c>
      <c r="F457" t="s">
        <v>201</v>
      </c>
      <c r="G457" t="s">
        <v>202</v>
      </c>
      <c r="H457" t="s">
        <v>201</v>
      </c>
      <c r="I457" t="s">
        <v>203</v>
      </c>
      <c r="J457" t="s">
        <v>204</v>
      </c>
      <c r="K457" t="s">
        <v>205</v>
      </c>
      <c r="L457" t="s">
        <v>206</v>
      </c>
      <c r="M457" t="s">
        <v>206</v>
      </c>
      <c r="N457" t="s">
        <v>206</v>
      </c>
      <c r="O457" t="s">
        <v>206</v>
      </c>
      <c r="P457" t="s">
        <v>206</v>
      </c>
      <c r="Q457" t="s">
        <v>206</v>
      </c>
      <c r="R457" t="s">
        <v>206</v>
      </c>
      <c r="S457" t="s">
        <v>202</v>
      </c>
      <c r="T457" t="s">
        <v>206</v>
      </c>
      <c r="U457" t="s">
        <v>207</v>
      </c>
      <c r="V457" t="s">
        <v>207</v>
      </c>
      <c r="W457" t="s">
        <v>207</v>
      </c>
      <c r="X457" t="s">
        <v>207</v>
      </c>
      <c r="Y457" t="s">
        <v>207</v>
      </c>
      <c r="Z457" t="s">
        <v>207</v>
      </c>
      <c r="AA457" t="s">
        <v>207</v>
      </c>
      <c r="AB457" t="s">
        <v>208</v>
      </c>
      <c r="AC457" t="s">
        <v>205</v>
      </c>
      <c r="AD457" t="s">
        <v>205</v>
      </c>
    </row>
    <row r="458" spans="1:30" x14ac:dyDescent="0.25">
      <c r="B458" s="8">
        <v>44419.441377314812</v>
      </c>
      <c r="C458">
        <v>3.03</v>
      </c>
      <c r="D458">
        <v>0.96</v>
      </c>
      <c r="E458">
        <v>4.3499999999999996</v>
      </c>
      <c r="F458">
        <v>0.2</v>
      </c>
      <c r="G458">
        <v>0</v>
      </c>
      <c r="H458">
        <v>8.5500000000000007</v>
      </c>
      <c r="I458">
        <v>91.65</v>
      </c>
      <c r="J458">
        <v>-1.1000000000000001</v>
      </c>
      <c r="K458">
        <v>26.14</v>
      </c>
      <c r="L458">
        <v>1608</v>
      </c>
      <c r="M458">
        <v>963</v>
      </c>
      <c r="N458">
        <v>1956</v>
      </c>
      <c r="O458">
        <v>6</v>
      </c>
      <c r="P458">
        <v>0</v>
      </c>
      <c r="Q458">
        <v>0</v>
      </c>
      <c r="R458">
        <v>0</v>
      </c>
      <c r="S458">
        <v>0</v>
      </c>
      <c r="T458">
        <v>4534</v>
      </c>
      <c r="U458">
        <v>263.54000000000002</v>
      </c>
      <c r="V458">
        <v>19.649999999999999</v>
      </c>
      <c r="W458">
        <v>2.59</v>
      </c>
      <c r="X458">
        <v>14.78</v>
      </c>
      <c r="Y458">
        <v>25.16</v>
      </c>
      <c r="Z458">
        <v>16.940000000000001</v>
      </c>
      <c r="AA458">
        <v>42.54</v>
      </c>
      <c r="AB458">
        <v>0.89</v>
      </c>
      <c r="AC458">
        <v>25.44</v>
      </c>
      <c r="AD458">
        <v>22.4</v>
      </c>
    </row>
    <row r="459" spans="1:30" x14ac:dyDescent="0.25">
      <c r="B459" s="8">
        <v>44419.441435185188</v>
      </c>
      <c r="C459">
        <v>2.8</v>
      </c>
      <c r="D459">
        <v>0.87</v>
      </c>
      <c r="E459">
        <v>3.77</v>
      </c>
      <c r="F459">
        <v>0.61</v>
      </c>
      <c r="G459">
        <v>0</v>
      </c>
      <c r="H459">
        <v>8.0399999999999991</v>
      </c>
      <c r="I459">
        <v>91.79</v>
      </c>
      <c r="J459">
        <v>-1.1000000000000001</v>
      </c>
      <c r="K459">
        <v>26.14</v>
      </c>
      <c r="L459">
        <v>1483</v>
      </c>
      <c r="M459">
        <v>866</v>
      </c>
      <c r="N459">
        <v>1695</v>
      </c>
      <c r="O459">
        <v>18</v>
      </c>
      <c r="P459">
        <v>0</v>
      </c>
      <c r="Q459">
        <v>0</v>
      </c>
      <c r="R459">
        <v>0</v>
      </c>
      <c r="S459">
        <v>0</v>
      </c>
      <c r="T459">
        <v>4063</v>
      </c>
      <c r="U459">
        <v>263.95</v>
      </c>
      <c r="V459">
        <v>18.91</v>
      </c>
      <c r="W459">
        <v>2.65</v>
      </c>
      <c r="X459">
        <v>14.19</v>
      </c>
      <c r="Y459">
        <v>24.11</v>
      </c>
      <c r="Z459">
        <v>17.13</v>
      </c>
      <c r="AA459">
        <v>40.520000000000003</v>
      </c>
      <c r="AB459">
        <v>0.89</v>
      </c>
      <c r="AC459">
        <v>25.43</v>
      </c>
      <c r="AD459">
        <v>22.38</v>
      </c>
    </row>
    <row r="460" spans="1:30" x14ac:dyDescent="0.25">
      <c r="B460" s="8">
        <v>44419.441493055558</v>
      </c>
      <c r="C460">
        <v>2.35</v>
      </c>
      <c r="D460">
        <v>0.83</v>
      </c>
      <c r="E460">
        <v>3.44</v>
      </c>
      <c r="F460">
        <v>0.57999999999999996</v>
      </c>
      <c r="G460">
        <v>0</v>
      </c>
      <c r="H460">
        <v>7.2</v>
      </c>
      <c r="I460">
        <v>91.72</v>
      </c>
      <c r="J460">
        <v>-1.1100000000000001</v>
      </c>
      <c r="K460">
        <v>26.15</v>
      </c>
      <c r="L460">
        <v>1245</v>
      </c>
      <c r="M460">
        <v>831</v>
      </c>
      <c r="N460">
        <v>1548</v>
      </c>
      <c r="O460">
        <v>17</v>
      </c>
      <c r="P460">
        <v>0</v>
      </c>
      <c r="Q460">
        <v>0</v>
      </c>
      <c r="R460">
        <v>0</v>
      </c>
      <c r="S460">
        <v>0</v>
      </c>
      <c r="T460">
        <v>3642</v>
      </c>
      <c r="U460">
        <v>263.76</v>
      </c>
      <c r="V460">
        <v>17.399999999999999</v>
      </c>
      <c r="W460">
        <v>2.34</v>
      </c>
      <c r="X460">
        <v>13.08</v>
      </c>
      <c r="Y460">
        <v>22.32</v>
      </c>
      <c r="Z460">
        <v>16.02</v>
      </c>
      <c r="AA460">
        <v>36.89</v>
      </c>
      <c r="AB460">
        <v>0.89</v>
      </c>
      <c r="AC460">
        <v>25.44</v>
      </c>
      <c r="AD460">
        <v>22.39</v>
      </c>
    </row>
    <row r="461" spans="1:30" x14ac:dyDescent="0.25">
      <c r="B461" s="8">
        <v>44419.441550925927</v>
      </c>
      <c r="C461">
        <v>2.64</v>
      </c>
      <c r="D461">
        <v>1.02</v>
      </c>
      <c r="E461">
        <v>3.28</v>
      </c>
      <c r="F461">
        <v>0.71</v>
      </c>
      <c r="G461">
        <v>0</v>
      </c>
      <c r="H461">
        <v>7.65</v>
      </c>
      <c r="I461">
        <v>91.8</v>
      </c>
      <c r="J461">
        <v>-1.1000000000000001</v>
      </c>
      <c r="K461">
        <v>26.16</v>
      </c>
      <c r="L461">
        <v>1398</v>
      </c>
      <c r="M461">
        <v>1017</v>
      </c>
      <c r="N461">
        <v>1477</v>
      </c>
      <c r="O461">
        <v>21</v>
      </c>
      <c r="P461">
        <v>0</v>
      </c>
      <c r="Q461">
        <v>0</v>
      </c>
      <c r="R461">
        <v>0</v>
      </c>
      <c r="S461">
        <v>0</v>
      </c>
      <c r="T461">
        <v>3914</v>
      </c>
      <c r="U461">
        <v>263.99</v>
      </c>
      <c r="V461">
        <v>17.93</v>
      </c>
      <c r="W461">
        <v>2.34</v>
      </c>
      <c r="X461">
        <v>14.35</v>
      </c>
      <c r="Y461">
        <v>23.45</v>
      </c>
      <c r="Z461">
        <v>17.68</v>
      </c>
      <c r="AA461">
        <v>38.29</v>
      </c>
      <c r="AB461">
        <v>0.89</v>
      </c>
      <c r="AC461">
        <v>25.44</v>
      </c>
      <c r="AD461">
        <v>22.39</v>
      </c>
    </row>
    <row r="462" spans="1:30" x14ac:dyDescent="0.25">
      <c r="B462" s="8">
        <v>44419.441620370373</v>
      </c>
      <c r="C462">
        <v>2.63</v>
      </c>
      <c r="D462">
        <v>0.82</v>
      </c>
      <c r="E462">
        <v>2.99</v>
      </c>
      <c r="F462">
        <v>0.76</v>
      </c>
      <c r="G462">
        <v>0</v>
      </c>
      <c r="H462">
        <v>7.21</v>
      </c>
      <c r="I462">
        <v>91.89</v>
      </c>
      <c r="J462">
        <v>-1.1000000000000001</v>
      </c>
      <c r="K462">
        <v>26.17</v>
      </c>
      <c r="L462">
        <v>1391</v>
      </c>
      <c r="M462">
        <v>823</v>
      </c>
      <c r="N462">
        <v>1347</v>
      </c>
      <c r="O462">
        <v>23</v>
      </c>
      <c r="P462">
        <v>0</v>
      </c>
      <c r="Q462">
        <v>0</v>
      </c>
      <c r="R462">
        <v>0</v>
      </c>
      <c r="S462">
        <v>0</v>
      </c>
      <c r="T462">
        <v>3584</v>
      </c>
      <c r="U462">
        <v>264.23</v>
      </c>
      <c r="V462">
        <v>16.84</v>
      </c>
      <c r="W462">
        <v>2.58</v>
      </c>
      <c r="X462">
        <v>13.26</v>
      </c>
      <c r="Y462">
        <v>22</v>
      </c>
      <c r="Z462">
        <v>16.28</v>
      </c>
      <c r="AA462">
        <v>36.35</v>
      </c>
      <c r="AB462">
        <v>0.89</v>
      </c>
      <c r="AC462">
        <v>25.45</v>
      </c>
      <c r="AD462">
        <v>22.41</v>
      </c>
    </row>
    <row r="463" spans="1:30" x14ac:dyDescent="0.25">
      <c r="A463" s="9" t="s">
        <v>209</v>
      </c>
      <c r="B463" s="9"/>
      <c r="C463" s="9">
        <f>AVERAGE(C458:C462)</f>
        <v>2.69</v>
      </c>
      <c r="D463" s="9">
        <f t="shared" ref="D463:I463" si="48">AVERAGE(D458:D462)</f>
        <v>0.9</v>
      </c>
      <c r="E463" s="9">
        <f t="shared" si="48"/>
        <v>3.5659999999999998</v>
      </c>
      <c r="F463" s="9">
        <f t="shared" si="48"/>
        <v>0.57200000000000006</v>
      </c>
      <c r="G463" s="9">
        <f t="shared" si="48"/>
        <v>0</v>
      </c>
      <c r="H463" s="9">
        <f t="shared" si="48"/>
        <v>7.7299999999999995</v>
      </c>
      <c r="I463" s="9">
        <f t="shared" si="48"/>
        <v>91.77</v>
      </c>
    </row>
    <row r="465" spans="1:30" x14ac:dyDescent="0.25">
      <c r="A465" s="10" t="s">
        <v>109</v>
      </c>
      <c r="B465" t="s">
        <v>176</v>
      </c>
      <c r="C465" t="s">
        <v>177</v>
      </c>
      <c r="D465" t="s">
        <v>178</v>
      </c>
      <c r="E465" t="s">
        <v>179</v>
      </c>
      <c r="F465" t="s">
        <v>180</v>
      </c>
      <c r="G465" t="s">
        <v>184</v>
      </c>
      <c r="H465" t="s">
        <v>185</v>
      </c>
      <c r="I465" t="s">
        <v>186</v>
      </c>
      <c r="J465" t="s">
        <v>187</v>
      </c>
      <c r="K465" t="s">
        <v>188</v>
      </c>
      <c r="L465" t="s">
        <v>177</v>
      </c>
      <c r="M465" t="s">
        <v>178</v>
      </c>
      <c r="N465" t="s">
        <v>179</v>
      </c>
      <c r="O465" t="s">
        <v>180</v>
      </c>
      <c r="P465" t="s">
        <v>181</v>
      </c>
      <c r="Q465" t="s">
        <v>182</v>
      </c>
      <c r="R465" t="s">
        <v>183</v>
      </c>
      <c r="S465" t="s">
        <v>184</v>
      </c>
      <c r="T465" t="s">
        <v>189</v>
      </c>
      <c r="U465" t="s">
        <v>190</v>
      </c>
      <c r="V465" t="s">
        <v>191</v>
      </c>
      <c r="W465" t="s">
        <v>192</v>
      </c>
      <c r="X465" t="s">
        <v>193</v>
      </c>
      <c r="Y465" t="s">
        <v>194</v>
      </c>
      <c r="Z465" t="s">
        <v>195</v>
      </c>
      <c r="AA465" t="s">
        <v>196</v>
      </c>
      <c r="AB465" t="s">
        <v>197</v>
      </c>
      <c r="AC465" t="s">
        <v>198</v>
      </c>
      <c r="AD465" t="s">
        <v>199</v>
      </c>
    </row>
    <row r="466" spans="1:30" x14ac:dyDescent="0.25">
      <c r="B466" t="s">
        <v>200</v>
      </c>
      <c r="C466" t="s">
        <v>201</v>
      </c>
      <c r="D466" t="s">
        <v>201</v>
      </c>
      <c r="E466" t="s">
        <v>201</v>
      </c>
      <c r="F466" t="s">
        <v>201</v>
      </c>
      <c r="G466" t="s">
        <v>202</v>
      </c>
      <c r="H466" t="s">
        <v>201</v>
      </c>
      <c r="I466" t="s">
        <v>203</v>
      </c>
      <c r="J466" t="s">
        <v>204</v>
      </c>
      <c r="K466" t="s">
        <v>205</v>
      </c>
      <c r="L466" t="s">
        <v>206</v>
      </c>
      <c r="M466" t="s">
        <v>206</v>
      </c>
      <c r="N466" t="s">
        <v>206</v>
      </c>
      <c r="O466" t="s">
        <v>206</v>
      </c>
      <c r="P466" t="s">
        <v>206</v>
      </c>
      <c r="Q466" t="s">
        <v>206</v>
      </c>
      <c r="R466" t="s">
        <v>206</v>
      </c>
      <c r="S466" t="s">
        <v>202</v>
      </c>
      <c r="T466" t="s">
        <v>206</v>
      </c>
      <c r="U466" t="s">
        <v>207</v>
      </c>
      <c r="V466" t="s">
        <v>207</v>
      </c>
      <c r="W466" t="s">
        <v>207</v>
      </c>
      <c r="X466" t="s">
        <v>207</v>
      </c>
      <c r="Y466" t="s">
        <v>207</v>
      </c>
      <c r="Z466" t="s">
        <v>207</v>
      </c>
      <c r="AA466" t="s">
        <v>207</v>
      </c>
      <c r="AB466" t="s">
        <v>208</v>
      </c>
      <c r="AC466" t="s">
        <v>205</v>
      </c>
      <c r="AD466" t="s">
        <v>205</v>
      </c>
    </row>
    <row r="467" spans="1:30" x14ac:dyDescent="0.25">
      <c r="B467" s="8">
        <v>44419.441944444443</v>
      </c>
      <c r="C467">
        <v>2.44</v>
      </c>
      <c r="D467">
        <v>1</v>
      </c>
      <c r="E467">
        <v>2.77</v>
      </c>
      <c r="F467">
        <v>0.71</v>
      </c>
      <c r="G467">
        <v>0</v>
      </c>
      <c r="H467">
        <v>6.92</v>
      </c>
      <c r="I467">
        <v>90.9</v>
      </c>
      <c r="J467">
        <v>-1.1000000000000001</v>
      </c>
      <c r="K467">
        <v>26.15</v>
      </c>
      <c r="L467">
        <v>1292</v>
      </c>
      <c r="M467">
        <v>996</v>
      </c>
      <c r="N467">
        <v>1248</v>
      </c>
      <c r="O467">
        <v>21</v>
      </c>
      <c r="P467">
        <v>0</v>
      </c>
      <c r="Q467">
        <v>0</v>
      </c>
      <c r="R467">
        <v>0</v>
      </c>
      <c r="S467">
        <v>0</v>
      </c>
      <c r="T467">
        <v>3558</v>
      </c>
      <c r="U467">
        <v>261.38</v>
      </c>
      <c r="V467">
        <v>16.260000000000002</v>
      </c>
      <c r="W467">
        <v>2.44</v>
      </c>
      <c r="X467">
        <v>13.59</v>
      </c>
      <c r="Y467">
        <v>22.01</v>
      </c>
      <c r="Z467">
        <v>16.53</v>
      </c>
      <c r="AA467">
        <v>35</v>
      </c>
      <c r="AB467">
        <v>0.89</v>
      </c>
      <c r="AC467">
        <v>25.46</v>
      </c>
      <c r="AD467">
        <v>22.41</v>
      </c>
    </row>
    <row r="468" spans="1:30" x14ac:dyDescent="0.25">
      <c r="B468" s="8">
        <v>44419.442002314812</v>
      </c>
      <c r="C468">
        <v>2.2999999999999998</v>
      </c>
      <c r="D468">
        <v>0.8</v>
      </c>
      <c r="E468">
        <v>3.27</v>
      </c>
      <c r="F468">
        <v>0.34</v>
      </c>
      <c r="G468">
        <v>0</v>
      </c>
      <c r="H468">
        <v>6.72</v>
      </c>
      <c r="I468">
        <v>90.95</v>
      </c>
      <c r="J468">
        <v>-1.1100000000000001</v>
      </c>
      <c r="K468">
        <v>26.17</v>
      </c>
      <c r="L468">
        <v>1221</v>
      </c>
      <c r="M468">
        <v>797</v>
      </c>
      <c r="N468">
        <v>1472</v>
      </c>
      <c r="O468">
        <v>10</v>
      </c>
      <c r="P468">
        <v>0</v>
      </c>
      <c r="Q468">
        <v>0</v>
      </c>
      <c r="R468">
        <v>0</v>
      </c>
      <c r="S468">
        <v>0</v>
      </c>
      <c r="T468">
        <v>3500</v>
      </c>
      <c r="U468">
        <v>261.52999999999997</v>
      </c>
      <c r="V468">
        <v>16.350000000000001</v>
      </c>
      <c r="W468">
        <v>2.1</v>
      </c>
      <c r="X468">
        <v>12.23</v>
      </c>
      <c r="Y468">
        <v>22.18</v>
      </c>
      <c r="Z468">
        <v>14.71</v>
      </c>
      <c r="AA468">
        <v>35.4</v>
      </c>
      <c r="AB468">
        <v>0.89</v>
      </c>
      <c r="AC468">
        <v>25.46</v>
      </c>
      <c r="AD468">
        <v>22.41</v>
      </c>
    </row>
    <row r="469" spans="1:30" x14ac:dyDescent="0.25">
      <c r="B469" s="8">
        <v>44419.442071759258</v>
      </c>
      <c r="C469">
        <v>2.2999999999999998</v>
      </c>
      <c r="D469">
        <v>0.98</v>
      </c>
      <c r="E469">
        <v>2.93</v>
      </c>
      <c r="F469">
        <v>0.66</v>
      </c>
      <c r="G469">
        <v>0</v>
      </c>
      <c r="H469">
        <v>6.86</v>
      </c>
      <c r="I469">
        <v>91.05</v>
      </c>
      <c r="J469">
        <v>-1.1000000000000001</v>
      </c>
      <c r="K469">
        <v>26.17</v>
      </c>
      <c r="L469">
        <v>1217</v>
      </c>
      <c r="M469">
        <v>985</v>
      </c>
      <c r="N469">
        <v>1316</v>
      </c>
      <c r="O469">
        <v>20</v>
      </c>
      <c r="P469">
        <v>0</v>
      </c>
      <c r="Q469">
        <v>0</v>
      </c>
      <c r="R469">
        <v>0</v>
      </c>
      <c r="S469">
        <v>0</v>
      </c>
      <c r="T469">
        <v>3538</v>
      </c>
      <c r="U469">
        <v>261.81</v>
      </c>
      <c r="V469">
        <v>16.38</v>
      </c>
      <c r="W469">
        <v>2.42</v>
      </c>
      <c r="X469">
        <v>13.45</v>
      </c>
      <c r="Y469">
        <v>21.94</v>
      </c>
      <c r="Z469">
        <v>16.3</v>
      </c>
      <c r="AA469">
        <v>34.96</v>
      </c>
      <c r="AB469">
        <v>0.89</v>
      </c>
      <c r="AC469">
        <v>25.46</v>
      </c>
      <c r="AD469">
        <v>22.4</v>
      </c>
    </row>
    <row r="470" spans="1:30" x14ac:dyDescent="0.25">
      <c r="B470" s="8">
        <v>44419.442129629628</v>
      </c>
      <c r="C470">
        <v>2.5</v>
      </c>
      <c r="D470">
        <v>0.8</v>
      </c>
      <c r="E470">
        <v>3.17</v>
      </c>
      <c r="F470">
        <v>0.32</v>
      </c>
      <c r="G470">
        <v>0</v>
      </c>
      <c r="H470">
        <v>6.79</v>
      </c>
      <c r="I470">
        <v>91.07</v>
      </c>
      <c r="J470">
        <v>-1.1000000000000001</v>
      </c>
      <c r="K470">
        <v>26.19</v>
      </c>
      <c r="L470">
        <v>1326</v>
      </c>
      <c r="M470">
        <v>800</v>
      </c>
      <c r="N470">
        <v>1426</v>
      </c>
      <c r="O470">
        <v>10</v>
      </c>
      <c r="P470">
        <v>0</v>
      </c>
      <c r="Q470">
        <v>0</v>
      </c>
      <c r="R470">
        <v>0</v>
      </c>
      <c r="S470">
        <v>0</v>
      </c>
      <c r="T470">
        <v>3560</v>
      </c>
      <c r="U470">
        <v>261.88</v>
      </c>
      <c r="V470">
        <v>15.99</v>
      </c>
      <c r="W470">
        <v>2.27</v>
      </c>
      <c r="X470">
        <v>12.34</v>
      </c>
      <c r="Y470">
        <v>21.77</v>
      </c>
      <c r="Z470">
        <v>14.5</v>
      </c>
      <c r="AA470">
        <v>35.08</v>
      </c>
      <c r="AB470">
        <v>0.89</v>
      </c>
      <c r="AC470">
        <v>25.46</v>
      </c>
      <c r="AD470">
        <v>22.41</v>
      </c>
    </row>
    <row r="471" spans="1:30" x14ac:dyDescent="0.25">
      <c r="B471" s="8">
        <v>44419.442199074074</v>
      </c>
      <c r="C471">
        <v>2.42</v>
      </c>
      <c r="D471">
        <v>0.73</v>
      </c>
      <c r="E471">
        <v>2.91</v>
      </c>
      <c r="F471">
        <v>0.69</v>
      </c>
      <c r="G471">
        <v>0</v>
      </c>
      <c r="H471">
        <v>6.75</v>
      </c>
      <c r="I471">
        <v>91.02</v>
      </c>
      <c r="J471">
        <v>-1.1000000000000001</v>
      </c>
      <c r="K471">
        <v>26.19</v>
      </c>
      <c r="L471">
        <v>1282</v>
      </c>
      <c r="M471">
        <v>733</v>
      </c>
      <c r="N471">
        <v>1311</v>
      </c>
      <c r="O471">
        <v>21</v>
      </c>
      <c r="P471">
        <v>0</v>
      </c>
      <c r="Q471">
        <v>0</v>
      </c>
      <c r="R471">
        <v>0</v>
      </c>
      <c r="S471">
        <v>0</v>
      </c>
      <c r="T471">
        <v>3347</v>
      </c>
      <c r="U471">
        <v>261.72000000000003</v>
      </c>
      <c r="V471">
        <v>16.350000000000001</v>
      </c>
      <c r="W471">
        <v>2.2799999999999998</v>
      </c>
      <c r="X471">
        <v>12.31</v>
      </c>
      <c r="Y471">
        <v>21.97</v>
      </c>
      <c r="Z471">
        <v>15.42</v>
      </c>
      <c r="AA471">
        <v>35.4</v>
      </c>
      <c r="AB471">
        <v>0.89</v>
      </c>
      <c r="AC471">
        <v>25.47</v>
      </c>
      <c r="AD471">
        <v>22.41</v>
      </c>
    </row>
    <row r="472" spans="1:30" x14ac:dyDescent="0.25">
      <c r="A472" s="9" t="s">
        <v>209</v>
      </c>
      <c r="B472" s="9"/>
      <c r="C472" s="9">
        <f>AVERAGE(C467:C471)</f>
        <v>2.3919999999999999</v>
      </c>
      <c r="D472" s="9">
        <f t="shared" ref="D472:I472" si="49">AVERAGE(D467:D471)</f>
        <v>0.8620000000000001</v>
      </c>
      <c r="E472" s="9">
        <f t="shared" si="49"/>
        <v>3.0100000000000002</v>
      </c>
      <c r="F472" s="9">
        <f t="shared" si="49"/>
        <v>0.54399999999999993</v>
      </c>
      <c r="G472" s="9">
        <f t="shared" si="49"/>
        <v>0</v>
      </c>
      <c r="H472" s="9">
        <f t="shared" si="49"/>
        <v>6.8079999999999998</v>
      </c>
      <c r="I472" s="9">
        <f t="shared" si="49"/>
        <v>90.998000000000005</v>
      </c>
    </row>
    <row r="474" spans="1:30" x14ac:dyDescent="0.25">
      <c r="A474" s="10" t="s">
        <v>110</v>
      </c>
      <c r="B474" t="s">
        <v>176</v>
      </c>
      <c r="C474" t="s">
        <v>177</v>
      </c>
      <c r="D474" t="s">
        <v>178</v>
      </c>
      <c r="E474" t="s">
        <v>179</v>
      </c>
      <c r="F474" t="s">
        <v>180</v>
      </c>
      <c r="G474" t="s">
        <v>184</v>
      </c>
      <c r="H474" t="s">
        <v>185</v>
      </c>
      <c r="I474" t="s">
        <v>186</v>
      </c>
      <c r="J474" t="s">
        <v>187</v>
      </c>
      <c r="K474" t="s">
        <v>188</v>
      </c>
      <c r="L474" t="s">
        <v>177</v>
      </c>
      <c r="M474" t="s">
        <v>178</v>
      </c>
      <c r="N474" t="s">
        <v>179</v>
      </c>
      <c r="O474" t="s">
        <v>180</v>
      </c>
      <c r="P474" t="s">
        <v>181</v>
      </c>
      <c r="Q474" t="s">
        <v>182</v>
      </c>
      <c r="R474" t="s">
        <v>183</v>
      </c>
      <c r="S474" t="s">
        <v>184</v>
      </c>
      <c r="T474" t="s">
        <v>189</v>
      </c>
      <c r="U474" t="s">
        <v>190</v>
      </c>
      <c r="V474" t="s">
        <v>191</v>
      </c>
      <c r="W474" t="s">
        <v>192</v>
      </c>
      <c r="X474" t="s">
        <v>193</v>
      </c>
      <c r="Y474" t="s">
        <v>194</v>
      </c>
      <c r="Z474" t="s">
        <v>195</v>
      </c>
      <c r="AA474" t="s">
        <v>196</v>
      </c>
      <c r="AB474" t="s">
        <v>197</v>
      </c>
      <c r="AC474" t="s">
        <v>198</v>
      </c>
      <c r="AD474" t="s">
        <v>199</v>
      </c>
    </row>
    <row r="475" spans="1:30" x14ac:dyDescent="0.25">
      <c r="B475" t="s">
        <v>200</v>
      </c>
      <c r="C475" t="s">
        <v>201</v>
      </c>
      <c r="D475" t="s">
        <v>201</v>
      </c>
      <c r="E475" t="s">
        <v>201</v>
      </c>
      <c r="F475" t="s">
        <v>201</v>
      </c>
      <c r="G475" t="s">
        <v>202</v>
      </c>
      <c r="H475" t="s">
        <v>201</v>
      </c>
      <c r="I475" t="s">
        <v>203</v>
      </c>
      <c r="J475" t="s">
        <v>204</v>
      </c>
      <c r="K475" t="s">
        <v>205</v>
      </c>
      <c r="L475" t="s">
        <v>206</v>
      </c>
      <c r="M475" t="s">
        <v>206</v>
      </c>
      <c r="N475" t="s">
        <v>206</v>
      </c>
      <c r="O475" t="s">
        <v>206</v>
      </c>
      <c r="P475" t="s">
        <v>206</v>
      </c>
      <c r="Q475" t="s">
        <v>206</v>
      </c>
      <c r="R475" t="s">
        <v>206</v>
      </c>
      <c r="S475" t="s">
        <v>202</v>
      </c>
      <c r="T475" t="s">
        <v>206</v>
      </c>
      <c r="U475" t="s">
        <v>207</v>
      </c>
      <c r="V475" t="s">
        <v>207</v>
      </c>
      <c r="W475" t="s">
        <v>207</v>
      </c>
      <c r="X475" t="s">
        <v>207</v>
      </c>
      <c r="Y475" t="s">
        <v>207</v>
      </c>
      <c r="Z475" t="s">
        <v>207</v>
      </c>
      <c r="AA475" t="s">
        <v>207</v>
      </c>
      <c r="AB475" t="s">
        <v>208</v>
      </c>
      <c r="AC475" t="s">
        <v>205</v>
      </c>
      <c r="AD475" t="s">
        <v>205</v>
      </c>
    </row>
    <row r="476" spans="1:30" x14ac:dyDescent="0.25">
      <c r="B476" s="8">
        <v>44419.442650462966</v>
      </c>
      <c r="C476">
        <v>2.5299999999999998</v>
      </c>
      <c r="D476">
        <v>0.64</v>
      </c>
      <c r="E476">
        <v>2.39</v>
      </c>
      <c r="F476">
        <v>1.93</v>
      </c>
      <c r="G476">
        <v>0</v>
      </c>
      <c r="H476">
        <v>7.48</v>
      </c>
      <c r="I476">
        <v>91.3</v>
      </c>
      <c r="J476">
        <v>-1.1000000000000001</v>
      </c>
      <c r="K476">
        <v>26.2</v>
      </c>
      <c r="L476">
        <v>1338</v>
      </c>
      <c r="M476">
        <v>637</v>
      </c>
      <c r="N476">
        <v>1077</v>
      </c>
      <c r="O476">
        <v>58</v>
      </c>
      <c r="P476">
        <v>0</v>
      </c>
      <c r="Q476">
        <v>0</v>
      </c>
      <c r="R476">
        <v>0</v>
      </c>
      <c r="S476">
        <v>0</v>
      </c>
      <c r="T476">
        <v>3110</v>
      </c>
      <c r="U476">
        <v>262.54000000000002</v>
      </c>
      <c r="V476">
        <v>18.86</v>
      </c>
      <c r="W476">
        <v>3.89</v>
      </c>
      <c r="X476">
        <v>14.19</v>
      </c>
      <c r="Y476">
        <v>24.11</v>
      </c>
      <c r="Z476">
        <v>19.010000000000002</v>
      </c>
      <c r="AA476">
        <v>39.64</v>
      </c>
      <c r="AB476">
        <v>0.89</v>
      </c>
      <c r="AC476">
        <v>25.49</v>
      </c>
      <c r="AD476">
        <v>22.43</v>
      </c>
    </row>
    <row r="477" spans="1:30" x14ac:dyDescent="0.25">
      <c r="B477" s="8">
        <v>44419.442708333336</v>
      </c>
      <c r="C477">
        <v>2.17</v>
      </c>
      <c r="D477">
        <v>0.94</v>
      </c>
      <c r="E477">
        <v>4.21</v>
      </c>
      <c r="F477">
        <v>0.21</v>
      </c>
      <c r="G477">
        <v>0</v>
      </c>
      <c r="H477">
        <v>7.52</v>
      </c>
      <c r="I477">
        <v>91.36</v>
      </c>
      <c r="J477">
        <v>-1.1000000000000001</v>
      </c>
      <c r="K477">
        <v>26.22</v>
      </c>
      <c r="L477">
        <v>1149</v>
      </c>
      <c r="M477">
        <v>938</v>
      </c>
      <c r="N477">
        <v>1893</v>
      </c>
      <c r="O477">
        <v>6</v>
      </c>
      <c r="P477">
        <v>0</v>
      </c>
      <c r="Q477">
        <v>0</v>
      </c>
      <c r="R477">
        <v>0</v>
      </c>
      <c r="S477">
        <v>0</v>
      </c>
      <c r="T477">
        <v>3986</v>
      </c>
      <c r="U477">
        <v>262.70999999999998</v>
      </c>
      <c r="V477">
        <v>18.68</v>
      </c>
      <c r="W477">
        <v>2.3199999999999998</v>
      </c>
      <c r="X477">
        <v>13.6</v>
      </c>
      <c r="Y477">
        <v>23.94</v>
      </c>
      <c r="Z477">
        <v>15.9</v>
      </c>
      <c r="AA477">
        <v>39.159999999999997</v>
      </c>
      <c r="AB477">
        <v>0.89</v>
      </c>
      <c r="AC477">
        <v>25.5</v>
      </c>
      <c r="AD477">
        <v>22.41</v>
      </c>
    </row>
    <row r="478" spans="1:30" x14ac:dyDescent="0.25">
      <c r="B478" s="8">
        <v>44419.442777777775</v>
      </c>
      <c r="C478">
        <v>2.74</v>
      </c>
      <c r="D478">
        <v>1.08</v>
      </c>
      <c r="E478">
        <v>4.17</v>
      </c>
      <c r="F478">
        <v>0</v>
      </c>
      <c r="G478">
        <v>0</v>
      </c>
      <c r="H478">
        <v>7.99</v>
      </c>
      <c r="I478">
        <v>91.07</v>
      </c>
      <c r="J478">
        <v>-1.1000000000000001</v>
      </c>
      <c r="K478">
        <v>26.22</v>
      </c>
      <c r="L478">
        <v>1453</v>
      </c>
      <c r="M478">
        <v>1080</v>
      </c>
      <c r="N478">
        <v>1876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4409</v>
      </c>
      <c r="U478">
        <v>261.87</v>
      </c>
      <c r="V478">
        <v>18.329999999999998</v>
      </c>
      <c r="W478">
        <v>2.4300000000000002</v>
      </c>
      <c r="X478">
        <v>14.83</v>
      </c>
      <c r="Y478">
        <v>23.88</v>
      </c>
      <c r="Z478">
        <v>15.66</v>
      </c>
      <c r="AA478">
        <v>39.56</v>
      </c>
      <c r="AB478">
        <v>0.89</v>
      </c>
      <c r="AC478">
        <v>25.49</v>
      </c>
      <c r="AD478">
        <v>22.47</v>
      </c>
    </row>
    <row r="479" spans="1:30" x14ac:dyDescent="0.25">
      <c r="B479" s="8">
        <v>44419.442835648151</v>
      </c>
      <c r="C479">
        <v>2.44</v>
      </c>
      <c r="D479">
        <v>1.04</v>
      </c>
      <c r="E479">
        <v>4.22</v>
      </c>
      <c r="F479">
        <v>0</v>
      </c>
      <c r="G479">
        <v>0</v>
      </c>
      <c r="H479">
        <v>7.7</v>
      </c>
      <c r="I479">
        <v>91.41</v>
      </c>
      <c r="J479">
        <v>-1.1000000000000001</v>
      </c>
      <c r="K479">
        <v>26.22</v>
      </c>
      <c r="L479">
        <v>1296</v>
      </c>
      <c r="M479">
        <v>1042</v>
      </c>
      <c r="N479">
        <v>1897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4235</v>
      </c>
      <c r="U479">
        <v>262.86</v>
      </c>
      <c r="V479">
        <v>18.09</v>
      </c>
      <c r="W479">
        <v>2.36</v>
      </c>
      <c r="X479">
        <v>14.32</v>
      </c>
      <c r="Y479">
        <v>23.16</v>
      </c>
      <c r="Z479">
        <v>15.26</v>
      </c>
      <c r="AA479">
        <v>38.47</v>
      </c>
      <c r="AB479">
        <v>0.89</v>
      </c>
      <c r="AC479">
        <v>25.5</v>
      </c>
      <c r="AD479">
        <v>22.45</v>
      </c>
    </row>
    <row r="480" spans="1:30" x14ac:dyDescent="0.25">
      <c r="B480" s="8">
        <v>44419.44290509259</v>
      </c>
      <c r="C480">
        <v>2.44</v>
      </c>
      <c r="D480">
        <v>0.91</v>
      </c>
      <c r="E480">
        <v>4.01</v>
      </c>
      <c r="F480">
        <v>0.14000000000000001</v>
      </c>
      <c r="G480">
        <v>0</v>
      </c>
      <c r="H480">
        <v>7.5</v>
      </c>
      <c r="I480">
        <v>91.61</v>
      </c>
      <c r="J480">
        <v>-1.1000000000000001</v>
      </c>
      <c r="K480">
        <v>26.23</v>
      </c>
      <c r="L480">
        <v>1292</v>
      </c>
      <c r="M480">
        <v>913</v>
      </c>
      <c r="N480">
        <v>1804</v>
      </c>
      <c r="O480">
        <v>4</v>
      </c>
      <c r="P480">
        <v>0</v>
      </c>
      <c r="Q480">
        <v>0</v>
      </c>
      <c r="R480">
        <v>0</v>
      </c>
      <c r="S480">
        <v>0</v>
      </c>
      <c r="T480">
        <v>4014</v>
      </c>
      <c r="U480">
        <v>263.42</v>
      </c>
      <c r="V480">
        <v>17.71</v>
      </c>
      <c r="W480">
        <v>2.35</v>
      </c>
      <c r="X480">
        <v>13.39</v>
      </c>
      <c r="Y480">
        <v>22.57</v>
      </c>
      <c r="Z480">
        <v>15.29</v>
      </c>
      <c r="AA480">
        <v>37.75</v>
      </c>
      <c r="AB480">
        <v>0.89</v>
      </c>
      <c r="AC480">
        <v>25.49</v>
      </c>
      <c r="AD480">
        <v>22.46</v>
      </c>
    </row>
    <row r="481" spans="1:30" x14ac:dyDescent="0.25">
      <c r="A481" s="9" t="s">
        <v>209</v>
      </c>
      <c r="B481" s="9"/>
      <c r="C481" s="9">
        <f>AVERAGE(C476:C480)</f>
        <v>2.4639999999999995</v>
      </c>
      <c r="D481" s="9">
        <f t="shared" ref="D481:I481" si="50">AVERAGE(D476:D480)</f>
        <v>0.92200000000000004</v>
      </c>
      <c r="E481" s="9">
        <f t="shared" si="50"/>
        <v>3.8</v>
      </c>
      <c r="F481" s="9">
        <f t="shared" si="50"/>
        <v>0.45600000000000007</v>
      </c>
      <c r="G481" s="9">
        <f t="shared" si="50"/>
        <v>0</v>
      </c>
      <c r="H481" s="9">
        <f t="shared" si="50"/>
        <v>7.6379999999999999</v>
      </c>
      <c r="I481" s="9">
        <f t="shared" si="50"/>
        <v>91.35</v>
      </c>
    </row>
    <row r="483" spans="1:30" x14ac:dyDescent="0.25">
      <c r="A483" s="10" t="s">
        <v>111</v>
      </c>
      <c r="B483" t="s">
        <v>176</v>
      </c>
      <c r="C483" t="s">
        <v>177</v>
      </c>
      <c r="D483" t="s">
        <v>178</v>
      </c>
      <c r="E483" t="s">
        <v>179</v>
      </c>
      <c r="F483" t="s">
        <v>180</v>
      </c>
      <c r="G483" t="s">
        <v>184</v>
      </c>
      <c r="H483" t="s">
        <v>185</v>
      </c>
      <c r="I483" t="s">
        <v>186</v>
      </c>
      <c r="J483" t="s">
        <v>187</v>
      </c>
      <c r="K483" t="s">
        <v>188</v>
      </c>
      <c r="L483" t="s">
        <v>177</v>
      </c>
      <c r="M483" t="s">
        <v>178</v>
      </c>
      <c r="N483" t="s">
        <v>179</v>
      </c>
      <c r="O483" t="s">
        <v>180</v>
      </c>
      <c r="P483" t="s">
        <v>181</v>
      </c>
      <c r="Q483" t="s">
        <v>182</v>
      </c>
      <c r="R483" t="s">
        <v>183</v>
      </c>
      <c r="S483" t="s">
        <v>184</v>
      </c>
      <c r="T483" t="s">
        <v>189</v>
      </c>
      <c r="U483" t="s">
        <v>190</v>
      </c>
      <c r="V483" t="s">
        <v>191</v>
      </c>
      <c r="W483" t="s">
        <v>192</v>
      </c>
      <c r="X483" t="s">
        <v>193</v>
      </c>
      <c r="Y483" t="s">
        <v>194</v>
      </c>
      <c r="Z483" t="s">
        <v>195</v>
      </c>
      <c r="AA483" t="s">
        <v>196</v>
      </c>
      <c r="AB483" t="s">
        <v>197</v>
      </c>
      <c r="AC483" t="s">
        <v>198</v>
      </c>
      <c r="AD483" t="s">
        <v>199</v>
      </c>
    </row>
    <row r="484" spans="1:30" x14ac:dyDescent="0.25">
      <c r="B484" t="s">
        <v>200</v>
      </c>
      <c r="C484" t="s">
        <v>201</v>
      </c>
      <c r="D484" t="s">
        <v>201</v>
      </c>
      <c r="E484" t="s">
        <v>201</v>
      </c>
      <c r="F484" t="s">
        <v>201</v>
      </c>
      <c r="G484" t="s">
        <v>202</v>
      </c>
      <c r="H484" t="s">
        <v>201</v>
      </c>
      <c r="I484" t="s">
        <v>203</v>
      </c>
      <c r="J484" t="s">
        <v>204</v>
      </c>
      <c r="K484" t="s">
        <v>205</v>
      </c>
      <c r="L484" t="s">
        <v>206</v>
      </c>
      <c r="M484" t="s">
        <v>206</v>
      </c>
      <c r="N484" t="s">
        <v>206</v>
      </c>
      <c r="O484" t="s">
        <v>206</v>
      </c>
      <c r="P484" t="s">
        <v>206</v>
      </c>
      <c r="Q484" t="s">
        <v>206</v>
      </c>
      <c r="R484" t="s">
        <v>206</v>
      </c>
      <c r="S484" t="s">
        <v>202</v>
      </c>
      <c r="T484" t="s">
        <v>206</v>
      </c>
      <c r="U484" t="s">
        <v>207</v>
      </c>
      <c r="V484" t="s">
        <v>207</v>
      </c>
      <c r="W484" t="s">
        <v>207</v>
      </c>
      <c r="X484" t="s">
        <v>207</v>
      </c>
      <c r="Y484" t="s">
        <v>207</v>
      </c>
      <c r="Z484" t="s">
        <v>207</v>
      </c>
      <c r="AA484" t="s">
        <v>207</v>
      </c>
      <c r="AB484" t="s">
        <v>208</v>
      </c>
      <c r="AC484" t="s">
        <v>205</v>
      </c>
      <c r="AD484" t="s">
        <v>205</v>
      </c>
    </row>
    <row r="485" spans="1:30" x14ac:dyDescent="0.25">
      <c r="B485" s="8">
        <v>44419.444351851853</v>
      </c>
      <c r="C485">
        <v>2.6</v>
      </c>
      <c r="D485">
        <v>0.82</v>
      </c>
      <c r="E485">
        <v>3.16</v>
      </c>
      <c r="F485">
        <v>0.42</v>
      </c>
      <c r="G485">
        <v>0</v>
      </c>
      <c r="H485">
        <v>7</v>
      </c>
      <c r="I485">
        <v>91.78</v>
      </c>
      <c r="J485">
        <v>-1.1000000000000001</v>
      </c>
      <c r="K485">
        <v>26.31</v>
      </c>
      <c r="L485">
        <v>1380</v>
      </c>
      <c r="M485">
        <v>822</v>
      </c>
      <c r="N485">
        <v>1422</v>
      </c>
      <c r="O485">
        <v>13</v>
      </c>
      <c r="P485">
        <v>0</v>
      </c>
      <c r="Q485">
        <v>0</v>
      </c>
      <c r="R485">
        <v>0</v>
      </c>
      <c r="S485">
        <v>0</v>
      </c>
      <c r="T485">
        <v>3636</v>
      </c>
      <c r="U485">
        <v>263.91000000000003</v>
      </c>
      <c r="V485">
        <v>16.38</v>
      </c>
      <c r="W485">
        <v>2.25</v>
      </c>
      <c r="X485">
        <v>12.7</v>
      </c>
      <c r="Y485">
        <v>22.12</v>
      </c>
      <c r="Z485">
        <v>15.19</v>
      </c>
      <c r="AA485">
        <v>35.880000000000003</v>
      </c>
      <c r="AB485">
        <v>0.89</v>
      </c>
      <c r="AC485">
        <v>25.55</v>
      </c>
      <c r="AD485">
        <v>22.52</v>
      </c>
    </row>
    <row r="486" spans="1:30" x14ac:dyDescent="0.25">
      <c r="B486" s="8">
        <v>44419.444409722222</v>
      </c>
      <c r="C486">
        <v>2.75</v>
      </c>
      <c r="D486">
        <v>0.91</v>
      </c>
      <c r="E486">
        <v>2.76</v>
      </c>
      <c r="F486">
        <v>0.78</v>
      </c>
      <c r="G486">
        <v>0</v>
      </c>
      <c r="H486">
        <v>7.21</v>
      </c>
      <c r="I486">
        <v>91.67</v>
      </c>
      <c r="J486">
        <v>-1.1000000000000001</v>
      </c>
      <c r="K486">
        <v>26.32</v>
      </c>
      <c r="L486">
        <v>1460</v>
      </c>
      <c r="M486">
        <v>912</v>
      </c>
      <c r="N486">
        <v>1244</v>
      </c>
      <c r="O486">
        <v>23</v>
      </c>
      <c r="P486">
        <v>0</v>
      </c>
      <c r="Q486">
        <v>0</v>
      </c>
      <c r="R486">
        <v>0</v>
      </c>
      <c r="S486">
        <v>0</v>
      </c>
      <c r="T486">
        <v>3639</v>
      </c>
      <c r="U486">
        <v>263.61</v>
      </c>
      <c r="V486">
        <v>16.54</v>
      </c>
      <c r="W486">
        <v>2.2999999999999998</v>
      </c>
      <c r="X486">
        <v>13.52</v>
      </c>
      <c r="Y486">
        <v>22.18</v>
      </c>
      <c r="Z486">
        <v>16.84</v>
      </c>
      <c r="AA486">
        <v>36.06</v>
      </c>
      <c r="AB486">
        <v>0.89</v>
      </c>
      <c r="AC486">
        <v>25.56</v>
      </c>
      <c r="AD486">
        <v>22.5</v>
      </c>
    </row>
    <row r="487" spans="1:30" x14ac:dyDescent="0.25">
      <c r="B487" s="8">
        <v>44419.444467592592</v>
      </c>
      <c r="C487">
        <v>2.89</v>
      </c>
      <c r="D487">
        <v>1.17</v>
      </c>
      <c r="E487">
        <v>3.65</v>
      </c>
      <c r="F487">
        <v>0.08</v>
      </c>
      <c r="G487">
        <v>0</v>
      </c>
      <c r="H487">
        <v>7.79</v>
      </c>
      <c r="I487">
        <v>91.74</v>
      </c>
      <c r="J487">
        <v>-1.1000000000000001</v>
      </c>
      <c r="K487">
        <v>26.32</v>
      </c>
      <c r="L487">
        <v>1533</v>
      </c>
      <c r="M487">
        <v>1173</v>
      </c>
      <c r="N487">
        <v>1641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4349</v>
      </c>
      <c r="U487">
        <v>263.82</v>
      </c>
      <c r="V487">
        <v>17.22</v>
      </c>
      <c r="W487">
        <v>2.36</v>
      </c>
      <c r="X487">
        <v>14.67</v>
      </c>
      <c r="Y487">
        <v>23.11</v>
      </c>
      <c r="Z487">
        <v>16.32</v>
      </c>
      <c r="AA487">
        <v>37.76</v>
      </c>
      <c r="AB487">
        <v>0.89</v>
      </c>
      <c r="AC487">
        <v>25.56</v>
      </c>
      <c r="AD487">
        <v>22.5</v>
      </c>
    </row>
    <row r="488" spans="1:30" x14ac:dyDescent="0.25">
      <c r="B488" s="8">
        <v>44419.444537037038</v>
      </c>
      <c r="C488">
        <v>2.5</v>
      </c>
      <c r="D488">
        <v>0.89</v>
      </c>
      <c r="E488">
        <v>3.15</v>
      </c>
      <c r="F488">
        <v>0.61</v>
      </c>
      <c r="G488">
        <v>0</v>
      </c>
      <c r="H488">
        <v>7.15</v>
      </c>
      <c r="I488">
        <v>91.84</v>
      </c>
      <c r="J488">
        <v>-1.0900000000000001</v>
      </c>
      <c r="K488">
        <v>26.33</v>
      </c>
      <c r="L488">
        <v>1325</v>
      </c>
      <c r="M488">
        <v>890</v>
      </c>
      <c r="N488">
        <v>1417</v>
      </c>
      <c r="O488">
        <v>18</v>
      </c>
      <c r="P488">
        <v>0</v>
      </c>
      <c r="Q488">
        <v>0</v>
      </c>
      <c r="R488">
        <v>0</v>
      </c>
      <c r="S488">
        <v>0</v>
      </c>
      <c r="T488">
        <v>3650</v>
      </c>
      <c r="U488">
        <v>264.08999999999997</v>
      </c>
      <c r="V488">
        <v>16.940000000000001</v>
      </c>
      <c r="W488">
        <v>2.5</v>
      </c>
      <c r="X488">
        <v>13.35</v>
      </c>
      <c r="Y488">
        <v>22.51</v>
      </c>
      <c r="Z488">
        <v>16.11</v>
      </c>
      <c r="AA488">
        <v>36.5</v>
      </c>
      <c r="AB488">
        <v>0.89</v>
      </c>
      <c r="AC488">
        <v>25.56</v>
      </c>
      <c r="AD488">
        <v>22.52</v>
      </c>
    </row>
    <row r="489" spans="1:30" x14ac:dyDescent="0.25">
      <c r="B489" s="8">
        <v>44419.444594907407</v>
      </c>
      <c r="C489">
        <v>2.58</v>
      </c>
      <c r="D489">
        <v>0.9</v>
      </c>
      <c r="E489">
        <v>2.91</v>
      </c>
      <c r="F489">
        <v>0.59</v>
      </c>
      <c r="G489">
        <v>0</v>
      </c>
      <c r="H489">
        <v>6.98</v>
      </c>
      <c r="I489">
        <v>91.74</v>
      </c>
      <c r="J489">
        <v>-1.1000000000000001</v>
      </c>
      <c r="K489">
        <v>26.34</v>
      </c>
      <c r="L489">
        <v>1366</v>
      </c>
      <c r="M489">
        <v>904</v>
      </c>
      <c r="N489">
        <v>1308</v>
      </c>
      <c r="O489">
        <v>18</v>
      </c>
      <c r="P489">
        <v>0</v>
      </c>
      <c r="Q489">
        <v>0</v>
      </c>
      <c r="R489">
        <v>0</v>
      </c>
      <c r="S489">
        <v>0</v>
      </c>
      <c r="T489">
        <v>3595</v>
      </c>
      <c r="U489">
        <v>263.8</v>
      </c>
      <c r="V489">
        <v>16.2</v>
      </c>
      <c r="W489">
        <v>2.42</v>
      </c>
      <c r="X489">
        <v>13.19</v>
      </c>
      <c r="Y489">
        <v>21.84</v>
      </c>
      <c r="Z489">
        <v>15.87</v>
      </c>
      <c r="AA489">
        <v>35.28</v>
      </c>
      <c r="AB489">
        <v>0.89</v>
      </c>
      <c r="AC489">
        <v>25.57</v>
      </c>
      <c r="AD489">
        <v>22.53</v>
      </c>
    </row>
    <row r="490" spans="1:30" x14ac:dyDescent="0.25">
      <c r="A490" s="9" t="s">
        <v>209</v>
      </c>
      <c r="B490" s="9"/>
      <c r="C490" s="9">
        <f>AVERAGE(C485:C489)</f>
        <v>2.6640000000000001</v>
      </c>
      <c r="D490" s="9">
        <f t="shared" ref="D490:I490" si="51">AVERAGE(D485:D489)</f>
        <v>0.93800000000000006</v>
      </c>
      <c r="E490" s="9">
        <f t="shared" si="51"/>
        <v>3.1260000000000003</v>
      </c>
      <c r="F490" s="9">
        <f t="shared" si="51"/>
        <v>0.496</v>
      </c>
      <c r="G490" s="9">
        <f t="shared" si="51"/>
        <v>0</v>
      </c>
      <c r="H490" s="9">
        <f t="shared" si="51"/>
        <v>7.2259999999999991</v>
      </c>
      <c r="I490" s="9">
        <f t="shared" si="51"/>
        <v>91.753999999999991</v>
      </c>
    </row>
    <row r="492" spans="1:30" x14ac:dyDescent="0.25">
      <c r="A492" s="10" t="s">
        <v>112</v>
      </c>
      <c r="B492" t="s">
        <v>176</v>
      </c>
      <c r="C492" t="s">
        <v>177</v>
      </c>
      <c r="D492" t="s">
        <v>178</v>
      </c>
      <c r="E492" t="s">
        <v>179</v>
      </c>
      <c r="F492" t="s">
        <v>180</v>
      </c>
      <c r="G492" t="s">
        <v>184</v>
      </c>
      <c r="H492" t="s">
        <v>185</v>
      </c>
      <c r="I492" t="s">
        <v>186</v>
      </c>
      <c r="J492" t="s">
        <v>187</v>
      </c>
      <c r="K492" t="s">
        <v>188</v>
      </c>
      <c r="L492" t="s">
        <v>177</v>
      </c>
      <c r="M492" t="s">
        <v>178</v>
      </c>
      <c r="N492" t="s">
        <v>179</v>
      </c>
      <c r="O492" t="s">
        <v>180</v>
      </c>
      <c r="P492" t="s">
        <v>181</v>
      </c>
      <c r="Q492" t="s">
        <v>182</v>
      </c>
      <c r="R492" t="s">
        <v>183</v>
      </c>
      <c r="S492" t="s">
        <v>184</v>
      </c>
      <c r="T492" t="s">
        <v>189</v>
      </c>
      <c r="U492" t="s">
        <v>190</v>
      </c>
      <c r="V492" t="s">
        <v>191</v>
      </c>
      <c r="W492" t="s">
        <v>192</v>
      </c>
      <c r="X492" t="s">
        <v>193</v>
      </c>
      <c r="Y492" t="s">
        <v>194</v>
      </c>
      <c r="Z492" t="s">
        <v>195</v>
      </c>
      <c r="AA492" t="s">
        <v>196</v>
      </c>
      <c r="AB492" t="s">
        <v>197</v>
      </c>
      <c r="AC492" t="s">
        <v>198</v>
      </c>
      <c r="AD492" t="s">
        <v>199</v>
      </c>
    </row>
    <row r="493" spans="1:30" x14ac:dyDescent="0.25">
      <c r="B493" t="s">
        <v>200</v>
      </c>
      <c r="C493" t="s">
        <v>201</v>
      </c>
      <c r="D493" t="s">
        <v>201</v>
      </c>
      <c r="E493" t="s">
        <v>201</v>
      </c>
      <c r="F493" t="s">
        <v>201</v>
      </c>
      <c r="G493" t="s">
        <v>202</v>
      </c>
      <c r="H493" t="s">
        <v>201</v>
      </c>
      <c r="I493" t="s">
        <v>203</v>
      </c>
      <c r="J493" t="s">
        <v>204</v>
      </c>
      <c r="K493" t="s">
        <v>205</v>
      </c>
      <c r="L493" t="s">
        <v>206</v>
      </c>
      <c r="M493" t="s">
        <v>206</v>
      </c>
      <c r="N493" t="s">
        <v>206</v>
      </c>
      <c r="O493" t="s">
        <v>206</v>
      </c>
      <c r="P493" t="s">
        <v>206</v>
      </c>
      <c r="Q493" t="s">
        <v>206</v>
      </c>
      <c r="R493" t="s">
        <v>206</v>
      </c>
      <c r="S493" t="s">
        <v>202</v>
      </c>
      <c r="T493" t="s">
        <v>206</v>
      </c>
      <c r="U493" t="s">
        <v>207</v>
      </c>
      <c r="V493" t="s">
        <v>207</v>
      </c>
      <c r="W493" t="s">
        <v>207</v>
      </c>
      <c r="X493" t="s">
        <v>207</v>
      </c>
      <c r="Y493" t="s">
        <v>207</v>
      </c>
      <c r="Z493" t="s">
        <v>207</v>
      </c>
      <c r="AA493" t="s">
        <v>207</v>
      </c>
      <c r="AB493" t="s">
        <v>208</v>
      </c>
      <c r="AC493" t="s">
        <v>205</v>
      </c>
      <c r="AD493" t="s">
        <v>205</v>
      </c>
    </row>
    <row r="494" spans="1:30" x14ac:dyDescent="0.25">
      <c r="B494" s="8">
        <v>44419.432384259257</v>
      </c>
      <c r="C494">
        <v>2.81</v>
      </c>
      <c r="D494">
        <v>1.32</v>
      </c>
      <c r="E494">
        <v>3.36</v>
      </c>
      <c r="F494">
        <v>0</v>
      </c>
      <c r="G494">
        <v>0</v>
      </c>
      <c r="H494">
        <v>7.49</v>
      </c>
      <c r="I494">
        <v>91.26</v>
      </c>
      <c r="J494">
        <v>-1.1000000000000001</v>
      </c>
      <c r="K494">
        <v>25.66</v>
      </c>
      <c r="L494">
        <v>1489</v>
      </c>
      <c r="M494">
        <v>1323</v>
      </c>
      <c r="N494">
        <v>1513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4325</v>
      </c>
      <c r="U494">
        <v>262.44</v>
      </c>
      <c r="V494">
        <v>15.81</v>
      </c>
      <c r="W494">
        <v>2.4300000000000002</v>
      </c>
      <c r="X494">
        <v>15.08</v>
      </c>
      <c r="Y494">
        <v>21.09</v>
      </c>
      <c r="Z494">
        <v>15.76</v>
      </c>
      <c r="AA494">
        <v>34.659999999999997</v>
      </c>
      <c r="AB494">
        <v>0.89</v>
      </c>
      <c r="AC494">
        <v>25.1</v>
      </c>
      <c r="AD494">
        <v>22.04</v>
      </c>
    </row>
    <row r="495" spans="1:30" x14ac:dyDescent="0.25">
      <c r="B495" s="8">
        <v>44419.432442129626</v>
      </c>
      <c r="C495">
        <v>2.2799999999999998</v>
      </c>
      <c r="D495">
        <v>0.72</v>
      </c>
      <c r="E495">
        <v>2.86</v>
      </c>
      <c r="F495">
        <v>0.5</v>
      </c>
      <c r="G495">
        <v>0</v>
      </c>
      <c r="H495">
        <v>6.36</v>
      </c>
      <c r="I495">
        <v>91.23</v>
      </c>
      <c r="J495">
        <v>-1.1000000000000001</v>
      </c>
      <c r="K495">
        <v>25.67</v>
      </c>
      <c r="L495">
        <v>1207</v>
      </c>
      <c r="M495">
        <v>722</v>
      </c>
      <c r="N495">
        <v>1287</v>
      </c>
      <c r="O495">
        <v>15</v>
      </c>
      <c r="P495">
        <v>0</v>
      </c>
      <c r="Q495">
        <v>0</v>
      </c>
      <c r="R495">
        <v>0</v>
      </c>
      <c r="S495">
        <v>0</v>
      </c>
      <c r="T495">
        <v>3231</v>
      </c>
      <c r="U495">
        <v>262.33</v>
      </c>
      <c r="V495">
        <v>15.01</v>
      </c>
      <c r="W495">
        <v>2.34</v>
      </c>
      <c r="X495">
        <v>11.71</v>
      </c>
      <c r="Y495">
        <v>19.8</v>
      </c>
      <c r="Z495">
        <v>14.03</v>
      </c>
      <c r="AA495">
        <v>32.5</v>
      </c>
      <c r="AB495">
        <v>0.89</v>
      </c>
      <c r="AC495">
        <v>25.11</v>
      </c>
      <c r="AD495">
        <v>22.05</v>
      </c>
    </row>
    <row r="496" spans="1:30" x14ac:dyDescent="0.25">
      <c r="B496" s="8">
        <v>44419.432500000003</v>
      </c>
      <c r="C496">
        <v>2.27</v>
      </c>
      <c r="D496">
        <v>0.86</v>
      </c>
      <c r="E496">
        <v>2.91</v>
      </c>
      <c r="F496">
        <v>0.48</v>
      </c>
      <c r="G496">
        <v>0</v>
      </c>
      <c r="H496">
        <v>6.53</v>
      </c>
      <c r="I496">
        <v>91.29</v>
      </c>
      <c r="J496">
        <v>-1.1000000000000001</v>
      </c>
      <c r="K496">
        <v>25.68</v>
      </c>
      <c r="L496">
        <v>1205</v>
      </c>
      <c r="M496">
        <v>856</v>
      </c>
      <c r="N496">
        <v>1311</v>
      </c>
      <c r="O496">
        <v>14</v>
      </c>
      <c r="P496">
        <v>0</v>
      </c>
      <c r="Q496">
        <v>0</v>
      </c>
      <c r="R496">
        <v>0</v>
      </c>
      <c r="S496">
        <v>0</v>
      </c>
      <c r="T496">
        <v>3387</v>
      </c>
      <c r="U496">
        <v>262.5</v>
      </c>
      <c r="V496">
        <v>15.47</v>
      </c>
      <c r="W496">
        <v>2.16</v>
      </c>
      <c r="X496">
        <v>12.35</v>
      </c>
      <c r="Y496">
        <v>20.71</v>
      </c>
      <c r="Z496">
        <v>14.91</v>
      </c>
      <c r="AA496">
        <v>33.340000000000003</v>
      </c>
      <c r="AB496">
        <v>0.89</v>
      </c>
      <c r="AC496">
        <v>25.11</v>
      </c>
      <c r="AD496">
        <v>22.04</v>
      </c>
    </row>
    <row r="497" spans="1:30" x14ac:dyDescent="0.25">
      <c r="B497" s="8">
        <v>44419.432557870372</v>
      </c>
      <c r="C497">
        <v>2.69</v>
      </c>
      <c r="D497">
        <v>0.8</v>
      </c>
      <c r="E497">
        <v>2.4300000000000002</v>
      </c>
      <c r="F497">
        <v>0.76</v>
      </c>
      <c r="G497">
        <v>0</v>
      </c>
      <c r="H497">
        <v>6.67</v>
      </c>
      <c r="I497">
        <v>91.23</v>
      </c>
      <c r="J497">
        <v>-1.0900000000000001</v>
      </c>
      <c r="K497">
        <v>25.68</v>
      </c>
      <c r="L497">
        <v>1426</v>
      </c>
      <c r="M497">
        <v>800</v>
      </c>
      <c r="N497">
        <v>1093</v>
      </c>
      <c r="O497">
        <v>23</v>
      </c>
      <c r="P497">
        <v>0</v>
      </c>
      <c r="Q497">
        <v>0</v>
      </c>
      <c r="R497">
        <v>0</v>
      </c>
      <c r="S497">
        <v>0</v>
      </c>
      <c r="T497">
        <v>3341</v>
      </c>
      <c r="U497">
        <v>262.33999999999997</v>
      </c>
      <c r="V497">
        <v>15.12</v>
      </c>
      <c r="W497">
        <v>2.4</v>
      </c>
      <c r="X497">
        <v>12.54</v>
      </c>
      <c r="Y497">
        <v>20.55</v>
      </c>
      <c r="Z497">
        <v>15.45</v>
      </c>
      <c r="AA497">
        <v>33.42</v>
      </c>
      <c r="AB497">
        <v>0.89</v>
      </c>
      <c r="AC497">
        <v>25.11</v>
      </c>
      <c r="AD497">
        <v>22.08</v>
      </c>
    </row>
    <row r="498" spans="1:30" x14ac:dyDescent="0.25">
      <c r="B498" s="8">
        <v>44419.432627314818</v>
      </c>
      <c r="C498">
        <v>2.36</v>
      </c>
      <c r="D498">
        <v>0.81</v>
      </c>
      <c r="E498">
        <v>2.66</v>
      </c>
      <c r="F498">
        <v>0.5</v>
      </c>
      <c r="G498">
        <v>0</v>
      </c>
      <c r="H498">
        <v>6.34</v>
      </c>
      <c r="I498">
        <v>91.21</v>
      </c>
      <c r="J498">
        <v>-1.1100000000000001</v>
      </c>
      <c r="K498">
        <v>25.68</v>
      </c>
      <c r="L498">
        <v>1253</v>
      </c>
      <c r="M498">
        <v>808</v>
      </c>
      <c r="N498">
        <v>1199</v>
      </c>
      <c r="O498">
        <v>15</v>
      </c>
      <c r="P498">
        <v>0</v>
      </c>
      <c r="Q498">
        <v>0</v>
      </c>
      <c r="R498">
        <v>0</v>
      </c>
      <c r="S498">
        <v>0</v>
      </c>
      <c r="T498">
        <v>3275</v>
      </c>
      <c r="U498">
        <v>262.29000000000002</v>
      </c>
      <c r="V498">
        <v>14.73</v>
      </c>
      <c r="W498">
        <v>2.2599999999999998</v>
      </c>
      <c r="X498">
        <v>12.02</v>
      </c>
      <c r="Y498">
        <v>19.989999999999998</v>
      </c>
      <c r="Z498">
        <v>14.39</v>
      </c>
      <c r="AA498">
        <v>32.200000000000003</v>
      </c>
      <c r="AB498">
        <v>0.89</v>
      </c>
      <c r="AC498">
        <v>25.11</v>
      </c>
      <c r="AD498">
        <v>22.04</v>
      </c>
    </row>
    <row r="499" spans="1:30" x14ac:dyDescent="0.25">
      <c r="A499" s="9" t="s">
        <v>209</v>
      </c>
      <c r="B499" s="9"/>
      <c r="C499" s="9">
        <f>AVERAGE(C494:C498)</f>
        <v>2.4819999999999998</v>
      </c>
      <c r="D499" s="9">
        <f t="shared" ref="D499:I499" si="52">AVERAGE(D494:D498)</f>
        <v>0.90199999999999991</v>
      </c>
      <c r="E499" s="9">
        <f t="shared" si="52"/>
        <v>2.8439999999999999</v>
      </c>
      <c r="F499" s="9">
        <f t="shared" si="52"/>
        <v>0.44800000000000006</v>
      </c>
      <c r="G499" s="9">
        <f t="shared" si="52"/>
        <v>0</v>
      </c>
      <c r="H499" s="9">
        <f t="shared" si="52"/>
        <v>6.6779999999999999</v>
      </c>
      <c r="I499" s="9">
        <f t="shared" si="52"/>
        <v>91.244</v>
      </c>
    </row>
    <row r="501" spans="1:30" x14ac:dyDescent="0.25">
      <c r="A501" s="10" t="s">
        <v>113</v>
      </c>
      <c r="B501" t="s">
        <v>176</v>
      </c>
      <c r="C501" t="s">
        <v>177</v>
      </c>
      <c r="D501" t="s">
        <v>178</v>
      </c>
      <c r="E501" t="s">
        <v>179</v>
      </c>
      <c r="F501" t="s">
        <v>180</v>
      </c>
      <c r="G501" t="s">
        <v>184</v>
      </c>
      <c r="H501" t="s">
        <v>185</v>
      </c>
      <c r="I501" t="s">
        <v>186</v>
      </c>
      <c r="J501" t="s">
        <v>187</v>
      </c>
      <c r="K501" t="s">
        <v>188</v>
      </c>
      <c r="L501" t="s">
        <v>177</v>
      </c>
      <c r="M501" t="s">
        <v>178</v>
      </c>
      <c r="N501" t="s">
        <v>179</v>
      </c>
      <c r="O501" t="s">
        <v>180</v>
      </c>
      <c r="P501" t="s">
        <v>181</v>
      </c>
      <c r="Q501" t="s">
        <v>182</v>
      </c>
      <c r="R501" t="s">
        <v>183</v>
      </c>
      <c r="S501" t="s">
        <v>184</v>
      </c>
      <c r="T501" t="s">
        <v>189</v>
      </c>
      <c r="U501" t="s">
        <v>190</v>
      </c>
      <c r="V501" t="s">
        <v>191</v>
      </c>
      <c r="W501" t="s">
        <v>192</v>
      </c>
      <c r="X501" t="s">
        <v>193</v>
      </c>
      <c r="Y501" t="s">
        <v>194</v>
      </c>
      <c r="Z501" t="s">
        <v>195</v>
      </c>
      <c r="AA501" t="s">
        <v>196</v>
      </c>
      <c r="AB501" t="s">
        <v>197</v>
      </c>
      <c r="AC501" t="s">
        <v>198</v>
      </c>
      <c r="AD501" t="s">
        <v>199</v>
      </c>
    </row>
    <row r="502" spans="1:30" x14ac:dyDescent="0.25">
      <c r="B502" t="s">
        <v>200</v>
      </c>
      <c r="C502" t="s">
        <v>201</v>
      </c>
      <c r="D502" t="s">
        <v>201</v>
      </c>
      <c r="E502" t="s">
        <v>201</v>
      </c>
      <c r="F502" t="s">
        <v>201</v>
      </c>
      <c r="G502" t="s">
        <v>202</v>
      </c>
      <c r="H502" t="s">
        <v>201</v>
      </c>
      <c r="I502" t="s">
        <v>203</v>
      </c>
      <c r="J502" t="s">
        <v>204</v>
      </c>
      <c r="K502" t="s">
        <v>205</v>
      </c>
      <c r="L502" t="s">
        <v>206</v>
      </c>
      <c r="M502" t="s">
        <v>206</v>
      </c>
      <c r="N502" t="s">
        <v>206</v>
      </c>
      <c r="O502" t="s">
        <v>206</v>
      </c>
      <c r="P502" t="s">
        <v>206</v>
      </c>
      <c r="Q502" t="s">
        <v>206</v>
      </c>
      <c r="R502" t="s">
        <v>206</v>
      </c>
      <c r="S502" t="s">
        <v>202</v>
      </c>
      <c r="T502" t="s">
        <v>206</v>
      </c>
      <c r="U502" t="s">
        <v>207</v>
      </c>
      <c r="V502" t="s">
        <v>207</v>
      </c>
      <c r="W502" t="s">
        <v>207</v>
      </c>
      <c r="X502" t="s">
        <v>207</v>
      </c>
      <c r="Y502" t="s">
        <v>207</v>
      </c>
      <c r="Z502" t="s">
        <v>207</v>
      </c>
      <c r="AA502" t="s">
        <v>207</v>
      </c>
      <c r="AB502" t="s">
        <v>208</v>
      </c>
      <c r="AC502" t="s">
        <v>205</v>
      </c>
      <c r="AD502" t="s">
        <v>205</v>
      </c>
    </row>
    <row r="503" spans="1:30" x14ac:dyDescent="0.25">
      <c r="B503" s="8">
        <v>44419.432939814818</v>
      </c>
      <c r="C503">
        <v>2.82</v>
      </c>
      <c r="D503">
        <v>1.24</v>
      </c>
      <c r="E503">
        <v>2.46</v>
      </c>
      <c r="F503">
        <v>0.45</v>
      </c>
      <c r="G503">
        <v>0</v>
      </c>
      <c r="H503">
        <v>6.97</v>
      </c>
      <c r="I503">
        <v>89.93</v>
      </c>
      <c r="J503">
        <v>-1.1000000000000001</v>
      </c>
      <c r="K503">
        <v>25.68</v>
      </c>
      <c r="L503">
        <v>1494</v>
      </c>
      <c r="M503">
        <v>1236</v>
      </c>
      <c r="N503">
        <v>1108</v>
      </c>
      <c r="O503">
        <v>14</v>
      </c>
      <c r="P503">
        <v>0</v>
      </c>
      <c r="Q503">
        <v>0</v>
      </c>
      <c r="R503">
        <v>0</v>
      </c>
      <c r="S503">
        <v>0</v>
      </c>
      <c r="T503">
        <v>3851</v>
      </c>
      <c r="U503">
        <v>258.58999999999997</v>
      </c>
      <c r="V503">
        <v>14.87</v>
      </c>
      <c r="W503">
        <v>2.37</v>
      </c>
      <c r="X503">
        <v>14.34</v>
      </c>
      <c r="Y503">
        <v>21.03</v>
      </c>
      <c r="Z503">
        <v>16.47</v>
      </c>
      <c r="AA503">
        <v>33.119999999999997</v>
      </c>
      <c r="AB503">
        <v>0.89</v>
      </c>
      <c r="AC503">
        <v>25.13</v>
      </c>
      <c r="AD503">
        <v>22.08</v>
      </c>
    </row>
    <row r="504" spans="1:30" x14ac:dyDescent="0.25">
      <c r="B504" s="8">
        <v>44419.433009259257</v>
      </c>
      <c r="C504">
        <v>3.04</v>
      </c>
      <c r="D504">
        <v>0.88</v>
      </c>
      <c r="E504">
        <v>2.5499999999999998</v>
      </c>
      <c r="F504">
        <v>0.82</v>
      </c>
      <c r="G504">
        <v>0</v>
      </c>
      <c r="H504">
        <v>7.28</v>
      </c>
      <c r="I504">
        <v>92.66</v>
      </c>
      <c r="J504">
        <v>-1.1000000000000001</v>
      </c>
      <c r="K504">
        <v>25.67</v>
      </c>
      <c r="L504">
        <v>1611</v>
      </c>
      <c r="M504">
        <v>878</v>
      </c>
      <c r="N504">
        <v>1147</v>
      </c>
      <c r="O504">
        <v>25</v>
      </c>
      <c r="P504">
        <v>0</v>
      </c>
      <c r="Q504">
        <v>0</v>
      </c>
      <c r="R504">
        <v>0</v>
      </c>
      <c r="S504">
        <v>0</v>
      </c>
      <c r="T504">
        <v>3660</v>
      </c>
      <c r="U504">
        <v>266.44</v>
      </c>
      <c r="V504">
        <v>16.05</v>
      </c>
      <c r="W504">
        <v>2.42</v>
      </c>
      <c r="X504">
        <v>13.5</v>
      </c>
      <c r="Y504">
        <v>21.62</v>
      </c>
      <c r="Z504">
        <v>16.68</v>
      </c>
      <c r="AA504">
        <v>35.64</v>
      </c>
      <c r="AB504">
        <v>0.89</v>
      </c>
      <c r="AC504">
        <v>25.13</v>
      </c>
      <c r="AD504">
        <v>22.08</v>
      </c>
    </row>
    <row r="505" spans="1:30" x14ac:dyDescent="0.25">
      <c r="B505" s="8">
        <v>44419.433067129627</v>
      </c>
      <c r="C505">
        <v>2.74</v>
      </c>
      <c r="D505">
        <v>1</v>
      </c>
      <c r="E505">
        <v>2.67</v>
      </c>
      <c r="F505">
        <v>0.4</v>
      </c>
      <c r="G505">
        <v>0</v>
      </c>
      <c r="H505">
        <v>6.81</v>
      </c>
      <c r="I505">
        <v>92.67</v>
      </c>
      <c r="J505">
        <v>-1.1000000000000001</v>
      </c>
      <c r="K505">
        <v>25.69</v>
      </c>
      <c r="L505">
        <v>1453</v>
      </c>
      <c r="M505">
        <v>1005</v>
      </c>
      <c r="N505">
        <v>1201</v>
      </c>
      <c r="O505">
        <v>12</v>
      </c>
      <c r="P505">
        <v>0</v>
      </c>
      <c r="Q505">
        <v>0</v>
      </c>
      <c r="R505">
        <v>0</v>
      </c>
      <c r="S505">
        <v>0</v>
      </c>
      <c r="T505">
        <v>3670</v>
      </c>
      <c r="U505">
        <v>266.49</v>
      </c>
      <c r="V505">
        <v>14.81</v>
      </c>
      <c r="W505">
        <v>2.2999999999999998</v>
      </c>
      <c r="X505">
        <v>13.19</v>
      </c>
      <c r="Y505">
        <v>20.27</v>
      </c>
      <c r="Z505">
        <v>15.26</v>
      </c>
      <c r="AA505">
        <v>32.9</v>
      </c>
      <c r="AB505">
        <v>0.89</v>
      </c>
      <c r="AC505">
        <v>25.13</v>
      </c>
      <c r="AD505">
        <v>22.09</v>
      </c>
    </row>
    <row r="506" spans="1:30" x14ac:dyDescent="0.25">
      <c r="B506" s="8">
        <v>44419.433136574073</v>
      </c>
      <c r="C506">
        <v>3.1</v>
      </c>
      <c r="D506">
        <v>1.19</v>
      </c>
      <c r="E506">
        <v>2.93</v>
      </c>
      <c r="F506">
        <v>0.6</v>
      </c>
      <c r="G506">
        <v>0</v>
      </c>
      <c r="H506">
        <v>7.82</v>
      </c>
      <c r="I506">
        <v>92.42</v>
      </c>
      <c r="J506">
        <v>-1.0900000000000001</v>
      </c>
      <c r="K506">
        <v>25.69</v>
      </c>
      <c r="L506">
        <v>1642</v>
      </c>
      <c r="M506">
        <v>1186</v>
      </c>
      <c r="N506">
        <v>1320</v>
      </c>
      <c r="O506">
        <v>18</v>
      </c>
      <c r="P506">
        <v>0</v>
      </c>
      <c r="Q506">
        <v>0</v>
      </c>
      <c r="R506">
        <v>0</v>
      </c>
      <c r="S506">
        <v>0</v>
      </c>
      <c r="T506">
        <v>4166</v>
      </c>
      <c r="U506">
        <v>265.76</v>
      </c>
      <c r="V506">
        <v>16.95</v>
      </c>
      <c r="W506">
        <v>2.98</v>
      </c>
      <c r="X506">
        <v>15.35</v>
      </c>
      <c r="Y506">
        <v>23.01</v>
      </c>
      <c r="Z506">
        <v>17.559999999999999</v>
      </c>
      <c r="AA506">
        <v>37.44</v>
      </c>
      <c r="AB506">
        <v>0.89</v>
      </c>
      <c r="AC506">
        <v>25.15</v>
      </c>
      <c r="AD506">
        <v>22.1</v>
      </c>
    </row>
    <row r="507" spans="1:30" x14ac:dyDescent="0.25">
      <c r="B507" s="8">
        <v>44419.433194444442</v>
      </c>
      <c r="C507">
        <v>2.98</v>
      </c>
      <c r="D507">
        <v>0.97</v>
      </c>
      <c r="E507">
        <v>2.73</v>
      </c>
      <c r="F507">
        <v>0.44</v>
      </c>
      <c r="G507">
        <v>0</v>
      </c>
      <c r="H507">
        <v>7.12</v>
      </c>
      <c r="I507">
        <v>92.5</v>
      </c>
      <c r="J507">
        <v>-1.1000000000000001</v>
      </c>
      <c r="K507">
        <v>25.7</v>
      </c>
      <c r="L507">
        <v>1577</v>
      </c>
      <c r="M507">
        <v>970</v>
      </c>
      <c r="N507">
        <v>1230</v>
      </c>
      <c r="O507">
        <v>13</v>
      </c>
      <c r="P507">
        <v>0</v>
      </c>
      <c r="Q507">
        <v>0</v>
      </c>
      <c r="R507">
        <v>0</v>
      </c>
      <c r="S507">
        <v>0</v>
      </c>
      <c r="T507">
        <v>3791</v>
      </c>
      <c r="U507">
        <v>265.99</v>
      </c>
      <c r="V507">
        <v>15.43</v>
      </c>
      <c r="W507">
        <v>2.3199999999999998</v>
      </c>
      <c r="X507">
        <v>13.41</v>
      </c>
      <c r="Y507">
        <v>21.22</v>
      </c>
      <c r="Z507">
        <v>15.69</v>
      </c>
      <c r="AA507">
        <v>34.590000000000003</v>
      </c>
      <c r="AB507">
        <v>0.89</v>
      </c>
      <c r="AC507">
        <v>25.14</v>
      </c>
      <c r="AD507">
        <v>22.09</v>
      </c>
    </row>
    <row r="508" spans="1:30" x14ac:dyDescent="0.25">
      <c r="A508" s="9" t="s">
        <v>209</v>
      </c>
      <c r="B508" s="9"/>
      <c r="C508" s="9">
        <f>AVERAGE(C503:C507)</f>
        <v>2.9359999999999999</v>
      </c>
      <c r="D508" s="9">
        <f t="shared" ref="D508:I508" si="53">AVERAGE(D503:D507)</f>
        <v>1.056</v>
      </c>
      <c r="E508" s="9">
        <f t="shared" si="53"/>
        <v>2.6680000000000001</v>
      </c>
      <c r="F508" s="9">
        <f t="shared" si="53"/>
        <v>0.54200000000000004</v>
      </c>
      <c r="G508" s="9">
        <f t="shared" si="53"/>
        <v>0</v>
      </c>
      <c r="H508" s="9">
        <f t="shared" si="53"/>
        <v>7.2</v>
      </c>
      <c r="I508" s="9">
        <f t="shared" si="53"/>
        <v>92.036000000000001</v>
      </c>
    </row>
    <row r="510" spans="1:30" x14ac:dyDescent="0.25">
      <c r="A510" s="10" t="s">
        <v>114</v>
      </c>
      <c r="B510" t="s">
        <v>176</v>
      </c>
      <c r="C510" t="s">
        <v>177</v>
      </c>
      <c r="D510" t="s">
        <v>178</v>
      </c>
      <c r="E510" t="s">
        <v>179</v>
      </c>
      <c r="F510" t="s">
        <v>180</v>
      </c>
      <c r="G510" t="s">
        <v>184</v>
      </c>
      <c r="H510" t="s">
        <v>185</v>
      </c>
      <c r="I510" t="s">
        <v>186</v>
      </c>
      <c r="J510" t="s">
        <v>187</v>
      </c>
      <c r="K510" t="s">
        <v>188</v>
      </c>
      <c r="L510" t="s">
        <v>177</v>
      </c>
      <c r="M510" t="s">
        <v>178</v>
      </c>
      <c r="N510" t="s">
        <v>179</v>
      </c>
      <c r="O510" t="s">
        <v>180</v>
      </c>
      <c r="P510" t="s">
        <v>181</v>
      </c>
      <c r="Q510" t="s">
        <v>182</v>
      </c>
      <c r="R510" t="s">
        <v>183</v>
      </c>
      <c r="S510" t="s">
        <v>184</v>
      </c>
      <c r="T510" t="s">
        <v>189</v>
      </c>
      <c r="U510" t="s">
        <v>190</v>
      </c>
      <c r="V510" t="s">
        <v>191</v>
      </c>
      <c r="W510" t="s">
        <v>192</v>
      </c>
      <c r="X510" t="s">
        <v>193</v>
      </c>
      <c r="Y510" t="s">
        <v>194</v>
      </c>
      <c r="Z510" t="s">
        <v>195</v>
      </c>
      <c r="AA510" t="s">
        <v>196</v>
      </c>
      <c r="AB510" t="s">
        <v>197</v>
      </c>
      <c r="AC510" t="s">
        <v>198</v>
      </c>
      <c r="AD510" t="s">
        <v>199</v>
      </c>
    </row>
    <row r="511" spans="1:30" x14ac:dyDescent="0.25">
      <c r="B511" t="s">
        <v>200</v>
      </c>
      <c r="C511" t="s">
        <v>201</v>
      </c>
      <c r="D511" t="s">
        <v>201</v>
      </c>
      <c r="E511" t="s">
        <v>201</v>
      </c>
      <c r="F511" t="s">
        <v>201</v>
      </c>
      <c r="G511" t="s">
        <v>202</v>
      </c>
      <c r="H511" t="s">
        <v>201</v>
      </c>
      <c r="I511" t="s">
        <v>203</v>
      </c>
      <c r="J511" t="s">
        <v>204</v>
      </c>
      <c r="K511" t="s">
        <v>205</v>
      </c>
      <c r="L511" t="s">
        <v>206</v>
      </c>
      <c r="M511" t="s">
        <v>206</v>
      </c>
      <c r="N511" t="s">
        <v>206</v>
      </c>
      <c r="O511" t="s">
        <v>206</v>
      </c>
      <c r="P511" t="s">
        <v>206</v>
      </c>
      <c r="Q511" t="s">
        <v>206</v>
      </c>
      <c r="R511" t="s">
        <v>206</v>
      </c>
      <c r="S511" t="s">
        <v>202</v>
      </c>
      <c r="T511" t="s">
        <v>206</v>
      </c>
      <c r="U511" t="s">
        <v>207</v>
      </c>
      <c r="V511" t="s">
        <v>207</v>
      </c>
      <c r="W511" t="s">
        <v>207</v>
      </c>
      <c r="X511" t="s">
        <v>207</v>
      </c>
      <c r="Y511" t="s">
        <v>207</v>
      </c>
      <c r="Z511" t="s">
        <v>207</v>
      </c>
      <c r="AA511" t="s">
        <v>207</v>
      </c>
      <c r="AB511" t="s">
        <v>208</v>
      </c>
      <c r="AC511" t="s">
        <v>205</v>
      </c>
      <c r="AD511" t="s">
        <v>205</v>
      </c>
    </row>
    <row r="512" spans="1:30" x14ac:dyDescent="0.25">
      <c r="B512" s="8">
        <v>44419.433587962965</v>
      </c>
      <c r="C512">
        <v>2.59</v>
      </c>
      <c r="D512">
        <v>1.31</v>
      </c>
      <c r="E512">
        <v>3.07</v>
      </c>
      <c r="F512">
        <v>0.34</v>
      </c>
      <c r="G512">
        <v>0</v>
      </c>
      <c r="H512">
        <v>7.31</v>
      </c>
      <c r="I512">
        <v>89.98</v>
      </c>
      <c r="J512">
        <v>-1.1000000000000001</v>
      </c>
      <c r="K512">
        <v>25.71</v>
      </c>
      <c r="L512">
        <v>1370</v>
      </c>
      <c r="M512">
        <v>1315</v>
      </c>
      <c r="N512">
        <v>1381</v>
      </c>
      <c r="O512">
        <v>10</v>
      </c>
      <c r="P512">
        <v>0</v>
      </c>
      <c r="Q512">
        <v>0</v>
      </c>
      <c r="R512">
        <v>0</v>
      </c>
      <c r="S512">
        <v>0</v>
      </c>
      <c r="T512">
        <v>4076</v>
      </c>
      <c r="U512">
        <v>258.75</v>
      </c>
      <c r="V512">
        <v>15.94</v>
      </c>
      <c r="W512">
        <v>2.42</v>
      </c>
      <c r="X512">
        <v>14.92</v>
      </c>
      <c r="Y512">
        <v>21.13</v>
      </c>
      <c r="Z512">
        <v>16.86</v>
      </c>
      <c r="AA512">
        <v>34.28</v>
      </c>
      <c r="AB512">
        <v>0.89</v>
      </c>
      <c r="AC512">
        <v>25.15</v>
      </c>
      <c r="AD512">
        <v>22.1</v>
      </c>
    </row>
    <row r="513" spans="1:30" x14ac:dyDescent="0.25">
      <c r="B513" s="8">
        <v>44419.433645833335</v>
      </c>
      <c r="C513">
        <v>2.9</v>
      </c>
      <c r="D513">
        <v>0.96</v>
      </c>
      <c r="E513">
        <v>2.16</v>
      </c>
      <c r="F513">
        <v>0.71</v>
      </c>
      <c r="G513">
        <v>0</v>
      </c>
      <c r="H513">
        <v>6.72</v>
      </c>
      <c r="I513">
        <v>90.05</v>
      </c>
      <c r="J513">
        <v>-1.0900000000000001</v>
      </c>
      <c r="K513">
        <v>25.71</v>
      </c>
      <c r="L513">
        <v>1535</v>
      </c>
      <c r="M513">
        <v>955</v>
      </c>
      <c r="N513">
        <v>971</v>
      </c>
      <c r="O513">
        <v>21</v>
      </c>
      <c r="P513">
        <v>0</v>
      </c>
      <c r="Q513">
        <v>0</v>
      </c>
      <c r="R513">
        <v>0</v>
      </c>
      <c r="S513">
        <v>0</v>
      </c>
      <c r="T513">
        <v>3483</v>
      </c>
      <c r="U513">
        <v>258.93</v>
      </c>
      <c r="V513">
        <v>14.36</v>
      </c>
      <c r="W513">
        <v>2.37</v>
      </c>
      <c r="X513">
        <v>13.13</v>
      </c>
      <c r="Y513">
        <v>19.940000000000001</v>
      </c>
      <c r="Z513">
        <v>15.79</v>
      </c>
      <c r="AA513">
        <v>32.28</v>
      </c>
      <c r="AB513">
        <v>0.89</v>
      </c>
      <c r="AC513">
        <v>25.15</v>
      </c>
      <c r="AD513">
        <v>22.09</v>
      </c>
    </row>
    <row r="514" spans="1:30" x14ac:dyDescent="0.25">
      <c r="B514" s="8">
        <v>44419.433715277781</v>
      </c>
      <c r="C514">
        <v>2.94</v>
      </c>
      <c r="D514">
        <v>0.94</v>
      </c>
      <c r="E514">
        <v>2.76</v>
      </c>
      <c r="F514">
        <v>0.71</v>
      </c>
      <c r="G514">
        <v>0</v>
      </c>
      <c r="H514">
        <v>7.34</v>
      </c>
      <c r="I514">
        <v>90.12</v>
      </c>
      <c r="J514">
        <v>-1.1000000000000001</v>
      </c>
      <c r="K514">
        <v>25.71</v>
      </c>
      <c r="L514">
        <v>1556</v>
      </c>
      <c r="M514">
        <v>935</v>
      </c>
      <c r="N514">
        <v>1242</v>
      </c>
      <c r="O514">
        <v>21</v>
      </c>
      <c r="P514">
        <v>0</v>
      </c>
      <c r="Q514">
        <v>0</v>
      </c>
      <c r="R514">
        <v>0</v>
      </c>
      <c r="S514">
        <v>0</v>
      </c>
      <c r="T514">
        <v>3755</v>
      </c>
      <c r="U514">
        <v>259.14</v>
      </c>
      <c r="V514">
        <v>16.07</v>
      </c>
      <c r="W514">
        <v>2.44</v>
      </c>
      <c r="X514">
        <v>13.7</v>
      </c>
      <c r="Y514">
        <v>21.04</v>
      </c>
      <c r="Z514">
        <v>16.59</v>
      </c>
      <c r="AA514">
        <v>35.26</v>
      </c>
      <c r="AB514">
        <v>0.89</v>
      </c>
      <c r="AC514">
        <v>25.15</v>
      </c>
      <c r="AD514">
        <v>22.11</v>
      </c>
    </row>
    <row r="515" spans="1:30" x14ac:dyDescent="0.25">
      <c r="B515" s="8">
        <v>44419.43377314815</v>
      </c>
      <c r="C515">
        <v>2.42</v>
      </c>
      <c r="D515">
        <v>0.87</v>
      </c>
      <c r="E515">
        <v>1.89</v>
      </c>
      <c r="F515">
        <v>1.25</v>
      </c>
      <c r="G515">
        <v>0</v>
      </c>
      <c r="H515">
        <v>6.43</v>
      </c>
      <c r="I515">
        <v>89.96</v>
      </c>
      <c r="J515">
        <v>-1.1000000000000001</v>
      </c>
      <c r="K515">
        <v>25.72</v>
      </c>
      <c r="L515">
        <v>1282</v>
      </c>
      <c r="M515">
        <v>869</v>
      </c>
      <c r="N515">
        <v>851</v>
      </c>
      <c r="O515">
        <v>38</v>
      </c>
      <c r="P515">
        <v>0</v>
      </c>
      <c r="Q515">
        <v>0</v>
      </c>
      <c r="R515">
        <v>0</v>
      </c>
      <c r="S515">
        <v>0</v>
      </c>
      <c r="T515">
        <v>3039</v>
      </c>
      <c r="U515">
        <v>258.69</v>
      </c>
      <c r="V515">
        <v>15.05</v>
      </c>
      <c r="W515">
        <v>2.27</v>
      </c>
      <c r="X515">
        <v>12.88</v>
      </c>
      <c r="Y515">
        <v>20.29</v>
      </c>
      <c r="Z515">
        <v>17.079999999999998</v>
      </c>
      <c r="AA515">
        <v>32.340000000000003</v>
      </c>
      <c r="AB515">
        <v>0.89</v>
      </c>
      <c r="AC515">
        <v>25.16</v>
      </c>
      <c r="AD515">
        <v>22.09</v>
      </c>
    </row>
    <row r="516" spans="1:30" x14ac:dyDescent="0.25">
      <c r="B516" s="8">
        <v>44419.433842592596</v>
      </c>
      <c r="C516">
        <v>2.71</v>
      </c>
      <c r="D516">
        <v>0.89</v>
      </c>
      <c r="E516">
        <v>2.29</v>
      </c>
      <c r="F516">
        <v>0.76</v>
      </c>
      <c r="G516">
        <v>0</v>
      </c>
      <c r="H516">
        <v>6.65</v>
      </c>
      <c r="I516">
        <v>90</v>
      </c>
      <c r="J516">
        <v>-1.0900000000000001</v>
      </c>
      <c r="K516">
        <v>25.74</v>
      </c>
      <c r="L516">
        <v>1437</v>
      </c>
      <c r="M516">
        <v>893</v>
      </c>
      <c r="N516">
        <v>1030</v>
      </c>
      <c r="O516">
        <v>23</v>
      </c>
      <c r="P516">
        <v>0</v>
      </c>
      <c r="Q516">
        <v>0</v>
      </c>
      <c r="R516">
        <v>0</v>
      </c>
      <c r="S516">
        <v>0</v>
      </c>
      <c r="T516">
        <v>3383</v>
      </c>
      <c r="U516">
        <v>258.8</v>
      </c>
      <c r="V516">
        <v>14.68</v>
      </c>
      <c r="W516">
        <v>2.08</v>
      </c>
      <c r="X516">
        <v>12.74</v>
      </c>
      <c r="Y516">
        <v>19.82</v>
      </c>
      <c r="Z516">
        <v>15.88</v>
      </c>
      <c r="AA516">
        <v>32.36</v>
      </c>
      <c r="AB516">
        <v>0.89</v>
      </c>
      <c r="AC516">
        <v>25.16</v>
      </c>
      <c r="AD516">
        <v>22.14</v>
      </c>
    </row>
    <row r="517" spans="1:30" x14ac:dyDescent="0.25">
      <c r="A517" s="9" t="s">
        <v>209</v>
      </c>
      <c r="B517" s="9"/>
      <c r="C517" s="9">
        <f>AVERAGE(C512:C516)</f>
        <v>2.7119999999999997</v>
      </c>
      <c r="D517" s="9">
        <f t="shared" ref="D517:I517" si="54">AVERAGE(D512:D516)</f>
        <v>0.99399999999999999</v>
      </c>
      <c r="E517" s="9">
        <f t="shared" si="54"/>
        <v>2.4340000000000002</v>
      </c>
      <c r="F517" s="9">
        <f t="shared" si="54"/>
        <v>0.75399999999999989</v>
      </c>
      <c r="G517" s="9">
        <f t="shared" si="54"/>
        <v>0</v>
      </c>
      <c r="H517" s="9">
        <f t="shared" si="54"/>
        <v>6.8899999999999988</v>
      </c>
      <c r="I517" s="9">
        <f t="shared" si="54"/>
        <v>90.021999999999991</v>
      </c>
    </row>
    <row r="519" spans="1:30" x14ac:dyDescent="0.25">
      <c r="A519" s="10" t="s">
        <v>115</v>
      </c>
      <c r="B519" t="s">
        <v>176</v>
      </c>
      <c r="C519" t="s">
        <v>177</v>
      </c>
      <c r="D519" t="s">
        <v>178</v>
      </c>
      <c r="E519" t="s">
        <v>179</v>
      </c>
      <c r="F519" t="s">
        <v>180</v>
      </c>
      <c r="G519" t="s">
        <v>184</v>
      </c>
      <c r="H519" t="s">
        <v>185</v>
      </c>
      <c r="I519" t="s">
        <v>186</v>
      </c>
      <c r="J519" t="s">
        <v>187</v>
      </c>
      <c r="K519" t="s">
        <v>188</v>
      </c>
      <c r="L519" t="s">
        <v>177</v>
      </c>
      <c r="M519" t="s">
        <v>178</v>
      </c>
      <c r="N519" t="s">
        <v>179</v>
      </c>
      <c r="O519" t="s">
        <v>180</v>
      </c>
      <c r="P519" t="s">
        <v>181</v>
      </c>
      <c r="Q519" t="s">
        <v>182</v>
      </c>
      <c r="R519" t="s">
        <v>183</v>
      </c>
      <c r="S519" t="s">
        <v>184</v>
      </c>
      <c r="T519" t="s">
        <v>189</v>
      </c>
      <c r="U519" t="s">
        <v>190</v>
      </c>
      <c r="V519" t="s">
        <v>191</v>
      </c>
      <c r="W519" t="s">
        <v>192</v>
      </c>
      <c r="X519" t="s">
        <v>193</v>
      </c>
      <c r="Y519" t="s">
        <v>194</v>
      </c>
      <c r="Z519" t="s">
        <v>195</v>
      </c>
      <c r="AA519" t="s">
        <v>196</v>
      </c>
      <c r="AB519" t="s">
        <v>197</v>
      </c>
      <c r="AC519" t="s">
        <v>198</v>
      </c>
      <c r="AD519" t="s">
        <v>199</v>
      </c>
    </row>
    <row r="520" spans="1:30" x14ac:dyDescent="0.25">
      <c r="B520" t="s">
        <v>200</v>
      </c>
      <c r="C520" t="s">
        <v>201</v>
      </c>
      <c r="D520" t="s">
        <v>201</v>
      </c>
      <c r="E520" t="s">
        <v>201</v>
      </c>
      <c r="F520" t="s">
        <v>201</v>
      </c>
      <c r="G520" t="s">
        <v>202</v>
      </c>
      <c r="H520" t="s">
        <v>201</v>
      </c>
      <c r="I520" t="s">
        <v>203</v>
      </c>
      <c r="J520" t="s">
        <v>204</v>
      </c>
      <c r="K520" t="s">
        <v>205</v>
      </c>
      <c r="L520" t="s">
        <v>206</v>
      </c>
      <c r="M520" t="s">
        <v>206</v>
      </c>
      <c r="N520" t="s">
        <v>206</v>
      </c>
      <c r="O520" t="s">
        <v>206</v>
      </c>
      <c r="P520" t="s">
        <v>206</v>
      </c>
      <c r="Q520" t="s">
        <v>206</v>
      </c>
      <c r="R520" t="s">
        <v>206</v>
      </c>
      <c r="S520" t="s">
        <v>202</v>
      </c>
      <c r="T520" t="s">
        <v>206</v>
      </c>
      <c r="U520" t="s">
        <v>207</v>
      </c>
      <c r="V520" t="s">
        <v>207</v>
      </c>
      <c r="W520" t="s">
        <v>207</v>
      </c>
      <c r="X520" t="s">
        <v>207</v>
      </c>
      <c r="Y520" t="s">
        <v>207</v>
      </c>
      <c r="Z520" t="s">
        <v>207</v>
      </c>
      <c r="AA520" t="s">
        <v>207</v>
      </c>
      <c r="AB520" t="s">
        <v>208</v>
      </c>
      <c r="AC520" t="s">
        <v>205</v>
      </c>
      <c r="AD520" t="s">
        <v>205</v>
      </c>
    </row>
    <row r="521" spans="1:30" x14ac:dyDescent="0.25">
      <c r="B521" s="8">
        <v>44419.434224537035</v>
      </c>
      <c r="C521">
        <v>2.58</v>
      </c>
      <c r="D521">
        <v>0.69</v>
      </c>
      <c r="E521">
        <v>2.06</v>
      </c>
      <c r="F521">
        <v>0.69</v>
      </c>
      <c r="G521">
        <v>0</v>
      </c>
      <c r="H521">
        <v>6.01</v>
      </c>
      <c r="I521">
        <v>91.43</v>
      </c>
      <c r="J521">
        <v>-1.1000000000000001</v>
      </c>
      <c r="K521">
        <v>25.74</v>
      </c>
      <c r="L521">
        <v>1367</v>
      </c>
      <c r="M521">
        <v>692</v>
      </c>
      <c r="N521">
        <v>925</v>
      </c>
      <c r="O521">
        <v>21</v>
      </c>
      <c r="P521">
        <v>0</v>
      </c>
      <c r="Q521">
        <v>0</v>
      </c>
      <c r="R521">
        <v>0</v>
      </c>
      <c r="S521">
        <v>0</v>
      </c>
      <c r="T521">
        <v>3004</v>
      </c>
      <c r="U521">
        <v>262.91000000000003</v>
      </c>
      <c r="V521">
        <v>13.33</v>
      </c>
      <c r="W521">
        <v>1.85</v>
      </c>
      <c r="X521">
        <v>11.15</v>
      </c>
      <c r="Y521">
        <v>18.23</v>
      </c>
      <c r="Z521">
        <v>14.15</v>
      </c>
      <c r="AA521">
        <v>29.82</v>
      </c>
      <c r="AB521">
        <v>0.89</v>
      </c>
      <c r="AC521">
        <v>25.18</v>
      </c>
      <c r="AD521">
        <v>22.12</v>
      </c>
    </row>
    <row r="522" spans="1:30" x14ac:dyDescent="0.25">
      <c r="B522" s="8">
        <v>44419.434282407405</v>
      </c>
      <c r="C522">
        <v>2.4900000000000002</v>
      </c>
      <c r="D522">
        <v>0.94</v>
      </c>
      <c r="E522">
        <v>2.67</v>
      </c>
      <c r="F522">
        <v>0.3</v>
      </c>
      <c r="G522">
        <v>0</v>
      </c>
      <c r="H522">
        <v>6.39</v>
      </c>
      <c r="I522">
        <v>92.63</v>
      </c>
      <c r="J522">
        <v>-1.0900000000000001</v>
      </c>
      <c r="K522">
        <v>25.74</v>
      </c>
      <c r="L522">
        <v>1322</v>
      </c>
      <c r="M522">
        <v>936</v>
      </c>
      <c r="N522">
        <v>1200</v>
      </c>
      <c r="O522">
        <v>9</v>
      </c>
      <c r="P522">
        <v>0</v>
      </c>
      <c r="Q522">
        <v>0</v>
      </c>
      <c r="R522">
        <v>0</v>
      </c>
      <c r="S522">
        <v>0</v>
      </c>
      <c r="T522">
        <v>3467</v>
      </c>
      <c r="U522">
        <v>266.37</v>
      </c>
      <c r="V522">
        <v>14.36</v>
      </c>
      <c r="W522">
        <v>2.06</v>
      </c>
      <c r="X522">
        <v>12.36</v>
      </c>
      <c r="Y522">
        <v>20.03</v>
      </c>
      <c r="Z522">
        <v>14.37</v>
      </c>
      <c r="AA522">
        <v>31.85</v>
      </c>
      <c r="AB522">
        <v>0.89</v>
      </c>
      <c r="AC522">
        <v>25.18</v>
      </c>
      <c r="AD522">
        <v>22.12</v>
      </c>
    </row>
    <row r="523" spans="1:30" x14ac:dyDescent="0.25">
      <c r="B523" s="8">
        <v>44419.434351851851</v>
      </c>
      <c r="C523">
        <v>2.72</v>
      </c>
      <c r="D523">
        <v>0.86</v>
      </c>
      <c r="E523">
        <v>2.8</v>
      </c>
      <c r="F523">
        <v>0.28000000000000003</v>
      </c>
      <c r="G523">
        <v>0</v>
      </c>
      <c r="H523">
        <v>6.67</v>
      </c>
      <c r="I523">
        <v>92.67</v>
      </c>
      <c r="J523">
        <v>-1.0900000000000001</v>
      </c>
      <c r="K523">
        <v>25.75</v>
      </c>
      <c r="L523">
        <v>1443</v>
      </c>
      <c r="M523">
        <v>861</v>
      </c>
      <c r="N523">
        <v>1260</v>
      </c>
      <c r="O523">
        <v>9</v>
      </c>
      <c r="P523">
        <v>0</v>
      </c>
      <c r="Q523">
        <v>0</v>
      </c>
      <c r="R523">
        <v>0</v>
      </c>
      <c r="S523">
        <v>0</v>
      </c>
      <c r="T523">
        <v>3573</v>
      </c>
      <c r="U523">
        <v>266.48</v>
      </c>
      <c r="V523">
        <v>14.65</v>
      </c>
      <c r="W523">
        <v>2.08</v>
      </c>
      <c r="X523">
        <v>12.31</v>
      </c>
      <c r="Y523">
        <v>20</v>
      </c>
      <c r="Z523">
        <v>14.31</v>
      </c>
      <c r="AA523">
        <v>32.75</v>
      </c>
      <c r="AB523">
        <v>0.89</v>
      </c>
      <c r="AC523">
        <v>25.18</v>
      </c>
      <c r="AD523">
        <v>22.13</v>
      </c>
    </row>
    <row r="524" spans="1:30" x14ac:dyDescent="0.25">
      <c r="B524" s="8">
        <v>44419.434421296297</v>
      </c>
      <c r="C524">
        <v>2.88</v>
      </c>
      <c r="D524">
        <v>0.82</v>
      </c>
      <c r="E524">
        <v>2.2400000000000002</v>
      </c>
      <c r="F524">
        <v>0.63</v>
      </c>
      <c r="G524">
        <v>0</v>
      </c>
      <c r="H524">
        <v>6.57</v>
      </c>
      <c r="I524">
        <v>92.73</v>
      </c>
      <c r="J524">
        <v>-1.1000000000000001</v>
      </c>
      <c r="K524">
        <v>25.75</v>
      </c>
      <c r="L524">
        <v>1524</v>
      </c>
      <c r="M524">
        <v>825</v>
      </c>
      <c r="N524">
        <v>1008</v>
      </c>
      <c r="O524">
        <v>19</v>
      </c>
      <c r="P524">
        <v>0</v>
      </c>
      <c r="Q524">
        <v>0</v>
      </c>
      <c r="R524">
        <v>0</v>
      </c>
      <c r="S524">
        <v>0</v>
      </c>
      <c r="T524">
        <v>3376</v>
      </c>
      <c r="U524">
        <v>266.64</v>
      </c>
      <c r="V524">
        <v>14.38</v>
      </c>
      <c r="W524">
        <v>2.2400000000000002</v>
      </c>
      <c r="X524">
        <v>12.38</v>
      </c>
      <c r="Y524">
        <v>20.29</v>
      </c>
      <c r="Z524">
        <v>15.02</v>
      </c>
      <c r="AA524">
        <v>32.6</v>
      </c>
      <c r="AB524">
        <v>0.89</v>
      </c>
      <c r="AC524">
        <v>25.18</v>
      </c>
      <c r="AD524">
        <v>22.12</v>
      </c>
    </row>
    <row r="525" spans="1:30" x14ac:dyDescent="0.25">
      <c r="B525" s="8">
        <v>44419.434479166666</v>
      </c>
      <c r="C525">
        <v>2.59</v>
      </c>
      <c r="D525">
        <v>0.93</v>
      </c>
      <c r="E525">
        <v>2.19</v>
      </c>
      <c r="F525">
        <v>0.46</v>
      </c>
      <c r="G525">
        <v>0</v>
      </c>
      <c r="H525">
        <v>6.17</v>
      </c>
      <c r="I525">
        <v>92.77</v>
      </c>
      <c r="J525">
        <v>-1.0900000000000001</v>
      </c>
      <c r="K525">
        <v>25.76</v>
      </c>
      <c r="L525">
        <v>1372</v>
      </c>
      <c r="M525">
        <v>925</v>
      </c>
      <c r="N525">
        <v>986</v>
      </c>
      <c r="O525">
        <v>14</v>
      </c>
      <c r="P525">
        <v>0</v>
      </c>
      <c r="Q525">
        <v>0</v>
      </c>
      <c r="R525">
        <v>0</v>
      </c>
      <c r="S525">
        <v>0</v>
      </c>
      <c r="T525">
        <v>3298</v>
      </c>
      <c r="U525">
        <v>266.77</v>
      </c>
      <c r="V525">
        <v>13.46</v>
      </c>
      <c r="W525">
        <v>1.97</v>
      </c>
      <c r="X525">
        <v>12.15</v>
      </c>
      <c r="Y525">
        <v>19.09</v>
      </c>
      <c r="Z525">
        <v>14.49</v>
      </c>
      <c r="AA525">
        <v>30.24</v>
      </c>
      <c r="AB525">
        <v>0.89</v>
      </c>
      <c r="AC525">
        <v>25.19</v>
      </c>
      <c r="AD525">
        <v>22.13</v>
      </c>
    </row>
    <row r="526" spans="1:30" x14ac:dyDescent="0.25">
      <c r="A526" s="9" t="s">
        <v>209</v>
      </c>
      <c r="B526" s="9"/>
      <c r="C526" s="9">
        <f>AVERAGE(C521:C525)</f>
        <v>2.6520000000000001</v>
      </c>
      <c r="D526" s="9">
        <f t="shared" ref="D526:I526" si="55">AVERAGE(D521:D525)</f>
        <v>0.84799999999999986</v>
      </c>
      <c r="E526" s="9">
        <f t="shared" si="55"/>
        <v>2.3919999999999999</v>
      </c>
      <c r="F526" s="9">
        <f t="shared" si="55"/>
        <v>0.47199999999999998</v>
      </c>
      <c r="G526" s="9">
        <f t="shared" si="55"/>
        <v>0</v>
      </c>
      <c r="H526" s="9">
        <f t="shared" si="55"/>
        <v>6.3620000000000001</v>
      </c>
      <c r="I526" s="9">
        <f t="shared" si="55"/>
        <v>92.445999999999998</v>
      </c>
    </row>
    <row r="528" spans="1:30" x14ac:dyDescent="0.25">
      <c r="A528" s="10" t="s">
        <v>116</v>
      </c>
      <c r="B528" t="s">
        <v>176</v>
      </c>
      <c r="C528" t="s">
        <v>177</v>
      </c>
      <c r="D528" t="s">
        <v>178</v>
      </c>
      <c r="E528" t="s">
        <v>179</v>
      </c>
      <c r="F528" t="s">
        <v>180</v>
      </c>
      <c r="G528" t="s">
        <v>184</v>
      </c>
      <c r="H528" t="s">
        <v>185</v>
      </c>
      <c r="I528" t="s">
        <v>186</v>
      </c>
      <c r="J528" t="s">
        <v>187</v>
      </c>
      <c r="K528" t="s">
        <v>188</v>
      </c>
      <c r="L528" t="s">
        <v>177</v>
      </c>
      <c r="M528" t="s">
        <v>178</v>
      </c>
      <c r="N528" t="s">
        <v>179</v>
      </c>
      <c r="O528" t="s">
        <v>180</v>
      </c>
      <c r="P528" t="s">
        <v>181</v>
      </c>
      <c r="Q528" t="s">
        <v>182</v>
      </c>
      <c r="R528" t="s">
        <v>183</v>
      </c>
      <c r="S528" t="s">
        <v>184</v>
      </c>
      <c r="T528" t="s">
        <v>189</v>
      </c>
      <c r="U528" t="s">
        <v>190</v>
      </c>
      <c r="V528" t="s">
        <v>191</v>
      </c>
      <c r="W528" t="s">
        <v>192</v>
      </c>
      <c r="X528" t="s">
        <v>193</v>
      </c>
      <c r="Y528" t="s">
        <v>194</v>
      </c>
      <c r="Z528" t="s">
        <v>195</v>
      </c>
      <c r="AA528" t="s">
        <v>196</v>
      </c>
      <c r="AB528" t="s">
        <v>197</v>
      </c>
      <c r="AC528" t="s">
        <v>198</v>
      </c>
      <c r="AD528" t="s">
        <v>199</v>
      </c>
    </row>
    <row r="529" spans="1:30" x14ac:dyDescent="0.25">
      <c r="B529" t="s">
        <v>200</v>
      </c>
      <c r="C529" t="s">
        <v>201</v>
      </c>
      <c r="D529" t="s">
        <v>201</v>
      </c>
      <c r="E529" t="s">
        <v>201</v>
      </c>
      <c r="F529" t="s">
        <v>201</v>
      </c>
      <c r="G529" t="s">
        <v>202</v>
      </c>
      <c r="H529" t="s">
        <v>201</v>
      </c>
      <c r="I529" t="s">
        <v>203</v>
      </c>
      <c r="J529" t="s">
        <v>204</v>
      </c>
      <c r="K529" t="s">
        <v>205</v>
      </c>
      <c r="L529" t="s">
        <v>206</v>
      </c>
      <c r="M529" t="s">
        <v>206</v>
      </c>
      <c r="N529" t="s">
        <v>206</v>
      </c>
      <c r="O529" t="s">
        <v>206</v>
      </c>
      <c r="P529" t="s">
        <v>206</v>
      </c>
      <c r="Q529" t="s">
        <v>206</v>
      </c>
      <c r="R529" t="s">
        <v>206</v>
      </c>
      <c r="S529" t="s">
        <v>202</v>
      </c>
      <c r="T529" t="s">
        <v>206</v>
      </c>
      <c r="U529" t="s">
        <v>207</v>
      </c>
      <c r="V529" t="s">
        <v>207</v>
      </c>
      <c r="W529" t="s">
        <v>207</v>
      </c>
      <c r="X529" t="s">
        <v>207</v>
      </c>
      <c r="Y529" t="s">
        <v>207</v>
      </c>
      <c r="Z529" t="s">
        <v>207</v>
      </c>
      <c r="AA529" t="s">
        <v>207</v>
      </c>
      <c r="AB529" t="s">
        <v>208</v>
      </c>
      <c r="AC529" t="s">
        <v>205</v>
      </c>
      <c r="AD529" t="s">
        <v>205</v>
      </c>
    </row>
    <row r="530" spans="1:30" x14ac:dyDescent="0.25">
      <c r="B530" s="8">
        <v>44419.434803240743</v>
      </c>
      <c r="C530">
        <v>2.33</v>
      </c>
      <c r="D530">
        <v>0.49</v>
      </c>
      <c r="E530">
        <v>0.95</v>
      </c>
      <c r="F530">
        <v>0.62</v>
      </c>
      <c r="G530">
        <v>0</v>
      </c>
      <c r="H530">
        <v>4.4000000000000004</v>
      </c>
      <c r="I530">
        <v>90.29</v>
      </c>
      <c r="J530">
        <v>-1.1000000000000001</v>
      </c>
      <c r="K530">
        <v>25.78</v>
      </c>
      <c r="L530">
        <v>1237</v>
      </c>
      <c r="M530">
        <v>490</v>
      </c>
      <c r="N530">
        <v>428</v>
      </c>
      <c r="O530">
        <v>19</v>
      </c>
      <c r="P530">
        <v>0</v>
      </c>
      <c r="Q530">
        <v>0</v>
      </c>
      <c r="R530">
        <v>0</v>
      </c>
      <c r="S530">
        <v>0</v>
      </c>
      <c r="T530">
        <v>2174</v>
      </c>
      <c r="U530">
        <v>259.64</v>
      </c>
      <c r="V530">
        <v>8.8000000000000007</v>
      </c>
      <c r="W530">
        <v>1.03</v>
      </c>
      <c r="X530">
        <v>8.2799999999999994</v>
      </c>
      <c r="Y530">
        <v>12.62</v>
      </c>
      <c r="Z530">
        <v>11.16</v>
      </c>
      <c r="AA530">
        <v>20.81</v>
      </c>
      <c r="AB530">
        <v>0.89</v>
      </c>
      <c r="AC530">
        <v>25.21</v>
      </c>
      <c r="AD530">
        <v>22.19</v>
      </c>
    </row>
    <row r="531" spans="1:30" x14ac:dyDescent="0.25">
      <c r="B531" s="8">
        <v>44419.434861111113</v>
      </c>
      <c r="C531">
        <v>3.18</v>
      </c>
      <c r="D531">
        <v>0.81</v>
      </c>
      <c r="E531">
        <v>1.36</v>
      </c>
      <c r="F531">
        <v>0.4</v>
      </c>
      <c r="G531">
        <v>0</v>
      </c>
      <c r="H531">
        <v>5.75</v>
      </c>
      <c r="I531">
        <v>92.16</v>
      </c>
      <c r="J531">
        <v>-1.1000000000000001</v>
      </c>
      <c r="K531">
        <v>25.78</v>
      </c>
      <c r="L531">
        <v>1684</v>
      </c>
      <c r="M531">
        <v>807</v>
      </c>
      <c r="N531">
        <v>614</v>
      </c>
      <c r="O531">
        <v>12</v>
      </c>
      <c r="P531">
        <v>0</v>
      </c>
      <c r="Q531">
        <v>0</v>
      </c>
      <c r="R531">
        <v>0</v>
      </c>
      <c r="S531">
        <v>0</v>
      </c>
      <c r="T531">
        <v>3117</v>
      </c>
      <c r="U531">
        <v>265.02</v>
      </c>
      <c r="V531">
        <v>10.94</v>
      </c>
      <c r="W531">
        <v>1.9</v>
      </c>
      <c r="X531">
        <v>11.14</v>
      </c>
      <c r="Y531">
        <v>17.05</v>
      </c>
      <c r="Z531">
        <v>12.98</v>
      </c>
      <c r="AA531">
        <v>26.99</v>
      </c>
      <c r="AB531">
        <v>0.89</v>
      </c>
      <c r="AC531">
        <v>25.21</v>
      </c>
      <c r="AD531">
        <v>22.14</v>
      </c>
    </row>
    <row r="532" spans="1:30" x14ac:dyDescent="0.25">
      <c r="B532" s="8">
        <v>44419.434930555559</v>
      </c>
      <c r="C532">
        <v>2.7</v>
      </c>
      <c r="D532">
        <v>0.77</v>
      </c>
      <c r="E532">
        <v>0.95</v>
      </c>
      <c r="F532">
        <v>0.62</v>
      </c>
      <c r="G532">
        <v>0</v>
      </c>
      <c r="H532">
        <v>5.04</v>
      </c>
      <c r="I532">
        <v>92.24</v>
      </c>
      <c r="J532">
        <v>-1.0900000000000001</v>
      </c>
      <c r="K532">
        <v>25.77</v>
      </c>
      <c r="L532">
        <v>1431</v>
      </c>
      <c r="M532">
        <v>772</v>
      </c>
      <c r="N532">
        <v>428</v>
      </c>
      <c r="O532">
        <v>19</v>
      </c>
      <c r="P532">
        <v>0</v>
      </c>
      <c r="Q532">
        <v>0</v>
      </c>
      <c r="R532">
        <v>0</v>
      </c>
      <c r="S532">
        <v>0</v>
      </c>
      <c r="T532">
        <v>2650</v>
      </c>
      <c r="U532">
        <v>265.25</v>
      </c>
      <c r="V532">
        <v>10.210000000000001</v>
      </c>
      <c r="W532">
        <v>1.86</v>
      </c>
      <c r="X532">
        <v>10.47</v>
      </c>
      <c r="Y532">
        <v>16.45</v>
      </c>
      <c r="Z532">
        <v>12.77</v>
      </c>
      <c r="AA532">
        <v>24.78</v>
      </c>
      <c r="AB532">
        <v>0.89</v>
      </c>
      <c r="AC532">
        <v>25.2</v>
      </c>
      <c r="AD532">
        <v>22.15</v>
      </c>
    </row>
    <row r="533" spans="1:30" x14ac:dyDescent="0.25">
      <c r="B533" s="8">
        <v>44419.434988425928</v>
      </c>
      <c r="C533">
        <v>2.84</v>
      </c>
      <c r="D533">
        <v>0.96</v>
      </c>
      <c r="E533">
        <v>1.18</v>
      </c>
      <c r="F533">
        <v>0.37</v>
      </c>
      <c r="G533">
        <v>0</v>
      </c>
      <c r="H533">
        <v>5.34</v>
      </c>
      <c r="I533">
        <v>92.37</v>
      </c>
      <c r="J533">
        <v>-1.1000000000000001</v>
      </c>
      <c r="K533">
        <v>25.79</v>
      </c>
      <c r="L533">
        <v>1503</v>
      </c>
      <c r="M533">
        <v>956</v>
      </c>
      <c r="N533">
        <v>530</v>
      </c>
      <c r="O533">
        <v>11</v>
      </c>
      <c r="P533">
        <v>0</v>
      </c>
      <c r="Q533">
        <v>0</v>
      </c>
      <c r="R533">
        <v>0</v>
      </c>
      <c r="S533">
        <v>0</v>
      </c>
      <c r="T533">
        <v>3000</v>
      </c>
      <c r="U533">
        <v>265.63</v>
      </c>
      <c r="V533">
        <v>10.31</v>
      </c>
      <c r="W533">
        <v>1.89</v>
      </c>
      <c r="X533">
        <v>11.32</v>
      </c>
      <c r="Y533">
        <v>16.72</v>
      </c>
      <c r="Z533">
        <v>12.98</v>
      </c>
      <c r="AA533">
        <v>25.2</v>
      </c>
      <c r="AB533">
        <v>0.89</v>
      </c>
      <c r="AC533">
        <v>25.21</v>
      </c>
      <c r="AD533">
        <v>22.16</v>
      </c>
    </row>
    <row r="534" spans="1:30" x14ac:dyDescent="0.25">
      <c r="B534" s="8">
        <v>44419.435057870367</v>
      </c>
      <c r="C534">
        <v>3.1</v>
      </c>
      <c r="D534">
        <v>0.98</v>
      </c>
      <c r="E534">
        <v>1.17</v>
      </c>
      <c r="F534">
        <v>0.35</v>
      </c>
      <c r="G534">
        <v>0</v>
      </c>
      <c r="H534">
        <v>5.6</v>
      </c>
      <c r="I534">
        <v>92.36</v>
      </c>
      <c r="J534">
        <v>-1.0900000000000001</v>
      </c>
      <c r="K534">
        <v>25.8</v>
      </c>
      <c r="L534">
        <v>1644</v>
      </c>
      <c r="M534">
        <v>981</v>
      </c>
      <c r="N534">
        <v>524</v>
      </c>
      <c r="O534">
        <v>10</v>
      </c>
      <c r="P534">
        <v>0</v>
      </c>
      <c r="Q534">
        <v>0</v>
      </c>
      <c r="R534">
        <v>0</v>
      </c>
      <c r="S534">
        <v>0</v>
      </c>
      <c r="T534">
        <v>3161</v>
      </c>
      <c r="U534">
        <v>265.58999999999997</v>
      </c>
      <c r="V534">
        <v>10.33</v>
      </c>
      <c r="W534">
        <v>1.81</v>
      </c>
      <c r="X534">
        <v>11.61</v>
      </c>
      <c r="Y534">
        <v>16.63</v>
      </c>
      <c r="Z534">
        <v>13.3</v>
      </c>
      <c r="AA534">
        <v>25.61</v>
      </c>
      <c r="AB534">
        <v>0.89</v>
      </c>
      <c r="AC534">
        <v>25.21</v>
      </c>
      <c r="AD534">
        <v>22.15</v>
      </c>
    </row>
    <row r="535" spans="1:30" x14ac:dyDescent="0.25">
      <c r="A535" s="9" t="s">
        <v>209</v>
      </c>
      <c r="B535" s="9"/>
      <c r="C535" s="9">
        <f>AVERAGE(C530:C534)</f>
        <v>2.83</v>
      </c>
      <c r="D535" s="9">
        <f t="shared" ref="D535:I535" si="56">AVERAGE(D530:D534)</f>
        <v>0.80199999999999994</v>
      </c>
      <c r="E535" s="9">
        <f t="shared" si="56"/>
        <v>1.1219999999999999</v>
      </c>
      <c r="F535" s="9">
        <f t="shared" si="56"/>
        <v>0.47200000000000009</v>
      </c>
      <c r="G535" s="9">
        <f t="shared" si="56"/>
        <v>0</v>
      </c>
      <c r="H535" s="9">
        <f t="shared" si="56"/>
        <v>5.2260000000000009</v>
      </c>
      <c r="I535" s="9">
        <f t="shared" si="56"/>
        <v>91.884</v>
      </c>
    </row>
    <row r="536" spans="1:3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 spans="1:30" x14ac:dyDescent="0.25">
      <c r="A537" s="10" t="s">
        <v>117</v>
      </c>
      <c r="B537" t="s">
        <v>176</v>
      </c>
      <c r="C537" t="s">
        <v>177</v>
      </c>
      <c r="D537" t="s">
        <v>178</v>
      </c>
      <c r="E537" t="s">
        <v>179</v>
      </c>
      <c r="F537" t="s">
        <v>180</v>
      </c>
      <c r="G537" t="s">
        <v>184</v>
      </c>
      <c r="H537" t="s">
        <v>185</v>
      </c>
      <c r="I537" t="s">
        <v>186</v>
      </c>
      <c r="J537" t="s">
        <v>187</v>
      </c>
      <c r="K537" t="s">
        <v>188</v>
      </c>
      <c r="L537" t="s">
        <v>177</v>
      </c>
      <c r="M537" t="s">
        <v>178</v>
      </c>
      <c r="N537" t="s">
        <v>179</v>
      </c>
      <c r="O537" t="s">
        <v>180</v>
      </c>
      <c r="P537" t="s">
        <v>181</v>
      </c>
      <c r="Q537" t="s">
        <v>182</v>
      </c>
      <c r="R537" t="s">
        <v>183</v>
      </c>
      <c r="S537" t="s">
        <v>184</v>
      </c>
      <c r="T537" t="s">
        <v>189</v>
      </c>
      <c r="U537" t="s">
        <v>190</v>
      </c>
      <c r="V537" t="s">
        <v>191</v>
      </c>
      <c r="W537" t="s">
        <v>192</v>
      </c>
      <c r="X537" t="s">
        <v>193</v>
      </c>
      <c r="Y537" t="s">
        <v>194</v>
      </c>
      <c r="Z537" t="s">
        <v>195</v>
      </c>
      <c r="AA537" t="s">
        <v>196</v>
      </c>
      <c r="AB537" t="s">
        <v>197</v>
      </c>
      <c r="AC537" t="s">
        <v>198</v>
      </c>
      <c r="AD537" t="s">
        <v>199</v>
      </c>
    </row>
    <row r="538" spans="1:30" x14ac:dyDescent="0.25">
      <c r="B538" t="s">
        <v>200</v>
      </c>
      <c r="C538" t="s">
        <v>201</v>
      </c>
      <c r="D538" t="s">
        <v>201</v>
      </c>
      <c r="E538" t="s">
        <v>201</v>
      </c>
      <c r="F538" t="s">
        <v>201</v>
      </c>
      <c r="G538" t="s">
        <v>202</v>
      </c>
      <c r="H538" t="s">
        <v>201</v>
      </c>
      <c r="I538" t="s">
        <v>203</v>
      </c>
      <c r="J538" t="s">
        <v>204</v>
      </c>
      <c r="K538" t="s">
        <v>205</v>
      </c>
      <c r="L538" t="s">
        <v>206</v>
      </c>
      <c r="M538" t="s">
        <v>206</v>
      </c>
      <c r="N538" t="s">
        <v>206</v>
      </c>
      <c r="O538" t="s">
        <v>206</v>
      </c>
      <c r="P538" t="s">
        <v>206</v>
      </c>
      <c r="Q538" t="s">
        <v>206</v>
      </c>
      <c r="R538" t="s">
        <v>206</v>
      </c>
      <c r="S538" t="s">
        <v>202</v>
      </c>
      <c r="T538" t="s">
        <v>206</v>
      </c>
      <c r="U538" t="s">
        <v>207</v>
      </c>
      <c r="V538" t="s">
        <v>207</v>
      </c>
      <c r="W538" t="s">
        <v>207</v>
      </c>
      <c r="X538" t="s">
        <v>207</v>
      </c>
      <c r="Y538" t="s">
        <v>207</v>
      </c>
      <c r="Z538" t="s">
        <v>207</v>
      </c>
      <c r="AA538" t="s">
        <v>207</v>
      </c>
      <c r="AB538" t="s">
        <v>208</v>
      </c>
      <c r="AC538" t="s">
        <v>205</v>
      </c>
      <c r="AD538" t="s">
        <v>205</v>
      </c>
    </row>
    <row r="539" spans="1:30" x14ac:dyDescent="0.25">
      <c r="A539" s="14"/>
      <c r="B539" s="17">
        <v>44420.497534722221</v>
      </c>
      <c r="C539" s="14">
        <v>17.63</v>
      </c>
      <c r="D539" s="14">
        <v>1.82</v>
      </c>
      <c r="E539" s="14">
        <v>16.079999999999998</v>
      </c>
      <c r="F539" s="14">
        <v>1.57</v>
      </c>
      <c r="G539" s="14">
        <v>0</v>
      </c>
      <c r="H539">
        <v>37.11</v>
      </c>
      <c r="I539">
        <v>88.37</v>
      </c>
      <c r="J539">
        <v>-1.0900000000000001</v>
      </c>
      <c r="K539">
        <v>27.03</v>
      </c>
      <c r="L539">
        <v>9343</v>
      </c>
      <c r="M539">
        <v>1823</v>
      </c>
      <c r="N539">
        <v>7237</v>
      </c>
      <c r="O539">
        <v>47</v>
      </c>
      <c r="P539">
        <v>0</v>
      </c>
      <c r="Q539">
        <v>0</v>
      </c>
      <c r="R539">
        <v>0</v>
      </c>
      <c r="S539">
        <v>0</v>
      </c>
      <c r="T539">
        <v>18450</v>
      </c>
      <c r="U539">
        <v>254.11</v>
      </c>
      <c r="V539">
        <v>73.17</v>
      </c>
      <c r="W539">
        <v>9.39</v>
      </c>
      <c r="X539">
        <v>50.27</v>
      </c>
      <c r="Y539">
        <v>84.94</v>
      </c>
      <c r="Z539">
        <v>58.01</v>
      </c>
      <c r="AA539">
        <v>167.39</v>
      </c>
      <c r="AB539">
        <v>0.89</v>
      </c>
      <c r="AC539">
        <v>25.95</v>
      </c>
      <c r="AD539">
        <v>22.88</v>
      </c>
    </row>
    <row r="540" spans="1:30" x14ac:dyDescent="0.25">
      <c r="A540" s="14"/>
      <c r="B540" s="17">
        <v>44420.49759259259</v>
      </c>
      <c r="C540" s="14">
        <v>16.73</v>
      </c>
      <c r="D540" s="14">
        <v>1.67</v>
      </c>
      <c r="E540" s="14">
        <v>16.420000000000002</v>
      </c>
      <c r="F540" s="14">
        <v>1.53</v>
      </c>
      <c r="G540" s="14">
        <v>0</v>
      </c>
      <c r="H540">
        <v>36.35</v>
      </c>
      <c r="I540">
        <v>88.27</v>
      </c>
      <c r="J540">
        <v>-1.1000000000000001</v>
      </c>
      <c r="K540">
        <v>27.05</v>
      </c>
      <c r="L540">
        <v>8868</v>
      </c>
      <c r="M540">
        <v>1667</v>
      </c>
      <c r="N540">
        <v>7387</v>
      </c>
      <c r="O540">
        <v>46</v>
      </c>
      <c r="P540">
        <v>0</v>
      </c>
      <c r="Q540">
        <v>0</v>
      </c>
      <c r="R540">
        <v>0</v>
      </c>
      <c r="S540">
        <v>0</v>
      </c>
      <c r="T540">
        <v>17967</v>
      </c>
      <c r="U540">
        <v>253.81</v>
      </c>
      <c r="V540">
        <v>73.44</v>
      </c>
      <c r="W540">
        <v>9.64</v>
      </c>
      <c r="X540">
        <v>49.04</v>
      </c>
      <c r="Y540">
        <v>85.09</v>
      </c>
      <c r="Z540">
        <v>56.5</v>
      </c>
      <c r="AA540">
        <v>166.55</v>
      </c>
      <c r="AB540">
        <v>0.89</v>
      </c>
      <c r="AC540">
        <v>25.95</v>
      </c>
      <c r="AD540">
        <v>22.92</v>
      </c>
    </row>
    <row r="541" spans="1:30" x14ac:dyDescent="0.25">
      <c r="A541" s="14"/>
      <c r="B541" s="17">
        <v>44420.497650462959</v>
      </c>
      <c r="C541" s="14">
        <v>16.989999999999998</v>
      </c>
      <c r="D541" s="14">
        <v>1.3</v>
      </c>
      <c r="E541" s="14">
        <v>15.94</v>
      </c>
      <c r="F541" s="14">
        <v>1.58</v>
      </c>
      <c r="G541" s="14">
        <v>0</v>
      </c>
      <c r="H541">
        <v>35.81</v>
      </c>
      <c r="I541">
        <v>88.37</v>
      </c>
      <c r="J541">
        <v>-1.1000000000000001</v>
      </c>
      <c r="K541">
        <v>27.02</v>
      </c>
      <c r="L541">
        <v>9005</v>
      </c>
      <c r="M541">
        <v>1299</v>
      </c>
      <c r="N541">
        <v>7173</v>
      </c>
      <c r="O541">
        <v>47</v>
      </c>
      <c r="P541">
        <v>0</v>
      </c>
      <c r="Q541">
        <v>0</v>
      </c>
      <c r="R541">
        <v>0</v>
      </c>
      <c r="S541">
        <v>0</v>
      </c>
      <c r="T541">
        <v>17524</v>
      </c>
      <c r="U541">
        <v>254.12</v>
      </c>
      <c r="V541">
        <v>72.16</v>
      </c>
      <c r="W541">
        <v>8.99</v>
      </c>
      <c r="X541">
        <v>46.82</v>
      </c>
      <c r="Y541">
        <v>84.28</v>
      </c>
      <c r="Z541">
        <v>54.91</v>
      </c>
      <c r="AA541">
        <v>165.16</v>
      </c>
      <c r="AB541">
        <v>0.89</v>
      </c>
      <c r="AC541">
        <v>25.96</v>
      </c>
      <c r="AD541">
        <v>22.9</v>
      </c>
    </row>
    <row r="542" spans="1:30" x14ac:dyDescent="0.25">
      <c r="A542" s="14"/>
      <c r="B542" s="17">
        <v>44420.497719907406</v>
      </c>
      <c r="C542" s="14">
        <v>17.37</v>
      </c>
      <c r="D542" s="14">
        <v>1.56</v>
      </c>
      <c r="E542" s="14">
        <v>15.72</v>
      </c>
      <c r="F542" s="14">
        <v>1.46</v>
      </c>
      <c r="G542" s="14">
        <v>0</v>
      </c>
      <c r="H542">
        <v>36.11</v>
      </c>
      <c r="I542">
        <v>88.28</v>
      </c>
      <c r="J542">
        <v>-1.1000000000000001</v>
      </c>
      <c r="K542">
        <v>27.03</v>
      </c>
      <c r="L542">
        <v>9206</v>
      </c>
      <c r="M542">
        <v>1563</v>
      </c>
      <c r="N542">
        <v>7073</v>
      </c>
      <c r="O542">
        <v>44</v>
      </c>
      <c r="P542">
        <v>0</v>
      </c>
      <c r="Q542">
        <v>0</v>
      </c>
      <c r="R542">
        <v>0</v>
      </c>
      <c r="S542">
        <v>0</v>
      </c>
      <c r="T542">
        <v>17886</v>
      </c>
      <c r="U542">
        <v>253.84</v>
      </c>
      <c r="V542">
        <v>71.38</v>
      </c>
      <c r="W542">
        <v>8.94</v>
      </c>
      <c r="X542">
        <v>48.01</v>
      </c>
      <c r="Y542">
        <v>83.43</v>
      </c>
      <c r="Z542">
        <v>55.67</v>
      </c>
      <c r="AA542">
        <v>164.09</v>
      </c>
      <c r="AB542">
        <v>0.89</v>
      </c>
      <c r="AC542">
        <v>25.96</v>
      </c>
      <c r="AD542">
        <v>22.93</v>
      </c>
    </row>
    <row r="543" spans="1:30" x14ac:dyDescent="0.25">
      <c r="A543" s="14"/>
      <c r="B543" s="17">
        <v>44420.497777777775</v>
      </c>
      <c r="C543" s="14">
        <v>16.739999999999998</v>
      </c>
      <c r="D543" s="14">
        <v>1.55</v>
      </c>
      <c r="E543" s="14">
        <v>15.73</v>
      </c>
      <c r="F543" s="14">
        <v>0.89</v>
      </c>
      <c r="G543" s="14">
        <v>0</v>
      </c>
      <c r="H543">
        <v>34.9</v>
      </c>
      <c r="I543">
        <v>88.59</v>
      </c>
      <c r="J543">
        <v>-1.1000000000000001</v>
      </c>
      <c r="K543">
        <v>27.03</v>
      </c>
      <c r="L543">
        <v>8870</v>
      </c>
      <c r="M543">
        <v>1546</v>
      </c>
      <c r="N543">
        <v>7079</v>
      </c>
      <c r="O543">
        <v>27</v>
      </c>
      <c r="P543">
        <v>0</v>
      </c>
      <c r="Q543">
        <v>0</v>
      </c>
      <c r="R543">
        <v>0</v>
      </c>
      <c r="S543">
        <v>0</v>
      </c>
      <c r="T543">
        <v>17522</v>
      </c>
      <c r="U543">
        <v>254.75</v>
      </c>
      <c r="V543">
        <v>69.12</v>
      </c>
      <c r="W543">
        <v>8.6</v>
      </c>
      <c r="X543">
        <v>46.23</v>
      </c>
      <c r="Y543">
        <v>81.38</v>
      </c>
      <c r="Z543">
        <v>52.51</v>
      </c>
      <c r="AA543">
        <v>159.26</v>
      </c>
      <c r="AB543">
        <v>0.89</v>
      </c>
      <c r="AC543">
        <v>25.96</v>
      </c>
      <c r="AD543">
        <v>22.89</v>
      </c>
    </row>
    <row r="544" spans="1:30" x14ac:dyDescent="0.25">
      <c r="A544" s="9" t="s">
        <v>209</v>
      </c>
      <c r="B544" s="9"/>
      <c r="C544" s="9">
        <f>AVERAGE(C539:C543)</f>
        <v>17.091999999999999</v>
      </c>
      <c r="D544" s="9">
        <f t="shared" ref="D544:I544" si="57">AVERAGE(D539:D543)</f>
        <v>1.5799999999999998</v>
      </c>
      <c r="E544" s="9">
        <f t="shared" si="57"/>
        <v>15.978</v>
      </c>
      <c r="F544" s="9">
        <f t="shared" si="57"/>
        <v>1.4059999999999999</v>
      </c>
      <c r="G544" s="9">
        <f t="shared" si="57"/>
        <v>0</v>
      </c>
      <c r="H544" s="9">
        <f t="shared" si="57"/>
        <v>36.055999999999997</v>
      </c>
      <c r="I544" s="9">
        <f t="shared" si="57"/>
        <v>88.376000000000005</v>
      </c>
      <c r="J544" s="14"/>
    </row>
    <row r="545" spans="1:3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 spans="1:30" x14ac:dyDescent="0.25">
      <c r="A546" s="10" t="s">
        <v>118</v>
      </c>
      <c r="B546" t="s">
        <v>176</v>
      </c>
      <c r="C546" t="s">
        <v>177</v>
      </c>
      <c r="D546" t="s">
        <v>178</v>
      </c>
      <c r="E546" t="s">
        <v>179</v>
      </c>
      <c r="F546" t="s">
        <v>180</v>
      </c>
      <c r="G546" t="s">
        <v>184</v>
      </c>
      <c r="H546" t="s">
        <v>185</v>
      </c>
      <c r="I546" t="s">
        <v>186</v>
      </c>
      <c r="J546" t="s">
        <v>187</v>
      </c>
      <c r="K546" t="s">
        <v>188</v>
      </c>
      <c r="L546" t="s">
        <v>177</v>
      </c>
      <c r="M546" t="s">
        <v>178</v>
      </c>
      <c r="N546" t="s">
        <v>179</v>
      </c>
      <c r="O546" t="s">
        <v>180</v>
      </c>
      <c r="P546" t="s">
        <v>181</v>
      </c>
      <c r="Q546" t="s">
        <v>182</v>
      </c>
      <c r="R546" t="s">
        <v>183</v>
      </c>
      <c r="S546" t="s">
        <v>184</v>
      </c>
      <c r="T546" t="s">
        <v>189</v>
      </c>
      <c r="U546" t="s">
        <v>190</v>
      </c>
      <c r="V546" t="s">
        <v>191</v>
      </c>
      <c r="W546" t="s">
        <v>192</v>
      </c>
      <c r="X546" t="s">
        <v>193</v>
      </c>
      <c r="Y546" t="s">
        <v>194</v>
      </c>
      <c r="Z546" t="s">
        <v>195</v>
      </c>
      <c r="AA546" t="s">
        <v>196</v>
      </c>
      <c r="AB546" t="s">
        <v>197</v>
      </c>
      <c r="AC546" t="s">
        <v>198</v>
      </c>
      <c r="AD546" t="s">
        <v>199</v>
      </c>
    </row>
    <row r="547" spans="1:30" x14ac:dyDescent="0.25">
      <c r="B547" t="s">
        <v>200</v>
      </c>
      <c r="C547" t="s">
        <v>201</v>
      </c>
      <c r="D547" t="s">
        <v>201</v>
      </c>
      <c r="E547" t="s">
        <v>201</v>
      </c>
      <c r="F547" t="s">
        <v>201</v>
      </c>
      <c r="G547" t="s">
        <v>202</v>
      </c>
      <c r="H547" t="s">
        <v>201</v>
      </c>
      <c r="I547" t="s">
        <v>203</v>
      </c>
      <c r="J547" t="s">
        <v>204</v>
      </c>
      <c r="K547" t="s">
        <v>205</v>
      </c>
      <c r="L547" t="s">
        <v>206</v>
      </c>
      <c r="M547" t="s">
        <v>206</v>
      </c>
      <c r="N547" t="s">
        <v>206</v>
      </c>
      <c r="O547" t="s">
        <v>206</v>
      </c>
      <c r="P547" t="s">
        <v>206</v>
      </c>
      <c r="Q547" t="s">
        <v>206</v>
      </c>
      <c r="R547" t="s">
        <v>206</v>
      </c>
      <c r="S547" t="s">
        <v>202</v>
      </c>
      <c r="T547" t="s">
        <v>206</v>
      </c>
      <c r="U547" t="s">
        <v>207</v>
      </c>
      <c r="V547" t="s">
        <v>207</v>
      </c>
      <c r="W547" t="s">
        <v>207</v>
      </c>
      <c r="X547" t="s">
        <v>207</v>
      </c>
      <c r="Y547" t="s">
        <v>207</v>
      </c>
      <c r="Z547" t="s">
        <v>207</v>
      </c>
      <c r="AA547" t="s">
        <v>207</v>
      </c>
      <c r="AB547" t="s">
        <v>208</v>
      </c>
      <c r="AC547" t="s">
        <v>205</v>
      </c>
      <c r="AD547" t="s">
        <v>205</v>
      </c>
    </row>
    <row r="548" spans="1:30" x14ac:dyDescent="0.25">
      <c r="A548" s="14"/>
      <c r="B548" s="17">
        <v>44420.498287037037</v>
      </c>
      <c r="C548" s="14">
        <v>13.27</v>
      </c>
      <c r="D548" s="14">
        <v>3.36</v>
      </c>
      <c r="E548" s="14">
        <v>16.02</v>
      </c>
      <c r="F548" s="14">
        <v>0.88</v>
      </c>
      <c r="G548" s="14">
        <v>0</v>
      </c>
      <c r="H548">
        <v>33.53</v>
      </c>
      <c r="I548">
        <v>89.33</v>
      </c>
      <c r="J548">
        <v>-1.1000000000000001</v>
      </c>
      <c r="K548">
        <v>27.06</v>
      </c>
      <c r="L548">
        <v>7031</v>
      </c>
      <c r="M548">
        <v>3362</v>
      </c>
      <c r="N548">
        <v>7211</v>
      </c>
      <c r="O548">
        <v>26</v>
      </c>
      <c r="P548">
        <v>0</v>
      </c>
      <c r="Q548">
        <v>0</v>
      </c>
      <c r="R548">
        <v>0</v>
      </c>
      <c r="S548">
        <v>0</v>
      </c>
      <c r="T548">
        <v>17629</v>
      </c>
      <c r="U548">
        <v>256.88</v>
      </c>
      <c r="V548">
        <v>69.97</v>
      </c>
      <c r="W548">
        <v>9.0399999999999991</v>
      </c>
      <c r="X548">
        <v>52.45</v>
      </c>
      <c r="Y548">
        <v>82.65</v>
      </c>
      <c r="Z548">
        <v>58.22</v>
      </c>
      <c r="AA548">
        <v>152.91999999999999</v>
      </c>
      <c r="AB548">
        <v>0.89</v>
      </c>
      <c r="AC548">
        <v>25.99</v>
      </c>
      <c r="AD548">
        <v>22.91</v>
      </c>
    </row>
    <row r="549" spans="1:30" x14ac:dyDescent="0.25">
      <c r="A549" s="14"/>
      <c r="B549" s="17">
        <v>44420.498356481483</v>
      </c>
      <c r="C549" s="14">
        <v>13.92</v>
      </c>
      <c r="D549" s="14">
        <v>2.46</v>
      </c>
      <c r="E549" s="14">
        <v>16.739999999999998</v>
      </c>
      <c r="F549" s="14">
        <v>1.41</v>
      </c>
      <c r="G549" s="14">
        <v>0</v>
      </c>
      <c r="H549">
        <v>34.53</v>
      </c>
      <c r="I549">
        <v>89.54</v>
      </c>
      <c r="J549">
        <v>-1.1000000000000001</v>
      </c>
      <c r="K549">
        <v>27.05</v>
      </c>
      <c r="L549">
        <v>7376</v>
      </c>
      <c r="M549">
        <v>2463</v>
      </c>
      <c r="N549">
        <v>7533</v>
      </c>
      <c r="O549">
        <v>42</v>
      </c>
      <c r="P549">
        <v>0</v>
      </c>
      <c r="Q549">
        <v>0</v>
      </c>
      <c r="R549">
        <v>0</v>
      </c>
      <c r="S549">
        <v>0</v>
      </c>
      <c r="T549">
        <v>17415</v>
      </c>
      <c r="U549">
        <v>257.45999999999998</v>
      </c>
      <c r="V549">
        <v>73.459999999999994</v>
      </c>
      <c r="W549">
        <v>9.7899999999999991</v>
      </c>
      <c r="X549">
        <v>50.56</v>
      </c>
      <c r="Y549">
        <v>85.56</v>
      </c>
      <c r="Z549">
        <v>57.51</v>
      </c>
      <c r="AA549">
        <v>161.1</v>
      </c>
      <c r="AB549">
        <v>0.89</v>
      </c>
      <c r="AC549">
        <v>25.99</v>
      </c>
      <c r="AD549">
        <v>22.94</v>
      </c>
    </row>
    <row r="550" spans="1:30" x14ac:dyDescent="0.25">
      <c r="A550" s="14"/>
      <c r="B550" s="17">
        <v>44420.498425925929</v>
      </c>
      <c r="C550" s="14">
        <v>13.86</v>
      </c>
      <c r="D550" s="14">
        <v>1.95</v>
      </c>
      <c r="E550" s="14">
        <v>15.36</v>
      </c>
      <c r="F550" s="14">
        <v>2.1</v>
      </c>
      <c r="G550" s="14">
        <v>0</v>
      </c>
      <c r="H550">
        <v>33.28</v>
      </c>
      <c r="I550">
        <v>89.77</v>
      </c>
      <c r="J550">
        <v>-1.1000000000000001</v>
      </c>
      <c r="K550">
        <v>27.06</v>
      </c>
      <c r="L550">
        <v>7345</v>
      </c>
      <c r="M550">
        <v>1949</v>
      </c>
      <c r="N550">
        <v>6914</v>
      </c>
      <c r="O550">
        <v>63</v>
      </c>
      <c r="P550">
        <v>0</v>
      </c>
      <c r="Q550">
        <v>0</v>
      </c>
      <c r="R550">
        <v>0</v>
      </c>
      <c r="S550">
        <v>0</v>
      </c>
      <c r="T550">
        <v>16271</v>
      </c>
      <c r="U550">
        <v>258.14</v>
      </c>
      <c r="V550">
        <v>71.150000000000006</v>
      </c>
      <c r="W550">
        <v>9.3800000000000008</v>
      </c>
      <c r="X550">
        <v>47.59</v>
      </c>
      <c r="Y550">
        <v>83.27</v>
      </c>
      <c r="Z550">
        <v>56.31</v>
      </c>
      <c r="AA550">
        <v>156.88999999999999</v>
      </c>
      <c r="AB550">
        <v>0.89</v>
      </c>
      <c r="AC550">
        <v>25.99</v>
      </c>
      <c r="AD550">
        <v>22.93</v>
      </c>
    </row>
    <row r="551" spans="1:30" x14ac:dyDescent="0.25">
      <c r="A551" s="14"/>
      <c r="B551" s="17">
        <v>44420.498483796298</v>
      </c>
      <c r="C551" s="14">
        <v>13.05</v>
      </c>
      <c r="D551" s="14">
        <v>2.5299999999999998</v>
      </c>
      <c r="E551" s="14">
        <v>16.04</v>
      </c>
      <c r="F551" s="14">
        <v>1.05</v>
      </c>
      <c r="G551" s="14">
        <v>0</v>
      </c>
      <c r="H551">
        <v>32.659999999999997</v>
      </c>
      <c r="I551">
        <v>89.86</v>
      </c>
      <c r="J551">
        <v>-1.0900000000000001</v>
      </c>
      <c r="K551">
        <v>27.07</v>
      </c>
      <c r="L551">
        <v>6914</v>
      </c>
      <c r="M551">
        <v>2528</v>
      </c>
      <c r="N551">
        <v>7216</v>
      </c>
      <c r="O551">
        <v>31</v>
      </c>
      <c r="P551">
        <v>0</v>
      </c>
      <c r="Q551">
        <v>0</v>
      </c>
      <c r="R551">
        <v>0</v>
      </c>
      <c r="S551">
        <v>0</v>
      </c>
      <c r="T551">
        <v>16690</v>
      </c>
      <c r="U551">
        <v>258.38</v>
      </c>
      <c r="V551">
        <v>69.91</v>
      </c>
      <c r="W551">
        <v>9.27</v>
      </c>
      <c r="X551">
        <v>48.55</v>
      </c>
      <c r="Y551">
        <v>82.87</v>
      </c>
      <c r="Z551">
        <v>54.6</v>
      </c>
      <c r="AA551">
        <v>153.49</v>
      </c>
      <c r="AB551">
        <v>0.89</v>
      </c>
      <c r="AC551">
        <v>26</v>
      </c>
      <c r="AD551">
        <v>22.93</v>
      </c>
    </row>
    <row r="552" spans="1:30" x14ac:dyDescent="0.25">
      <c r="A552" s="14"/>
      <c r="B552" s="17">
        <v>44420.498553240737</v>
      </c>
      <c r="C552" s="14">
        <v>13.25</v>
      </c>
      <c r="D552" s="14">
        <v>2.94</v>
      </c>
      <c r="E552" s="14">
        <v>15.26</v>
      </c>
      <c r="F552" s="14">
        <v>1.93</v>
      </c>
      <c r="G552" s="14">
        <v>0</v>
      </c>
      <c r="H552">
        <v>33.39</v>
      </c>
      <c r="I552">
        <v>89.75</v>
      </c>
      <c r="J552">
        <v>-1.0900000000000001</v>
      </c>
      <c r="K552">
        <v>27.07</v>
      </c>
      <c r="L552">
        <v>7021</v>
      </c>
      <c r="M552">
        <v>2944</v>
      </c>
      <c r="N552">
        <v>6868</v>
      </c>
      <c r="O552">
        <v>58</v>
      </c>
      <c r="P552">
        <v>0</v>
      </c>
      <c r="Q552">
        <v>0</v>
      </c>
      <c r="R552">
        <v>0</v>
      </c>
      <c r="S552">
        <v>0</v>
      </c>
      <c r="T552">
        <v>16891</v>
      </c>
      <c r="U552">
        <v>258.08999999999997</v>
      </c>
      <c r="V552">
        <v>70.61</v>
      </c>
      <c r="W552">
        <v>10.28</v>
      </c>
      <c r="X552">
        <v>51.88</v>
      </c>
      <c r="Y552">
        <v>82.7</v>
      </c>
      <c r="Z552">
        <v>59.02</v>
      </c>
      <c r="AA552">
        <v>153.87</v>
      </c>
      <c r="AB552">
        <v>0.89</v>
      </c>
      <c r="AC552">
        <v>25.99</v>
      </c>
      <c r="AD552">
        <v>22.95</v>
      </c>
    </row>
    <row r="553" spans="1:30" x14ac:dyDescent="0.25">
      <c r="A553" s="9" t="s">
        <v>209</v>
      </c>
      <c r="B553" s="9"/>
      <c r="C553" s="9">
        <f>AVERAGE(C548:C552)</f>
        <v>13.469999999999999</v>
      </c>
      <c r="D553" s="9">
        <f t="shared" ref="D553:I553" si="58">AVERAGE(D548:D552)</f>
        <v>2.6480000000000001</v>
      </c>
      <c r="E553" s="9">
        <f t="shared" si="58"/>
        <v>15.884</v>
      </c>
      <c r="F553" s="9">
        <f t="shared" si="58"/>
        <v>1.474</v>
      </c>
      <c r="G553" s="9">
        <f t="shared" si="58"/>
        <v>0</v>
      </c>
      <c r="H553" s="9">
        <f t="shared" si="58"/>
        <v>33.477999999999994</v>
      </c>
      <c r="I553" s="9">
        <f t="shared" si="58"/>
        <v>89.65</v>
      </c>
      <c r="J553" s="14"/>
    </row>
    <row r="555" spans="1:30" x14ac:dyDescent="0.25">
      <c r="A555" s="10" t="s">
        <v>119</v>
      </c>
      <c r="B555" t="s">
        <v>176</v>
      </c>
      <c r="C555" t="s">
        <v>177</v>
      </c>
      <c r="D555" t="s">
        <v>178</v>
      </c>
      <c r="E555" t="s">
        <v>179</v>
      </c>
      <c r="F555" t="s">
        <v>180</v>
      </c>
      <c r="G555" t="s">
        <v>184</v>
      </c>
      <c r="H555" t="s">
        <v>185</v>
      </c>
      <c r="I555" t="s">
        <v>186</v>
      </c>
      <c r="J555" t="s">
        <v>187</v>
      </c>
      <c r="K555" t="s">
        <v>188</v>
      </c>
      <c r="L555" t="s">
        <v>177</v>
      </c>
      <c r="M555" t="s">
        <v>178</v>
      </c>
      <c r="N555" t="s">
        <v>179</v>
      </c>
      <c r="O555" t="s">
        <v>180</v>
      </c>
      <c r="P555" t="s">
        <v>181</v>
      </c>
      <c r="Q555" t="s">
        <v>182</v>
      </c>
      <c r="R555" t="s">
        <v>183</v>
      </c>
      <c r="S555" t="s">
        <v>184</v>
      </c>
      <c r="T555" t="s">
        <v>189</v>
      </c>
      <c r="U555" t="s">
        <v>190</v>
      </c>
      <c r="V555" t="s">
        <v>191</v>
      </c>
      <c r="W555" t="s">
        <v>192</v>
      </c>
      <c r="X555" t="s">
        <v>193</v>
      </c>
      <c r="Y555" t="s">
        <v>194</v>
      </c>
      <c r="Z555" t="s">
        <v>195</v>
      </c>
      <c r="AA555" t="s">
        <v>196</v>
      </c>
      <c r="AB555" t="s">
        <v>197</v>
      </c>
      <c r="AC555" t="s">
        <v>198</v>
      </c>
      <c r="AD555" t="s">
        <v>199</v>
      </c>
    </row>
    <row r="556" spans="1:30" x14ac:dyDescent="0.25">
      <c r="B556" t="s">
        <v>200</v>
      </c>
      <c r="C556" t="s">
        <v>201</v>
      </c>
      <c r="D556" t="s">
        <v>201</v>
      </c>
      <c r="E556" t="s">
        <v>201</v>
      </c>
      <c r="F556" t="s">
        <v>201</v>
      </c>
      <c r="G556" t="s">
        <v>202</v>
      </c>
      <c r="H556" t="s">
        <v>201</v>
      </c>
      <c r="I556" t="s">
        <v>203</v>
      </c>
      <c r="J556" t="s">
        <v>204</v>
      </c>
      <c r="K556" t="s">
        <v>205</v>
      </c>
      <c r="L556" t="s">
        <v>206</v>
      </c>
      <c r="M556" t="s">
        <v>206</v>
      </c>
      <c r="N556" t="s">
        <v>206</v>
      </c>
      <c r="O556" t="s">
        <v>206</v>
      </c>
      <c r="P556" t="s">
        <v>206</v>
      </c>
      <c r="Q556" t="s">
        <v>206</v>
      </c>
      <c r="R556" t="s">
        <v>206</v>
      </c>
      <c r="S556" t="s">
        <v>202</v>
      </c>
      <c r="T556" t="s">
        <v>206</v>
      </c>
      <c r="U556" t="s">
        <v>207</v>
      </c>
      <c r="V556" t="s">
        <v>207</v>
      </c>
      <c r="W556" t="s">
        <v>207</v>
      </c>
      <c r="X556" t="s">
        <v>207</v>
      </c>
      <c r="Y556" t="s">
        <v>207</v>
      </c>
      <c r="Z556" t="s">
        <v>207</v>
      </c>
      <c r="AA556" t="s">
        <v>207</v>
      </c>
      <c r="AB556" t="s">
        <v>208</v>
      </c>
      <c r="AC556" t="s">
        <v>205</v>
      </c>
      <c r="AD556" t="s">
        <v>205</v>
      </c>
    </row>
    <row r="557" spans="1:30" x14ac:dyDescent="0.25">
      <c r="B557" s="8">
        <v>44420.498993055553</v>
      </c>
      <c r="C557">
        <v>17.690000000000001</v>
      </c>
      <c r="D557">
        <v>3.96</v>
      </c>
      <c r="E557">
        <v>14.49</v>
      </c>
      <c r="F557">
        <v>1.25</v>
      </c>
      <c r="G557">
        <v>0</v>
      </c>
      <c r="H557">
        <v>37.380000000000003</v>
      </c>
      <c r="I557">
        <v>89.28</v>
      </c>
      <c r="J557">
        <v>-1.0900000000000001</v>
      </c>
      <c r="K557">
        <v>27.09</v>
      </c>
      <c r="L557">
        <v>9374</v>
      </c>
      <c r="M557">
        <v>3959</v>
      </c>
      <c r="N557">
        <v>6519</v>
      </c>
      <c r="O557">
        <v>38</v>
      </c>
      <c r="P557">
        <v>0</v>
      </c>
      <c r="Q557">
        <v>0</v>
      </c>
      <c r="R557">
        <v>0</v>
      </c>
      <c r="S557">
        <v>0</v>
      </c>
      <c r="T557">
        <v>19891</v>
      </c>
      <c r="U557">
        <v>256.72000000000003</v>
      </c>
      <c r="V557">
        <v>69.83</v>
      </c>
      <c r="W557">
        <v>8.81</v>
      </c>
      <c r="X557">
        <v>58.54</v>
      </c>
      <c r="Y557">
        <v>84.09</v>
      </c>
      <c r="Z557">
        <v>65.319999999999993</v>
      </c>
      <c r="AA557">
        <v>159.85</v>
      </c>
      <c r="AB557">
        <v>0.89</v>
      </c>
      <c r="AC557">
        <v>26.01</v>
      </c>
      <c r="AD557">
        <v>22.99</v>
      </c>
    </row>
    <row r="558" spans="1:30" x14ac:dyDescent="0.25">
      <c r="B558" s="8">
        <v>44420.499062499999</v>
      </c>
      <c r="C558">
        <v>15.25</v>
      </c>
      <c r="D558">
        <v>3.25</v>
      </c>
      <c r="E558">
        <v>14.24</v>
      </c>
      <c r="F558">
        <v>1.91</v>
      </c>
      <c r="G558">
        <v>0</v>
      </c>
      <c r="H558">
        <v>34.64</v>
      </c>
      <c r="I558">
        <v>88.98</v>
      </c>
      <c r="J558">
        <v>-1.1000000000000001</v>
      </c>
      <c r="K558">
        <v>27.1</v>
      </c>
      <c r="L558">
        <v>8082</v>
      </c>
      <c r="M558">
        <v>3250</v>
      </c>
      <c r="N558">
        <v>6408</v>
      </c>
      <c r="O558">
        <v>57</v>
      </c>
      <c r="P558">
        <v>0</v>
      </c>
      <c r="Q558">
        <v>0</v>
      </c>
      <c r="R558">
        <v>0</v>
      </c>
      <c r="S558">
        <v>0</v>
      </c>
      <c r="T558">
        <v>17797</v>
      </c>
      <c r="U558">
        <v>255.86</v>
      </c>
      <c r="V558">
        <v>68.680000000000007</v>
      </c>
      <c r="W558">
        <v>9.81</v>
      </c>
      <c r="X558">
        <v>53.97</v>
      </c>
      <c r="Y558">
        <v>81.17</v>
      </c>
      <c r="Z558">
        <v>61.13</v>
      </c>
      <c r="AA558">
        <v>153.47999999999999</v>
      </c>
      <c r="AB558">
        <v>0.89</v>
      </c>
      <c r="AC558">
        <v>26.01</v>
      </c>
      <c r="AD558">
        <v>22.95</v>
      </c>
    </row>
    <row r="559" spans="1:30" x14ac:dyDescent="0.25">
      <c r="B559" s="8">
        <v>44420.499120370368</v>
      </c>
      <c r="C559">
        <v>15.8</v>
      </c>
      <c r="D559">
        <v>3.43</v>
      </c>
      <c r="E559">
        <v>13.78</v>
      </c>
      <c r="F559">
        <v>2.14</v>
      </c>
      <c r="G559">
        <v>0</v>
      </c>
      <c r="H559">
        <v>35.15</v>
      </c>
      <c r="I559">
        <v>89.1</v>
      </c>
      <c r="J559">
        <v>-1.1000000000000001</v>
      </c>
      <c r="K559">
        <v>27.1</v>
      </c>
      <c r="L559">
        <v>8371</v>
      </c>
      <c r="M559">
        <v>3433</v>
      </c>
      <c r="N559">
        <v>6202</v>
      </c>
      <c r="O559">
        <v>64</v>
      </c>
      <c r="P559">
        <v>0</v>
      </c>
      <c r="Q559">
        <v>0</v>
      </c>
      <c r="R559">
        <v>0</v>
      </c>
      <c r="S559">
        <v>0</v>
      </c>
      <c r="T559">
        <v>18070</v>
      </c>
      <c r="U559">
        <v>256.2</v>
      </c>
      <c r="V559">
        <v>68.56</v>
      </c>
      <c r="W559">
        <v>10.130000000000001</v>
      </c>
      <c r="X559">
        <v>55.45</v>
      </c>
      <c r="Y559">
        <v>81.260000000000005</v>
      </c>
      <c r="Z559">
        <v>62.8</v>
      </c>
      <c r="AA559">
        <v>153.96</v>
      </c>
      <c r="AB559">
        <v>0.89</v>
      </c>
      <c r="AC559">
        <v>26.01</v>
      </c>
      <c r="AD559">
        <v>22.96</v>
      </c>
    </row>
    <row r="560" spans="1:30" x14ac:dyDescent="0.25">
      <c r="B560" s="8">
        <v>44420.499189814815</v>
      </c>
      <c r="C560">
        <v>15.13</v>
      </c>
      <c r="D560">
        <v>3.25</v>
      </c>
      <c r="E560">
        <v>14.45</v>
      </c>
      <c r="F560">
        <v>1.89</v>
      </c>
      <c r="G560">
        <v>0</v>
      </c>
      <c r="H560">
        <v>34.72</v>
      </c>
      <c r="I560">
        <v>89.17</v>
      </c>
      <c r="J560">
        <v>-1.0900000000000001</v>
      </c>
      <c r="K560">
        <v>27.09</v>
      </c>
      <c r="L560">
        <v>8018</v>
      </c>
      <c r="M560">
        <v>3247</v>
      </c>
      <c r="N560">
        <v>6501</v>
      </c>
      <c r="O560">
        <v>57</v>
      </c>
      <c r="P560">
        <v>0</v>
      </c>
      <c r="Q560">
        <v>0</v>
      </c>
      <c r="R560">
        <v>0</v>
      </c>
      <c r="S560">
        <v>0</v>
      </c>
      <c r="T560">
        <v>17824</v>
      </c>
      <c r="U560">
        <v>256.42</v>
      </c>
      <c r="V560">
        <v>68.64</v>
      </c>
      <c r="W560">
        <v>9.6199999999999992</v>
      </c>
      <c r="X560">
        <v>53.88</v>
      </c>
      <c r="Y560">
        <v>79.72</v>
      </c>
      <c r="Z560">
        <v>61.15</v>
      </c>
      <c r="AA560">
        <v>152.61000000000001</v>
      </c>
      <c r="AB560">
        <v>0.89</v>
      </c>
      <c r="AC560">
        <v>26.01</v>
      </c>
      <c r="AD560">
        <v>22.95</v>
      </c>
    </row>
    <row r="561" spans="1:30" x14ac:dyDescent="0.25">
      <c r="B561" s="8">
        <v>44420.499247685184</v>
      </c>
      <c r="C561">
        <v>16.04</v>
      </c>
      <c r="D561">
        <v>3.03</v>
      </c>
      <c r="E561">
        <v>12.55</v>
      </c>
      <c r="F561">
        <v>2.27</v>
      </c>
      <c r="G561">
        <v>0</v>
      </c>
      <c r="H561">
        <v>33.880000000000003</v>
      </c>
      <c r="I561">
        <v>89.13</v>
      </c>
      <c r="J561">
        <v>-1.1000000000000001</v>
      </c>
      <c r="K561">
        <v>27.11</v>
      </c>
      <c r="L561">
        <v>8502</v>
      </c>
      <c r="M561">
        <v>3028</v>
      </c>
      <c r="N561">
        <v>5646</v>
      </c>
      <c r="O561">
        <v>68</v>
      </c>
      <c r="P561">
        <v>0</v>
      </c>
      <c r="Q561">
        <v>0</v>
      </c>
      <c r="R561">
        <v>0</v>
      </c>
      <c r="S561">
        <v>0</v>
      </c>
      <c r="T561">
        <v>17244</v>
      </c>
      <c r="U561">
        <v>256.31</v>
      </c>
      <c r="V561">
        <v>65.099999999999994</v>
      </c>
      <c r="W561">
        <v>9.48</v>
      </c>
      <c r="X561">
        <v>52.39</v>
      </c>
      <c r="Y561">
        <v>78.36</v>
      </c>
      <c r="Z561">
        <v>60.17</v>
      </c>
      <c r="AA561">
        <v>148.56</v>
      </c>
      <c r="AB561">
        <v>0.89</v>
      </c>
      <c r="AC561">
        <v>26.01</v>
      </c>
      <c r="AD561">
        <v>22.97</v>
      </c>
    </row>
    <row r="562" spans="1:30" x14ac:dyDescent="0.25">
      <c r="A562" s="9" t="s">
        <v>209</v>
      </c>
      <c r="B562" s="9"/>
      <c r="C562" s="9">
        <f>AVERAGE(C557:C561)</f>
        <v>15.981999999999999</v>
      </c>
      <c r="D562" s="9">
        <f t="shared" ref="D562:I562" si="59">AVERAGE(D557:D561)</f>
        <v>3.3840000000000003</v>
      </c>
      <c r="E562" s="9">
        <f t="shared" si="59"/>
        <v>13.901999999999997</v>
      </c>
      <c r="F562" s="9">
        <f t="shared" si="59"/>
        <v>1.8920000000000001</v>
      </c>
      <c r="G562" s="9">
        <f t="shared" si="59"/>
        <v>0</v>
      </c>
      <c r="H562" s="9">
        <f t="shared" si="59"/>
        <v>35.154000000000003</v>
      </c>
      <c r="I562" s="9">
        <f t="shared" si="59"/>
        <v>89.132000000000005</v>
      </c>
    </row>
    <row r="564" spans="1:30" x14ac:dyDescent="0.25">
      <c r="A564" s="10" t="s">
        <v>120</v>
      </c>
      <c r="B564" t="s">
        <v>176</v>
      </c>
      <c r="C564" t="s">
        <v>177</v>
      </c>
      <c r="D564" t="s">
        <v>178</v>
      </c>
      <c r="E564" t="s">
        <v>179</v>
      </c>
      <c r="F564" t="s">
        <v>180</v>
      </c>
      <c r="G564" t="s">
        <v>184</v>
      </c>
      <c r="H564" t="s">
        <v>185</v>
      </c>
      <c r="I564" t="s">
        <v>186</v>
      </c>
      <c r="J564" t="s">
        <v>187</v>
      </c>
      <c r="K564" t="s">
        <v>188</v>
      </c>
      <c r="L564" t="s">
        <v>177</v>
      </c>
      <c r="M564" t="s">
        <v>178</v>
      </c>
      <c r="N564" t="s">
        <v>179</v>
      </c>
      <c r="O564" t="s">
        <v>180</v>
      </c>
      <c r="P564" t="s">
        <v>181</v>
      </c>
      <c r="Q564" t="s">
        <v>182</v>
      </c>
      <c r="R564" t="s">
        <v>183</v>
      </c>
      <c r="S564" t="s">
        <v>184</v>
      </c>
      <c r="T564" t="s">
        <v>189</v>
      </c>
      <c r="U564" t="s">
        <v>190</v>
      </c>
      <c r="V564" t="s">
        <v>191</v>
      </c>
      <c r="W564" t="s">
        <v>192</v>
      </c>
      <c r="X564" t="s">
        <v>193</v>
      </c>
      <c r="Y564" t="s">
        <v>194</v>
      </c>
      <c r="Z564" t="s">
        <v>195</v>
      </c>
      <c r="AA564" t="s">
        <v>196</v>
      </c>
      <c r="AB564" t="s">
        <v>197</v>
      </c>
      <c r="AC564" t="s">
        <v>198</v>
      </c>
      <c r="AD564" t="s">
        <v>199</v>
      </c>
    </row>
    <row r="565" spans="1:30" x14ac:dyDescent="0.25">
      <c r="B565" t="s">
        <v>200</v>
      </c>
      <c r="C565" t="s">
        <v>201</v>
      </c>
      <c r="D565" t="s">
        <v>201</v>
      </c>
      <c r="E565" t="s">
        <v>201</v>
      </c>
      <c r="F565" t="s">
        <v>201</v>
      </c>
      <c r="G565" t="s">
        <v>202</v>
      </c>
      <c r="H565" t="s">
        <v>201</v>
      </c>
      <c r="I565" t="s">
        <v>203</v>
      </c>
      <c r="J565" t="s">
        <v>204</v>
      </c>
      <c r="K565" t="s">
        <v>205</v>
      </c>
      <c r="L565" t="s">
        <v>206</v>
      </c>
      <c r="M565" t="s">
        <v>206</v>
      </c>
      <c r="N565" t="s">
        <v>206</v>
      </c>
      <c r="O565" t="s">
        <v>206</v>
      </c>
      <c r="P565" t="s">
        <v>206</v>
      </c>
      <c r="Q565" t="s">
        <v>206</v>
      </c>
      <c r="R565" t="s">
        <v>206</v>
      </c>
      <c r="S565" t="s">
        <v>202</v>
      </c>
      <c r="T565" t="s">
        <v>206</v>
      </c>
      <c r="U565" t="s">
        <v>207</v>
      </c>
      <c r="V565" t="s">
        <v>207</v>
      </c>
      <c r="W565" t="s">
        <v>207</v>
      </c>
      <c r="X565" t="s">
        <v>207</v>
      </c>
      <c r="Y565" t="s">
        <v>207</v>
      </c>
      <c r="Z565" t="s">
        <v>207</v>
      </c>
      <c r="AA565" t="s">
        <v>207</v>
      </c>
      <c r="AB565" t="s">
        <v>208</v>
      </c>
      <c r="AC565" t="s">
        <v>205</v>
      </c>
      <c r="AD565" t="s">
        <v>205</v>
      </c>
    </row>
    <row r="566" spans="1:30" x14ac:dyDescent="0.25">
      <c r="B566" s="8">
        <v>44420.499768518515</v>
      </c>
      <c r="C566">
        <v>8.69</v>
      </c>
      <c r="D566">
        <v>2.02</v>
      </c>
      <c r="E566">
        <v>12.31</v>
      </c>
      <c r="F566">
        <v>1.1100000000000001</v>
      </c>
      <c r="G566">
        <v>0</v>
      </c>
      <c r="H566">
        <v>24.13</v>
      </c>
      <c r="I566">
        <v>90.64</v>
      </c>
      <c r="J566">
        <v>-1.0900000000000001</v>
      </c>
      <c r="K566">
        <v>27.12</v>
      </c>
      <c r="L566">
        <v>4605</v>
      </c>
      <c r="M566">
        <v>2019</v>
      </c>
      <c r="N566">
        <v>5541</v>
      </c>
      <c r="O566">
        <v>33</v>
      </c>
      <c r="P566">
        <v>0</v>
      </c>
      <c r="Q566">
        <v>0</v>
      </c>
      <c r="R566">
        <v>0</v>
      </c>
      <c r="S566">
        <v>0</v>
      </c>
      <c r="T566">
        <v>12197</v>
      </c>
      <c r="U566">
        <v>260.64</v>
      </c>
      <c r="V566">
        <v>55.7</v>
      </c>
      <c r="W566">
        <v>7.3</v>
      </c>
      <c r="X566">
        <v>37.44</v>
      </c>
      <c r="Y566">
        <v>68.989999999999995</v>
      </c>
      <c r="Z566">
        <v>43.32</v>
      </c>
      <c r="AA566">
        <v>120.38</v>
      </c>
      <c r="AB566">
        <v>0.89</v>
      </c>
      <c r="AC566">
        <v>26.04</v>
      </c>
      <c r="AD566">
        <v>22.98</v>
      </c>
    </row>
    <row r="567" spans="1:30" x14ac:dyDescent="0.25">
      <c r="B567" s="8">
        <v>44420.499826388892</v>
      </c>
      <c r="C567">
        <v>9.09</v>
      </c>
      <c r="D567">
        <v>1.91</v>
      </c>
      <c r="E567">
        <v>12.5</v>
      </c>
      <c r="F567">
        <v>1.1299999999999999</v>
      </c>
      <c r="G567">
        <v>0</v>
      </c>
      <c r="H567">
        <v>24.63</v>
      </c>
      <c r="I567">
        <v>90.69</v>
      </c>
      <c r="J567">
        <v>-1.0900000000000001</v>
      </c>
      <c r="K567">
        <v>27.13</v>
      </c>
      <c r="L567">
        <v>4820</v>
      </c>
      <c r="M567">
        <v>1914</v>
      </c>
      <c r="N567">
        <v>5624</v>
      </c>
      <c r="O567">
        <v>34</v>
      </c>
      <c r="P567">
        <v>0</v>
      </c>
      <c r="Q567">
        <v>0</v>
      </c>
      <c r="R567">
        <v>0</v>
      </c>
      <c r="S567">
        <v>0</v>
      </c>
      <c r="T567">
        <v>12392</v>
      </c>
      <c r="U567">
        <v>260.79000000000002</v>
      </c>
      <c r="V567">
        <v>56.59</v>
      </c>
      <c r="W567">
        <v>7.29</v>
      </c>
      <c r="X567">
        <v>37.54</v>
      </c>
      <c r="Y567">
        <v>70.099999999999994</v>
      </c>
      <c r="Z567">
        <v>43.65</v>
      </c>
      <c r="AA567">
        <v>122.91</v>
      </c>
      <c r="AB567">
        <v>0.89</v>
      </c>
      <c r="AC567">
        <v>26.03</v>
      </c>
      <c r="AD567">
        <v>22.97</v>
      </c>
    </row>
    <row r="568" spans="1:30" x14ac:dyDescent="0.25">
      <c r="B568" s="8">
        <v>44420.499895833331</v>
      </c>
      <c r="C568">
        <v>9.0299999999999994</v>
      </c>
      <c r="D568">
        <v>2.02</v>
      </c>
      <c r="E568">
        <v>12.54</v>
      </c>
      <c r="F568">
        <v>0.89</v>
      </c>
      <c r="G568">
        <v>0</v>
      </c>
      <c r="H568">
        <v>24.48</v>
      </c>
      <c r="I568">
        <v>90.81</v>
      </c>
      <c r="J568">
        <v>-1.1000000000000001</v>
      </c>
      <c r="K568">
        <v>27.14</v>
      </c>
      <c r="L568">
        <v>4788</v>
      </c>
      <c r="M568">
        <v>2017</v>
      </c>
      <c r="N568">
        <v>5644</v>
      </c>
      <c r="O568">
        <v>27</v>
      </c>
      <c r="P568">
        <v>0</v>
      </c>
      <c r="Q568">
        <v>0</v>
      </c>
      <c r="R568">
        <v>0</v>
      </c>
      <c r="S568">
        <v>0</v>
      </c>
      <c r="T568">
        <v>12476</v>
      </c>
      <c r="U568">
        <v>261.14</v>
      </c>
      <c r="V568">
        <v>55.81</v>
      </c>
      <c r="W568">
        <v>7.24</v>
      </c>
      <c r="X568">
        <v>37.590000000000003</v>
      </c>
      <c r="Y568">
        <v>69.09</v>
      </c>
      <c r="Z568">
        <v>43.02</v>
      </c>
      <c r="AA568">
        <v>121.31</v>
      </c>
      <c r="AB568">
        <v>0.89</v>
      </c>
      <c r="AC568">
        <v>26.04</v>
      </c>
      <c r="AD568">
        <v>22.97</v>
      </c>
    </row>
    <row r="569" spans="1:30" x14ac:dyDescent="0.25">
      <c r="B569" s="8">
        <v>44420.4999537037</v>
      </c>
      <c r="C569">
        <v>8.9499999999999993</v>
      </c>
      <c r="D569">
        <v>1.89</v>
      </c>
      <c r="E569">
        <v>12.83</v>
      </c>
      <c r="F569">
        <v>0.9</v>
      </c>
      <c r="G569">
        <v>0</v>
      </c>
      <c r="H569">
        <v>24.57</v>
      </c>
      <c r="I569">
        <v>90.74</v>
      </c>
      <c r="J569">
        <v>-1.1000000000000001</v>
      </c>
      <c r="K569">
        <v>27.14</v>
      </c>
      <c r="L569">
        <v>4741</v>
      </c>
      <c r="M569">
        <v>1895</v>
      </c>
      <c r="N569">
        <v>5773</v>
      </c>
      <c r="O569">
        <v>27</v>
      </c>
      <c r="P569">
        <v>0</v>
      </c>
      <c r="Q569">
        <v>0</v>
      </c>
      <c r="R569">
        <v>0</v>
      </c>
      <c r="S569">
        <v>0</v>
      </c>
      <c r="T569">
        <v>12435</v>
      </c>
      <c r="U569">
        <v>260.92</v>
      </c>
      <c r="V569">
        <v>56.66</v>
      </c>
      <c r="W569">
        <v>7.33</v>
      </c>
      <c r="X569">
        <v>37.26</v>
      </c>
      <c r="Y569">
        <v>69.97</v>
      </c>
      <c r="Z569">
        <v>42.81</v>
      </c>
      <c r="AA569">
        <v>122.87</v>
      </c>
      <c r="AB569">
        <v>0.89</v>
      </c>
      <c r="AC569">
        <v>26.05</v>
      </c>
      <c r="AD569">
        <v>23</v>
      </c>
    </row>
    <row r="570" spans="1:30" x14ac:dyDescent="0.25">
      <c r="B570" s="8">
        <v>44420.500011574077</v>
      </c>
      <c r="C570">
        <v>8.8800000000000008</v>
      </c>
      <c r="D570">
        <v>1.95</v>
      </c>
      <c r="E570">
        <v>11.86</v>
      </c>
      <c r="F570">
        <v>1.29</v>
      </c>
      <c r="G570">
        <v>0</v>
      </c>
      <c r="H570">
        <v>23.97</v>
      </c>
      <c r="I570">
        <v>90.88</v>
      </c>
      <c r="J570">
        <v>-1.0900000000000001</v>
      </c>
      <c r="K570">
        <v>27.14</v>
      </c>
      <c r="L570">
        <v>4706</v>
      </c>
      <c r="M570">
        <v>1946</v>
      </c>
      <c r="N570">
        <v>5335</v>
      </c>
      <c r="O570">
        <v>39</v>
      </c>
      <c r="P570">
        <v>0</v>
      </c>
      <c r="Q570">
        <v>0</v>
      </c>
      <c r="R570">
        <v>0</v>
      </c>
      <c r="S570">
        <v>0</v>
      </c>
      <c r="T570">
        <v>12026</v>
      </c>
      <c r="U570">
        <v>261.33</v>
      </c>
      <c r="V570">
        <v>54.6</v>
      </c>
      <c r="W570">
        <v>7.2</v>
      </c>
      <c r="X570">
        <v>37.020000000000003</v>
      </c>
      <c r="Y570">
        <v>67.11</v>
      </c>
      <c r="Z570">
        <v>43.23</v>
      </c>
      <c r="AA570">
        <v>118.33</v>
      </c>
      <c r="AB570">
        <v>0.89</v>
      </c>
      <c r="AC570">
        <v>26.04</v>
      </c>
      <c r="AD570">
        <v>22.99</v>
      </c>
    </row>
    <row r="571" spans="1:30" x14ac:dyDescent="0.25">
      <c r="A571" s="9" t="s">
        <v>209</v>
      </c>
      <c r="B571" s="9"/>
      <c r="C571" s="9">
        <f>AVERAGE(C566:C570)</f>
        <v>8.9280000000000008</v>
      </c>
      <c r="D571" s="9">
        <f t="shared" ref="D571:I571" si="60">AVERAGE(D566:D570)</f>
        <v>1.9579999999999997</v>
      </c>
      <c r="E571" s="9">
        <f t="shared" si="60"/>
        <v>12.407999999999999</v>
      </c>
      <c r="F571" s="9">
        <f t="shared" si="60"/>
        <v>1.0640000000000001</v>
      </c>
      <c r="G571" s="9">
        <f t="shared" si="60"/>
        <v>0</v>
      </c>
      <c r="H571" s="9">
        <f t="shared" si="60"/>
        <v>24.356000000000002</v>
      </c>
      <c r="I571" s="9">
        <f t="shared" si="60"/>
        <v>90.751999999999995</v>
      </c>
    </row>
    <row r="573" spans="1:30" x14ac:dyDescent="0.25">
      <c r="A573" s="10" t="s">
        <v>121</v>
      </c>
      <c r="B573" t="s">
        <v>176</v>
      </c>
      <c r="C573" t="s">
        <v>177</v>
      </c>
      <c r="D573" t="s">
        <v>178</v>
      </c>
      <c r="E573" t="s">
        <v>179</v>
      </c>
      <c r="F573" t="s">
        <v>180</v>
      </c>
      <c r="G573" t="s">
        <v>184</v>
      </c>
      <c r="H573" t="s">
        <v>185</v>
      </c>
      <c r="I573" t="s">
        <v>186</v>
      </c>
      <c r="J573" t="s">
        <v>187</v>
      </c>
      <c r="K573" t="s">
        <v>188</v>
      </c>
      <c r="L573" t="s">
        <v>177</v>
      </c>
      <c r="M573" t="s">
        <v>178</v>
      </c>
      <c r="N573" t="s">
        <v>179</v>
      </c>
      <c r="O573" t="s">
        <v>180</v>
      </c>
      <c r="P573" t="s">
        <v>181</v>
      </c>
      <c r="Q573" t="s">
        <v>182</v>
      </c>
      <c r="R573" t="s">
        <v>183</v>
      </c>
      <c r="S573" t="s">
        <v>184</v>
      </c>
      <c r="T573" t="s">
        <v>189</v>
      </c>
      <c r="U573" t="s">
        <v>190</v>
      </c>
      <c r="V573" t="s">
        <v>191</v>
      </c>
      <c r="W573" t="s">
        <v>192</v>
      </c>
      <c r="X573" t="s">
        <v>193</v>
      </c>
      <c r="Y573" t="s">
        <v>194</v>
      </c>
      <c r="Z573" t="s">
        <v>195</v>
      </c>
      <c r="AA573" t="s">
        <v>196</v>
      </c>
      <c r="AB573" t="s">
        <v>197</v>
      </c>
      <c r="AC573" t="s">
        <v>198</v>
      </c>
      <c r="AD573" t="s">
        <v>199</v>
      </c>
    </row>
    <row r="574" spans="1:30" x14ac:dyDescent="0.25">
      <c r="B574" t="s">
        <v>200</v>
      </c>
      <c r="C574" t="s">
        <v>201</v>
      </c>
      <c r="D574" t="s">
        <v>201</v>
      </c>
      <c r="E574" t="s">
        <v>201</v>
      </c>
      <c r="F574" t="s">
        <v>201</v>
      </c>
      <c r="G574" t="s">
        <v>202</v>
      </c>
      <c r="H574" t="s">
        <v>201</v>
      </c>
      <c r="I574" t="s">
        <v>203</v>
      </c>
      <c r="J574" t="s">
        <v>204</v>
      </c>
      <c r="K574" t="s">
        <v>205</v>
      </c>
      <c r="L574" t="s">
        <v>206</v>
      </c>
      <c r="M574" t="s">
        <v>206</v>
      </c>
      <c r="N574" t="s">
        <v>206</v>
      </c>
      <c r="O574" t="s">
        <v>206</v>
      </c>
      <c r="P574" t="s">
        <v>206</v>
      </c>
      <c r="Q574" t="s">
        <v>206</v>
      </c>
      <c r="R574" t="s">
        <v>206</v>
      </c>
      <c r="S574" t="s">
        <v>202</v>
      </c>
      <c r="T574" t="s">
        <v>206</v>
      </c>
      <c r="U574" t="s">
        <v>207</v>
      </c>
      <c r="V574" t="s">
        <v>207</v>
      </c>
      <c r="W574" t="s">
        <v>207</v>
      </c>
      <c r="X574" t="s">
        <v>207</v>
      </c>
      <c r="Y574" t="s">
        <v>207</v>
      </c>
      <c r="Z574" t="s">
        <v>207</v>
      </c>
      <c r="AA574" t="s">
        <v>207</v>
      </c>
      <c r="AB574" t="s">
        <v>208</v>
      </c>
      <c r="AC574" t="s">
        <v>205</v>
      </c>
      <c r="AD574" t="s">
        <v>205</v>
      </c>
    </row>
    <row r="575" spans="1:30" x14ac:dyDescent="0.25">
      <c r="B575" s="8">
        <v>44420.500486111108</v>
      </c>
      <c r="C575">
        <v>8.89</v>
      </c>
      <c r="D575">
        <v>1.1599999999999999</v>
      </c>
      <c r="E575">
        <v>12.16</v>
      </c>
      <c r="F575">
        <v>0.92</v>
      </c>
      <c r="G575">
        <v>0</v>
      </c>
      <c r="H575">
        <v>23.13</v>
      </c>
      <c r="I575">
        <v>90.12</v>
      </c>
      <c r="J575">
        <v>-1.0900000000000001</v>
      </c>
      <c r="K575">
        <v>27.15</v>
      </c>
      <c r="L575">
        <v>4713</v>
      </c>
      <c r="M575">
        <v>1161</v>
      </c>
      <c r="N575">
        <v>5470</v>
      </c>
      <c r="O575">
        <v>28</v>
      </c>
      <c r="P575">
        <v>0</v>
      </c>
      <c r="Q575">
        <v>0</v>
      </c>
      <c r="R575">
        <v>0</v>
      </c>
      <c r="S575">
        <v>0</v>
      </c>
      <c r="T575">
        <v>11372</v>
      </c>
      <c r="U575">
        <v>259.14999999999998</v>
      </c>
      <c r="V575">
        <v>53.87</v>
      </c>
      <c r="W575">
        <v>6.31</v>
      </c>
      <c r="X575">
        <v>32.5</v>
      </c>
      <c r="Y575">
        <v>66.900000000000006</v>
      </c>
      <c r="Z575">
        <v>38.76</v>
      </c>
      <c r="AA575">
        <v>118.28</v>
      </c>
      <c r="AB575">
        <v>0.89</v>
      </c>
      <c r="AC575">
        <v>26.07</v>
      </c>
      <c r="AD575">
        <v>22.99</v>
      </c>
    </row>
    <row r="576" spans="1:30" x14ac:dyDescent="0.25">
      <c r="B576" s="8">
        <v>44420.500555555554</v>
      </c>
      <c r="C576">
        <v>8.67</v>
      </c>
      <c r="D576">
        <v>1.42</v>
      </c>
      <c r="E576">
        <v>13.16</v>
      </c>
      <c r="F576">
        <v>0.96</v>
      </c>
      <c r="G576">
        <v>0</v>
      </c>
      <c r="H576">
        <v>24.21</v>
      </c>
      <c r="I576">
        <v>90.98</v>
      </c>
      <c r="J576">
        <v>-1.0900000000000001</v>
      </c>
      <c r="K576">
        <v>27.18</v>
      </c>
      <c r="L576">
        <v>4597</v>
      </c>
      <c r="M576">
        <v>1421</v>
      </c>
      <c r="N576">
        <v>5922</v>
      </c>
      <c r="O576">
        <v>29</v>
      </c>
      <c r="P576">
        <v>0</v>
      </c>
      <c r="Q576">
        <v>0</v>
      </c>
      <c r="R576">
        <v>0</v>
      </c>
      <c r="S576">
        <v>0</v>
      </c>
      <c r="T576">
        <v>11968</v>
      </c>
      <c r="U576">
        <v>261.62</v>
      </c>
      <c r="V576">
        <v>56.99</v>
      </c>
      <c r="W576">
        <v>7.29</v>
      </c>
      <c r="X576">
        <v>35.049999999999997</v>
      </c>
      <c r="Y576">
        <v>69.38</v>
      </c>
      <c r="Z576">
        <v>40.869999999999997</v>
      </c>
      <c r="AA576">
        <v>123.19</v>
      </c>
      <c r="AB576">
        <v>0.89</v>
      </c>
      <c r="AC576">
        <v>26.07</v>
      </c>
      <c r="AD576">
        <v>23.03</v>
      </c>
    </row>
    <row r="577" spans="1:30" x14ac:dyDescent="0.25">
      <c r="B577" s="8">
        <v>44420.500613425924</v>
      </c>
      <c r="C577">
        <v>8.58</v>
      </c>
      <c r="D577">
        <v>2</v>
      </c>
      <c r="E577">
        <v>13.46</v>
      </c>
      <c r="F577">
        <v>0.46</v>
      </c>
      <c r="G577">
        <v>0</v>
      </c>
      <c r="H577">
        <v>24.51</v>
      </c>
      <c r="I577">
        <v>91.11</v>
      </c>
      <c r="J577">
        <v>-1.1000000000000001</v>
      </c>
      <c r="K577">
        <v>27.18</v>
      </c>
      <c r="L577">
        <v>4548</v>
      </c>
      <c r="M577">
        <v>2001</v>
      </c>
      <c r="N577">
        <v>6058</v>
      </c>
      <c r="O577">
        <v>14</v>
      </c>
      <c r="P577">
        <v>0</v>
      </c>
      <c r="Q577">
        <v>0</v>
      </c>
      <c r="R577">
        <v>0</v>
      </c>
      <c r="S577">
        <v>0</v>
      </c>
      <c r="T577">
        <v>12621</v>
      </c>
      <c r="U577">
        <v>261.99</v>
      </c>
      <c r="V577">
        <v>56.87</v>
      </c>
      <c r="W577">
        <v>7</v>
      </c>
      <c r="X577">
        <v>37.19</v>
      </c>
      <c r="Y577">
        <v>69.819999999999993</v>
      </c>
      <c r="Z577">
        <v>42.03</v>
      </c>
      <c r="AA577">
        <v>122.59</v>
      </c>
      <c r="AB577">
        <v>0.89</v>
      </c>
      <c r="AC577">
        <v>26.07</v>
      </c>
      <c r="AD577">
        <v>23.01</v>
      </c>
    </row>
    <row r="578" spans="1:30" x14ac:dyDescent="0.25">
      <c r="B578" s="8">
        <v>44420.50068287037</v>
      </c>
      <c r="C578">
        <v>8.23</v>
      </c>
      <c r="D578">
        <v>2.52</v>
      </c>
      <c r="E578">
        <v>14.07</v>
      </c>
      <c r="F578">
        <v>0</v>
      </c>
      <c r="G578">
        <v>0</v>
      </c>
      <c r="H578">
        <v>24.81</v>
      </c>
      <c r="I578">
        <v>91.03</v>
      </c>
      <c r="J578">
        <v>-1.0900000000000001</v>
      </c>
      <c r="K578">
        <v>27.18</v>
      </c>
      <c r="L578">
        <v>4360</v>
      </c>
      <c r="M578">
        <v>2516</v>
      </c>
      <c r="N578">
        <v>6330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13206</v>
      </c>
      <c r="U578">
        <v>261.76</v>
      </c>
      <c r="V578">
        <v>57.37</v>
      </c>
      <c r="W578">
        <v>7.13</v>
      </c>
      <c r="X578">
        <v>39.31</v>
      </c>
      <c r="Y578">
        <v>70.3</v>
      </c>
      <c r="Z578">
        <v>42.85</v>
      </c>
      <c r="AA578">
        <v>122.57</v>
      </c>
      <c r="AB578">
        <v>0.89</v>
      </c>
      <c r="AC578">
        <v>26.07</v>
      </c>
      <c r="AD578">
        <v>23.02</v>
      </c>
    </row>
    <row r="579" spans="1:30" x14ac:dyDescent="0.25">
      <c r="B579" s="8">
        <v>44420.500740740739</v>
      </c>
      <c r="C579">
        <v>9.06</v>
      </c>
      <c r="D579">
        <v>1.97</v>
      </c>
      <c r="E579">
        <v>13.14</v>
      </c>
      <c r="F579">
        <v>1.26</v>
      </c>
      <c r="G579">
        <v>0</v>
      </c>
      <c r="H579">
        <v>25.44</v>
      </c>
      <c r="I579">
        <v>91.03</v>
      </c>
      <c r="J579">
        <v>-1.0900000000000001</v>
      </c>
      <c r="K579">
        <v>27.19</v>
      </c>
      <c r="L579">
        <v>4803</v>
      </c>
      <c r="M579">
        <v>1967</v>
      </c>
      <c r="N579">
        <v>5914</v>
      </c>
      <c r="O579">
        <v>38</v>
      </c>
      <c r="P579">
        <v>0</v>
      </c>
      <c r="Q579">
        <v>0</v>
      </c>
      <c r="R579">
        <v>0</v>
      </c>
      <c r="S579">
        <v>0</v>
      </c>
      <c r="T579">
        <v>12723</v>
      </c>
      <c r="U579">
        <v>261.76</v>
      </c>
      <c r="V579">
        <v>59.13</v>
      </c>
      <c r="W579">
        <v>7.73</v>
      </c>
      <c r="X579">
        <v>38.85</v>
      </c>
      <c r="Y579">
        <v>72.540000000000006</v>
      </c>
      <c r="Z579">
        <v>45.27</v>
      </c>
      <c r="AA579">
        <v>127.4</v>
      </c>
      <c r="AB579">
        <v>0.89</v>
      </c>
      <c r="AC579">
        <v>26.07</v>
      </c>
      <c r="AD579">
        <v>23.02</v>
      </c>
    </row>
    <row r="580" spans="1:30" x14ac:dyDescent="0.25">
      <c r="A580" s="9" t="s">
        <v>209</v>
      </c>
      <c r="B580" s="9"/>
      <c r="C580" s="9">
        <f>AVERAGE(C575:C579)</f>
        <v>8.6860000000000017</v>
      </c>
      <c r="D580" s="9">
        <f t="shared" ref="D580:I580" si="61">AVERAGE(D575:D579)</f>
        <v>1.8140000000000001</v>
      </c>
      <c r="E580" s="9">
        <f t="shared" si="61"/>
        <v>13.198000000000002</v>
      </c>
      <c r="F580" s="9">
        <f t="shared" si="61"/>
        <v>0.72</v>
      </c>
      <c r="G580" s="9">
        <f t="shared" si="61"/>
        <v>0</v>
      </c>
      <c r="H580" s="9">
        <f t="shared" si="61"/>
        <v>24.42</v>
      </c>
      <c r="I580" s="9">
        <f t="shared" si="61"/>
        <v>90.853999999999999</v>
      </c>
    </row>
    <row r="582" spans="1:30" x14ac:dyDescent="0.25">
      <c r="A582" s="10" t="s">
        <v>122</v>
      </c>
      <c r="B582" t="s">
        <v>176</v>
      </c>
      <c r="C582" t="s">
        <v>177</v>
      </c>
      <c r="D582" t="s">
        <v>178</v>
      </c>
      <c r="E582" t="s">
        <v>179</v>
      </c>
      <c r="F582" t="s">
        <v>180</v>
      </c>
      <c r="G582" t="s">
        <v>184</v>
      </c>
      <c r="H582" t="s">
        <v>185</v>
      </c>
      <c r="I582" t="s">
        <v>186</v>
      </c>
      <c r="J582" t="s">
        <v>187</v>
      </c>
      <c r="K582" t="s">
        <v>188</v>
      </c>
      <c r="L582" t="s">
        <v>177</v>
      </c>
      <c r="M582" t="s">
        <v>178</v>
      </c>
      <c r="N582" t="s">
        <v>179</v>
      </c>
      <c r="O582" t="s">
        <v>180</v>
      </c>
      <c r="P582" t="s">
        <v>181</v>
      </c>
      <c r="Q582" t="s">
        <v>182</v>
      </c>
      <c r="R582" t="s">
        <v>183</v>
      </c>
      <c r="S582" t="s">
        <v>184</v>
      </c>
      <c r="T582" t="s">
        <v>189</v>
      </c>
      <c r="U582" t="s">
        <v>190</v>
      </c>
      <c r="V582" t="s">
        <v>191</v>
      </c>
      <c r="W582" t="s">
        <v>192</v>
      </c>
      <c r="X582" t="s">
        <v>193</v>
      </c>
      <c r="Y582" t="s">
        <v>194</v>
      </c>
      <c r="Z582" t="s">
        <v>195</v>
      </c>
      <c r="AA582" t="s">
        <v>196</v>
      </c>
      <c r="AB582" t="s">
        <v>197</v>
      </c>
      <c r="AC582" t="s">
        <v>198</v>
      </c>
      <c r="AD582" t="s">
        <v>199</v>
      </c>
    </row>
    <row r="583" spans="1:30" x14ac:dyDescent="0.25">
      <c r="B583" t="s">
        <v>200</v>
      </c>
      <c r="C583" t="s">
        <v>201</v>
      </c>
      <c r="D583" t="s">
        <v>201</v>
      </c>
      <c r="E583" t="s">
        <v>201</v>
      </c>
      <c r="F583" t="s">
        <v>201</v>
      </c>
      <c r="G583" t="s">
        <v>202</v>
      </c>
      <c r="H583" t="s">
        <v>201</v>
      </c>
      <c r="I583" t="s">
        <v>203</v>
      </c>
      <c r="J583" t="s">
        <v>204</v>
      </c>
      <c r="K583" t="s">
        <v>205</v>
      </c>
      <c r="L583" t="s">
        <v>206</v>
      </c>
      <c r="M583" t="s">
        <v>206</v>
      </c>
      <c r="N583" t="s">
        <v>206</v>
      </c>
      <c r="O583" t="s">
        <v>206</v>
      </c>
      <c r="P583" t="s">
        <v>206</v>
      </c>
      <c r="Q583" t="s">
        <v>206</v>
      </c>
      <c r="R583" t="s">
        <v>206</v>
      </c>
      <c r="S583" t="s">
        <v>202</v>
      </c>
      <c r="T583" t="s">
        <v>206</v>
      </c>
      <c r="U583" t="s">
        <v>207</v>
      </c>
      <c r="V583" t="s">
        <v>207</v>
      </c>
      <c r="W583" t="s">
        <v>207</v>
      </c>
      <c r="X583" t="s">
        <v>207</v>
      </c>
      <c r="Y583" t="s">
        <v>207</v>
      </c>
      <c r="Z583" t="s">
        <v>207</v>
      </c>
      <c r="AA583" t="s">
        <v>207</v>
      </c>
      <c r="AB583" t="s">
        <v>208</v>
      </c>
      <c r="AC583" t="s">
        <v>205</v>
      </c>
      <c r="AD583" t="s">
        <v>205</v>
      </c>
    </row>
    <row r="584" spans="1:30" x14ac:dyDescent="0.25">
      <c r="B584" s="8">
        <v>44420.502881944441</v>
      </c>
      <c r="C584">
        <v>11.77</v>
      </c>
      <c r="D584">
        <v>2.25</v>
      </c>
      <c r="E584">
        <v>14.43</v>
      </c>
      <c r="F584">
        <v>0.97</v>
      </c>
      <c r="G584">
        <v>0</v>
      </c>
      <c r="H584">
        <v>29.43</v>
      </c>
      <c r="I584">
        <v>88.83</v>
      </c>
      <c r="J584">
        <v>-1.1100000000000001</v>
      </c>
      <c r="K584">
        <v>27.29</v>
      </c>
      <c r="L584">
        <v>6240</v>
      </c>
      <c r="M584">
        <v>2250</v>
      </c>
      <c r="N584">
        <v>6495</v>
      </c>
      <c r="O584">
        <v>29</v>
      </c>
      <c r="P584">
        <v>0</v>
      </c>
      <c r="Q584">
        <v>0</v>
      </c>
      <c r="R584">
        <v>0</v>
      </c>
      <c r="S584">
        <v>0</v>
      </c>
      <c r="T584">
        <v>15015</v>
      </c>
      <c r="U584">
        <v>255.44</v>
      </c>
      <c r="V584">
        <v>63.33</v>
      </c>
      <c r="W584">
        <v>8.5299999999999994</v>
      </c>
      <c r="X584">
        <v>43.87</v>
      </c>
      <c r="Y584">
        <v>75.67</v>
      </c>
      <c r="Z584">
        <v>49.38</v>
      </c>
      <c r="AA584">
        <v>139.27000000000001</v>
      </c>
      <c r="AB584">
        <v>0.89</v>
      </c>
      <c r="AC584">
        <v>26.16</v>
      </c>
      <c r="AD584">
        <v>23.11</v>
      </c>
    </row>
    <row r="585" spans="1:30" x14ac:dyDescent="0.25">
      <c r="B585" s="8">
        <v>44420.502939814818</v>
      </c>
      <c r="C585">
        <v>11.29</v>
      </c>
      <c r="D585">
        <v>2.2200000000000002</v>
      </c>
      <c r="E585">
        <v>13.39</v>
      </c>
      <c r="F585">
        <v>1.57</v>
      </c>
      <c r="G585">
        <v>0</v>
      </c>
      <c r="H585">
        <v>28.46</v>
      </c>
      <c r="I585">
        <v>88.76</v>
      </c>
      <c r="J585">
        <v>-1.1000000000000001</v>
      </c>
      <c r="K585">
        <v>27.28</v>
      </c>
      <c r="L585">
        <v>5982</v>
      </c>
      <c r="M585">
        <v>2218</v>
      </c>
      <c r="N585">
        <v>6024</v>
      </c>
      <c r="O585">
        <v>47</v>
      </c>
      <c r="P585">
        <v>0</v>
      </c>
      <c r="Q585">
        <v>0</v>
      </c>
      <c r="R585">
        <v>0</v>
      </c>
      <c r="S585">
        <v>0</v>
      </c>
      <c r="T585">
        <v>14271</v>
      </c>
      <c r="U585">
        <v>255.24</v>
      </c>
      <c r="V585">
        <v>61.84</v>
      </c>
      <c r="W585">
        <v>8.61</v>
      </c>
      <c r="X585">
        <v>43.24</v>
      </c>
      <c r="Y585">
        <v>74.180000000000007</v>
      </c>
      <c r="Z585">
        <v>49.84</v>
      </c>
      <c r="AA585">
        <v>135.38</v>
      </c>
      <c r="AB585">
        <v>0.89</v>
      </c>
      <c r="AC585">
        <v>26.16</v>
      </c>
      <c r="AD585">
        <v>23.11</v>
      </c>
    </row>
    <row r="586" spans="1:30" x14ac:dyDescent="0.25">
      <c r="B586" s="8">
        <v>44420.502997685187</v>
      </c>
      <c r="C586">
        <v>11.31</v>
      </c>
      <c r="D586">
        <v>1.87</v>
      </c>
      <c r="E586">
        <v>13.83</v>
      </c>
      <c r="F586">
        <v>1.32</v>
      </c>
      <c r="G586">
        <v>0</v>
      </c>
      <c r="H586">
        <v>28.32</v>
      </c>
      <c r="I586">
        <v>88.66</v>
      </c>
      <c r="J586">
        <v>-1.1100000000000001</v>
      </c>
      <c r="K586">
        <v>27.29</v>
      </c>
      <c r="L586">
        <v>5992</v>
      </c>
      <c r="M586">
        <v>1865</v>
      </c>
      <c r="N586">
        <v>6223</v>
      </c>
      <c r="O586">
        <v>40</v>
      </c>
      <c r="P586">
        <v>0</v>
      </c>
      <c r="Q586">
        <v>0</v>
      </c>
      <c r="R586">
        <v>0</v>
      </c>
      <c r="S586">
        <v>0</v>
      </c>
      <c r="T586">
        <v>14120</v>
      </c>
      <c r="U586">
        <v>254.94</v>
      </c>
      <c r="V586">
        <v>61.78</v>
      </c>
      <c r="W586">
        <v>8.14</v>
      </c>
      <c r="X586">
        <v>41.31</v>
      </c>
      <c r="Y586">
        <v>73.37</v>
      </c>
      <c r="Z586">
        <v>47.81</v>
      </c>
      <c r="AA586">
        <v>135.51</v>
      </c>
      <c r="AB586">
        <v>0.89</v>
      </c>
      <c r="AC586">
        <v>26.15</v>
      </c>
      <c r="AD586">
        <v>23.1</v>
      </c>
    </row>
    <row r="587" spans="1:30" x14ac:dyDescent="0.25">
      <c r="B587" s="8">
        <v>44420.503055555557</v>
      </c>
      <c r="C587">
        <v>10.92</v>
      </c>
      <c r="D587">
        <v>2.0699999999999998</v>
      </c>
      <c r="E587">
        <v>13.88</v>
      </c>
      <c r="F587">
        <v>1.6</v>
      </c>
      <c r="G587">
        <v>0</v>
      </c>
      <c r="H587">
        <v>28.46</v>
      </c>
      <c r="I587">
        <v>88.71</v>
      </c>
      <c r="J587">
        <v>-1.1000000000000001</v>
      </c>
      <c r="K587">
        <v>27.29</v>
      </c>
      <c r="L587">
        <v>5788</v>
      </c>
      <c r="M587">
        <v>2066</v>
      </c>
      <c r="N587">
        <v>6246</v>
      </c>
      <c r="O587">
        <v>48</v>
      </c>
      <c r="P587">
        <v>0</v>
      </c>
      <c r="Q587">
        <v>0</v>
      </c>
      <c r="R587">
        <v>0</v>
      </c>
      <c r="S587">
        <v>0</v>
      </c>
      <c r="T587">
        <v>14148</v>
      </c>
      <c r="U587">
        <v>255.08</v>
      </c>
      <c r="V587">
        <v>63.16</v>
      </c>
      <c r="W587">
        <v>8.41</v>
      </c>
      <c r="X587">
        <v>42.62</v>
      </c>
      <c r="Y587">
        <v>75.33</v>
      </c>
      <c r="Z587">
        <v>49.75</v>
      </c>
      <c r="AA587">
        <v>137.25</v>
      </c>
      <c r="AB587">
        <v>0.89</v>
      </c>
      <c r="AC587">
        <v>26.15</v>
      </c>
      <c r="AD587">
        <v>23.11</v>
      </c>
    </row>
    <row r="588" spans="1:30" x14ac:dyDescent="0.25">
      <c r="B588" s="8">
        <v>44420.503113425926</v>
      </c>
      <c r="C588">
        <v>10.72</v>
      </c>
      <c r="D588">
        <v>1.89</v>
      </c>
      <c r="E588">
        <v>13.95</v>
      </c>
      <c r="F588">
        <v>1.49</v>
      </c>
      <c r="G588">
        <v>0</v>
      </c>
      <c r="H588">
        <v>28.04</v>
      </c>
      <c r="I588">
        <v>88.65</v>
      </c>
      <c r="J588">
        <v>-1.1000000000000001</v>
      </c>
      <c r="K588">
        <v>27.29</v>
      </c>
      <c r="L588">
        <v>5681</v>
      </c>
      <c r="M588">
        <v>1888</v>
      </c>
      <c r="N588">
        <v>6277</v>
      </c>
      <c r="O588">
        <v>45</v>
      </c>
      <c r="P588">
        <v>0</v>
      </c>
      <c r="Q588">
        <v>0</v>
      </c>
      <c r="R588">
        <v>0</v>
      </c>
      <c r="S588">
        <v>0</v>
      </c>
      <c r="T588">
        <v>13891</v>
      </c>
      <c r="U588">
        <v>254.91</v>
      </c>
      <c r="V588">
        <v>62.43</v>
      </c>
      <c r="W588">
        <v>7.96</v>
      </c>
      <c r="X588">
        <v>41.21</v>
      </c>
      <c r="Y588">
        <v>73.790000000000006</v>
      </c>
      <c r="Z588">
        <v>48.42</v>
      </c>
      <c r="AA588">
        <v>135.44999999999999</v>
      </c>
      <c r="AB588">
        <v>0.89</v>
      </c>
      <c r="AC588">
        <v>26.17</v>
      </c>
      <c r="AD588">
        <v>23.1</v>
      </c>
    </row>
    <row r="589" spans="1:30" x14ac:dyDescent="0.25">
      <c r="A589" s="9" t="s">
        <v>209</v>
      </c>
      <c r="B589" s="9"/>
      <c r="C589" s="9">
        <f>AVERAGE(C584:C588)</f>
        <v>11.202</v>
      </c>
      <c r="D589" s="9">
        <f t="shared" ref="D589:I589" si="62">AVERAGE(D584:D588)</f>
        <v>2.06</v>
      </c>
      <c r="E589" s="9">
        <f t="shared" si="62"/>
        <v>13.896000000000001</v>
      </c>
      <c r="F589" s="9">
        <f t="shared" si="62"/>
        <v>1.3900000000000001</v>
      </c>
      <c r="G589" s="9">
        <f t="shared" si="62"/>
        <v>0</v>
      </c>
      <c r="H589" s="9">
        <f t="shared" si="62"/>
        <v>28.542000000000002</v>
      </c>
      <c r="I589" s="9">
        <f t="shared" si="62"/>
        <v>88.722000000000008</v>
      </c>
    </row>
    <row r="591" spans="1:30" x14ac:dyDescent="0.25">
      <c r="A591" s="10" t="s">
        <v>123</v>
      </c>
      <c r="B591" t="s">
        <v>176</v>
      </c>
      <c r="C591" t="s">
        <v>177</v>
      </c>
      <c r="D591" t="s">
        <v>178</v>
      </c>
      <c r="E591" t="s">
        <v>179</v>
      </c>
      <c r="F591" t="s">
        <v>180</v>
      </c>
      <c r="G591" t="s">
        <v>184</v>
      </c>
      <c r="H591" t="s">
        <v>185</v>
      </c>
      <c r="I591" t="s">
        <v>186</v>
      </c>
      <c r="J591" t="s">
        <v>187</v>
      </c>
      <c r="K591" t="s">
        <v>188</v>
      </c>
      <c r="L591" t="s">
        <v>177</v>
      </c>
      <c r="M591" t="s">
        <v>178</v>
      </c>
      <c r="N591" t="s">
        <v>179</v>
      </c>
      <c r="O591" t="s">
        <v>180</v>
      </c>
      <c r="P591" t="s">
        <v>181</v>
      </c>
      <c r="Q591" t="s">
        <v>182</v>
      </c>
      <c r="R591" t="s">
        <v>183</v>
      </c>
      <c r="S591" t="s">
        <v>184</v>
      </c>
      <c r="T591" t="s">
        <v>189</v>
      </c>
      <c r="U591" t="s">
        <v>190</v>
      </c>
      <c r="V591" t="s">
        <v>191</v>
      </c>
      <c r="W591" t="s">
        <v>192</v>
      </c>
      <c r="X591" t="s">
        <v>193</v>
      </c>
      <c r="Y591" t="s">
        <v>194</v>
      </c>
      <c r="Z591" t="s">
        <v>195</v>
      </c>
      <c r="AA591" t="s">
        <v>196</v>
      </c>
      <c r="AB591" t="s">
        <v>197</v>
      </c>
      <c r="AC591" t="s">
        <v>198</v>
      </c>
      <c r="AD591" t="s">
        <v>199</v>
      </c>
    </row>
    <row r="592" spans="1:30" x14ac:dyDescent="0.25">
      <c r="B592" t="s">
        <v>200</v>
      </c>
      <c r="C592" t="s">
        <v>201</v>
      </c>
      <c r="D592" t="s">
        <v>201</v>
      </c>
      <c r="E592" t="s">
        <v>201</v>
      </c>
      <c r="F592" t="s">
        <v>201</v>
      </c>
      <c r="G592" t="s">
        <v>202</v>
      </c>
      <c r="H592" t="s">
        <v>201</v>
      </c>
      <c r="I592" t="s">
        <v>203</v>
      </c>
      <c r="J592" t="s">
        <v>204</v>
      </c>
      <c r="K592" t="s">
        <v>205</v>
      </c>
      <c r="L592" t="s">
        <v>206</v>
      </c>
      <c r="M592" t="s">
        <v>206</v>
      </c>
      <c r="N592" t="s">
        <v>206</v>
      </c>
      <c r="O592" t="s">
        <v>206</v>
      </c>
      <c r="P592" t="s">
        <v>206</v>
      </c>
      <c r="Q592" t="s">
        <v>206</v>
      </c>
      <c r="R592" t="s">
        <v>206</v>
      </c>
      <c r="S592" t="s">
        <v>202</v>
      </c>
      <c r="T592" t="s">
        <v>206</v>
      </c>
      <c r="U592" t="s">
        <v>207</v>
      </c>
      <c r="V592" t="s">
        <v>207</v>
      </c>
      <c r="W592" t="s">
        <v>207</v>
      </c>
      <c r="X592" t="s">
        <v>207</v>
      </c>
      <c r="Y592" t="s">
        <v>207</v>
      </c>
      <c r="Z592" t="s">
        <v>207</v>
      </c>
      <c r="AA592" t="s">
        <v>207</v>
      </c>
      <c r="AB592" t="s">
        <v>208</v>
      </c>
      <c r="AC592" t="s">
        <v>205</v>
      </c>
      <c r="AD592" t="s">
        <v>205</v>
      </c>
    </row>
    <row r="593" spans="1:30" x14ac:dyDescent="0.25">
      <c r="B593" s="8">
        <v>44420.503437500003</v>
      </c>
      <c r="C593">
        <v>9.09</v>
      </c>
      <c r="D593">
        <v>0.89</v>
      </c>
      <c r="E593">
        <v>15.63</v>
      </c>
      <c r="F593">
        <v>0.69</v>
      </c>
      <c r="G593">
        <v>0</v>
      </c>
      <c r="H593">
        <v>26.3</v>
      </c>
      <c r="I593">
        <v>90.29</v>
      </c>
      <c r="J593">
        <v>-1.1000000000000001</v>
      </c>
      <c r="K593">
        <v>27.27</v>
      </c>
      <c r="L593">
        <v>4819</v>
      </c>
      <c r="M593">
        <v>892</v>
      </c>
      <c r="N593">
        <v>7035</v>
      </c>
      <c r="O593">
        <v>21</v>
      </c>
      <c r="P593">
        <v>0</v>
      </c>
      <c r="Q593">
        <v>0</v>
      </c>
      <c r="R593">
        <v>0</v>
      </c>
      <c r="S593">
        <v>0</v>
      </c>
      <c r="T593">
        <v>12766</v>
      </c>
      <c r="U593">
        <v>259.63</v>
      </c>
      <c r="V593">
        <v>63.25</v>
      </c>
      <c r="W593">
        <v>7.26</v>
      </c>
      <c r="X593">
        <v>34.85</v>
      </c>
      <c r="Y593">
        <v>74.400000000000006</v>
      </c>
      <c r="Z593">
        <v>41.18</v>
      </c>
      <c r="AA593">
        <v>135.72</v>
      </c>
      <c r="AB593">
        <v>0.89</v>
      </c>
      <c r="AC593">
        <v>26.17</v>
      </c>
      <c r="AD593">
        <v>23.12</v>
      </c>
    </row>
    <row r="594" spans="1:30" x14ac:dyDescent="0.25">
      <c r="B594" s="8">
        <v>44420.503495370373</v>
      </c>
      <c r="C594">
        <v>8.9</v>
      </c>
      <c r="D594">
        <v>1.23</v>
      </c>
      <c r="E594">
        <v>15.82</v>
      </c>
      <c r="F594">
        <v>0.56999999999999995</v>
      </c>
      <c r="G594">
        <v>0</v>
      </c>
      <c r="H594">
        <v>26.52</v>
      </c>
      <c r="I594">
        <v>90.36</v>
      </c>
      <c r="J594">
        <v>-1.1000000000000001</v>
      </c>
      <c r="K594">
        <v>27.27</v>
      </c>
      <c r="L594">
        <v>4717</v>
      </c>
      <c r="M594">
        <v>1235</v>
      </c>
      <c r="N594">
        <v>7118</v>
      </c>
      <c r="O594">
        <v>17</v>
      </c>
      <c r="P594">
        <v>0</v>
      </c>
      <c r="Q594">
        <v>0</v>
      </c>
      <c r="R594">
        <v>0</v>
      </c>
      <c r="S594">
        <v>0</v>
      </c>
      <c r="T594">
        <v>13087</v>
      </c>
      <c r="U594">
        <v>259.83</v>
      </c>
      <c r="V594">
        <v>63.75</v>
      </c>
      <c r="W594">
        <v>7.72</v>
      </c>
      <c r="X594">
        <v>36.56</v>
      </c>
      <c r="Y594">
        <v>75.28</v>
      </c>
      <c r="Z594">
        <v>42.19</v>
      </c>
      <c r="AA594">
        <v>136.16999999999999</v>
      </c>
      <c r="AB594">
        <v>0.89</v>
      </c>
      <c r="AC594">
        <v>26.17</v>
      </c>
      <c r="AD594">
        <v>23.11</v>
      </c>
    </row>
    <row r="595" spans="1:30" x14ac:dyDescent="0.25">
      <c r="B595" s="8">
        <v>44420.503564814811</v>
      </c>
      <c r="C595">
        <v>8.57</v>
      </c>
      <c r="D595">
        <v>0.97</v>
      </c>
      <c r="E595">
        <v>14.86</v>
      </c>
      <c r="F595">
        <v>1.92</v>
      </c>
      <c r="G595">
        <v>0</v>
      </c>
      <c r="H595">
        <v>26.32</v>
      </c>
      <c r="I595">
        <v>90.12</v>
      </c>
      <c r="J595">
        <v>-1.1000000000000001</v>
      </c>
      <c r="K595">
        <v>27.29</v>
      </c>
      <c r="L595">
        <v>4544</v>
      </c>
      <c r="M595">
        <v>972</v>
      </c>
      <c r="N595">
        <v>6686</v>
      </c>
      <c r="O595">
        <v>58</v>
      </c>
      <c r="P595">
        <v>0</v>
      </c>
      <c r="Q595">
        <v>0</v>
      </c>
      <c r="R595">
        <v>0</v>
      </c>
      <c r="S595">
        <v>0</v>
      </c>
      <c r="T595">
        <v>12259</v>
      </c>
      <c r="U595">
        <v>259.16000000000003</v>
      </c>
      <c r="V595">
        <v>65.099999999999994</v>
      </c>
      <c r="W595">
        <v>7.51</v>
      </c>
      <c r="X595">
        <v>36.21</v>
      </c>
      <c r="Y595">
        <v>76.34</v>
      </c>
      <c r="Z595">
        <v>45.56</v>
      </c>
      <c r="AA595">
        <v>137.43</v>
      </c>
      <c r="AB595">
        <v>0.89</v>
      </c>
      <c r="AC595">
        <v>26.17</v>
      </c>
      <c r="AD595">
        <v>23.13</v>
      </c>
    </row>
    <row r="596" spans="1:30" x14ac:dyDescent="0.25">
      <c r="B596" s="8">
        <v>44420.503622685188</v>
      </c>
      <c r="C596">
        <v>9.2100000000000009</v>
      </c>
      <c r="D596">
        <v>0.84</v>
      </c>
      <c r="E596">
        <v>14.14</v>
      </c>
      <c r="F596">
        <v>1.33</v>
      </c>
      <c r="G596">
        <v>0</v>
      </c>
      <c r="H596">
        <v>25.52</v>
      </c>
      <c r="I596">
        <v>90.31</v>
      </c>
      <c r="J596">
        <v>-1.1100000000000001</v>
      </c>
      <c r="K596">
        <v>27.31</v>
      </c>
      <c r="L596">
        <v>4879</v>
      </c>
      <c r="M596">
        <v>842</v>
      </c>
      <c r="N596">
        <v>6363</v>
      </c>
      <c r="O596">
        <v>40</v>
      </c>
      <c r="P596">
        <v>0</v>
      </c>
      <c r="Q596">
        <v>0</v>
      </c>
      <c r="R596">
        <v>0</v>
      </c>
      <c r="S596">
        <v>0</v>
      </c>
      <c r="T596">
        <v>12125</v>
      </c>
      <c r="U596">
        <v>259.69</v>
      </c>
      <c r="V596">
        <v>61.21</v>
      </c>
      <c r="W596">
        <v>7.1</v>
      </c>
      <c r="X596">
        <v>34.270000000000003</v>
      </c>
      <c r="Y596">
        <v>73.22</v>
      </c>
      <c r="Z596">
        <v>41.99</v>
      </c>
      <c r="AA596">
        <v>132.13</v>
      </c>
      <c r="AB596">
        <v>0.89</v>
      </c>
      <c r="AC596">
        <v>26.18</v>
      </c>
      <c r="AD596">
        <v>23.11</v>
      </c>
    </row>
    <row r="597" spans="1:30" x14ac:dyDescent="0.25">
      <c r="B597" s="8">
        <v>44420.503692129627</v>
      </c>
      <c r="C597">
        <v>9.3800000000000008</v>
      </c>
      <c r="D597">
        <v>0.66</v>
      </c>
      <c r="E597">
        <v>15.05</v>
      </c>
      <c r="F597">
        <v>0.52</v>
      </c>
      <c r="G597">
        <v>0</v>
      </c>
      <c r="H597">
        <v>25.59</v>
      </c>
      <c r="I597">
        <v>90.42</v>
      </c>
      <c r="J597">
        <v>-1.1100000000000001</v>
      </c>
      <c r="K597">
        <v>27.29</v>
      </c>
      <c r="L597">
        <v>4969</v>
      </c>
      <c r="M597">
        <v>655</v>
      </c>
      <c r="N597">
        <v>6771</v>
      </c>
      <c r="O597">
        <v>16</v>
      </c>
      <c r="P597">
        <v>0</v>
      </c>
      <c r="Q597">
        <v>0</v>
      </c>
      <c r="R597">
        <v>0</v>
      </c>
      <c r="S597">
        <v>0</v>
      </c>
      <c r="T597">
        <v>12410</v>
      </c>
      <c r="U597">
        <v>260</v>
      </c>
      <c r="V597">
        <v>60.87</v>
      </c>
      <c r="W597">
        <v>6.78</v>
      </c>
      <c r="X597">
        <v>32.869999999999997</v>
      </c>
      <c r="Y597">
        <v>72.37</v>
      </c>
      <c r="Z597">
        <v>38.909999999999997</v>
      </c>
      <c r="AA597">
        <v>132.28</v>
      </c>
      <c r="AB597">
        <v>0.89</v>
      </c>
      <c r="AC597">
        <v>26.17</v>
      </c>
      <c r="AD597">
        <v>23.11</v>
      </c>
    </row>
    <row r="598" spans="1:30" x14ac:dyDescent="0.25">
      <c r="A598" s="9" t="s">
        <v>209</v>
      </c>
      <c r="B598" s="9"/>
      <c r="C598" s="9">
        <f>AVERAGE(C593:C597)</f>
        <v>9.0300000000000011</v>
      </c>
      <c r="D598" s="9">
        <f t="shared" ref="D598:I598" si="63">AVERAGE(D593:D597)</f>
        <v>0.91799999999999993</v>
      </c>
      <c r="E598" s="9">
        <f t="shared" si="63"/>
        <v>15.1</v>
      </c>
      <c r="F598" s="9">
        <f t="shared" si="63"/>
        <v>1.0059999999999998</v>
      </c>
      <c r="G598" s="9">
        <f t="shared" si="63"/>
        <v>0</v>
      </c>
      <c r="H598" s="9">
        <f t="shared" si="63"/>
        <v>26.05</v>
      </c>
      <c r="I598" s="9">
        <f t="shared" si="63"/>
        <v>90.3</v>
      </c>
    </row>
    <row r="600" spans="1:30" x14ac:dyDescent="0.25">
      <c r="A600" s="10" t="s">
        <v>124</v>
      </c>
      <c r="B600" t="s">
        <v>176</v>
      </c>
      <c r="C600" t="s">
        <v>177</v>
      </c>
      <c r="D600" t="s">
        <v>178</v>
      </c>
      <c r="E600" t="s">
        <v>179</v>
      </c>
      <c r="F600" t="s">
        <v>180</v>
      </c>
      <c r="G600" t="s">
        <v>184</v>
      </c>
      <c r="H600" t="s">
        <v>185</v>
      </c>
      <c r="I600" t="s">
        <v>186</v>
      </c>
      <c r="J600" t="s">
        <v>187</v>
      </c>
      <c r="K600" t="s">
        <v>188</v>
      </c>
      <c r="L600" t="s">
        <v>177</v>
      </c>
      <c r="M600" t="s">
        <v>178</v>
      </c>
      <c r="N600" t="s">
        <v>179</v>
      </c>
      <c r="O600" t="s">
        <v>180</v>
      </c>
      <c r="P600" t="s">
        <v>181</v>
      </c>
      <c r="Q600" t="s">
        <v>182</v>
      </c>
      <c r="R600" t="s">
        <v>183</v>
      </c>
      <c r="S600" t="s">
        <v>184</v>
      </c>
      <c r="T600" t="s">
        <v>189</v>
      </c>
      <c r="U600" t="s">
        <v>190</v>
      </c>
      <c r="V600" t="s">
        <v>191</v>
      </c>
      <c r="W600" t="s">
        <v>192</v>
      </c>
      <c r="X600" t="s">
        <v>193</v>
      </c>
      <c r="Y600" t="s">
        <v>194</v>
      </c>
      <c r="Z600" t="s">
        <v>195</v>
      </c>
      <c r="AA600" t="s">
        <v>196</v>
      </c>
      <c r="AB600" t="s">
        <v>197</v>
      </c>
      <c r="AC600" t="s">
        <v>198</v>
      </c>
      <c r="AD600" t="s">
        <v>199</v>
      </c>
    </row>
    <row r="601" spans="1:30" x14ac:dyDescent="0.25">
      <c r="B601" t="s">
        <v>200</v>
      </c>
      <c r="C601" t="s">
        <v>201</v>
      </c>
      <c r="D601" t="s">
        <v>201</v>
      </c>
      <c r="E601" t="s">
        <v>201</v>
      </c>
      <c r="F601" t="s">
        <v>201</v>
      </c>
      <c r="G601" t="s">
        <v>202</v>
      </c>
      <c r="H601" t="s">
        <v>201</v>
      </c>
      <c r="I601" t="s">
        <v>203</v>
      </c>
      <c r="J601" t="s">
        <v>204</v>
      </c>
      <c r="K601" t="s">
        <v>205</v>
      </c>
      <c r="L601" t="s">
        <v>206</v>
      </c>
      <c r="M601" t="s">
        <v>206</v>
      </c>
      <c r="N601" t="s">
        <v>206</v>
      </c>
      <c r="O601" t="s">
        <v>206</v>
      </c>
      <c r="P601" t="s">
        <v>206</v>
      </c>
      <c r="Q601" t="s">
        <v>206</v>
      </c>
      <c r="R601" t="s">
        <v>206</v>
      </c>
      <c r="S601" t="s">
        <v>202</v>
      </c>
      <c r="T601" t="s">
        <v>206</v>
      </c>
      <c r="U601" t="s">
        <v>207</v>
      </c>
      <c r="V601" t="s">
        <v>207</v>
      </c>
      <c r="W601" t="s">
        <v>207</v>
      </c>
      <c r="X601" t="s">
        <v>207</v>
      </c>
      <c r="Y601" t="s">
        <v>207</v>
      </c>
      <c r="Z601" t="s">
        <v>207</v>
      </c>
      <c r="AA601" t="s">
        <v>207</v>
      </c>
      <c r="AB601" t="s">
        <v>208</v>
      </c>
      <c r="AC601" t="s">
        <v>205</v>
      </c>
      <c r="AD601" t="s">
        <v>205</v>
      </c>
    </row>
    <row r="602" spans="1:30" x14ac:dyDescent="0.25">
      <c r="B602" s="8">
        <v>44420.504074074073</v>
      </c>
      <c r="C602">
        <v>8.7799999999999994</v>
      </c>
      <c r="D602">
        <v>2</v>
      </c>
      <c r="E602">
        <v>15.3</v>
      </c>
      <c r="F602">
        <v>0.76</v>
      </c>
      <c r="G602">
        <v>0</v>
      </c>
      <c r="H602">
        <v>26.83</v>
      </c>
      <c r="I602">
        <v>89.18</v>
      </c>
      <c r="J602">
        <v>-1.1000000000000001</v>
      </c>
      <c r="K602">
        <v>27.28</v>
      </c>
      <c r="L602">
        <v>4651</v>
      </c>
      <c r="M602">
        <v>1998</v>
      </c>
      <c r="N602">
        <v>6884</v>
      </c>
      <c r="O602">
        <v>23</v>
      </c>
      <c r="P602">
        <v>0</v>
      </c>
      <c r="Q602">
        <v>0</v>
      </c>
      <c r="R602">
        <v>0</v>
      </c>
      <c r="S602">
        <v>0</v>
      </c>
      <c r="T602">
        <v>13556</v>
      </c>
      <c r="U602">
        <v>256.43</v>
      </c>
      <c r="V602">
        <v>63</v>
      </c>
      <c r="W602">
        <v>7.89</v>
      </c>
      <c r="X602">
        <v>40.020000000000003</v>
      </c>
      <c r="Y602">
        <v>73.84</v>
      </c>
      <c r="Z602">
        <v>45.65</v>
      </c>
      <c r="AA602">
        <v>133.28</v>
      </c>
      <c r="AB602">
        <v>0.89</v>
      </c>
      <c r="AC602">
        <v>26.19</v>
      </c>
      <c r="AD602">
        <v>23.15</v>
      </c>
    </row>
    <row r="603" spans="1:30" x14ac:dyDescent="0.25">
      <c r="B603" s="8">
        <v>44420.504131944443</v>
      </c>
      <c r="C603">
        <v>8.67</v>
      </c>
      <c r="D603">
        <v>2.4</v>
      </c>
      <c r="E603">
        <v>14.73</v>
      </c>
      <c r="F603">
        <v>0.71</v>
      </c>
      <c r="G603">
        <v>0</v>
      </c>
      <c r="H603">
        <v>26.52</v>
      </c>
      <c r="I603">
        <v>89.19</v>
      </c>
      <c r="J603">
        <v>-1.1000000000000001</v>
      </c>
      <c r="K603">
        <v>27.29</v>
      </c>
      <c r="L603">
        <v>4595</v>
      </c>
      <c r="M603">
        <v>2404</v>
      </c>
      <c r="N603">
        <v>6630</v>
      </c>
      <c r="O603">
        <v>21</v>
      </c>
      <c r="P603">
        <v>0</v>
      </c>
      <c r="Q603">
        <v>0</v>
      </c>
      <c r="R603">
        <v>0</v>
      </c>
      <c r="S603">
        <v>0</v>
      </c>
      <c r="T603">
        <v>13650</v>
      </c>
      <c r="U603">
        <v>256.47000000000003</v>
      </c>
      <c r="V603">
        <v>61.48</v>
      </c>
      <c r="W603">
        <v>8.76</v>
      </c>
      <c r="X603">
        <v>41.64</v>
      </c>
      <c r="Y603">
        <v>72.989999999999995</v>
      </c>
      <c r="Z603">
        <v>45.94</v>
      </c>
      <c r="AA603">
        <v>130.25</v>
      </c>
      <c r="AB603">
        <v>0.89</v>
      </c>
      <c r="AC603">
        <v>26.19</v>
      </c>
      <c r="AD603">
        <v>23.12</v>
      </c>
    </row>
    <row r="604" spans="1:30" x14ac:dyDescent="0.25">
      <c r="B604" s="8">
        <v>44420.504201388889</v>
      </c>
      <c r="C604">
        <v>8.4499999999999993</v>
      </c>
      <c r="D604">
        <v>1.2</v>
      </c>
      <c r="E604">
        <v>15.35</v>
      </c>
      <c r="F604">
        <v>0.91</v>
      </c>
      <c r="G604">
        <v>0</v>
      </c>
      <c r="H604">
        <v>25.91</v>
      </c>
      <c r="I604">
        <v>89.34</v>
      </c>
      <c r="J604">
        <v>-1.1000000000000001</v>
      </c>
      <c r="K604">
        <v>27.3</v>
      </c>
      <c r="L604">
        <v>4476</v>
      </c>
      <c r="M604">
        <v>1200</v>
      </c>
      <c r="N604">
        <v>6909</v>
      </c>
      <c r="O604">
        <v>27</v>
      </c>
      <c r="P604">
        <v>0</v>
      </c>
      <c r="Q604">
        <v>0</v>
      </c>
      <c r="R604">
        <v>0</v>
      </c>
      <c r="S604">
        <v>0</v>
      </c>
      <c r="T604">
        <v>12613</v>
      </c>
      <c r="U604">
        <v>256.91000000000003</v>
      </c>
      <c r="V604">
        <v>62.91</v>
      </c>
      <c r="W604">
        <v>7.38</v>
      </c>
      <c r="X604">
        <v>35.9</v>
      </c>
      <c r="Y604">
        <v>73.66</v>
      </c>
      <c r="Z604">
        <v>42.51</v>
      </c>
      <c r="AA604">
        <v>133.32</v>
      </c>
      <c r="AB604">
        <v>0.89</v>
      </c>
      <c r="AC604">
        <v>26.19</v>
      </c>
      <c r="AD604">
        <v>23.15</v>
      </c>
    </row>
    <row r="605" spans="1:30" x14ac:dyDescent="0.25">
      <c r="B605" s="8">
        <v>44420.504259259258</v>
      </c>
      <c r="C605">
        <v>8.43</v>
      </c>
      <c r="D605">
        <v>0.98</v>
      </c>
      <c r="E605">
        <v>14.37</v>
      </c>
      <c r="F605">
        <v>1.22</v>
      </c>
      <c r="G605">
        <v>0</v>
      </c>
      <c r="H605">
        <v>25</v>
      </c>
      <c r="I605">
        <v>89.35</v>
      </c>
      <c r="J605">
        <v>-1.1000000000000001</v>
      </c>
      <c r="K605">
        <v>27.31</v>
      </c>
      <c r="L605">
        <v>4467</v>
      </c>
      <c r="M605">
        <v>984</v>
      </c>
      <c r="N605">
        <v>6467</v>
      </c>
      <c r="O605">
        <v>37</v>
      </c>
      <c r="P605">
        <v>0</v>
      </c>
      <c r="Q605">
        <v>0</v>
      </c>
      <c r="R605">
        <v>0</v>
      </c>
      <c r="S605">
        <v>0</v>
      </c>
      <c r="T605">
        <v>11954</v>
      </c>
      <c r="U605">
        <v>256.93</v>
      </c>
      <c r="V605">
        <v>60.57</v>
      </c>
      <c r="W605">
        <v>7.23</v>
      </c>
      <c r="X605">
        <v>34.26</v>
      </c>
      <c r="Y605">
        <v>71.08</v>
      </c>
      <c r="Z605">
        <v>41.4</v>
      </c>
      <c r="AA605">
        <v>128.94999999999999</v>
      </c>
      <c r="AB605">
        <v>0.89</v>
      </c>
      <c r="AC605">
        <v>26.19</v>
      </c>
      <c r="AD605">
        <v>23.11</v>
      </c>
    </row>
    <row r="606" spans="1:30" x14ac:dyDescent="0.25">
      <c r="B606" s="8">
        <v>44420.504328703704</v>
      </c>
      <c r="C606">
        <v>8.75</v>
      </c>
      <c r="D606">
        <v>0.95</v>
      </c>
      <c r="E606">
        <v>13.85</v>
      </c>
      <c r="F606">
        <v>2.2000000000000002</v>
      </c>
      <c r="G606">
        <v>0</v>
      </c>
      <c r="H606">
        <v>25.75</v>
      </c>
      <c r="I606">
        <v>89.17</v>
      </c>
      <c r="J606">
        <v>-1.1100000000000001</v>
      </c>
      <c r="K606">
        <v>27.34</v>
      </c>
      <c r="L606">
        <v>4636</v>
      </c>
      <c r="M606">
        <v>947</v>
      </c>
      <c r="N606">
        <v>6232</v>
      </c>
      <c r="O606">
        <v>66</v>
      </c>
      <c r="P606">
        <v>0</v>
      </c>
      <c r="Q606">
        <v>0</v>
      </c>
      <c r="R606">
        <v>0</v>
      </c>
      <c r="S606">
        <v>0</v>
      </c>
      <c r="T606">
        <v>11881</v>
      </c>
      <c r="U606">
        <v>256.41000000000003</v>
      </c>
      <c r="V606">
        <v>63.14</v>
      </c>
      <c r="W606">
        <v>7.76</v>
      </c>
      <c r="X606">
        <v>35.83</v>
      </c>
      <c r="Y606">
        <v>74.91</v>
      </c>
      <c r="Z606">
        <v>45.27</v>
      </c>
      <c r="AA606">
        <v>134.24</v>
      </c>
      <c r="AB606">
        <v>0.89</v>
      </c>
      <c r="AC606">
        <v>26.2</v>
      </c>
      <c r="AD606">
        <v>23.12</v>
      </c>
    </row>
    <row r="607" spans="1:30" x14ac:dyDescent="0.25">
      <c r="A607" s="9" t="s">
        <v>209</v>
      </c>
      <c r="B607" s="9"/>
      <c r="C607" s="9">
        <f>AVERAGE(C602:C606)</f>
        <v>8.6159999999999997</v>
      </c>
      <c r="D607" s="9">
        <f t="shared" ref="D607:I607" si="64">AVERAGE(D602:D606)</f>
        <v>1.506</v>
      </c>
      <c r="E607" s="9">
        <f t="shared" si="64"/>
        <v>14.719999999999999</v>
      </c>
      <c r="F607" s="9">
        <f t="shared" si="64"/>
        <v>1.1599999999999999</v>
      </c>
      <c r="G607" s="9">
        <f t="shared" si="64"/>
        <v>0</v>
      </c>
      <c r="H607" s="9">
        <f t="shared" si="64"/>
        <v>26.001999999999999</v>
      </c>
      <c r="I607" s="9">
        <f t="shared" si="64"/>
        <v>89.246000000000009</v>
      </c>
    </row>
    <row r="609" spans="1:30" x14ac:dyDescent="0.25">
      <c r="A609" s="10" t="s">
        <v>125</v>
      </c>
      <c r="B609" t="s">
        <v>176</v>
      </c>
      <c r="C609" t="s">
        <v>177</v>
      </c>
      <c r="D609" t="s">
        <v>178</v>
      </c>
      <c r="E609" t="s">
        <v>179</v>
      </c>
      <c r="F609" t="s">
        <v>180</v>
      </c>
      <c r="G609" t="s">
        <v>184</v>
      </c>
      <c r="H609" t="s">
        <v>185</v>
      </c>
      <c r="I609" t="s">
        <v>186</v>
      </c>
      <c r="J609" t="s">
        <v>187</v>
      </c>
      <c r="K609" t="s">
        <v>188</v>
      </c>
      <c r="L609" t="s">
        <v>177</v>
      </c>
      <c r="M609" t="s">
        <v>178</v>
      </c>
      <c r="N609" t="s">
        <v>179</v>
      </c>
      <c r="O609" t="s">
        <v>180</v>
      </c>
      <c r="P609" t="s">
        <v>181</v>
      </c>
      <c r="Q609" t="s">
        <v>182</v>
      </c>
      <c r="R609" t="s">
        <v>183</v>
      </c>
      <c r="S609" t="s">
        <v>184</v>
      </c>
      <c r="T609" t="s">
        <v>189</v>
      </c>
      <c r="U609" t="s">
        <v>190</v>
      </c>
      <c r="V609" t="s">
        <v>191</v>
      </c>
      <c r="W609" t="s">
        <v>192</v>
      </c>
      <c r="X609" t="s">
        <v>193</v>
      </c>
      <c r="Y609" t="s">
        <v>194</v>
      </c>
      <c r="Z609" t="s">
        <v>195</v>
      </c>
      <c r="AA609" t="s">
        <v>196</v>
      </c>
      <c r="AB609" t="s">
        <v>197</v>
      </c>
      <c r="AC609" t="s">
        <v>198</v>
      </c>
      <c r="AD609" t="s">
        <v>199</v>
      </c>
    </row>
    <row r="610" spans="1:30" x14ac:dyDescent="0.25">
      <c r="B610" t="s">
        <v>200</v>
      </c>
      <c r="C610" t="s">
        <v>201</v>
      </c>
      <c r="D610" t="s">
        <v>201</v>
      </c>
      <c r="E610" t="s">
        <v>201</v>
      </c>
      <c r="F610" t="s">
        <v>201</v>
      </c>
      <c r="G610" t="s">
        <v>202</v>
      </c>
      <c r="H610" t="s">
        <v>201</v>
      </c>
      <c r="I610" t="s">
        <v>203</v>
      </c>
      <c r="J610" t="s">
        <v>204</v>
      </c>
      <c r="K610" t="s">
        <v>205</v>
      </c>
      <c r="L610" t="s">
        <v>206</v>
      </c>
      <c r="M610" t="s">
        <v>206</v>
      </c>
      <c r="N610" t="s">
        <v>206</v>
      </c>
      <c r="O610" t="s">
        <v>206</v>
      </c>
      <c r="P610" t="s">
        <v>206</v>
      </c>
      <c r="Q610" t="s">
        <v>206</v>
      </c>
      <c r="R610" t="s">
        <v>206</v>
      </c>
      <c r="S610" t="s">
        <v>202</v>
      </c>
      <c r="T610" t="s">
        <v>206</v>
      </c>
      <c r="U610" t="s">
        <v>207</v>
      </c>
      <c r="V610" t="s">
        <v>207</v>
      </c>
      <c r="W610" t="s">
        <v>207</v>
      </c>
      <c r="X610" t="s">
        <v>207</v>
      </c>
      <c r="Y610" t="s">
        <v>207</v>
      </c>
      <c r="Z610" t="s">
        <v>207</v>
      </c>
      <c r="AA610" t="s">
        <v>207</v>
      </c>
      <c r="AB610" t="s">
        <v>208</v>
      </c>
      <c r="AC610" t="s">
        <v>205</v>
      </c>
      <c r="AD610" t="s">
        <v>205</v>
      </c>
    </row>
    <row r="611" spans="1:30" x14ac:dyDescent="0.25">
      <c r="B611" s="8">
        <v>44420.504710648151</v>
      </c>
      <c r="C611">
        <v>11.18</v>
      </c>
      <c r="D611">
        <v>2.25</v>
      </c>
      <c r="E611">
        <v>18.11</v>
      </c>
      <c r="F611">
        <v>0.36</v>
      </c>
      <c r="G611">
        <v>0</v>
      </c>
      <c r="H611">
        <v>31.9</v>
      </c>
      <c r="I611">
        <v>89.98</v>
      </c>
      <c r="J611">
        <v>-1.1000000000000001</v>
      </c>
      <c r="K611">
        <v>27.33</v>
      </c>
      <c r="L611">
        <v>5928</v>
      </c>
      <c r="M611">
        <v>2245</v>
      </c>
      <c r="N611">
        <v>8152</v>
      </c>
      <c r="O611">
        <v>11</v>
      </c>
      <c r="P611">
        <v>0</v>
      </c>
      <c r="Q611">
        <v>0</v>
      </c>
      <c r="R611">
        <v>0</v>
      </c>
      <c r="S611">
        <v>0</v>
      </c>
      <c r="T611">
        <v>16336</v>
      </c>
      <c r="U611">
        <v>258.75</v>
      </c>
      <c r="V611">
        <v>72.61</v>
      </c>
      <c r="W611">
        <v>7.31</v>
      </c>
      <c r="X611">
        <v>45.53</v>
      </c>
      <c r="Y611">
        <v>84.34</v>
      </c>
      <c r="Z611">
        <v>52.5</v>
      </c>
      <c r="AA611">
        <v>155.26</v>
      </c>
      <c r="AB611">
        <v>0.89</v>
      </c>
      <c r="AC611">
        <v>26.21</v>
      </c>
      <c r="AD611">
        <v>23.17</v>
      </c>
    </row>
    <row r="612" spans="1:30" x14ac:dyDescent="0.25">
      <c r="B612" s="8">
        <v>44420.504780092589</v>
      </c>
      <c r="C612">
        <v>11.76</v>
      </c>
      <c r="D612">
        <v>1.55</v>
      </c>
      <c r="E612">
        <v>16.329999999999998</v>
      </c>
      <c r="F612">
        <v>1.23</v>
      </c>
      <c r="G612">
        <v>0</v>
      </c>
      <c r="H612">
        <v>30.87</v>
      </c>
      <c r="I612">
        <v>90.27</v>
      </c>
      <c r="J612">
        <v>-1.1100000000000001</v>
      </c>
      <c r="K612">
        <v>27.31</v>
      </c>
      <c r="L612">
        <v>6231</v>
      </c>
      <c r="M612">
        <v>1549</v>
      </c>
      <c r="N612">
        <v>7351</v>
      </c>
      <c r="O612">
        <v>37</v>
      </c>
      <c r="P612">
        <v>0</v>
      </c>
      <c r="Q612">
        <v>0</v>
      </c>
      <c r="R612">
        <v>0</v>
      </c>
      <c r="S612">
        <v>0</v>
      </c>
      <c r="T612">
        <v>15168</v>
      </c>
      <c r="U612">
        <v>259.57</v>
      </c>
      <c r="V612">
        <v>69.52</v>
      </c>
      <c r="W612">
        <v>8.4700000000000006</v>
      </c>
      <c r="X612">
        <v>42.76</v>
      </c>
      <c r="Y612">
        <v>81.08</v>
      </c>
      <c r="Z612">
        <v>50.12</v>
      </c>
      <c r="AA612">
        <v>150.97999999999999</v>
      </c>
      <c r="AB612">
        <v>0.89</v>
      </c>
      <c r="AC612">
        <v>26.21</v>
      </c>
      <c r="AD612">
        <v>23.18</v>
      </c>
    </row>
    <row r="613" spans="1:30" x14ac:dyDescent="0.25">
      <c r="B613" s="8">
        <v>44420.504837962966</v>
      </c>
      <c r="C613">
        <v>12.23</v>
      </c>
      <c r="D613">
        <v>1.76</v>
      </c>
      <c r="E613">
        <v>17.84</v>
      </c>
      <c r="F613">
        <v>0.74</v>
      </c>
      <c r="G613">
        <v>0</v>
      </c>
      <c r="H613">
        <v>32.56</v>
      </c>
      <c r="I613">
        <v>90.16</v>
      </c>
      <c r="J613">
        <v>-1.1000000000000001</v>
      </c>
      <c r="K613">
        <v>27.33</v>
      </c>
      <c r="L613">
        <v>6480</v>
      </c>
      <c r="M613">
        <v>1758</v>
      </c>
      <c r="N613">
        <v>8028</v>
      </c>
      <c r="O613">
        <v>22</v>
      </c>
      <c r="P613">
        <v>0</v>
      </c>
      <c r="Q613">
        <v>0</v>
      </c>
      <c r="R613">
        <v>0</v>
      </c>
      <c r="S613">
        <v>0</v>
      </c>
      <c r="T613">
        <v>16288</v>
      </c>
      <c r="U613">
        <v>259.26</v>
      </c>
      <c r="V613">
        <v>72.98</v>
      </c>
      <c r="W613">
        <v>8.8800000000000008</v>
      </c>
      <c r="X613">
        <v>45.1</v>
      </c>
      <c r="Y613">
        <v>84.59</v>
      </c>
      <c r="Z613">
        <v>51.42</v>
      </c>
      <c r="AA613">
        <v>158.28</v>
      </c>
      <c r="AB613">
        <v>0.89</v>
      </c>
      <c r="AC613">
        <v>26.21</v>
      </c>
      <c r="AD613">
        <v>23.16</v>
      </c>
    </row>
    <row r="614" spans="1:30" x14ac:dyDescent="0.25">
      <c r="B614" s="8">
        <v>44420.504907407405</v>
      </c>
      <c r="C614">
        <v>12.06</v>
      </c>
      <c r="D614">
        <v>2.1</v>
      </c>
      <c r="E614">
        <v>17.47</v>
      </c>
      <c r="F614">
        <v>0.59</v>
      </c>
      <c r="G614">
        <v>0</v>
      </c>
      <c r="H614">
        <v>32.21</v>
      </c>
      <c r="I614">
        <v>90.32</v>
      </c>
      <c r="J614">
        <v>-1.1100000000000001</v>
      </c>
      <c r="K614">
        <v>27.34</v>
      </c>
      <c r="L614">
        <v>6390</v>
      </c>
      <c r="M614">
        <v>2095</v>
      </c>
      <c r="N614">
        <v>7861</v>
      </c>
      <c r="O614">
        <v>18</v>
      </c>
      <c r="P614">
        <v>0</v>
      </c>
      <c r="Q614">
        <v>0</v>
      </c>
      <c r="R614">
        <v>0</v>
      </c>
      <c r="S614">
        <v>0</v>
      </c>
      <c r="T614">
        <v>16364</v>
      </c>
      <c r="U614">
        <v>259.72000000000003</v>
      </c>
      <c r="V614">
        <v>71.33</v>
      </c>
      <c r="W614">
        <v>9.08</v>
      </c>
      <c r="X614">
        <v>46.03</v>
      </c>
      <c r="Y614">
        <v>82.74</v>
      </c>
      <c r="Z614">
        <v>51.44</v>
      </c>
      <c r="AA614">
        <v>154.58000000000001</v>
      </c>
      <c r="AB614">
        <v>0.89</v>
      </c>
      <c r="AC614">
        <v>26.21</v>
      </c>
      <c r="AD614">
        <v>23.18</v>
      </c>
    </row>
    <row r="615" spans="1:30" x14ac:dyDescent="0.25">
      <c r="B615" s="8">
        <v>44420.504965277774</v>
      </c>
      <c r="C615">
        <v>12.26</v>
      </c>
      <c r="D615">
        <v>1.71</v>
      </c>
      <c r="E615">
        <v>16.52</v>
      </c>
      <c r="F615">
        <v>1.2</v>
      </c>
      <c r="G615">
        <v>0</v>
      </c>
      <c r="H615">
        <v>31.69</v>
      </c>
      <c r="I615">
        <v>90.42</v>
      </c>
      <c r="J615">
        <v>-1.1000000000000001</v>
      </c>
      <c r="K615">
        <v>27.35</v>
      </c>
      <c r="L615">
        <v>6499</v>
      </c>
      <c r="M615">
        <v>1709</v>
      </c>
      <c r="N615">
        <v>7433</v>
      </c>
      <c r="O615">
        <v>36</v>
      </c>
      <c r="P615">
        <v>0</v>
      </c>
      <c r="Q615">
        <v>0</v>
      </c>
      <c r="R615">
        <v>0</v>
      </c>
      <c r="S615">
        <v>0</v>
      </c>
      <c r="T615">
        <v>15677</v>
      </c>
      <c r="U615">
        <v>260</v>
      </c>
      <c r="V615">
        <v>70.41</v>
      </c>
      <c r="W615">
        <v>8.73</v>
      </c>
      <c r="X615">
        <v>44.26</v>
      </c>
      <c r="Y615">
        <v>82.1</v>
      </c>
      <c r="Z615">
        <v>51.4</v>
      </c>
      <c r="AA615">
        <v>153.4</v>
      </c>
      <c r="AB615">
        <v>0.89</v>
      </c>
      <c r="AC615">
        <v>26.21</v>
      </c>
      <c r="AD615">
        <v>23.15</v>
      </c>
    </row>
    <row r="616" spans="1:30" x14ac:dyDescent="0.25">
      <c r="A616" s="9" t="s">
        <v>209</v>
      </c>
      <c r="B616" s="9"/>
      <c r="C616" s="9">
        <f>AVERAGE(C611:C615)</f>
        <v>11.898</v>
      </c>
      <c r="D616" s="9">
        <f t="shared" ref="D616:I616" si="65">AVERAGE(D611:D615)</f>
        <v>1.8740000000000001</v>
      </c>
      <c r="E616" s="9">
        <f t="shared" si="65"/>
        <v>17.253999999999998</v>
      </c>
      <c r="F616" s="9">
        <f t="shared" si="65"/>
        <v>0.82400000000000007</v>
      </c>
      <c r="G616" s="9">
        <f t="shared" si="65"/>
        <v>0</v>
      </c>
      <c r="H616" s="9">
        <f t="shared" si="65"/>
        <v>31.845999999999997</v>
      </c>
      <c r="I616" s="9">
        <f t="shared" si="65"/>
        <v>90.22999999999999</v>
      </c>
    </row>
    <row r="618" spans="1:30" x14ac:dyDescent="0.25">
      <c r="A618" s="10" t="s">
        <v>126</v>
      </c>
      <c r="B618" t="s">
        <v>176</v>
      </c>
      <c r="C618" t="s">
        <v>177</v>
      </c>
      <c r="D618" t="s">
        <v>178</v>
      </c>
      <c r="E618" t="s">
        <v>179</v>
      </c>
      <c r="F618" t="s">
        <v>180</v>
      </c>
      <c r="G618" t="s">
        <v>184</v>
      </c>
      <c r="H618" t="s">
        <v>185</v>
      </c>
      <c r="I618" t="s">
        <v>186</v>
      </c>
      <c r="J618" t="s">
        <v>187</v>
      </c>
      <c r="K618" t="s">
        <v>188</v>
      </c>
      <c r="L618" t="s">
        <v>177</v>
      </c>
      <c r="M618" t="s">
        <v>178</v>
      </c>
      <c r="N618" t="s">
        <v>179</v>
      </c>
      <c r="O618" t="s">
        <v>180</v>
      </c>
      <c r="P618" t="s">
        <v>181</v>
      </c>
      <c r="Q618" t="s">
        <v>182</v>
      </c>
      <c r="R618" t="s">
        <v>183</v>
      </c>
      <c r="S618" t="s">
        <v>184</v>
      </c>
      <c r="T618" t="s">
        <v>189</v>
      </c>
      <c r="U618" t="s">
        <v>190</v>
      </c>
      <c r="V618" t="s">
        <v>191</v>
      </c>
      <c r="W618" t="s">
        <v>192</v>
      </c>
      <c r="X618" t="s">
        <v>193</v>
      </c>
      <c r="Y618" t="s">
        <v>194</v>
      </c>
      <c r="Z618" t="s">
        <v>195</v>
      </c>
      <c r="AA618" t="s">
        <v>196</v>
      </c>
      <c r="AB618" t="s">
        <v>197</v>
      </c>
      <c r="AC618" t="s">
        <v>198</v>
      </c>
      <c r="AD618" t="s">
        <v>199</v>
      </c>
    </row>
    <row r="619" spans="1:30" x14ac:dyDescent="0.25">
      <c r="B619" t="s">
        <v>200</v>
      </c>
      <c r="C619" t="s">
        <v>201</v>
      </c>
      <c r="D619" t="s">
        <v>201</v>
      </c>
      <c r="E619" t="s">
        <v>201</v>
      </c>
      <c r="F619" t="s">
        <v>201</v>
      </c>
      <c r="G619" t="s">
        <v>202</v>
      </c>
      <c r="H619" t="s">
        <v>201</v>
      </c>
      <c r="I619" t="s">
        <v>203</v>
      </c>
      <c r="J619" t="s">
        <v>204</v>
      </c>
      <c r="K619" t="s">
        <v>205</v>
      </c>
      <c r="L619" t="s">
        <v>206</v>
      </c>
      <c r="M619" t="s">
        <v>206</v>
      </c>
      <c r="N619" t="s">
        <v>206</v>
      </c>
      <c r="O619" t="s">
        <v>206</v>
      </c>
      <c r="P619" t="s">
        <v>206</v>
      </c>
      <c r="Q619" t="s">
        <v>206</v>
      </c>
      <c r="R619" t="s">
        <v>206</v>
      </c>
      <c r="S619" t="s">
        <v>202</v>
      </c>
      <c r="T619" t="s">
        <v>206</v>
      </c>
      <c r="U619" t="s">
        <v>207</v>
      </c>
      <c r="V619" t="s">
        <v>207</v>
      </c>
      <c r="W619" t="s">
        <v>207</v>
      </c>
      <c r="X619" t="s">
        <v>207</v>
      </c>
      <c r="Y619" t="s">
        <v>207</v>
      </c>
      <c r="Z619" t="s">
        <v>207</v>
      </c>
      <c r="AA619" t="s">
        <v>207</v>
      </c>
      <c r="AB619" t="s">
        <v>208</v>
      </c>
      <c r="AC619" t="s">
        <v>205</v>
      </c>
      <c r="AD619" t="s">
        <v>205</v>
      </c>
    </row>
    <row r="620" spans="1:30" x14ac:dyDescent="0.25">
      <c r="B620" s="8">
        <v>44420.505543981482</v>
      </c>
      <c r="C620">
        <v>11.59</v>
      </c>
      <c r="D620">
        <v>1.7</v>
      </c>
      <c r="E620">
        <v>16.09</v>
      </c>
      <c r="F620">
        <v>1.96</v>
      </c>
      <c r="G620">
        <v>0</v>
      </c>
      <c r="H620">
        <v>31.33</v>
      </c>
      <c r="I620">
        <v>88.83</v>
      </c>
      <c r="J620">
        <v>-1.1000000000000001</v>
      </c>
      <c r="K620">
        <v>27.35</v>
      </c>
      <c r="L620">
        <v>6141</v>
      </c>
      <c r="M620">
        <v>1700</v>
      </c>
      <c r="N620">
        <v>7239</v>
      </c>
      <c r="O620">
        <v>59</v>
      </c>
      <c r="P620">
        <v>0</v>
      </c>
      <c r="Q620">
        <v>0</v>
      </c>
      <c r="R620">
        <v>0</v>
      </c>
      <c r="S620">
        <v>0</v>
      </c>
      <c r="T620">
        <v>15139</v>
      </c>
      <c r="U620">
        <v>255.42</v>
      </c>
      <c r="V620">
        <v>71.180000000000007</v>
      </c>
      <c r="W620">
        <v>9.93</v>
      </c>
      <c r="X620">
        <v>44.93</v>
      </c>
      <c r="Y620">
        <v>82.56</v>
      </c>
      <c r="Z620">
        <v>52.76</v>
      </c>
      <c r="AA620">
        <v>153.26</v>
      </c>
      <c r="AB620">
        <v>0.89</v>
      </c>
      <c r="AC620">
        <v>26.22</v>
      </c>
      <c r="AD620">
        <v>23.21</v>
      </c>
    </row>
    <row r="621" spans="1:30" x14ac:dyDescent="0.25">
      <c r="B621" s="8">
        <v>44420.505613425928</v>
      </c>
      <c r="C621">
        <v>11.59</v>
      </c>
      <c r="D621">
        <v>0.75</v>
      </c>
      <c r="E621">
        <v>16.61</v>
      </c>
      <c r="F621">
        <v>1.98</v>
      </c>
      <c r="G621">
        <v>0</v>
      </c>
      <c r="H621">
        <v>30.93</v>
      </c>
      <c r="I621">
        <v>88.6</v>
      </c>
      <c r="J621">
        <v>-1.1000000000000001</v>
      </c>
      <c r="K621">
        <v>27.35</v>
      </c>
      <c r="L621">
        <v>6142</v>
      </c>
      <c r="M621">
        <v>752</v>
      </c>
      <c r="N621">
        <v>7476</v>
      </c>
      <c r="O621">
        <v>59</v>
      </c>
      <c r="P621">
        <v>0</v>
      </c>
      <c r="Q621">
        <v>0</v>
      </c>
      <c r="R621">
        <v>0</v>
      </c>
      <c r="S621">
        <v>0</v>
      </c>
      <c r="T621">
        <v>14430</v>
      </c>
      <c r="U621">
        <v>254.77</v>
      </c>
      <c r="V621">
        <v>72.27</v>
      </c>
      <c r="W621">
        <v>8.9700000000000006</v>
      </c>
      <c r="X621">
        <v>40.46</v>
      </c>
      <c r="Y621">
        <v>83.62</v>
      </c>
      <c r="Z621">
        <v>49.68</v>
      </c>
      <c r="AA621">
        <v>156.26</v>
      </c>
      <c r="AB621">
        <v>0.89</v>
      </c>
      <c r="AC621">
        <v>26.24</v>
      </c>
      <c r="AD621">
        <v>23.18</v>
      </c>
    </row>
    <row r="622" spans="1:30" x14ac:dyDescent="0.25">
      <c r="B622" s="8">
        <v>44420.505671296298</v>
      </c>
      <c r="C622">
        <v>11.74</v>
      </c>
      <c r="D622">
        <v>0.67</v>
      </c>
      <c r="E622">
        <v>16.57</v>
      </c>
      <c r="F622">
        <v>1.24</v>
      </c>
      <c r="G622">
        <v>0</v>
      </c>
      <c r="H622">
        <v>30.23</v>
      </c>
      <c r="I622">
        <v>89.12</v>
      </c>
      <c r="J622">
        <v>-1.1000000000000001</v>
      </c>
      <c r="K622">
        <v>27.37</v>
      </c>
      <c r="L622">
        <v>6223</v>
      </c>
      <c r="M622">
        <v>674</v>
      </c>
      <c r="N622">
        <v>7457</v>
      </c>
      <c r="O622">
        <v>37</v>
      </c>
      <c r="P622">
        <v>0</v>
      </c>
      <c r="Q622">
        <v>0</v>
      </c>
      <c r="R622">
        <v>0</v>
      </c>
      <c r="S622">
        <v>0</v>
      </c>
      <c r="T622">
        <v>14392</v>
      </c>
      <c r="U622">
        <v>256.26</v>
      </c>
      <c r="V622">
        <v>69.58</v>
      </c>
      <c r="W622">
        <v>8.16</v>
      </c>
      <c r="X622">
        <v>38.57</v>
      </c>
      <c r="Y622">
        <v>81.069999999999993</v>
      </c>
      <c r="Z622">
        <v>46.42</v>
      </c>
      <c r="AA622">
        <v>152.05000000000001</v>
      </c>
      <c r="AB622">
        <v>0.89</v>
      </c>
      <c r="AC622">
        <v>26.23</v>
      </c>
      <c r="AD622">
        <v>23.19</v>
      </c>
    </row>
    <row r="623" spans="1:30" x14ac:dyDescent="0.25">
      <c r="B623" s="8">
        <v>44420.505740740744</v>
      </c>
      <c r="C623">
        <v>11.13</v>
      </c>
      <c r="D623">
        <v>0.99</v>
      </c>
      <c r="E623">
        <v>16.309999999999999</v>
      </c>
      <c r="F623">
        <v>1.77</v>
      </c>
      <c r="G623">
        <v>0</v>
      </c>
      <c r="H623">
        <v>30.19</v>
      </c>
      <c r="I623">
        <v>88.9</v>
      </c>
      <c r="J623">
        <v>-1.1000000000000001</v>
      </c>
      <c r="K623">
        <v>27.38</v>
      </c>
      <c r="L623">
        <v>5899</v>
      </c>
      <c r="M623">
        <v>987</v>
      </c>
      <c r="N623">
        <v>7341</v>
      </c>
      <c r="O623">
        <v>53</v>
      </c>
      <c r="P623">
        <v>0</v>
      </c>
      <c r="Q623">
        <v>0</v>
      </c>
      <c r="R623">
        <v>0</v>
      </c>
      <c r="S623">
        <v>0</v>
      </c>
      <c r="T623">
        <v>14279</v>
      </c>
      <c r="U623">
        <v>255.63</v>
      </c>
      <c r="V623">
        <v>70.58</v>
      </c>
      <c r="W623">
        <v>8.49</v>
      </c>
      <c r="X623">
        <v>40.32</v>
      </c>
      <c r="Y623">
        <v>82.04</v>
      </c>
      <c r="Z623">
        <v>49.21</v>
      </c>
      <c r="AA623">
        <v>152.18</v>
      </c>
      <c r="AB623">
        <v>0.89</v>
      </c>
      <c r="AC623">
        <v>26.24</v>
      </c>
      <c r="AD623">
        <v>23.17</v>
      </c>
    </row>
    <row r="624" spans="1:30" x14ac:dyDescent="0.25">
      <c r="B624" s="8">
        <v>44420.505798611113</v>
      </c>
      <c r="C624">
        <v>11.67</v>
      </c>
      <c r="D624">
        <v>0.26</v>
      </c>
      <c r="E624">
        <v>16.100000000000001</v>
      </c>
      <c r="F624">
        <v>2.14</v>
      </c>
      <c r="G624">
        <v>0</v>
      </c>
      <c r="H624">
        <v>30.16</v>
      </c>
      <c r="I624">
        <v>89.17</v>
      </c>
      <c r="J624">
        <v>-1.1000000000000001</v>
      </c>
      <c r="K624">
        <v>27.37</v>
      </c>
      <c r="L624">
        <v>6183</v>
      </c>
      <c r="M624">
        <v>261</v>
      </c>
      <c r="N624">
        <v>7244</v>
      </c>
      <c r="O624">
        <v>64</v>
      </c>
      <c r="P624">
        <v>0</v>
      </c>
      <c r="Q624">
        <v>0</v>
      </c>
      <c r="R624">
        <v>0</v>
      </c>
      <c r="S624">
        <v>0</v>
      </c>
      <c r="T624">
        <v>13752</v>
      </c>
      <c r="U624">
        <v>256.42</v>
      </c>
      <c r="V624">
        <v>70.39</v>
      </c>
      <c r="W624">
        <v>8.68</v>
      </c>
      <c r="X624">
        <v>37.68</v>
      </c>
      <c r="Y624">
        <v>80.75</v>
      </c>
      <c r="Z624">
        <v>47.28</v>
      </c>
      <c r="AA624">
        <v>152.99</v>
      </c>
      <c r="AB624">
        <v>0.89</v>
      </c>
      <c r="AC624">
        <v>26.23</v>
      </c>
      <c r="AD624">
        <v>23.2</v>
      </c>
    </row>
    <row r="625" spans="1:30" x14ac:dyDescent="0.25">
      <c r="A625" s="9" t="s">
        <v>209</v>
      </c>
      <c r="B625" s="9"/>
      <c r="C625" s="9">
        <f>AVERAGE(C620:C624)</f>
        <v>11.544</v>
      </c>
      <c r="D625" s="9">
        <f t="shared" ref="D625:I625" si="66">AVERAGE(D620:D624)</f>
        <v>0.874</v>
      </c>
      <c r="E625" s="9">
        <f t="shared" si="66"/>
        <v>16.336000000000002</v>
      </c>
      <c r="F625" s="9">
        <f t="shared" si="66"/>
        <v>1.8180000000000001</v>
      </c>
      <c r="G625" s="9">
        <f t="shared" si="66"/>
        <v>0</v>
      </c>
      <c r="H625" s="9">
        <f t="shared" si="66"/>
        <v>30.568000000000001</v>
      </c>
      <c r="I625" s="9">
        <f t="shared" si="66"/>
        <v>88.924000000000007</v>
      </c>
    </row>
    <row r="627" spans="1:30" x14ac:dyDescent="0.25">
      <c r="A627" s="10" t="s">
        <v>127</v>
      </c>
      <c r="B627" t="s">
        <v>176</v>
      </c>
      <c r="C627" t="s">
        <v>177</v>
      </c>
      <c r="D627" t="s">
        <v>178</v>
      </c>
      <c r="E627" t="s">
        <v>179</v>
      </c>
      <c r="F627" t="s">
        <v>180</v>
      </c>
      <c r="G627" t="s">
        <v>184</v>
      </c>
      <c r="H627" t="s">
        <v>185</v>
      </c>
      <c r="I627" t="s">
        <v>186</v>
      </c>
      <c r="J627" t="s">
        <v>187</v>
      </c>
      <c r="K627" t="s">
        <v>188</v>
      </c>
      <c r="L627" t="s">
        <v>177</v>
      </c>
      <c r="M627" t="s">
        <v>178</v>
      </c>
      <c r="N627" t="s">
        <v>179</v>
      </c>
      <c r="O627" t="s">
        <v>180</v>
      </c>
      <c r="P627" t="s">
        <v>181</v>
      </c>
      <c r="Q627" t="s">
        <v>182</v>
      </c>
      <c r="R627" t="s">
        <v>183</v>
      </c>
      <c r="S627" t="s">
        <v>184</v>
      </c>
      <c r="T627" t="s">
        <v>189</v>
      </c>
      <c r="U627" t="s">
        <v>190</v>
      </c>
      <c r="V627" t="s">
        <v>191</v>
      </c>
      <c r="W627" t="s">
        <v>192</v>
      </c>
      <c r="X627" t="s">
        <v>193</v>
      </c>
      <c r="Y627" t="s">
        <v>194</v>
      </c>
      <c r="Z627" t="s">
        <v>195</v>
      </c>
      <c r="AA627" t="s">
        <v>196</v>
      </c>
      <c r="AB627" t="s">
        <v>197</v>
      </c>
      <c r="AC627" t="s">
        <v>198</v>
      </c>
      <c r="AD627" t="s">
        <v>199</v>
      </c>
    </row>
    <row r="628" spans="1:30" x14ac:dyDescent="0.25">
      <c r="B628" t="s">
        <v>200</v>
      </c>
      <c r="C628" t="s">
        <v>201</v>
      </c>
      <c r="D628" t="s">
        <v>201</v>
      </c>
      <c r="E628" t="s">
        <v>201</v>
      </c>
      <c r="F628" t="s">
        <v>201</v>
      </c>
      <c r="G628" t="s">
        <v>202</v>
      </c>
      <c r="H628" t="s">
        <v>201</v>
      </c>
      <c r="I628" t="s">
        <v>203</v>
      </c>
      <c r="J628" t="s">
        <v>204</v>
      </c>
      <c r="K628" t="s">
        <v>205</v>
      </c>
      <c r="L628" t="s">
        <v>206</v>
      </c>
      <c r="M628" t="s">
        <v>206</v>
      </c>
      <c r="N628" t="s">
        <v>206</v>
      </c>
      <c r="O628" t="s">
        <v>206</v>
      </c>
      <c r="P628" t="s">
        <v>206</v>
      </c>
      <c r="Q628" t="s">
        <v>206</v>
      </c>
      <c r="R628" t="s">
        <v>206</v>
      </c>
      <c r="S628" t="s">
        <v>202</v>
      </c>
      <c r="T628" t="s">
        <v>206</v>
      </c>
      <c r="U628" t="s">
        <v>207</v>
      </c>
      <c r="V628" t="s">
        <v>207</v>
      </c>
      <c r="W628" t="s">
        <v>207</v>
      </c>
      <c r="X628" t="s">
        <v>207</v>
      </c>
      <c r="Y628" t="s">
        <v>207</v>
      </c>
      <c r="Z628" t="s">
        <v>207</v>
      </c>
      <c r="AA628" t="s">
        <v>207</v>
      </c>
      <c r="AB628" t="s">
        <v>208</v>
      </c>
      <c r="AC628" t="s">
        <v>205</v>
      </c>
      <c r="AD628" t="s">
        <v>205</v>
      </c>
    </row>
    <row r="629" spans="1:30" x14ac:dyDescent="0.25">
      <c r="B629" s="8">
        <v>44420.508611111109</v>
      </c>
      <c r="C629">
        <v>9.81</v>
      </c>
      <c r="D629">
        <v>1.1000000000000001</v>
      </c>
      <c r="E629">
        <v>13.97</v>
      </c>
      <c r="F629">
        <v>0.52</v>
      </c>
      <c r="G629">
        <v>0</v>
      </c>
      <c r="H629">
        <v>25.4</v>
      </c>
      <c r="I629">
        <v>89.7</v>
      </c>
      <c r="J629">
        <v>-1.0900000000000001</v>
      </c>
      <c r="K629">
        <v>27.46</v>
      </c>
      <c r="L629">
        <v>5198</v>
      </c>
      <c r="M629">
        <v>1104</v>
      </c>
      <c r="N629">
        <v>6287</v>
      </c>
      <c r="O629">
        <v>16</v>
      </c>
      <c r="P629">
        <v>0</v>
      </c>
      <c r="Q629">
        <v>0</v>
      </c>
      <c r="R629">
        <v>0</v>
      </c>
      <c r="S629">
        <v>0</v>
      </c>
      <c r="T629">
        <v>12605</v>
      </c>
      <c r="U629">
        <v>257.95</v>
      </c>
      <c r="V629">
        <v>59.04</v>
      </c>
      <c r="W629">
        <v>6.83</v>
      </c>
      <c r="X629">
        <v>34.51</v>
      </c>
      <c r="Y629">
        <v>72.900000000000006</v>
      </c>
      <c r="Z629">
        <v>40.21</v>
      </c>
      <c r="AA629">
        <v>130.07</v>
      </c>
      <c r="AB629">
        <v>0.89</v>
      </c>
      <c r="AC629">
        <v>26.3</v>
      </c>
      <c r="AD629">
        <v>23.26</v>
      </c>
    </row>
    <row r="630" spans="1:30" x14ac:dyDescent="0.25">
      <c r="B630" s="8">
        <v>44420.508668981478</v>
      </c>
      <c r="C630">
        <v>9.36</v>
      </c>
      <c r="D630">
        <v>0.9</v>
      </c>
      <c r="E630">
        <v>13.3</v>
      </c>
      <c r="F630">
        <v>0.71</v>
      </c>
      <c r="G630">
        <v>0</v>
      </c>
      <c r="H630">
        <v>24.28</v>
      </c>
      <c r="I630">
        <v>89.82</v>
      </c>
      <c r="J630">
        <v>-1.0900000000000001</v>
      </c>
      <c r="K630">
        <v>27.46</v>
      </c>
      <c r="L630">
        <v>4963</v>
      </c>
      <c r="M630">
        <v>899</v>
      </c>
      <c r="N630">
        <v>5987</v>
      </c>
      <c r="O630">
        <v>21</v>
      </c>
      <c r="P630">
        <v>0</v>
      </c>
      <c r="Q630">
        <v>0</v>
      </c>
      <c r="R630">
        <v>0</v>
      </c>
      <c r="S630">
        <v>0</v>
      </c>
      <c r="T630">
        <v>11871</v>
      </c>
      <c r="U630">
        <v>258.29000000000002</v>
      </c>
      <c r="V630">
        <v>57.1</v>
      </c>
      <c r="W630">
        <v>6.58</v>
      </c>
      <c r="X630">
        <v>32.619999999999997</v>
      </c>
      <c r="Y630">
        <v>70.72</v>
      </c>
      <c r="Z630">
        <v>38.729999999999997</v>
      </c>
      <c r="AA630">
        <v>125.74</v>
      </c>
      <c r="AB630">
        <v>0.89</v>
      </c>
      <c r="AC630">
        <v>26.31</v>
      </c>
      <c r="AD630">
        <v>23.25</v>
      </c>
    </row>
    <row r="631" spans="1:30" x14ac:dyDescent="0.25">
      <c r="B631" s="8">
        <v>44420.508726851855</v>
      </c>
      <c r="C631">
        <v>9.42</v>
      </c>
      <c r="D631">
        <v>0.96</v>
      </c>
      <c r="E631">
        <v>12.92</v>
      </c>
      <c r="F631">
        <v>0.55000000000000004</v>
      </c>
      <c r="G631">
        <v>0</v>
      </c>
      <c r="H631">
        <v>23.85</v>
      </c>
      <c r="I631">
        <v>89.99</v>
      </c>
      <c r="J631">
        <v>-1.1100000000000001</v>
      </c>
      <c r="K631">
        <v>27.48</v>
      </c>
      <c r="L631">
        <v>4991</v>
      </c>
      <c r="M631">
        <v>957</v>
      </c>
      <c r="N631">
        <v>5814</v>
      </c>
      <c r="O631">
        <v>16</v>
      </c>
      <c r="P631">
        <v>0</v>
      </c>
      <c r="Q631">
        <v>0</v>
      </c>
      <c r="R631">
        <v>0</v>
      </c>
      <c r="S631">
        <v>0</v>
      </c>
      <c r="T631">
        <v>11779</v>
      </c>
      <c r="U631">
        <v>258.77</v>
      </c>
      <c r="V631">
        <v>55.48</v>
      </c>
      <c r="W631">
        <v>6.46</v>
      </c>
      <c r="X631">
        <v>32.25</v>
      </c>
      <c r="Y631">
        <v>69.44</v>
      </c>
      <c r="Z631">
        <v>37.799999999999997</v>
      </c>
      <c r="AA631">
        <v>123.02</v>
      </c>
      <c r="AB631">
        <v>0.89</v>
      </c>
      <c r="AC631">
        <v>26.31</v>
      </c>
      <c r="AD631">
        <v>23.28</v>
      </c>
    </row>
    <row r="632" spans="1:30" x14ac:dyDescent="0.25">
      <c r="B632" s="8">
        <v>44420.508784722224</v>
      </c>
      <c r="C632">
        <v>9.74</v>
      </c>
      <c r="D632">
        <v>1.0900000000000001</v>
      </c>
      <c r="E632">
        <v>12.97</v>
      </c>
      <c r="F632">
        <v>0.53</v>
      </c>
      <c r="G632">
        <v>0</v>
      </c>
      <c r="H632">
        <v>24.33</v>
      </c>
      <c r="I632">
        <v>89.79</v>
      </c>
      <c r="J632">
        <v>-1.0900000000000001</v>
      </c>
      <c r="K632">
        <v>27.47</v>
      </c>
      <c r="L632">
        <v>5162</v>
      </c>
      <c r="M632">
        <v>1089</v>
      </c>
      <c r="N632">
        <v>5836</v>
      </c>
      <c r="O632">
        <v>16</v>
      </c>
      <c r="P632">
        <v>0</v>
      </c>
      <c r="Q632">
        <v>0</v>
      </c>
      <c r="R632">
        <v>0</v>
      </c>
      <c r="S632">
        <v>0</v>
      </c>
      <c r="T632">
        <v>12102</v>
      </c>
      <c r="U632">
        <v>258.19</v>
      </c>
      <c r="V632">
        <v>56.05</v>
      </c>
      <c r="W632">
        <v>6.75</v>
      </c>
      <c r="X632">
        <v>33.36</v>
      </c>
      <c r="Y632">
        <v>70.53</v>
      </c>
      <c r="Z632">
        <v>38.67</v>
      </c>
      <c r="AA632">
        <v>124.71</v>
      </c>
      <c r="AB632">
        <v>0.89</v>
      </c>
      <c r="AC632">
        <v>26.32</v>
      </c>
      <c r="AD632">
        <v>23.26</v>
      </c>
    </row>
    <row r="633" spans="1:30" x14ac:dyDescent="0.25">
      <c r="B633" s="8">
        <v>44420.508842592593</v>
      </c>
      <c r="C633">
        <v>9.17</v>
      </c>
      <c r="D633">
        <v>1.1200000000000001</v>
      </c>
      <c r="E633">
        <v>13.22</v>
      </c>
      <c r="F633">
        <v>0.62</v>
      </c>
      <c r="G633">
        <v>0</v>
      </c>
      <c r="H633">
        <v>24.13</v>
      </c>
      <c r="I633">
        <v>89.82</v>
      </c>
      <c r="J633">
        <v>-1.0900000000000001</v>
      </c>
      <c r="K633">
        <v>27.46</v>
      </c>
      <c r="L633">
        <v>4858</v>
      </c>
      <c r="M633">
        <v>1125</v>
      </c>
      <c r="N633">
        <v>5950</v>
      </c>
      <c r="O633">
        <v>19</v>
      </c>
      <c r="P633">
        <v>0</v>
      </c>
      <c r="Q633">
        <v>0</v>
      </c>
      <c r="R633">
        <v>0</v>
      </c>
      <c r="S633">
        <v>0</v>
      </c>
      <c r="T633">
        <v>11951</v>
      </c>
      <c r="U633">
        <v>258.27</v>
      </c>
      <c r="V633">
        <v>56.58</v>
      </c>
      <c r="W633">
        <v>6.84</v>
      </c>
      <c r="X633">
        <v>33.409999999999997</v>
      </c>
      <c r="Y633">
        <v>70.27</v>
      </c>
      <c r="Z633">
        <v>38.89</v>
      </c>
      <c r="AA633">
        <v>124.3</v>
      </c>
      <c r="AB633">
        <v>0.89</v>
      </c>
      <c r="AC633">
        <v>26.31</v>
      </c>
      <c r="AD633">
        <v>23.26</v>
      </c>
    </row>
    <row r="634" spans="1:30" x14ac:dyDescent="0.25">
      <c r="A634" s="9" t="s">
        <v>209</v>
      </c>
      <c r="B634" s="9"/>
      <c r="C634" s="9">
        <f>AVERAGE(C629:C633)</f>
        <v>9.5000000000000018</v>
      </c>
      <c r="D634" s="9">
        <f t="shared" ref="D634:I634" si="67">AVERAGE(D629:D633)</f>
        <v>1.034</v>
      </c>
      <c r="E634" s="9">
        <f t="shared" si="67"/>
        <v>13.276000000000002</v>
      </c>
      <c r="F634" s="9">
        <f t="shared" si="67"/>
        <v>0.58600000000000008</v>
      </c>
      <c r="G634" s="9">
        <f t="shared" si="67"/>
        <v>0</v>
      </c>
      <c r="H634" s="9">
        <f t="shared" si="67"/>
        <v>24.398</v>
      </c>
      <c r="I634" s="9">
        <f t="shared" si="67"/>
        <v>89.823999999999998</v>
      </c>
    </row>
    <row r="636" spans="1:30" x14ac:dyDescent="0.25">
      <c r="A636" s="10" t="s">
        <v>128</v>
      </c>
      <c r="B636" t="s">
        <v>176</v>
      </c>
      <c r="C636" t="s">
        <v>177</v>
      </c>
      <c r="D636" t="s">
        <v>178</v>
      </c>
      <c r="E636" t="s">
        <v>179</v>
      </c>
      <c r="F636" t="s">
        <v>180</v>
      </c>
      <c r="G636" t="s">
        <v>184</v>
      </c>
      <c r="H636" t="s">
        <v>185</v>
      </c>
      <c r="I636" t="s">
        <v>186</v>
      </c>
      <c r="J636" t="s">
        <v>187</v>
      </c>
      <c r="K636" t="s">
        <v>188</v>
      </c>
      <c r="L636" t="s">
        <v>177</v>
      </c>
      <c r="M636" t="s">
        <v>178</v>
      </c>
      <c r="N636" t="s">
        <v>179</v>
      </c>
      <c r="O636" t="s">
        <v>180</v>
      </c>
      <c r="P636" t="s">
        <v>181</v>
      </c>
      <c r="Q636" t="s">
        <v>182</v>
      </c>
      <c r="R636" t="s">
        <v>183</v>
      </c>
      <c r="S636" t="s">
        <v>184</v>
      </c>
      <c r="T636" t="s">
        <v>189</v>
      </c>
      <c r="U636" t="s">
        <v>190</v>
      </c>
      <c r="V636" t="s">
        <v>191</v>
      </c>
      <c r="W636" t="s">
        <v>192</v>
      </c>
      <c r="X636" t="s">
        <v>193</v>
      </c>
      <c r="Y636" t="s">
        <v>194</v>
      </c>
      <c r="Z636" t="s">
        <v>195</v>
      </c>
      <c r="AA636" t="s">
        <v>196</v>
      </c>
      <c r="AB636" t="s">
        <v>197</v>
      </c>
      <c r="AC636" t="s">
        <v>198</v>
      </c>
      <c r="AD636" t="s">
        <v>199</v>
      </c>
    </row>
    <row r="637" spans="1:30" x14ac:dyDescent="0.25">
      <c r="B637" t="s">
        <v>200</v>
      </c>
      <c r="C637" t="s">
        <v>201</v>
      </c>
      <c r="D637" t="s">
        <v>201</v>
      </c>
      <c r="E637" t="s">
        <v>201</v>
      </c>
      <c r="F637" t="s">
        <v>201</v>
      </c>
      <c r="G637" t="s">
        <v>202</v>
      </c>
      <c r="H637" t="s">
        <v>201</v>
      </c>
      <c r="I637" t="s">
        <v>203</v>
      </c>
      <c r="J637" t="s">
        <v>204</v>
      </c>
      <c r="K637" t="s">
        <v>205</v>
      </c>
      <c r="L637" t="s">
        <v>206</v>
      </c>
      <c r="M637" t="s">
        <v>206</v>
      </c>
      <c r="N637" t="s">
        <v>206</v>
      </c>
      <c r="O637" t="s">
        <v>206</v>
      </c>
      <c r="P637" t="s">
        <v>206</v>
      </c>
      <c r="Q637" t="s">
        <v>206</v>
      </c>
      <c r="R637" t="s">
        <v>206</v>
      </c>
      <c r="S637" t="s">
        <v>202</v>
      </c>
      <c r="T637" t="s">
        <v>206</v>
      </c>
      <c r="U637" t="s">
        <v>207</v>
      </c>
      <c r="V637" t="s">
        <v>207</v>
      </c>
      <c r="W637" t="s">
        <v>207</v>
      </c>
      <c r="X637" t="s">
        <v>207</v>
      </c>
      <c r="Y637" t="s">
        <v>207</v>
      </c>
      <c r="Z637" t="s">
        <v>207</v>
      </c>
      <c r="AA637" t="s">
        <v>207</v>
      </c>
      <c r="AB637" t="s">
        <v>208</v>
      </c>
      <c r="AC637" t="s">
        <v>205</v>
      </c>
      <c r="AD637" t="s">
        <v>205</v>
      </c>
    </row>
    <row r="638" spans="1:30" x14ac:dyDescent="0.25">
      <c r="B638" s="8">
        <v>44420.509328703702</v>
      </c>
      <c r="C638">
        <v>13.02</v>
      </c>
      <c r="D638">
        <v>1.44</v>
      </c>
      <c r="E638">
        <v>13.51</v>
      </c>
      <c r="F638">
        <v>1.2</v>
      </c>
      <c r="G638">
        <v>0</v>
      </c>
      <c r="H638">
        <v>29.18</v>
      </c>
      <c r="I638">
        <v>88.93</v>
      </c>
      <c r="J638">
        <v>-1.0900000000000001</v>
      </c>
      <c r="K638">
        <v>27.45</v>
      </c>
      <c r="L638">
        <v>6903</v>
      </c>
      <c r="M638">
        <v>1440</v>
      </c>
      <c r="N638">
        <v>6081</v>
      </c>
      <c r="O638">
        <v>36</v>
      </c>
      <c r="P638">
        <v>0</v>
      </c>
      <c r="Q638">
        <v>0</v>
      </c>
      <c r="R638">
        <v>0</v>
      </c>
      <c r="S638">
        <v>0</v>
      </c>
      <c r="T638">
        <v>14460</v>
      </c>
      <c r="U638">
        <v>255.72</v>
      </c>
      <c r="V638">
        <v>61.46</v>
      </c>
      <c r="W638">
        <v>7.82</v>
      </c>
      <c r="X638">
        <v>40.22</v>
      </c>
      <c r="Y638">
        <v>74.400000000000006</v>
      </c>
      <c r="Z638">
        <v>46.81</v>
      </c>
      <c r="AA638">
        <v>138.96</v>
      </c>
      <c r="AB638">
        <v>0.89</v>
      </c>
      <c r="AC638">
        <v>26.32</v>
      </c>
      <c r="AD638">
        <v>23.27</v>
      </c>
    </row>
    <row r="639" spans="1:30" x14ac:dyDescent="0.25">
      <c r="B639" s="8">
        <v>44420.509386574071</v>
      </c>
      <c r="C639">
        <v>13.23</v>
      </c>
      <c r="D639">
        <v>1.39</v>
      </c>
      <c r="E639">
        <v>14.23</v>
      </c>
      <c r="F639">
        <v>1.04</v>
      </c>
      <c r="G639">
        <v>0</v>
      </c>
      <c r="H639">
        <v>29.89</v>
      </c>
      <c r="I639">
        <v>88.79</v>
      </c>
      <c r="J639">
        <v>-1.0900000000000001</v>
      </c>
      <c r="K639">
        <v>27.47</v>
      </c>
      <c r="L639">
        <v>7014</v>
      </c>
      <c r="M639">
        <v>1390</v>
      </c>
      <c r="N639">
        <v>6402</v>
      </c>
      <c r="O639">
        <v>31</v>
      </c>
      <c r="P639">
        <v>0</v>
      </c>
      <c r="Q639">
        <v>0</v>
      </c>
      <c r="R639">
        <v>0</v>
      </c>
      <c r="S639">
        <v>0</v>
      </c>
      <c r="T639">
        <v>14837</v>
      </c>
      <c r="U639">
        <v>255.32</v>
      </c>
      <c r="V639">
        <v>63.02</v>
      </c>
      <c r="W639">
        <v>7.89</v>
      </c>
      <c r="X639">
        <v>40.630000000000003</v>
      </c>
      <c r="Y639">
        <v>75.489999999999995</v>
      </c>
      <c r="Z639">
        <v>47.01</v>
      </c>
      <c r="AA639">
        <v>142.16</v>
      </c>
      <c r="AB639">
        <v>0.89</v>
      </c>
      <c r="AC639">
        <v>26.32</v>
      </c>
      <c r="AD639">
        <v>23.28</v>
      </c>
    </row>
    <row r="640" spans="1:30" x14ac:dyDescent="0.25">
      <c r="B640" s="8">
        <v>44420.509456018517</v>
      </c>
      <c r="C640">
        <v>13.1</v>
      </c>
      <c r="D640">
        <v>1.33</v>
      </c>
      <c r="E640">
        <v>12.81</v>
      </c>
      <c r="F640">
        <v>1.35</v>
      </c>
      <c r="G640">
        <v>0</v>
      </c>
      <c r="H640">
        <v>28.59</v>
      </c>
      <c r="I640">
        <v>88.88</v>
      </c>
      <c r="J640">
        <v>-1.1100000000000001</v>
      </c>
      <c r="K640">
        <v>27.48</v>
      </c>
      <c r="L640">
        <v>6944</v>
      </c>
      <c r="M640">
        <v>1332</v>
      </c>
      <c r="N640">
        <v>5763</v>
      </c>
      <c r="O640">
        <v>40</v>
      </c>
      <c r="P640">
        <v>0</v>
      </c>
      <c r="Q640">
        <v>0</v>
      </c>
      <c r="R640">
        <v>0</v>
      </c>
      <c r="S640">
        <v>0</v>
      </c>
      <c r="T640">
        <v>14080</v>
      </c>
      <c r="U640">
        <v>255.57</v>
      </c>
      <c r="V640">
        <v>59.77</v>
      </c>
      <c r="W640">
        <v>7.84</v>
      </c>
      <c r="X640">
        <v>39.31</v>
      </c>
      <c r="Y640">
        <v>72.98</v>
      </c>
      <c r="Z640">
        <v>45.95</v>
      </c>
      <c r="AA640">
        <v>136.13</v>
      </c>
      <c r="AB640">
        <v>0.89</v>
      </c>
      <c r="AC640">
        <v>26.33</v>
      </c>
      <c r="AD640">
        <v>23.29</v>
      </c>
    </row>
    <row r="641" spans="1:30" x14ac:dyDescent="0.25">
      <c r="B641" s="8">
        <v>44420.509513888886</v>
      </c>
      <c r="C641">
        <v>12.6</v>
      </c>
      <c r="D641">
        <v>1.24</v>
      </c>
      <c r="E641">
        <v>12.66</v>
      </c>
      <c r="F641">
        <v>1.33</v>
      </c>
      <c r="G641">
        <v>0</v>
      </c>
      <c r="H641">
        <v>27.82</v>
      </c>
      <c r="I641">
        <v>88.61</v>
      </c>
      <c r="J641">
        <v>-1.1100000000000001</v>
      </c>
      <c r="K641">
        <v>27.5</v>
      </c>
      <c r="L641">
        <v>6680</v>
      </c>
      <c r="M641">
        <v>1237</v>
      </c>
      <c r="N641">
        <v>5695</v>
      </c>
      <c r="O641">
        <v>40</v>
      </c>
      <c r="P641">
        <v>0</v>
      </c>
      <c r="Q641">
        <v>0</v>
      </c>
      <c r="R641">
        <v>0</v>
      </c>
      <c r="S641">
        <v>0</v>
      </c>
      <c r="T641">
        <v>13652</v>
      </c>
      <c r="U641">
        <v>254.8</v>
      </c>
      <c r="V641">
        <v>58.79</v>
      </c>
      <c r="W641">
        <v>7.66</v>
      </c>
      <c r="X641">
        <v>38.090000000000003</v>
      </c>
      <c r="Y641">
        <v>71.790000000000006</v>
      </c>
      <c r="Z641">
        <v>44.71</v>
      </c>
      <c r="AA641">
        <v>133.5</v>
      </c>
      <c r="AB641">
        <v>0.89</v>
      </c>
      <c r="AC641">
        <v>26.33</v>
      </c>
      <c r="AD641">
        <v>23.29</v>
      </c>
    </row>
    <row r="642" spans="1:30" x14ac:dyDescent="0.25">
      <c r="B642" s="8">
        <v>44420.509583333333</v>
      </c>
      <c r="C642">
        <v>12.38</v>
      </c>
      <c r="D642">
        <v>1.23</v>
      </c>
      <c r="E642">
        <v>12.67</v>
      </c>
      <c r="F642">
        <v>1.1200000000000001</v>
      </c>
      <c r="G642">
        <v>0</v>
      </c>
      <c r="H642">
        <v>27.4</v>
      </c>
      <c r="I642">
        <v>88.68</v>
      </c>
      <c r="J642">
        <v>-1.0900000000000001</v>
      </c>
      <c r="K642">
        <v>27.47</v>
      </c>
      <c r="L642">
        <v>6564</v>
      </c>
      <c r="M642">
        <v>1228</v>
      </c>
      <c r="N642">
        <v>5700</v>
      </c>
      <c r="O642">
        <v>34</v>
      </c>
      <c r="P642">
        <v>0</v>
      </c>
      <c r="Q642">
        <v>0</v>
      </c>
      <c r="R642">
        <v>0</v>
      </c>
      <c r="S642">
        <v>0</v>
      </c>
      <c r="T642">
        <v>13525</v>
      </c>
      <c r="U642">
        <v>254.99</v>
      </c>
      <c r="V642">
        <v>58.12</v>
      </c>
      <c r="W642">
        <v>7.32</v>
      </c>
      <c r="X642">
        <v>37.380000000000003</v>
      </c>
      <c r="Y642">
        <v>71.430000000000007</v>
      </c>
      <c r="Z642">
        <v>43.75</v>
      </c>
      <c r="AA642">
        <v>132.11000000000001</v>
      </c>
      <c r="AB642">
        <v>0.89</v>
      </c>
      <c r="AC642">
        <v>26.33</v>
      </c>
      <c r="AD642">
        <v>23.26</v>
      </c>
    </row>
    <row r="643" spans="1:30" x14ac:dyDescent="0.25">
      <c r="A643" s="9" t="s">
        <v>209</v>
      </c>
      <c r="B643" s="9"/>
      <c r="C643" s="9">
        <f>AVERAGE(C638:C642)</f>
        <v>12.866</v>
      </c>
      <c r="D643" s="9">
        <f t="shared" ref="D643:I643" si="68">AVERAGE(D638:D642)</f>
        <v>1.3260000000000001</v>
      </c>
      <c r="E643" s="9">
        <f t="shared" si="68"/>
        <v>13.176000000000002</v>
      </c>
      <c r="F643" s="9">
        <f t="shared" si="68"/>
        <v>1.208</v>
      </c>
      <c r="G643" s="9">
        <f t="shared" si="68"/>
        <v>0</v>
      </c>
      <c r="H643" s="9">
        <f t="shared" si="68"/>
        <v>28.576000000000001</v>
      </c>
      <c r="I643" s="9">
        <f t="shared" si="68"/>
        <v>88.778000000000006</v>
      </c>
    </row>
    <row r="645" spans="1:30" x14ac:dyDescent="0.25">
      <c r="A645" s="10" t="s">
        <v>129</v>
      </c>
      <c r="B645" t="s">
        <v>176</v>
      </c>
      <c r="C645" t="s">
        <v>177</v>
      </c>
      <c r="D645" t="s">
        <v>178</v>
      </c>
      <c r="E645" t="s">
        <v>179</v>
      </c>
      <c r="F645" t="s">
        <v>180</v>
      </c>
      <c r="G645" t="s">
        <v>184</v>
      </c>
      <c r="H645" t="s">
        <v>185</v>
      </c>
      <c r="I645" t="s">
        <v>186</v>
      </c>
      <c r="J645" t="s">
        <v>187</v>
      </c>
      <c r="K645" t="s">
        <v>188</v>
      </c>
      <c r="L645" t="s">
        <v>177</v>
      </c>
      <c r="M645" t="s">
        <v>178</v>
      </c>
      <c r="N645" t="s">
        <v>179</v>
      </c>
      <c r="O645" t="s">
        <v>180</v>
      </c>
      <c r="P645" t="s">
        <v>181</v>
      </c>
      <c r="Q645" t="s">
        <v>182</v>
      </c>
      <c r="R645" t="s">
        <v>183</v>
      </c>
      <c r="S645" t="s">
        <v>184</v>
      </c>
      <c r="T645" t="s">
        <v>189</v>
      </c>
      <c r="U645" t="s">
        <v>190</v>
      </c>
      <c r="V645" t="s">
        <v>191</v>
      </c>
      <c r="W645" t="s">
        <v>192</v>
      </c>
      <c r="X645" t="s">
        <v>193</v>
      </c>
      <c r="Y645" t="s">
        <v>194</v>
      </c>
      <c r="Z645" t="s">
        <v>195</v>
      </c>
      <c r="AA645" t="s">
        <v>196</v>
      </c>
      <c r="AB645" t="s">
        <v>197</v>
      </c>
      <c r="AC645" t="s">
        <v>198</v>
      </c>
      <c r="AD645" t="s">
        <v>199</v>
      </c>
    </row>
    <row r="646" spans="1:30" x14ac:dyDescent="0.25">
      <c r="B646" t="s">
        <v>200</v>
      </c>
      <c r="C646" t="s">
        <v>201</v>
      </c>
      <c r="D646" t="s">
        <v>201</v>
      </c>
      <c r="E646" t="s">
        <v>201</v>
      </c>
      <c r="F646" t="s">
        <v>201</v>
      </c>
      <c r="G646" t="s">
        <v>202</v>
      </c>
      <c r="H646" t="s">
        <v>201</v>
      </c>
      <c r="I646" t="s">
        <v>203</v>
      </c>
      <c r="J646" t="s">
        <v>204</v>
      </c>
      <c r="K646" t="s">
        <v>205</v>
      </c>
      <c r="L646" t="s">
        <v>206</v>
      </c>
      <c r="M646" t="s">
        <v>206</v>
      </c>
      <c r="N646" t="s">
        <v>206</v>
      </c>
      <c r="O646" t="s">
        <v>206</v>
      </c>
      <c r="P646" t="s">
        <v>206</v>
      </c>
      <c r="Q646" t="s">
        <v>206</v>
      </c>
      <c r="R646" t="s">
        <v>206</v>
      </c>
      <c r="S646" t="s">
        <v>202</v>
      </c>
      <c r="T646" t="s">
        <v>206</v>
      </c>
      <c r="U646" t="s">
        <v>207</v>
      </c>
      <c r="V646" t="s">
        <v>207</v>
      </c>
      <c r="W646" t="s">
        <v>207</v>
      </c>
      <c r="X646" t="s">
        <v>207</v>
      </c>
      <c r="Y646" t="s">
        <v>207</v>
      </c>
      <c r="Z646" t="s">
        <v>207</v>
      </c>
      <c r="AA646" t="s">
        <v>207</v>
      </c>
      <c r="AB646" t="s">
        <v>208</v>
      </c>
      <c r="AC646" t="s">
        <v>205</v>
      </c>
      <c r="AD646" t="s">
        <v>205</v>
      </c>
    </row>
    <row r="647" spans="1:30" x14ac:dyDescent="0.25">
      <c r="B647" s="8">
        <v>44420.510023148148</v>
      </c>
      <c r="C647">
        <v>6.93</v>
      </c>
      <c r="D647">
        <v>1.62</v>
      </c>
      <c r="E647">
        <v>8.25</v>
      </c>
      <c r="F647">
        <v>0.74</v>
      </c>
      <c r="G647">
        <v>0</v>
      </c>
      <c r="H647">
        <v>17.54</v>
      </c>
      <c r="I647">
        <v>90.21</v>
      </c>
      <c r="J647">
        <v>-1.0900000000000001</v>
      </c>
      <c r="K647">
        <v>27.49</v>
      </c>
      <c r="L647">
        <v>3674</v>
      </c>
      <c r="M647">
        <v>1623</v>
      </c>
      <c r="N647">
        <v>3713</v>
      </c>
      <c r="O647">
        <v>22</v>
      </c>
      <c r="P647">
        <v>0</v>
      </c>
      <c r="Q647">
        <v>0</v>
      </c>
      <c r="R647">
        <v>0</v>
      </c>
      <c r="S647">
        <v>0</v>
      </c>
      <c r="T647">
        <v>9032</v>
      </c>
      <c r="U647">
        <v>259.39999999999998</v>
      </c>
      <c r="V647">
        <v>36.4</v>
      </c>
      <c r="W647">
        <v>5.41</v>
      </c>
      <c r="X647">
        <v>27.77</v>
      </c>
      <c r="Y647">
        <v>41.53</v>
      </c>
      <c r="Z647">
        <v>31.05</v>
      </c>
      <c r="AA647">
        <v>79.099999999999994</v>
      </c>
      <c r="AB647">
        <v>0.89</v>
      </c>
      <c r="AC647">
        <v>26.34</v>
      </c>
      <c r="AD647">
        <v>23.29</v>
      </c>
    </row>
    <row r="648" spans="1:30" x14ac:dyDescent="0.25">
      <c r="B648" s="8">
        <v>44420.510092592594</v>
      </c>
      <c r="C648">
        <v>7.02</v>
      </c>
      <c r="D648">
        <v>1.41</v>
      </c>
      <c r="E648">
        <v>7.72</v>
      </c>
      <c r="F648">
        <v>0.77</v>
      </c>
      <c r="G648">
        <v>0</v>
      </c>
      <c r="H648">
        <v>16.920000000000002</v>
      </c>
      <c r="I648">
        <v>90.5</v>
      </c>
      <c r="J648">
        <v>-1.0900000000000001</v>
      </c>
      <c r="K648">
        <v>27.49</v>
      </c>
      <c r="L648">
        <v>3721</v>
      </c>
      <c r="M648">
        <v>1409</v>
      </c>
      <c r="N648">
        <v>3476</v>
      </c>
      <c r="O648">
        <v>23</v>
      </c>
      <c r="P648">
        <v>0</v>
      </c>
      <c r="Q648">
        <v>0</v>
      </c>
      <c r="R648">
        <v>0</v>
      </c>
      <c r="S648">
        <v>0</v>
      </c>
      <c r="T648">
        <v>8629</v>
      </c>
      <c r="U648">
        <v>260.24</v>
      </c>
      <c r="V648">
        <v>35.119999999999997</v>
      </c>
      <c r="W648">
        <v>4.66</v>
      </c>
      <c r="X648">
        <v>26.05</v>
      </c>
      <c r="Y648">
        <v>41.05</v>
      </c>
      <c r="Z648">
        <v>30.03</v>
      </c>
      <c r="AA648">
        <v>77.34</v>
      </c>
      <c r="AB648">
        <v>0.89</v>
      </c>
      <c r="AC648">
        <v>26.35</v>
      </c>
      <c r="AD648">
        <v>23.29</v>
      </c>
    </row>
    <row r="649" spans="1:30" x14ac:dyDescent="0.25">
      <c r="B649" s="8">
        <v>44420.510150462964</v>
      </c>
      <c r="C649">
        <v>6.76</v>
      </c>
      <c r="D649">
        <v>1.54</v>
      </c>
      <c r="E649">
        <v>7.78</v>
      </c>
      <c r="F649">
        <v>0.69</v>
      </c>
      <c r="G649">
        <v>0</v>
      </c>
      <c r="H649">
        <v>16.760000000000002</v>
      </c>
      <c r="I649">
        <v>90.59</v>
      </c>
      <c r="J649">
        <v>-1.0900000000000001</v>
      </c>
      <c r="K649">
        <v>27.51</v>
      </c>
      <c r="L649">
        <v>3583</v>
      </c>
      <c r="M649">
        <v>1537</v>
      </c>
      <c r="N649">
        <v>3499</v>
      </c>
      <c r="O649">
        <v>21</v>
      </c>
      <c r="P649">
        <v>0</v>
      </c>
      <c r="Q649">
        <v>0</v>
      </c>
      <c r="R649">
        <v>0</v>
      </c>
      <c r="S649">
        <v>0</v>
      </c>
      <c r="T649">
        <v>8639</v>
      </c>
      <c r="U649">
        <v>260.49</v>
      </c>
      <c r="V649">
        <v>34.950000000000003</v>
      </c>
      <c r="W649">
        <v>4.53</v>
      </c>
      <c r="X649">
        <v>26.29</v>
      </c>
      <c r="Y649">
        <v>40.81</v>
      </c>
      <c r="Z649">
        <v>30.19</v>
      </c>
      <c r="AA649">
        <v>76.42</v>
      </c>
      <c r="AB649">
        <v>0.89</v>
      </c>
      <c r="AC649">
        <v>26.35</v>
      </c>
      <c r="AD649">
        <v>23.29</v>
      </c>
    </row>
    <row r="650" spans="1:30" x14ac:dyDescent="0.25">
      <c r="B650" s="8">
        <v>44420.51021990741</v>
      </c>
      <c r="C650">
        <v>7.04</v>
      </c>
      <c r="D650">
        <v>1.59</v>
      </c>
      <c r="E650">
        <v>8.08</v>
      </c>
      <c r="F650">
        <v>0.64</v>
      </c>
      <c r="G650">
        <v>0</v>
      </c>
      <c r="H650">
        <v>17.350000000000001</v>
      </c>
      <c r="I650">
        <v>90.53</v>
      </c>
      <c r="J650">
        <v>-1.1100000000000001</v>
      </c>
      <c r="K650">
        <v>27.52</v>
      </c>
      <c r="L650">
        <v>3730</v>
      </c>
      <c r="M650">
        <v>1587</v>
      </c>
      <c r="N650">
        <v>3635</v>
      </c>
      <c r="O650">
        <v>19</v>
      </c>
      <c r="P650">
        <v>0</v>
      </c>
      <c r="Q650">
        <v>0</v>
      </c>
      <c r="R650">
        <v>0</v>
      </c>
      <c r="S650">
        <v>0</v>
      </c>
      <c r="T650">
        <v>8971</v>
      </c>
      <c r="U650">
        <v>260.32</v>
      </c>
      <c r="V650">
        <v>35.83</v>
      </c>
      <c r="W650">
        <v>4.74</v>
      </c>
      <c r="X650">
        <v>27.1</v>
      </c>
      <c r="Y650">
        <v>41.45</v>
      </c>
      <c r="Z650">
        <v>30.8</v>
      </c>
      <c r="AA650">
        <v>78.41</v>
      </c>
      <c r="AB650">
        <v>0.89</v>
      </c>
      <c r="AC650">
        <v>26.35</v>
      </c>
      <c r="AD650">
        <v>23.27</v>
      </c>
    </row>
    <row r="651" spans="1:30" x14ac:dyDescent="0.25">
      <c r="B651" s="8">
        <v>44420.510289351849</v>
      </c>
      <c r="C651">
        <v>7.11</v>
      </c>
      <c r="D651">
        <v>1.51</v>
      </c>
      <c r="E651">
        <v>7.61</v>
      </c>
      <c r="F651">
        <v>0.7</v>
      </c>
      <c r="G651">
        <v>0</v>
      </c>
      <c r="H651">
        <v>16.920000000000002</v>
      </c>
      <c r="I651">
        <v>90.68</v>
      </c>
      <c r="J651">
        <v>-1.1100000000000001</v>
      </c>
      <c r="K651">
        <v>27.52</v>
      </c>
      <c r="L651">
        <v>3766</v>
      </c>
      <c r="M651">
        <v>1510</v>
      </c>
      <c r="N651">
        <v>3424</v>
      </c>
      <c r="O651">
        <v>21</v>
      </c>
      <c r="P651">
        <v>0</v>
      </c>
      <c r="Q651">
        <v>0</v>
      </c>
      <c r="R651">
        <v>0</v>
      </c>
      <c r="S651">
        <v>0</v>
      </c>
      <c r="T651">
        <v>8720</v>
      </c>
      <c r="U651">
        <v>260.76</v>
      </c>
      <c r="V651">
        <v>34.74</v>
      </c>
      <c r="W651">
        <v>4.55</v>
      </c>
      <c r="X651">
        <v>26.35</v>
      </c>
      <c r="Y651">
        <v>40.950000000000003</v>
      </c>
      <c r="Z651">
        <v>30.2</v>
      </c>
      <c r="AA651">
        <v>76.8</v>
      </c>
      <c r="AB651">
        <v>0.89</v>
      </c>
      <c r="AC651">
        <v>26.35</v>
      </c>
      <c r="AD651">
        <v>23.29</v>
      </c>
    </row>
    <row r="652" spans="1:30" x14ac:dyDescent="0.25">
      <c r="A652" s="9" t="s">
        <v>209</v>
      </c>
      <c r="B652" s="9"/>
      <c r="C652" s="9">
        <f>AVERAGE(C647:C651)</f>
        <v>6.9719999999999995</v>
      </c>
      <c r="D652" s="9">
        <f t="shared" ref="D652:I652" si="69">AVERAGE(D647:D651)</f>
        <v>1.534</v>
      </c>
      <c r="E652" s="9">
        <f t="shared" si="69"/>
        <v>7.8879999999999999</v>
      </c>
      <c r="F652" s="9">
        <f t="shared" si="69"/>
        <v>0.70799999999999996</v>
      </c>
      <c r="G652" s="9">
        <f t="shared" si="69"/>
        <v>0</v>
      </c>
      <c r="H652" s="9">
        <f t="shared" si="69"/>
        <v>17.097999999999999</v>
      </c>
      <c r="I652" s="9">
        <f t="shared" si="69"/>
        <v>90.501999999999981</v>
      </c>
    </row>
    <row r="654" spans="1:30" x14ac:dyDescent="0.25">
      <c r="A654" s="10" t="s">
        <v>130</v>
      </c>
      <c r="B654" t="s">
        <v>176</v>
      </c>
      <c r="C654" t="s">
        <v>177</v>
      </c>
      <c r="D654" t="s">
        <v>178</v>
      </c>
      <c r="E654" t="s">
        <v>179</v>
      </c>
      <c r="F654" t="s">
        <v>180</v>
      </c>
      <c r="G654" t="s">
        <v>184</v>
      </c>
      <c r="H654" t="s">
        <v>185</v>
      </c>
      <c r="I654" t="s">
        <v>186</v>
      </c>
      <c r="J654" t="s">
        <v>187</v>
      </c>
      <c r="K654" t="s">
        <v>188</v>
      </c>
      <c r="L654" t="s">
        <v>177</v>
      </c>
      <c r="M654" t="s">
        <v>178</v>
      </c>
      <c r="N654" t="s">
        <v>179</v>
      </c>
      <c r="O654" t="s">
        <v>180</v>
      </c>
      <c r="P654" t="s">
        <v>181</v>
      </c>
      <c r="Q654" t="s">
        <v>182</v>
      </c>
      <c r="R654" t="s">
        <v>183</v>
      </c>
      <c r="S654" t="s">
        <v>184</v>
      </c>
      <c r="T654" t="s">
        <v>189</v>
      </c>
      <c r="U654" t="s">
        <v>190</v>
      </c>
      <c r="V654" t="s">
        <v>191</v>
      </c>
      <c r="W654" t="s">
        <v>192</v>
      </c>
      <c r="X654" t="s">
        <v>193</v>
      </c>
      <c r="Y654" t="s">
        <v>194</v>
      </c>
      <c r="Z654" t="s">
        <v>195</v>
      </c>
      <c r="AA654" t="s">
        <v>196</v>
      </c>
      <c r="AB654" t="s">
        <v>197</v>
      </c>
      <c r="AC654" t="s">
        <v>198</v>
      </c>
      <c r="AD654" t="s">
        <v>199</v>
      </c>
    </row>
    <row r="655" spans="1:30" x14ac:dyDescent="0.25">
      <c r="B655" t="s">
        <v>200</v>
      </c>
      <c r="C655" t="s">
        <v>201</v>
      </c>
      <c r="D655" t="s">
        <v>201</v>
      </c>
      <c r="E655" t="s">
        <v>201</v>
      </c>
      <c r="F655" t="s">
        <v>201</v>
      </c>
      <c r="G655" t="s">
        <v>202</v>
      </c>
      <c r="H655" t="s">
        <v>201</v>
      </c>
      <c r="I655" t="s">
        <v>203</v>
      </c>
      <c r="J655" t="s">
        <v>204</v>
      </c>
      <c r="K655" t="s">
        <v>205</v>
      </c>
      <c r="L655" t="s">
        <v>206</v>
      </c>
      <c r="M655" t="s">
        <v>206</v>
      </c>
      <c r="N655" t="s">
        <v>206</v>
      </c>
      <c r="O655" t="s">
        <v>206</v>
      </c>
      <c r="P655" t="s">
        <v>206</v>
      </c>
      <c r="Q655" t="s">
        <v>206</v>
      </c>
      <c r="R655" t="s">
        <v>206</v>
      </c>
      <c r="S655" t="s">
        <v>202</v>
      </c>
      <c r="T655" t="s">
        <v>206</v>
      </c>
      <c r="U655" t="s">
        <v>207</v>
      </c>
      <c r="V655" t="s">
        <v>207</v>
      </c>
      <c r="W655" t="s">
        <v>207</v>
      </c>
      <c r="X655" t="s">
        <v>207</v>
      </c>
      <c r="Y655" t="s">
        <v>207</v>
      </c>
      <c r="Z655" t="s">
        <v>207</v>
      </c>
      <c r="AA655" t="s">
        <v>207</v>
      </c>
      <c r="AB655" t="s">
        <v>208</v>
      </c>
      <c r="AC655" t="s">
        <v>205</v>
      </c>
      <c r="AD655" t="s">
        <v>205</v>
      </c>
    </row>
    <row r="656" spans="1:30" x14ac:dyDescent="0.25">
      <c r="B656" s="8">
        <v>44420.51054398148</v>
      </c>
      <c r="C656">
        <v>6.82</v>
      </c>
      <c r="D656">
        <v>1.52</v>
      </c>
      <c r="E656">
        <v>7.04</v>
      </c>
      <c r="F656">
        <v>1.35</v>
      </c>
      <c r="G656">
        <v>0</v>
      </c>
      <c r="H656">
        <v>16.72</v>
      </c>
      <c r="I656">
        <v>89.21</v>
      </c>
      <c r="J656">
        <v>-1.0900000000000001</v>
      </c>
      <c r="K656">
        <v>27.51</v>
      </c>
      <c r="L656">
        <v>3612</v>
      </c>
      <c r="M656">
        <v>1517</v>
      </c>
      <c r="N656">
        <v>3167</v>
      </c>
      <c r="O656">
        <v>40</v>
      </c>
      <c r="P656">
        <v>0</v>
      </c>
      <c r="Q656">
        <v>0</v>
      </c>
      <c r="R656">
        <v>0</v>
      </c>
      <c r="S656">
        <v>0</v>
      </c>
      <c r="T656">
        <v>8336</v>
      </c>
      <c r="U656">
        <v>256.51</v>
      </c>
      <c r="V656">
        <v>34.130000000000003</v>
      </c>
      <c r="W656">
        <v>5.56</v>
      </c>
      <c r="X656">
        <v>26.95</v>
      </c>
      <c r="Y656">
        <v>38.33</v>
      </c>
      <c r="Z656">
        <v>31.12</v>
      </c>
      <c r="AA656">
        <v>74.13</v>
      </c>
      <c r="AB656">
        <v>0.89</v>
      </c>
      <c r="AC656">
        <v>26.35</v>
      </c>
      <c r="AD656">
        <v>23.29</v>
      </c>
    </row>
    <row r="657" spans="1:30" x14ac:dyDescent="0.25">
      <c r="B657" s="8">
        <v>44420.510601851849</v>
      </c>
      <c r="C657">
        <v>6.78</v>
      </c>
      <c r="D657">
        <v>2.95</v>
      </c>
      <c r="E657">
        <v>8.08</v>
      </c>
      <c r="F657">
        <v>0.25</v>
      </c>
      <c r="G657">
        <v>0</v>
      </c>
      <c r="H657">
        <v>18.07</v>
      </c>
      <c r="I657">
        <v>88.9</v>
      </c>
      <c r="J657">
        <v>-1.0900000000000001</v>
      </c>
      <c r="K657">
        <v>27.51</v>
      </c>
      <c r="L657">
        <v>3595</v>
      </c>
      <c r="M657">
        <v>2948</v>
      </c>
      <c r="N657">
        <v>3638</v>
      </c>
      <c r="O657">
        <v>8</v>
      </c>
      <c r="P657">
        <v>0</v>
      </c>
      <c r="Q657">
        <v>0</v>
      </c>
      <c r="R657">
        <v>0</v>
      </c>
      <c r="S657">
        <v>0</v>
      </c>
      <c r="T657">
        <v>10189</v>
      </c>
      <c r="U657">
        <v>255.62</v>
      </c>
      <c r="V657">
        <v>35.549999999999997</v>
      </c>
      <c r="W657">
        <v>4.99</v>
      </c>
      <c r="X657">
        <v>33.020000000000003</v>
      </c>
      <c r="Y657">
        <v>41.5</v>
      </c>
      <c r="Z657">
        <v>35.28</v>
      </c>
      <c r="AA657">
        <v>76.209999999999994</v>
      </c>
      <c r="AB657">
        <v>0.89</v>
      </c>
      <c r="AC657">
        <v>26.36</v>
      </c>
      <c r="AD657">
        <v>23.31</v>
      </c>
    </row>
    <row r="658" spans="1:30" x14ac:dyDescent="0.25">
      <c r="B658" s="8">
        <v>44420.510671296295</v>
      </c>
      <c r="C658">
        <v>6.69</v>
      </c>
      <c r="D658">
        <v>1.76</v>
      </c>
      <c r="E658">
        <v>7.27</v>
      </c>
      <c r="F658">
        <v>0.89</v>
      </c>
      <c r="G658">
        <v>0</v>
      </c>
      <c r="H658">
        <v>16.61</v>
      </c>
      <c r="I658">
        <v>88.82</v>
      </c>
      <c r="J658">
        <v>-1.0900000000000001</v>
      </c>
      <c r="K658">
        <v>27.52</v>
      </c>
      <c r="L658">
        <v>3546</v>
      </c>
      <c r="M658">
        <v>1757</v>
      </c>
      <c r="N658">
        <v>3271</v>
      </c>
      <c r="O658">
        <v>27</v>
      </c>
      <c r="P658">
        <v>0</v>
      </c>
      <c r="Q658">
        <v>0</v>
      </c>
      <c r="R658">
        <v>0</v>
      </c>
      <c r="S658">
        <v>0</v>
      </c>
      <c r="T658">
        <v>8600</v>
      </c>
      <c r="U658">
        <v>255.42</v>
      </c>
      <c r="V658">
        <v>34.24</v>
      </c>
      <c r="W658">
        <v>4.6500000000000004</v>
      </c>
      <c r="X658">
        <v>27.19</v>
      </c>
      <c r="Y658">
        <v>40.21</v>
      </c>
      <c r="Z658">
        <v>31.28</v>
      </c>
      <c r="AA658">
        <v>74.66</v>
      </c>
      <c r="AB658">
        <v>0.89</v>
      </c>
      <c r="AC658">
        <v>26.35</v>
      </c>
      <c r="AD658">
        <v>23.3</v>
      </c>
    </row>
    <row r="659" spans="1:30" x14ac:dyDescent="0.25">
      <c r="B659" s="8">
        <v>44420.510729166665</v>
      </c>
      <c r="C659">
        <v>6.42</v>
      </c>
      <c r="D659">
        <v>1.71</v>
      </c>
      <c r="E659">
        <v>7.24</v>
      </c>
      <c r="F659">
        <v>0.72</v>
      </c>
      <c r="G659">
        <v>0</v>
      </c>
      <c r="H659">
        <v>16.09</v>
      </c>
      <c r="I659">
        <v>88.99</v>
      </c>
      <c r="J659">
        <v>-1.0900000000000001</v>
      </c>
      <c r="K659">
        <v>27.52</v>
      </c>
      <c r="L659">
        <v>3402</v>
      </c>
      <c r="M659">
        <v>1710</v>
      </c>
      <c r="N659">
        <v>3258</v>
      </c>
      <c r="O659">
        <v>22</v>
      </c>
      <c r="P659">
        <v>0</v>
      </c>
      <c r="Q659">
        <v>0</v>
      </c>
      <c r="R659">
        <v>0</v>
      </c>
      <c r="S659">
        <v>0</v>
      </c>
      <c r="T659">
        <v>8392</v>
      </c>
      <c r="U659">
        <v>255.89</v>
      </c>
      <c r="V659">
        <v>33.200000000000003</v>
      </c>
      <c r="W659">
        <v>4.43</v>
      </c>
      <c r="X659">
        <v>26.27</v>
      </c>
      <c r="Y659">
        <v>38.83</v>
      </c>
      <c r="Z659">
        <v>30</v>
      </c>
      <c r="AA659">
        <v>72.290000000000006</v>
      </c>
      <c r="AB659">
        <v>0.89</v>
      </c>
      <c r="AC659">
        <v>26.35</v>
      </c>
      <c r="AD659">
        <v>23.31</v>
      </c>
    </row>
    <row r="660" spans="1:30" x14ac:dyDescent="0.25">
      <c r="B660" s="8">
        <v>44420.510798611111</v>
      </c>
      <c r="C660">
        <v>6.66</v>
      </c>
      <c r="D660">
        <v>1.79</v>
      </c>
      <c r="E660">
        <v>7.52</v>
      </c>
      <c r="F660">
        <v>0.72</v>
      </c>
      <c r="G660">
        <v>0</v>
      </c>
      <c r="H660">
        <v>16.690000000000001</v>
      </c>
      <c r="I660">
        <v>88.91</v>
      </c>
      <c r="J660">
        <v>-1.0900000000000001</v>
      </c>
      <c r="K660">
        <v>27.53</v>
      </c>
      <c r="L660">
        <v>3529</v>
      </c>
      <c r="M660">
        <v>1787</v>
      </c>
      <c r="N660">
        <v>3385</v>
      </c>
      <c r="O660">
        <v>22</v>
      </c>
      <c r="P660">
        <v>0</v>
      </c>
      <c r="Q660">
        <v>0</v>
      </c>
      <c r="R660">
        <v>0</v>
      </c>
      <c r="S660">
        <v>0</v>
      </c>
      <c r="T660">
        <v>8723</v>
      </c>
      <c r="U660">
        <v>255.68</v>
      </c>
      <c r="V660">
        <v>34.299999999999997</v>
      </c>
      <c r="W660">
        <v>4.79</v>
      </c>
      <c r="X660">
        <v>27.32</v>
      </c>
      <c r="Y660">
        <v>39.99</v>
      </c>
      <c r="Z660">
        <v>30.84</v>
      </c>
      <c r="AA660">
        <v>74.69</v>
      </c>
      <c r="AB660">
        <v>0.89</v>
      </c>
      <c r="AC660">
        <v>26.36</v>
      </c>
      <c r="AD660">
        <v>23.3</v>
      </c>
    </row>
    <row r="661" spans="1:30" x14ac:dyDescent="0.25">
      <c r="A661" s="9" t="s">
        <v>209</v>
      </c>
      <c r="B661" s="9"/>
      <c r="C661" s="9">
        <f>AVERAGE(C656:C660)</f>
        <v>6.6740000000000013</v>
      </c>
      <c r="D661" s="9">
        <f t="shared" ref="D661:I661" si="70">AVERAGE(D656:D660)</f>
        <v>1.9460000000000002</v>
      </c>
      <c r="E661" s="9">
        <f t="shared" si="70"/>
        <v>7.4300000000000015</v>
      </c>
      <c r="F661" s="9">
        <f t="shared" si="70"/>
        <v>0.78599999999999992</v>
      </c>
      <c r="G661" s="9">
        <f t="shared" si="70"/>
        <v>0</v>
      </c>
      <c r="H661" s="9">
        <f t="shared" si="70"/>
        <v>16.835999999999999</v>
      </c>
      <c r="I661" s="9">
        <f t="shared" si="70"/>
        <v>88.966000000000008</v>
      </c>
    </row>
    <row r="663" spans="1:30" x14ac:dyDescent="0.25">
      <c r="A663" s="10" t="s">
        <v>131</v>
      </c>
      <c r="B663" t="s">
        <v>176</v>
      </c>
      <c r="C663" t="s">
        <v>177</v>
      </c>
      <c r="D663" t="s">
        <v>178</v>
      </c>
      <c r="E663" t="s">
        <v>179</v>
      </c>
      <c r="F663" t="s">
        <v>180</v>
      </c>
      <c r="G663" t="s">
        <v>184</v>
      </c>
      <c r="H663" t="s">
        <v>185</v>
      </c>
      <c r="I663" t="s">
        <v>186</v>
      </c>
      <c r="J663" t="s">
        <v>187</v>
      </c>
      <c r="K663" t="s">
        <v>188</v>
      </c>
      <c r="L663" t="s">
        <v>177</v>
      </c>
      <c r="M663" t="s">
        <v>178</v>
      </c>
      <c r="N663" t="s">
        <v>179</v>
      </c>
      <c r="O663" t="s">
        <v>180</v>
      </c>
      <c r="P663" t="s">
        <v>181</v>
      </c>
      <c r="Q663" t="s">
        <v>182</v>
      </c>
      <c r="R663" t="s">
        <v>183</v>
      </c>
      <c r="S663" t="s">
        <v>184</v>
      </c>
      <c r="T663" t="s">
        <v>189</v>
      </c>
      <c r="U663" t="s">
        <v>190</v>
      </c>
      <c r="V663" t="s">
        <v>191</v>
      </c>
      <c r="W663" t="s">
        <v>192</v>
      </c>
      <c r="X663" t="s">
        <v>193</v>
      </c>
      <c r="Y663" t="s">
        <v>194</v>
      </c>
      <c r="Z663" t="s">
        <v>195</v>
      </c>
      <c r="AA663" t="s">
        <v>196</v>
      </c>
      <c r="AB663" t="s">
        <v>197</v>
      </c>
      <c r="AC663" t="s">
        <v>198</v>
      </c>
      <c r="AD663" t="s">
        <v>199</v>
      </c>
    </row>
    <row r="664" spans="1:30" x14ac:dyDescent="0.25">
      <c r="B664" t="s">
        <v>200</v>
      </c>
      <c r="C664" t="s">
        <v>201</v>
      </c>
      <c r="D664" t="s">
        <v>201</v>
      </c>
      <c r="E664" t="s">
        <v>201</v>
      </c>
      <c r="F664" t="s">
        <v>201</v>
      </c>
      <c r="G664" t="s">
        <v>202</v>
      </c>
      <c r="H664" t="s">
        <v>201</v>
      </c>
      <c r="I664" t="s">
        <v>203</v>
      </c>
      <c r="J664" t="s">
        <v>204</v>
      </c>
      <c r="K664" t="s">
        <v>205</v>
      </c>
      <c r="L664" t="s">
        <v>206</v>
      </c>
      <c r="M664" t="s">
        <v>206</v>
      </c>
      <c r="N664" t="s">
        <v>206</v>
      </c>
      <c r="O664" t="s">
        <v>206</v>
      </c>
      <c r="P664" t="s">
        <v>206</v>
      </c>
      <c r="Q664" t="s">
        <v>206</v>
      </c>
      <c r="R664" t="s">
        <v>206</v>
      </c>
      <c r="S664" t="s">
        <v>202</v>
      </c>
      <c r="T664" t="s">
        <v>206</v>
      </c>
      <c r="U664" t="s">
        <v>207</v>
      </c>
      <c r="V664" t="s">
        <v>207</v>
      </c>
      <c r="W664" t="s">
        <v>207</v>
      </c>
      <c r="X664" t="s">
        <v>207</v>
      </c>
      <c r="Y664" t="s">
        <v>207</v>
      </c>
      <c r="Z664" t="s">
        <v>207</v>
      </c>
      <c r="AA664" t="s">
        <v>207</v>
      </c>
      <c r="AB664" t="s">
        <v>208</v>
      </c>
      <c r="AC664" t="s">
        <v>205</v>
      </c>
      <c r="AD664" t="s">
        <v>205</v>
      </c>
    </row>
    <row r="665" spans="1:30" x14ac:dyDescent="0.25">
      <c r="B665" s="8">
        <v>44420.511180555557</v>
      </c>
      <c r="C665">
        <v>7.61</v>
      </c>
      <c r="D665">
        <v>0.98</v>
      </c>
      <c r="E665">
        <v>7.34</v>
      </c>
      <c r="F665">
        <v>0.84</v>
      </c>
      <c r="G665">
        <v>0</v>
      </c>
      <c r="H665">
        <v>16.77</v>
      </c>
      <c r="I665">
        <v>88.88</v>
      </c>
      <c r="J665">
        <v>-1.0900000000000001</v>
      </c>
      <c r="K665">
        <v>27.53</v>
      </c>
      <c r="L665">
        <v>4032</v>
      </c>
      <c r="M665">
        <v>984</v>
      </c>
      <c r="N665">
        <v>3302</v>
      </c>
      <c r="O665">
        <v>25</v>
      </c>
      <c r="P665">
        <v>0</v>
      </c>
      <c r="Q665">
        <v>0</v>
      </c>
      <c r="R665">
        <v>0</v>
      </c>
      <c r="S665">
        <v>0</v>
      </c>
      <c r="T665">
        <v>8344</v>
      </c>
      <c r="U665">
        <v>255.57</v>
      </c>
      <c r="V665">
        <v>33.979999999999997</v>
      </c>
      <c r="W665">
        <v>4.5</v>
      </c>
      <c r="X665">
        <v>24.14</v>
      </c>
      <c r="Y665">
        <v>39.729999999999997</v>
      </c>
      <c r="Z665">
        <v>28.29</v>
      </c>
      <c r="AA665">
        <v>76.62</v>
      </c>
      <c r="AB665">
        <v>0.89</v>
      </c>
      <c r="AC665">
        <v>26.38</v>
      </c>
      <c r="AD665">
        <v>23.35</v>
      </c>
    </row>
    <row r="666" spans="1:30" x14ac:dyDescent="0.25">
      <c r="B666" s="8">
        <v>44420.511250000003</v>
      </c>
      <c r="C666">
        <v>6.7</v>
      </c>
      <c r="D666">
        <v>1.38</v>
      </c>
      <c r="E666">
        <v>7.78</v>
      </c>
      <c r="F666">
        <v>0.41</v>
      </c>
      <c r="G666">
        <v>0</v>
      </c>
      <c r="H666">
        <v>16.27</v>
      </c>
      <c r="I666">
        <v>89.26</v>
      </c>
      <c r="J666">
        <v>-1.0900000000000001</v>
      </c>
      <c r="K666">
        <v>27.54</v>
      </c>
      <c r="L666">
        <v>3552</v>
      </c>
      <c r="M666">
        <v>1376</v>
      </c>
      <c r="N666">
        <v>3501</v>
      </c>
      <c r="O666">
        <v>12</v>
      </c>
      <c r="P666">
        <v>0</v>
      </c>
      <c r="Q666">
        <v>0</v>
      </c>
      <c r="R666">
        <v>0</v>
      </c>
      <c r="S666">
        <v>0</v>
      </c>
      <c r="T666">
        <v>8442</v>
      </c>
      <c r="U666">
        <v>256.68</v>
      </c>
      <c r="V666">
        <v>33.69</v>
      </c>
      <c r="W666">
        <v>4.1100000000000003</v>
      </c>
      <c r="X666">
        <v>24.78</v>
      </c>
      <c r="Y666">
        <v>39.28</v>
      </c>
      <c r="Z666">
        <v>28.22</v>
      </c>
      <c r="AA666">
        <v>74.2</v>
      </c>
      <c r="AB666">
        <v>0.89</v>
      </c>
      <c r="AC666">
        <v>26.38</v>
      </c>
      <c r="AD666">
        <v>23.34</v>
      </c>
    </row>
    <row r="667" spans="1:30" x14ac:dyDescent="0.25">
      <c r="B667" s="8">
        <v>44420.511307870373</v>
      </c>
      <c r="C667">
        <v>6.9</v>
      </c>
      <c r="D667">
        <v>1.46</v>
      </c>
      <c r="E667">
        <v>8.1199999999999992</v>
      </c>
      <c r="F667">
        <v>0.08</v>
      </c>
      <c r="G667">
        <v>0</v>
      </c>
      <c r="H667">
        <v>16.559999999999999</v>
      </c>
      <c r="I667">
        <v>89.5</v>
      </c>
      <c r="J667">
        <v>-1.0900000000000001</v>
      </c>
      <c r="K667">
        <v>27.54</v>
      </c>
      <c r="L667">
        <v>3659</v>
      </c>
      <c r="M667">
        <v>1458</v>
      </c>
      <c r="N667">
        <v>3653</v>
      </c>
      <c r="O667">
        <v>3</v>
      </c>
      <c r="P667">
        <v>0</v>
      </c>
      <c r="Q667">
        <v>0</v>
      </c>
      <c r="R667">
        <v>0</v>
      </c>
      <c r="S667">
        <v>0</v>
      </c>
      <c r="T667">
        <v>8773</v>
      </c>
      <c r="U667">
        <v>257.37</v>
      </c>
      <c r="V667">
        <v>33.49</v>
      </c>
      <c r="W667">
        <v>4.13</v>
      </c>
      <c r="X667">
        <v>25.13</v>
      </c>
      <c r="Y667">
        <v>38.479999999999997</v>
      </c>
      <c r="Z667">
        <v>27.7</v>
      </c>
      <c r="AA667">
        <v>74.05</v>
      </c>
      <c r="AB667">
        <v>0.89</v>
      </c>
      <c r="AC667">
        <v>26.38</v>
      </c>
      <c r="AD667">
        <v>23.32</v>
      </c>
    </row>
    <row r="668" spans="1:30" x14ac:dyDescent="0.25">
      <c r="B668" s="8">
        <v>44420.511377314811</v>
      </c>
      <c r="C668">
        <v>6.96</v>
      </c>
      <c r="D668">
        <v>1.08</v>
      </c>
      <c r="E668">
        <v>7.4</v>
      </c>
      <c r="F668">
        <v>0.62</v>
      </c>
      <c r="G668">
        <v>0</v>
      </c>
      <c r="H668">
        <v>16.05</v>
      </c>
      <c r="I668">
        <v>89.46</v>
      </c>
      <c r="J668">
        <v>-1.0900000000000001</v>
      </c>
      <c r="K668">
        <v>27.55</v>
      </c>
      <c r="L668">
        <v>3689</v>
      </c>
      <c r="M668">
        <v>1078</v>
      </c>
      <c r="N668">
        <v>3328</v>
      </c>
      <c r="O668">
        <v>19</v>
      </c>
      <c r="P668">
        <v>0</v>
      </c>
      <c r="Q668">
        <v>0</v>
      </c>
      <c r="R668">
        <v>0</v>
      </c>
      <c r="S668">
        <v>0</v>
      </c>
      <c r="T668">
        <v>8113</v>
      </c>
      <c r="U668">
        <v>257.25</v>
      </c>
      <c r="V668">
        <v>33.06</v>
      </c>
      <c r="W668">
        <v>4.25</v>
      </c>
      <c r="X668">
        <v>23.57</v>
      </c>
      <c r="Y668">
        <v>38.64</v>
      </c>
      <c r="Z668">
        <v>27.29</v>
      </c>
      <c r="AA668">
        <v>73.75</v>
      </c>
      <c r="AB668">
        <v>0.89</v>
      </c>
      <c r="AC668">
        <v>26.39</v>
      </c>
      <c r="AD668">
        <v>23.33</v>
      </c>
    </row>
    <row r="669" spans="1:30" x14ac:dyDescent="0.25">
      <c r="B669" s="8">
        <v>44420.511435185188</v>
      </c>
      <c r="C669">
        <v>7.13</v>
      </c>
      <c r="D669">
        <v>0.74</v>
      </c>
      <c r="E669">
        <v>7.09</v>
      </c>
      <c r="F669">
        <v>1.01</v>
      </c>
      <c r="G669">
        <v>0</v>
      </c>
      <c r="H669">
        <v>15.96</v>
      </c>
      <c r="I669">
        <v>89.7</v>
      </c>
      <c r="J669">
        <v>-1.0900000000000001</v>
      </c>
      <c r="K669">
        <v>27.56</v>
      </c>
      <c r="L669">
        <v>3778</v>
      </c>
      <c r="M669">
        <v>736</v>
      </c>
      <c r="N669">
        <v>3191</v>
      </c>
      <c r="O669">
        <v>30</v>
      </c>
      <c r="P669">
        <v>0</v>
      </c>
      <c r="Q669">
        <v>0</v>
      </c>
      <c r="R669">
        <v>0</v>
      </c>
      <c r="S669">
        <v>0</v>
      </c>
      <c r="T669">
        <v>7736</v>
      </c>
      <c r="U669">
        <v>257.94</v>
      </c>
      <c r="V669">
        <v>33.049999999999997</v>
      </c>
      <c r="W669">
        <v>4.46</v>
      </c>
      <c r="X669">
        <v>22.46</v>
      </c>
      <c r="Y669">
        <v>38.1</v>
      </c>
      <c r="Z669">
        <v>26.91</v>
      </c>
      <c r="AA669">
        <v>74</v>
      </c>
      <c r="AB669">
        <v>0.89</v>
      </c>
      <c r="AC669">
        <v>26.38</v>
      </c>
      <c r="AD669">
        <v>23.34</v>
      </c>
    </row>
    <row r="670" spans="1:30" x14ac:dyDescent="0.25">
      <c r="A670" s="9" t="s">
        <v>209</v>
      </c>
      <c r="B670" s="9"/>
      <c r="C670" s="9">
        <f>AVERAGE(C665:C669)</f>
        <v>7.0600000000000005</v>
      </c>
      <c r="D670" s="9">
        <f t="shared" ref="D670:I670" si="71">AVERAGE(D665:D669)</f>
        <v>1.1280000000000001</v>
      </c>
      <c r="E670" s="9">
        <f t="shared" si="71"/>
        <v>7.5460000000000012</v>
      </c>
      <c r="F670" s="9">
        <f t="shared" si="71"/>
        <v>0.59199999999999997</v>
      </c>
      <c r="G670" s="9">
        <f t="shared" si="71"/>
        <v>0</v>
      </c>
      <c r="H670" s="9">
        <f t="shared" si="71"/>
        <v>16.321999999999996</v>
      </c>
      <c r="I670" s="9">
        <f t="shared" si="71"/>
        <v>89.359999999999985</v>
      </c>
    </row>
    <row r="672" spans="1:30" x14ac:dyDescent="0.25">
      <c r="A672" s="10" t="s">
        <v>132</v>
      </c>
      <c r="B672" t="s">
        <v>176</v>
      </c>
      <c r="C672" t="s">
        <v>177</v>
      </c>
      <c r="D672" t="s">
        <v>178</v>
      </c>
      <c r="E672" t="s">
        <v>179</v>
      </c>
      <c r="F672" t="s">
        <v>180</v>
      </c>
      <c r="G672" t="s">
        <v>184</v>
      </c>
      <c r="H672" t="s">
        <v>185</v>
      </c>
      <c r="I672" t="s">
        <v>186</v>
      </c>
      <c r="J672" t="s">
        <v>187</v>
      </c>
      <c r="K672" t="s">
        <v>188</v>
      </c>
      <c r="L672" t="s">
        <v>177</v>
      </c>
      <c r="M672" t="s">
        <v>178</v>
      </c>
      <c r="N672" t="s">
        <v>179</v>
      </c>
      <c r="O672" t="s">
        <v>180</v>
      </c>
      <c r="P672" t="s">
        <v>181</v>
      </c>
      <c r="Q672" t="s">
        <v>182</v>
      </c>
      <c r="R672" t="s">
        <v>183</v>
      </c>
      <c r="S672" t="s">
        <v>184</v>
      </c>
      <c r="T672" t="s">
        <v>189</v>
      </c>
      <c r="U672" t="s">
        <v>190</v>
      </c>
      <c r="V672" t="s">
        <v>191</v>
      </c>
      <c r="W672" t="s">
        <v>192</v>
      </c>
      <c r="X672" t="s">
        <v>193</v>
      </c>
      <c r="Y672" t="s">
        <v>194</v>
      </c>
      <c r="Z672" t="s">
        <v>195</v>
      </c>
      <c r="AA672" t="s">
        <v>196</v>
      </c>
      <c r="AB672" t="s">
        <v>197</v>
      </c>
      <c r="AC672" t="s">
        <v>198</v>
      </c>
      <c r="AD672" t="s">
        <v>199</v>
      </c>
    </row>
    <row r="673" spans="1:30" x14ac:dyDescent="0.25">
      <c r="B673" t="s">
        <v>200</v>
      </c>
      <c r="C673" t="s">
        <v>201</v>
      </c>
      <c r="D673" t="s">
        <v>201</v>
      </c>
      <c r="E673" t="s">
        <v>201</v>
      </c>
      <c r="F673" t="s">
        <v>201</v>
      </c>
      <c r="G673" t="s">
        <v>202</v>
      </c>
      <c r="H673" t="s">
        <v>201</v>
      </c>
      <c r="I673" t="s">
        <v>203</v>
      </c>
      <c r="J673" t="s">
        <v>204</v>
      </c>
      <c r="K673" t="s">
        <v>205</v>
      </c>
      <c r="L673" t="s">
        <v>206</v>
      </c>
      <c r="M673" t="s">
        <v>206</v>
      </c>
      <c r="N673" t="s">
        <v>206</v>
      </c>
      <c r="O673" t="s">
        <v>206</v>
      </c>
      <c r="P673" t="s">
        <v>206</v>
      </c>
      <c r="Q673" t="s">
        <v>206</v>
      </c>
      <c r="R673" t="s">
        <v>206</v>
      </c>
      <c r="S673" t="s">
        <v>202</v>
      </c>
      <c r="T673" t="s">
        <v>206</v>
      </c>
      <c r="U673" t="s">
        <v>207</v>
      </c>
      <c r="V673" t="s">
        <v>207</v>
      </c>
      <c r="W673" t="s">
        <v>207</v>
      </c>
      <c r="X673" t="s">
        <v>207</v>
      </c>
      <c r="Y673" t="s">
        <v>207</v>
      </c>
      <c r="Z673" t="s">
        <v>207</v>
      </c>
      <c r="AA673" t="s">
        <v>207</v>
      </c>
      <c r="AB673" t="s">
        <v>208</v>
      </c>
      <c r="AC673" t="s">
        <v>205</v>
      </c>
      <c r="AD673" t="s">
        <v>205</v>
      </c>
    </row>
    <row r="674" spans="1:30" x14ac:dyDescent="0.25">
      <c r="B674" s="8">
        <v>44420.558958333335</v>
      </c>
      <c r="C674">
        <v>4.18</v>
      </c>
      <c r="D674">
        <v>1.07</v>
      </c>
      <c r="E674">
        <v>8.24</v>
      </c>
      <c r="F674">
        <v>0.35</v>
      </c>
      <c r="G674">
        <v>0</v>
      </c>
      <c r="H674">
        <v>13.85</v>
      </c>
      <c r="I674">
        <v>89.53</v>
      </c>
      <c r="J674">
        <v>-1.07</v>
      </c>
      <c r="K674">
        <v>29.09</v>
      </c>
      <c r="L674">
        <v>2215</v>
      </c>
      <c r="M674">
        <v>1075</v>
      </c>
      <c r="N674">
        <v>3710</v>
      </c>
      <c r="O674">
        <v>10</v>
      </c>
      <c r="P674">
        <v>0</v>
      </c>
      <c r="Q674">
        <v>0</v>
      </c>
      <c r="R674">
        <v>0</v>
      </c>
      <c r="S674">
        <v>0</v>
      </c>
      <c r="T674">
        <v>7010</v>
      </c>
      <c r="U674">
        <v>257.44</v>
      </c>
      <c r="V674">
        <v>33.14</v>
      </c>
      <c r="W674">
        <v>3.96</v>
      </c>
      <c r="X674">
        <v>21.23</v>
      </c>
      <c r="Y674">
        <v>38.020000000000003</v>
      </c>
      <c r="Z674">
        <v>24.65</v>
      </c>
      <c r="AA674">
        <v>68.98</v>
      </c>
      <c r="AB674">
        <v>0.89</v>
      </c>
      <c r="AC674">
        <v>27.57</v>
      </c>
      <c r="AD674">
        <v>24.16</v>
      </c>
    </row>
    <row r="675" spans="1:30" x14ac:dyDescent="0.25">
      <c r="B675" s="8">
        <v>44420.559016203704</v>
      </c>
      <c r="C675">
        <v>3.73</v>
      </c>
      <c r="D675">
        <v>1.35</v>
      </c>
      <c r="E675">
        <v>8.2100000000000009</v>
      </c>
      <c r="F675">
        <v>0.4</v>
      </c>
      <c r="G675">
        <v>0</v>
      </c>
      <c r="H675">
        <v>13.7</v>
      </c>
      <c r="I675">
        <v>89.66</v>
      </c>
      <c r="J675">
        <v>-1.07</v>
      </c>
      <c r="K675">
        <v>29.11</v>
      </c>
      <c r="L675">
        <v>1978</v>
      </c>
      <c r="M675">
        <v>1350</v>
      </c>
      <c r="N675">
        <v>3695</v>
      </c>
      <c r="O675">
        <v>12</v>
      </c>
      <c r="P675">
        <v>0</v>
      </c>
      <c r="Q675">
        <v>0</v>
      </c>
      <c r="R675">
        <v>0</v>
      </c>
      <c r="S675">
        <v>0</v>
      </c>
      <c r="T675">
        <v>7036</v>
      </c>
      <c r="U675">
        <v>257.81</v>
      </c>
      <c r="V675">
        <v>33.14</v>
      </c>
      <c r="W675">
        <v>3.74</v>
      </c>
      <c r="X675">
        <v>22.13</v>
      </c>
      <c r="Y675">
        <v>37.74</v>
      </c>
      <c r="Z675">
        <v>25.86</v>
      </c>
      <c r="AA675">
        <v>67.7</v>
      </c>
      <c r="AB675">
        <v>0.9</v>
      </c>
      <c r="AC675">
        <v>27.58</v>
      </c>
      <c r="AD675">
        <v>24.21</v>
      </c>
    </row>
    <row r="676" spans="1:30" x14ac:dyDescent="0.25">
      <c r="B676" s="8">
        <v>44420.559074074074</v>
      </c>
      <c r="C676">
        <v>4.16</v>
      </c>
      <c r="D676">
        <v>1.64</v>
      </c>
      <c r="E676">
        <v>7.88</v>
      </c>
      <c r="F676">
        <v>0.53</v>
      </c>
      <c r="G676">
        <v>0</v>
      </c>
      <c r="H676">
        <v>14.22</v>
      </c>
      <c r="I676">
        <v>90.09</v>
      </c>
      <c r="J676">
        <v>-1.07</v>
      </c>
      <c r="K676">
        <v>29.1</v>
      </c>
      <c r="L676">
        <v>2207</v>
      </c>
      <c r="M676">
        <v>1636</v>
      </c>
      <c r="N676">
        <v>3547</v>
      </c>
      <c r="O676">
        <v>16</v>
      </c>
      <c r="P676">
        <v>0</v>
      </c>
      <c r="Q676">
        <v>0</v>
      </c>
      <c r="R676">
        <v>0</v>
      </c>
      <c r="S676">
        <v>0</v>
      </c>
      <c r="T676">
        <v>7406</v>
      </c>
      <c r="U676">
        <v>259.05</v>
      </c>
      <c r="V676">
        <v>33.369999999999997</v>
      </c>
      <c r="W676">
        <v>4.04</v>
      </c>
      <c r="X676">
        <v>23.99</v>
      </c>
      <c r="Y676">
        <v>38.840000000000003</v>
      </c>
      <c r="Z676">
        <v>27.75</v>
      </c>
      <c r="AA676">
        <v>68.819999999999993</v>
      </c>
      <c r="AB676">
        <v>0.89</v>
      </c>
      <c r="AC676">
        <v>27.57</v>
      </c>
      <c r="AD676">
        <v>24.2</v>
      </c>
    </row>
    <row r="677" spans="1:30" x14ac:dyDescent="0.25">
      <c r="B677" s="8">
        <v>44420.55914351852</v>
      </c>
      <c r="C677">
        <v>3.98</v>
      </c>
      <c r="D677">
        <v>1.73</v>
      </c>
      <c r="E677">
        <v>7.17</v>
      </c>
      <c r="F677">
        <v>1.4</v>
      </c>
      <c r="G677">
        <v>0</v>
      </c>
      <c r="H677">
        <v>14.28</v>
      </c>
      <c r="I677">
        <v>90.15</v>
      </c>
      <c r="J677">
        <v>-1.08</v>
      </c>
      <c r="K677">
        <v>29.11</v>
      </c>
      <c r="L677">
        <v>2112</v>
      </c>
      <c r="M677">
        <v>1730</v>
      </c>
      <c r="N677">
        <v>3226</v>
      </c>
      <c r="O677">
        <v>42</v>
      </c>
      <c r="P677">
        <v>0</v>
      </c>
      <c r="Q677">
        <v>0</v>
      </c>
      <c r="R677">
        <v>0</v>
      </c>
      <c r="S677">
        <v>0</v>
      </c>
      <c r="T677">
        <v>7110</v>
      </c>
      <c r="U677">
        <v>259.23</v>
      </c>
      <c r="V677">
        <v>34.28</v>
      </c>
      <c r="W677">
        <v>4.34</v>
      </c>
      <c r="X677">
        <v>25.18</v>
      </c>
      <c r="Y677">
        <v>39.950000000000003</v>
      </c>
      <c r="Z677">
        <v>30.85</v>
      </c>
      <c r="AA677">
        <v>69.67</v>
      </c>
      <c r="AB677">
        <v>0.89</v>
      </c>
      <c r="AC677">
        <v>27.57</v>
      </c>
      <c r="AD677">
        <v>24.19</v>
      </c>
    </row>
    <row r="678" spans="1:30" x14ac:dyDescent="0.25">
      <c r="B678" s="8">
        <v>44420.559212962966</v>
      </c>
      <c r="C678">
        <v>5.88</v>
      </c>
      <c r="D678">
        <v>3.24</v>
      </c>
      <c r="E678">
        <v>8.27</v>
      </c>
      <c r="F678">
        <v>0</v>
      </c>
      <c r="G678">
        <v>0</v>
      </c>
      <c r="H678">
        <v>17.39</v>
      </c>
      <c r="I678">
        <v>89.87</v>
      </c>
      <c r="J678">
        <v>-1.0900000000000001</v>
      </c>
      <c r="K678">
        <v>29.13</v>
      </c>
      <c r="L678">
        <v>3117</v>
      </c>
      <c r="M678">
        <v>3238</v>
      </c>
      <c r="N678">
        <v>3723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10077</v>
      </c>
      <c r="U678">
        <v>258.43</v>
      </c>
      <c r="V678">
        <v>35.049999999999997</v>
      </c>
      <c r="W678">
        <v>3.96</v>
      </c>
      <c r="X678">
        <v>36.33</v>
      </c>
      <c r="Y678">
        <v>40.43</v>
      </c>
      <c r="Z678">
        <v>31.38</v>
      </c>
      <c r="AA678">
        <v>73.040000000000006</v>
      </c>
      <c r="AB678">
        <v>0.89</v>
      </c>
      <c r="AC678">
        <v>27.59</v>
      </c>
      <c r="AD678">
        <v>24.17</v>
      </c>
    </row>
    <row r="679" spans="1:30" x14ac:dyDescent="0.25">
      <c r="A679" s="9" t="s">
        <v>209</v>
      </c>
      <c r="B679" s="9"/>
      <c r="C679" s="9">
        <f>AVERAGE(C674:C678)</f>
        <v>4.3860000000000001</v>
      </c>
      <c r="D679" s="9">
        <f t="shared" ref="D679:I679" si="72">AVERAGE(D674:D678)</f>
        <v>1.8059999999999998</v>
      </c>
      <c r="E679" s="9">
        <f t="shared" si="72"/>
        <v>7.9539999999999988</v>
      </c>
      <c r="F679" s="9">
        <f t="shared" si="72"/>
        <v>0.53599999999999992</v>
      </c>
      <c r="G679" s="9">
        <f t="shared" si="72"/>
        <v>0</v>
      </c>
      <c r="H679" s="9">
        <f t="shared" si="72"/>
        <v>14.687999999999999</v>
      </c>
      <c r="I679" s="9">
        <f t="shared" si="72"/>
        <v>89.859999999999985</v>
      </c>
    </row>
    <row r="681" spans="1:30" x14ac:dyDescent="0.25">
      <c r="A681" s="10" t="s">
        <v>133</v>
      </c>
      <c r="B681" t="s">
        <v>176</v>
      </c>
      <c r="C681" t="s">
        <v>177</v>
      </c>
      <c r="D681" t="s">
        <v>178</v>
      </c>
      <c r="E681" t="s">
        <v>179</v>
      </c>
      <c r="F681" t="s">
        <v>180</v>
      </c>
      <c r="G681" t="s">
        <v>184</v>
      </c>
      <c r="H681" t="s">
        <v>185</v>
      </c>
      <c r="I681" t="s">
        <v>186</v>
      </c>
      <c r="J681" t="s">
        <v>187</v>
      </c>
      <c r="K681" t="s">
        <v>188</v>
      </c>
      <c r="L681" t="s">
        <v>177</v>
      </c>
      <c r="M681" t="s">
        <v>178</v>
      </c>
      <c r="N681" t="s">
        <v>179</v>
      </c>
      <c r="O681" t="s">
        <v>180</v>
      </c>
      <c r="P681" t="s">
        <v>181</v>
      </c>
      <c r="Q681" t="s">
        <v>182</v>
      </c>
      <c r="R681" t="s">
        <v>183</v>
      </c>
      <c r="S681" t="s">
        <v>184</v>
      </c>
      <c r="T681" t="s">
        <v>189</v>
      </c>
      <c r="U681" t="s">
        <v>190</v>
      </c>
      <c r="V681" t="s">
        <v>191</v>
      </c>
      <c r="W681" t="s">
        <v>192</v>
      </c>
      <c r="X681" t="s">
        <v>193</v>
      </c>
      <c r="Y681" t="s">
        <v>194</v>
      </c>
      <c r="Z681" t="s">
        <v>195</v>
      </c>
      <c r="AA681" t="s">
        <v>196</v>
      </c>
      <c r="AB681" t="s">
        <v>197</v>
      </c>
      <c r="AC681" t="s">
        <v>198</v>
      </c>
      <c r="AD681" t="s">
        <v>199</v>
      </c>
    </row>
    <row r="682" spans="1:30" x14ac:dyDescent="0.25">
      <c r="B682" t="s">
        <v>200</v>
      </c>
      <c r="C682" t="s">
        <v>201</v>
      </c>
      <c r="D682" t="s">
        <v>201</v>
      </c>
      <c r="E682" t="s">
        <v>201</v>
      </c>
      <c r="F682" t="s">
        <v>201</v>
      </c>
      <c r="G682" t="s">
        <v>202</v>
      </c>
      <c r="H682" t="s">
        <v>201</v>
      </c>
      <c r="I682" t="s">
        <v>203</v>
      </c>
      <c r="J682" t="s">
        <v>204</v>
      </c>
      <c r="K682" t="s">
        <v>205</v>
      </c>
      <c r="L682" t="s">
        <v>206</v>
      </c>
      <c r="M682" t="s">
        <v>206</v>
      </c>
      <c r="N682" t="s">
        <v>206</v>
      </c>
      <c r="O682" t="s">
        <v>206</v>
      </c>
      <c r="P682" t="s">
        <v>206</v>
      </c>
      <c r="Q682" t="s">
        <v>206</v>
      </c>
      <c r="R682" t="s">
        <v>206</v>
      </c>
      <c r="S682" t="s">
        <v>202</v>
      </c>
      <c r="T682" t="s">
        <v>206</v>
      </c>
      <c r="U682" t="s">
        <v>207</v>
      </c>
      <c r="V682" t="s">
        <v>207</v>
      </c>
      <c r="W682" t="s">
        <v>207</v>
      </c>
      <c r="X682" t="s">
        <v>207</v>
      </c>
      <c r="Y682" t="s">
        <v>207</v>
      </c>
      <c r="Z682" t="s">
        <v>207</v>
      </c>
      <c r="AA682" t="s">
        <v>207</v>
      </c>
      <c r="AB682" t="s">
        <v>208</v>
      </c>
      <c r="AC682" t="s">
        <v>205</v>
      </c>
      <c r="AD682" t="s">
        <v>205</v>
      </c>
    </row>
    <row r="683" spans="1:30" x14ac:dyDescent="0.25">
      <c r="B683" s="8">
        <v>44420.55972222222</v>
      </c>
      <c r="C683">
        <v>6.33</v>
      </c>
      <c r="D683">
        <v>1.76</v>
      </c>
      <c r="E683">
        <v>8.9700000000000006</v>
      </c>
      <c r="F683">
        <v>0.48</v>
      </c>
      <c r="G683">
        <v>0</v>
      </c>
      <c r="H683">
        <v>17.54</v>
      </c>
      <c r="I683">
        <v>90.67</v>
      </c>
      <c r="J683">
        <v>-1.06</v>
      </c>
      <c r="K683">
        <v>29.08</v>
      </c>
      <c r="L683">
        <v>3356</v>
      </c>
      <c r="M683">
        <v>1760</v>
      </c>
      <c r="N683">
        <v>4035</v>
      </c>
      <c r="O683">
        <v>14</v>
      </c>
      <c r="P683">
        <v>0</v>
      </c>
      <c r="Q683">
        <v>0</v>
      </c>
      <c r="R683">
        <v>0</v>
      </c>
      <c r="S683">
        <v>0</v>
      </c>
      <c r="T683">
        <v>9165</v>
      </c>
      <c r="U683">
        <v>260.74</v>
      </c>
      <c r="V683">
        <v>37.9</v>
      </c>
      <c r="W683">
        <v>5</v>
      </c>
      <c r="X683">
        <v>28.04</v>
      </c>
      <c r="Y683">
        <v>43.6</v>
      </c>
      <c r="Z683">
        <v>31.43</v>
      </c>
      <c r="AA683">
        <v>80.97</v>
      </c>
      <c r="AB683">
        <v>0.9</v>
      </c>
      <c r="AC683">
        <v>27.59</v>
      </c>
      <c r="AD683">
        <v>24.2</v>
      </c>
    </row>
    <row r="684" spans="1:30" x14ac:dyDescent="0.25">
      <c r="B684" s="8">
        <v>44420.55978009259</v>
      </c>
      <c r="C684">
        <v>6.16</v>
      </c>
      <c r="D684">
        <v>1.62</v>
      </c>
      <c r="E684">
        <v>8.61</v>
      </c>
      <c r="F684">
        <v>0.56999999999999995</v>
      </c>
      <c r="G684">
        <v>0</v>
      </c>
      <c r="H684">
        <v>16.96</v>
      </c>
      <c r="I684">
        <v>90.71</v>
      </c>
      <c r="J684">
        <v>-1.07</v>
      </c>
      <c r="K684">
        <v>29.08</v>
      </c>
      <c r="L684">
        <v>3264</v>
      </c>
      <c r="M684">
        <v>1617</v>
      </c>
      <c r="N684">
        <v>3876</v>
      </c>
      <c r="O684">
        <v>17</v>
      </c>
      <c r="P684">
        <v>0</v>
      </c>
      <c r="Q684">
        <v>0</v>
      </c>
      <c r="R684">
        <v>0</v>
      </c>
      <c r="S684">
        <v>0</v>
      </c>
      <c r="T684">
        <v>8775</v>
      </c>
      <c r="U684">
        <v>260.85000000000002</v>
      </c>
      <c r="V684">
        <v>36.93</v>
      </c>
      <c r="W684">
        <v>4.92</v>
      </c>
      <c r="X684">
        <v>26.95</v>
      </c>
      <c r="Y684">
        <v>42.73</v>
      </c>
      <c r="Z684">
        <v>30.49</v>
      </c>
      <c r="AA684">
        <v>79.040000000000006</v>
      </c>
      <c r="AB684">
        <v>0.89</v>
      </c>
      <c r="AC684">
        <v>27.59</v>
      </c>
      <c r="AD684">
        <v>24.21</v>
      </c>
    </row>
    <row r="685" spans="1:30" x14ac:dyDescent="0.25">
      <c r="B685" s="8">
        <v>44420.559849537036</v>
      </c>
      <c r="C685">
        <v>6.45</v>
      </c>
      <c r="D685">
        <v>1.45</v>
      </c>
      <c r="E685">
        <v>8.52</v>
      </c>
      <c r="F685">
        <v>0.85</v>
      </c>
      <c r="G685">
        <v>0</v>
      </c>
      <c r="H685">
        <v>17.27</v>
      </c>
      <c r="I685">
        <v>90.23</v>
      </c>
      <c r="J685">
        <v>-1.07</v>
      </c>
      <c r="K685">
        <v>29.08</v>
      </c>
      <c r="L685">
        <v>3421</v>
      </c>
      <c r="M685">
        <v>1451</v>
      </c>
      <c r="N685">
        <v>3832</v>
      </c>
      <c r="O685">
        <v>25</v>
      </c>
      <c r="P685">
        <v>0</v>
      </c>
      <c r="Q685">
        <v>0</v>
      </c>
      <c r="R685">
        <v>0</v>
      </c>
      <c r="S685">
        <v>0</v>
      </c>
      <c r="T685">
        <v>8729</v>
      </c>
      <c r="U685">
        <v>259.47000000000003</v>
      </c>
      <c r="V685">
        <v>37.44</v>
      </c>
      <c r="W685">
        <v>5.26</v>
      </c>
      <c r="X685">
        <v>26.91</v>
      </c>
      <c r="Y685">
        <v>42.85</v>
      </c>
      <c r="Z685">
        <v>30.84</v>
      </c>
      <c r="AA685">
        <v>80.41</v>
      </c>
      <c r="AB685">
        <v>0.9</v>
      </c>
      <c r="AC685">
        <v>27.59</v>
      </c>
      <c r="AD685">
        <v>24.24</v>
      </c>
    </row>
    <row r="686" spans="1:30" x14ac:dyDescent="0.25">
      <c r="B686" s="8">
        <v>44420.559907407405</v>
      </c>
      <c r="C686">
        <v>5.9</v>
      </c>
      <c r="D686">
        <v>1.53</v>
      </c>
      <c r="E686">
        <v>8.1</v>
      </c>
      <c r="F686">
        <v>0.5</v>
      </c>
      <c r="G686">
        <v>0</v>
      </c>
      <c r="H686">
        <v>16.03</v>
      </c>
      <c r="I686">
        <v>90.3</v>
      </c>
      <c r="J686">
        <v>-1.07</v>
      </c>
      <c r="K686">
        <v>29.1</v>
      </c>
      <c r="L686">
        <v>3124</v>
      </c>
      <c r="M686">
        <v>1532</v>
      </c>
      <c r="N686">
        <v>3643</v>
      </c>
      <c r="O686">
        <v>15</v>
      </c>
      <c r="P686">
        <v>0</v>
      </c>
      <c r="Q686">
        <v>0</v>
      </c>
      <c r="R686">
        <v>0</v>
      </c>
      <c r="S686">
        <v>0</v>
      </c>
      <c r="T686">
        <v>8315</v>
      </c>
      <c r="U686">
        <v>259.66000000000003</v>
      </c>
      <c r="V686">
        <v>34.9</v>
      </c>
      <c r="W686">
        <v>4.47</v>
      </c>
      <c r="X686">
        <v>25.46</v>
      </c>
      <c r="Y686">
        <v>40.840000000000003</v>
      </c>
      <c r="Z686">
        <v>28.96</v>
      </c>
      <c r="AA686">
        <v>75</v>
      </c>
      <c r="AB686">
        <v>0.9</v>
      </c>
      <c r="AC686">
        <v>27.59</v>
      </c>
      <c r="AD686">
        <v>24.21</v>
      </c>
    </row>
    <row r="687" spans="1:30" x14ac:dyDescent="0.25">
      <c r="B687" s="8">
        <v>44420.559976851851</v>
      </c>
      <c r="C687">
        <v>6.32</v>
      </c>
      <c r="D687">
        <v>1.4</v>
      </c>
      <c r="E687">
        <v>8.14</v>
      </c>
      <c r="F687">
        <v>0.93</v>
      </c>
      <c r="G687">
        <v>0</v>
      </c>
      <c r="H687">
        <v>16.79</v>
      </c>
      <c r="I687">
        <v>90.24</v>
      </c>
      <c r="J687">
        <v>-1.0900000000000001</v>
      </c>
      <c r="K687">
        <v>29.11</v>
      </c>
      <c r="L687">
        <v>3351</v>
      </c>
      <c r="M687">
        <v>1395</v>
      </c>
      <c r="N687">
        <v>3661</v>
      </c>
      <c r="O687">
        <v>28</v>
      </c>
      <c r="P687">
        <v>0</v>
      </c>
      <c r="Q687">
        <v>0</v>
      </c>
      <c r="R687">
        <v>0</v>
      </c>
      <c r="S687">
        <v>0</v>
      </c>
      <c r="T687">
        <v>8435</v>
      </c>
      <c r="U687">
        <v>259.49</v>
      </c>
      <c r="V687">
        <v>36.56</v>
      </c>
      <c r="W687">
        <v>4.75</v>
      </c>
      <c r="X687">
        <v>26.06</v>
      </c>
      <c r="Y687">
        <v>42.22</v>
      </c>
      <c r="Z687">
        <v>30.61</v>
      </c>
      <c r="AA687">
        <v>78.61</v>
      </c>
      <c r="AB687">
        <v>0.89</v>
      </c>
      <c r="AC687">
        <v>27.59</v>
      </c>
      <c r="AD687">
        <v>24.23</v>
      </c>
    </row>
    <row r="688" spans="1:30" x14ac:dyDescent="0.25">
      <c r="A688" s="9" t="s">
        <v>209</v>
      </c>
      <c r="B688" s="9"/>
      <c r="C688" s="9">
        <f>AVERAGE(C683:C687)</f>
        <v>6.2320000000000011</v>
      </c>
      <c r="D688" s="9">
        <f t="shared" ref="D688:I688" si="73">AVERAGE(D683:D687)</f>
        <v>1.552</v>
      </c>
      <c r="E688" s="9">
        <f t="shared" si="73"/>
        <v>8.468</v>
      </c>
      <c r="F688" s="9">
        <f t="shared" si="73"/>
        <v>0.66600000000000004</v>
      </c>
      <c r="G688" s="9">
        <f t="shared" si="73"/>
        <v>0</v>
      </c>
      <c r="H688" s="9">
        <f t="shared" si="73"/>
        <v>16.917999999999999</v>
      </c>
      <c r="I688" s="9">
        <f t="shared" si="73"/>
        <v>90.43</v>
      </c>
    </row>
    <row r="690" spans="1:30" x14ac:dyDescent="0.25">
      <c r="A690" s="10" t="s">
        <v>134</v>
      </c>
      <c r="B690" t="s">
        <v>176</v>
      </c>
      <c r="C690" t="s">
        <v>177</v>
      </c>
      <c r="D690" t="s">
        <v>178</v>
      </c>
      <c r="E690" t="s">
        <v>179</v>
      </c>
      <c r="F690" t="s">
        <v>180</v>
      </c>
      <c r="G690" t="s">
        <v>184</v>
      </c>
      <c r="H690" t="s">
        <v>185</v>
      </c>
      <c r="I690" t="s">
        <v>186</v>
      </c>
      <c r="J690" t="s">
        <v>187</v>
      </c>
      <c r="K690" t="s">
        <v>188</v>
      </c>
      <c r="L690" t="s">
        <v>177</v>
      </c>
      <c r="M690" t="s">
        <v>178</v>
      </c>
      <c r="N690" t="s">
        <v>179</v>
      </c>
      <c r="O690" t="s">
        <v>180</v>
      </c>
      <c r="P690" t="s">
        <v>181</v>
      </c>
      <c r="Q690" t="s">
        <v>182</v>
      </c>
      <c r="R690" t="s">
        <v>183</v>
      </c>
      <c r="S690" t="s">
        <v>184</v>
      </c>
      <c r="T690" t="s">
        <v>189</v>
      </c>
      <c r="U690" t="s">
        <v>190</v>
      </c>
      <c r="V690" t="s">
        <v>191</v>
      </c>
      <c r="W690" t="s">
        <v>192</v>
      </c>
      <c r="X690" t="s">
        <v>193</v>
      </c>
      <c r="Y690" t="s">
        <v>194</v>
      </c>
      <c r="Z690" t="s">
        <v>195</v>
      </c>
      <c r="AA690" t="s">
        <v>196</v>
      </c>
      <c r="AB690" t="s">
        <v>197</v>
      </c>
      <c r="AC690" t="s">
        <v>198</v>
      </c>
      <c r="AD690" t="s">
        <v>199</v>
      </c>
    </row>
    <row r="691" spans="1:30" x14ac:dyDescent="0.25">
      <c r="B691" t="s">
        <v>200</v>
      </c>
      <c r="C691" t="s">
        <v>201</v>
      </c>
      <c r="D691" t="s">
        <v>201</v>
      </c>
      <c r="E691" t="s">
        <v>201</v>
      </c>
      <c r="F691" t="s">
        <v>201</v>
      </c>
      <c r="G691" t="s">
        <v>202</v>
      </c>
      <c r="H691" t="s">
        <v>201</v>
      </c>
      <c r="I691" t="s">
        <v>203</v>
      </c>
      <c r="J691" t="s">
        <v>204</v>
      </c>
      <c r="K691" t="s">
        <v>205</v>
      </c>
      <c r="L691" t="s">
        <v>206</v>
      </c>
      <c r="M691" t="s">
        <v>206</v>
      </c>
      <c r="N691" t="s">
        <v>206</v>
      </c>
      <c r="O691" t="s">
        <v>206</v>
      </c>
      <c r="P691" t="s">
        <v>206</v>
      </c>
      <c r="Q691" t="s">
        <v>206</v>
      </c>
      <c r="R691" t="s">
        <v>206</v>
      </c>
      <c r="S691" t="s">
        <v>202</v>
      </c>
      <c r="T691" t="s">
        <v>206</v>
      </c>
      <c r="U691" t="s">
        <v>207</v>
      </c>
      <c r="V691" t="s">
        <v>207</v>
      </c>
      <c r="W691" t="s">
        <v>207</v>
      </c>
      <c r="X691" t="s">
        <v>207</v>
      </c>
      <c r="Y691" t="s">
        <v>207</v>
      </c>
      <c r="Z691" t="s">
        <v>207</v>
      </c>
      <c r="AA691" t="s">
        <v>207</v>
      </c>
      <c r="AB691" t="s">
        <v>208</v>
      </c>
      <c r="AC691" t="s">
        <v>205</v>
      </c>
      <c r="AD691" t="s">
        <v>205</v>
      </c>
    </row>
    <row r="692" spans="1:30" x14ac:dyDescent="0.25">
      <c r="B692" s="8">
        <v>44420.560428240744</v>
      </c>
      <c r="C692">
        <v>8.07</v>
      </c>
      <c r="D692">
        <v>1.44</v>
      </c>
      <c r="E692">
        <v>8.68</v>
      </c>
      <c r="F692">
        <v>1.2</v>
      </c>
      <c r="G692">
        <v>0</v>
      </c>
      <c r="H692">
        <v>19.39</v>
      </c>
      <c r="I692">
        <v>88.12</v>
      </c>
      <c r="J692">
        <v>-1.07</v>
      </c>
      <c r="K692">
        <v>29.09</v>
      </c>
      <c r="L692">
        <v>4275</v>
      </c>
      <c r="M692">
        <v>1442</v>
      </c>
      <c r="N692">
        <v>3906</v>
      </c>
      <c r="O692">
        <v>36</v>
      </c>
      <c r="P692">
        <v>0</v>
      </c>
      <c r="Q692">
        <v>0</v>
      </c>
      <c r="R692">
        <v>0</v>
      </c>
      <c r="S692">
        <v>0</v>
      </c>
      <c r="T692">
        <v>9659</v>
      </c>
      <c r="U692">
        <v>253.38</v>
      </c>
      <c r="V692">
        <v>40.31</v>
      </c>
      <c r="W692">
        <v>5.37</v>
      </c>
      <c r="X692">
        <v>29.22</v>
      </c>
      <c r="Y692">
        <v>46.21</v>
      </c>
      <c r="Z692">
        <v>34.4</v>
      </c>
      <c r="AA692">
        <v>88.43</v>
      </c>
      <c r="AB692">
        <v>0.9</v>
      </c>
      <c r="AC692">
        <v>27.59</v>
      </c>
      <c r="AD692">
        <v>24.21</v>
      </c>
    </row>
    <row r="693" spans="1:30" x14ac:dyDescent="0.25">
      <c r="B693" s="8">
        <v>44420.560486111113</v>
      </c>
      <c r="C693">
        <v>8.52</v>
      </c>
      <c r="D693">
        <v>2.81</v>
      </c>
      <c r="E693">
        <v>9.5399999999999991</v>
      </c>
      <c r="F693">
        <v>0.28000000000000003</v>
      </c>
      <c r="G693">
        <v>0</v>
      </c>
      <c r="H693">
        <v>21.15</v>
      </c>
      <c r="I693">
        <v>87.81</v>
      </c>
      <c r="J693">
        <v>-1.07</v>
      </c>
      <c r="K693">
        <v>29.09</v>
      </c>
      <c r="L693">
        <v>4515</v>
      </c>
      <c r="M693">
        <v>2812</v>
      </c>
      <c r="N693">
        <v>4291</v>
      </c>
      <c r="O693">
        <v>8</v>
      </c>
      <c r="P693">
        <v>0</v>
      </c>
      <c r="Q693">
        <v>0</v>
      </c>
      <c r="R693">
        <v>0</v>
      </c>
      <c r="S693">
        <v>0</v>
      </c>
      <c r="T693">
        <v>11627</v>
      </c>
      <c r="U693">
        <v>252.49</v>
      </c>
      <c r="V693">
        <v>41.24</v>
      </c>
      <c r="W693">
        <v>6.64</v>
      </c>
      <c r="X693">
        <v>36.22</v>
      </c>
      <c r="Y693">
        <v>47.82</v>
      </c>
      <c r="Z693">
        <v>37.86</v>
      </c>
      <c r="AA693">
        <v>90.29</v>
      </c>
      <c r="AB693">
        <v>0.9</v>
      </c>
      <c r="AC693">
        <v>27.6</v>
      </c>
      <c r="AD693">
        <v>24.22</v>
      </c>
    </row>
    <row r="694" spans="1:30" x14ac:dyDescent="0.25">
      <c r="B694" s="8">
        <v>44420.560555555552</v>
      </c>
      <c r="C694">
        <v>8.59</v>
      </c>
      <c r="D694">
        <v>1.28</v>
      </c>
      <c r="E694">
        <v>8.1300000000000008</v>
      </c>
      <c r="F694">
        <v>0.94</v>
      </c>
      <c r="G694">
        <v>0</v>
      </c>
      <c r="H694">
        <v>18.95</v>
      </c>
      <c r="I694">
        <v>88.17</v>
      </c>
      <c r="J694">
        <v>-1.07</v>
      </c>
      <c r="K694">
        <v>29.09</v>
      </c>
      <c r="L694">
        <v>4555</v>
      </c>
      <c r="M694">
        <v>1281</v>
      </c>
      <c r="N694">
        <v>3659</v>
      </c>
      <c r="O694">
        <v>28</v>
      </c>
      <c r="P694">
        <v>0</v>
      </c>
      <c r="Q694">
        <v>0</v>
      </c>
      <c r="R694">
        <v>0</v>
      </c>
      <c r="S694">
        <v>0</v>
      </c>
      <c r="T694">
        <v>9523</v>
      </c>
      <c r="U694">
        <v>253.54</v>
      </c>
      <c r="V694">
        <v>38.14</v>
      </c>
      <c r="W694">
        <v>5.24</v>
      </c>
      <c r="X694">
        <v>27.89</v>
      </c>
      <c r="Y694">
        <v>45.01</v>
      </c>
      <c r="Z694">
        <v>32.26</v>
      </c>
      <c r="AA694">
        <v>86.08</v>
      </c>
      <c r="AB694">
        <v>0.9</v>
      </c>
      <c r="AC694">
        <v>27.61</v>
      </c>
      <c r="AD694">
        <v>24.23</v>
      </c>
    </row>
    <row r="695" spans="1:30" x14ac:dyDescent="0.25">
      <c r="B695" s="8">
        <v>44420.560613425929</v>
      </c>
      <c r="C695">
        <v>8.32</v>
      </c>
      <c r="D695">
        <v>1.52</v>
      </c>
      <c r="E695">
        <v>7.61</v>
      </c>
      <c r="F695">
        <v>1.36</v>
      </c>
      <c r="G695">
        <v>0</v>
      </c>
      <c r="H695">
        <v>18.809999999999999</v>
      </c>
      <c r="I695">
        <v>88.18</v>
      </c>
      <c r="J695">
        <v>-1.06</v>
      </c>
      <c r="K695">
        <v>29.1</v>
      </c>
      <c r="L695">
        <v>4408</v>
      </c>
      <c r="M695">
        <v>1525</v>
      </c>
      <c r="N695">
        <v>3423</v>
      </c>
      <c r="O695">
        <v>41</v>
      </c>
      <c r="P695">
        <v>0</v>
      </c>
      <c r="Q695">
        <v>0</v>
      </c>
      <c r="R695">
        <v>0</v>
      </c>
      <c r="S695">
        <v>0</v>
      </c>
      <c r="T695">
        <v>9397</v>
      </c>
      <c r="U695">
        <v>253.56</v>
      </c>
      <c r="V695">
        <v>38.119999999999997</v>
      </c>
      <c r="W695">
        <v>5.1100000000000003</v>
      </c>
      <c r="X695">
        <v>28.97</v>
      </c>
      <c r="Y695">
        <v>45.15</v>
      </c>
      <c r="Z695">
        <v>34.44</v>
      </c>
      <c r="AA695">
        <v>85.06</v>
      </c>
      <c r="AB695">
        <v>0.9</v>
      </c>
      <c r="AC695">
        <v>27.61</v>
      </c>
      <c r="AD695">
        <v>24.22</v>
      </c>
    </row>
    <row r="696" spans="1:30" x14ac:dyDescent="0.25">
      <c r="B696" s="8">
        <v>44420.560682870368</v>
      </c>
      <c r="C696">
        <v>7.51</v>
      </c>
      <c r="D696">
        <v>1.75</v>
      </c>
      <c r="E696">
        <v>8.9600000000000009</v>
      </c>
      <c r="F696">
        <v>0.36</v>
      </c>
      <c r="G696">
        <v>0</v>
      </c>
      <c r="H696">
        <v>18.57</v>
      </c>
      <c r="I696">
        <v>88.45</v>
      </c>
      <c r="J696">
        <v>-1.07</v>
      </c>
      <c r="K696">
        <v>29.12</v>
      </c>
      <c r="L696">
        <v>3981</v>
      </c>
      <c r="M696">
        <v>1746</v>
      </c>
      <c r="N696">
        <v>4032</v>
      </c>
      <c r="O696">
        <v>11</v>
      </c>
      <c r="P696">
        <v>0</v>
      </c>
      <c r="Q696">
        <v>0</v>
      </c>
      <c r="R696">
        <v>0</v>
      </c>
      <c r="S696">
        <v>0</v>
      </c>
      <c r="T696">
        <v>9769</v>
      </c>
      <c r="U696">
        <v>254.33</v>
      </c>
      <c r="V696">
        <v>38.28</v>
      </c>
      <c r="W696">
        <v>5.0599999999999996</v>
      </c>
      <c r="X696">
        <v>28.91</v>
      </c>
      <c r="Y696">
        <v>44.6</v>
      </c>
      <c r="Z696">
        <v>32.01</v>
      </c>
      <c r="AA696">
        <v>84.04</v>
      </c>
      <c r="AB696">
        <v>0.9</v>
      </c>
      <c r="AC696">
        <v>27.61</v>
      </c>
      <c r="AD696">
        <v>24.24</v>
      </c>
    </row>
    <row r="697" spans="1:30" x14ac:dyDescent="0.25">
      <c r="A697" s="9" t="s">
        <v>209</v>
      </c>
      <c r="B697" s="9"/>
      <c r="C697" s="9">
        <f>AVERAGE(C692:C696)</f>
        <v>8.202</v>
      </c>
      <c r="D697" s="9">
        <f t="shared" ref="D697:I697" si="74">AVERAGE(D692:D696)</f>
        <v>1.7600000000000002</v>
      </c>
      <c r="E697" s="9">
        <f t="shared" si="74"/>
        <v>8.5839999999999996</v>
      </c>
      <c r="F697" s="9">
        <f t="shared" si="74"/>
        <v>0.82800000000000007</v>
      </c>
      <c r="G697" s="9">
        <f t="shared" si="74"/>
        <v>0</v>
      </c>
      <c r="H697" s="9">
        <f t="shared" si="74"/>
        <v>19.374000000000002</v>
      </c>
      <c r="I697" s="9">
        <f t="shared" si="74"/>
        <v>88.146000000000001</v>
      </c>
    </row>
    <row r="699" spans="1:30" x14ac:dyDescent="0.25">
      <c r="A699" s="10" t="s">
        <v>135</v>
      </c>
      <c r="B699" t="s">
        <v>176</v>
      </c>
      <c r="C699" t="s">
        <v>177</v>
      </c>
      <c r="D699" t="s">
        <v>178</v>
      </c>
      <c r="E699" t="s">
        <v>179</v>
      </c>
      <c r="F699" t="s">
        <v>180</v>
      </c>
      <c r="G699" t="s">
        <v>184</v>
      </c>
      <c r="H699" t="s">
        <v>185</v>
      </c>
      <c r="I699" t="s">
        <v>186</v>
      </c>
      <c r="J699" t="s">
        <v>187</v>
      </c>
      <c r="K699" t="s">
        <v>188</v>
      </c>
      <c r="L699" t="s">
        <v>177</v>
      </c>
      <c r="M699" t="s">
        <v>178</v>
      </c>
      <c r="N699" t="s">
        <v>179</v>
      </c>
      <c r="O699" t="s">
        <v>180</v>
      </c>
      <c r="P699" t="s">
        <v>181</v>
      </c>
      <c r="Q699" t="s">
        <v>182</v>
      </c>
      <c r="R699" t="s">
        <v>183</v>
      </c>
      <c r="S699" t="s">
        <v>184</v>
      </c>
      <c r="T699" t="s">
        <v>189</v>
      </c>
      <c r="U699" t="s">
        <v>190</v>
      </c>
      <c r="V699" t="s">
        <v>191</v>
      </c>
      <c r="W699" t="s">
        <v>192</v>
      </c>
      <c r="X699" t="s">
        <v>193</v>
      </c>
      <c r="Y699" t="s">
        <v>194</v>
      </c>
      <c r="Z699" t="s">
        <v>195</v>
      </c>
      <c r="AA699" t="s">
        <v>196</v>
      </c>
      <c r="AB699" t="s">
        <v>197</v>
      </c>
      <c r="AC699" t="s">
        <v>198</v>
      </c>
      <c r="AD699" t="s">
        <v>199</v>
      </c>
    </row>
    <row r="700" spans="1:30" x14ac:dyDescent="0.25">
      <c r="B700" t="s">
        <v>200</v>
      </c>
      <c r="C700" t="s">
        <v>201</v>
      </c>
      <c r="D700" t="s">
        <v>201</v>
      </c>
      <c r="E700" t="s">
        <v>201</v>
      </c>
      <c r="F700" t="s">
        <v>201</v>
      </c>
      <c r="G700" t="s">
        <v>202</v>
      </c>
      <c r="H700" t="s">
        <v>201</v>
      </c>
      <c r="I700" t="s">
        <v>203</v>
      </c>
      <c r="J700" t="s">
        <v>204</v>
      </c>
      <c r="K700" t="s">
        <v>205</v>
      </c>
      <c r="L700" t="s">
        <v>206</v>
      </c>
      <c r="M700" t="s">
        <v>206</v>
      </c>
      <c r="N700" t="s">
        <v>206</v>
      </c>
      <c r="O700" t="s">
        <v>206</v>
      </c>
      <c r="P700" t="s">
        <v>206</v>
      </c>
      <c r="Q700" t="s">
        <v>206</v>
      </c>
      <c r="R700" t="s">
        <v>206</v>
      </c>
      <c r="S700" t="s">
        <v>202</v>
      </c>
      <c r="T700" t="s">
        <v>206</v>
      </c>
      <c r="U700" t="s">
        <v>207</v>
      </c>
      <c r="V700" t="s">
        <v>207</v>
      </c>
      <c r="W700" t="s">
        <v>207</v>
      </c>
      <c r="X700" t="s">
        <v>207</v>
      </c>
      <c r="Y700" t="s">
        <v>207</v>
      </c>
      <c r="Z700" t="s">
        <v>207</v>
      </c>
      <c r="AA700" t="s">
        <v>207</v>
      </c>
      <c r="AB700" t="s">
        <v>208</v>
      </c>
      <c r="AC700" t="s">
        <v>205</v>
      </c>
      <c r="AD700" t="s">
        <v>205</v>
      </c>
    </row>
    <row r="701" spans="1:30" x14ac:dyDescent="0.25">
      <c r="B701" s="8">
        <v>44420.56113425926</v>
      </c>
      <c r="C701">
        <v>3.93</v>
      </c>
      <c r="D701">
        <v>1</v>
      </c>
      <c r="E701">
        <v>6.61</v>
      </c>
      <c r="F701">
        <v>0.56000000000000005</v>
      </c>
      <c r="G701">
        <v>0</v>
      </c>
      <c r="H701">
        <v>12.1</v>
      </c>
      <c r="I701">
        <v>90.18</v>
      </c>
      <c r="J701">
        <v>-1.07</v>
      </c>
      <c r="K701">
        <v>29.08</v>
      </c>
      <c r="L701">
        <v>2084</v>
      </c>
      <c r="M701">
        <v>997</v>
      </c>
      <c r="N701">
        <v>2976</v>
      </c>
      <c r="O701">
        <v>17</v>
      </c>
      <c r="P701">
        <v>0</v>
      </c>
      <c r="Q701">
        <v>0</v>
      </c>
      <c r="R701">
        <v>0</v>
      </c>
      <c r="S701">
        <v>0</v>
      </c>
      <c r="T701">
        <v>6074</v>
      </c>
      <c r="U701">
        <v>259.33</v>
      </c>
      <c r="V701">
        <v>28.77</v>
      </c>
      <c r="W701">
        <v>3.59</v>
      </c>
      <c r="X701">
        <v>19.170000000000002</v>
      </c>
      <c r="Y701">
        <v>34.380000000000003</v>
      </c>
      <c r="Z701">
        <v>22.74</v>
      </c>
      <c r="AA701">
        <v>60.74</v>
      </c>
      <c r="AB701">
        <v>0.9</v>
      </c>
      <c r="AC701">
        <v>27.62</v>
      </c>
      <c r="AD701">
        <v>24.26</v>
      </c>
    </row>
    <row r="702" spans="1:30" x14ac:dyDescent="0.25">
      <c r="B702" s="8">
        <v>44420.561192129629</v>
      </c>
      <c r="C702">
        <v>3.91</v>
      </c>
      <c r="D702">
        <v>1.03</v>
      </c>
      <c r="E702">
        <v>6.11</v>
      </c>
      <c r="F702">
        <v>0.54</v>
      </c>
      <c r="G702">
        <v>0</v>
      </c>
      <c r="H702">
        <v>11.59</v>
      </c>
      <c r="I702">
        <v>90.19</v>
      </c>
      <c r="J702">
        <v>-1.07</v>
      </c>
      <c r="K702">
        <v>29.1</v>
      </c>
      <c r="L702">
        <v>2073</v>
      </c>
      <c r="M702">
        <v>1032</v>
      </c>
      <c r="N702">
        <v>2749</v>
      </c>
      <c r="O702">
        <v>16</v>
      </c>
      <c r="P702">
        <v>0</v>
      </c>
      <c r="Q702">
        <v>0</v>
      </c>
      <c r="R702">
        <v>0</v>
      </c>
      <c r="S702">
        <v>0</v>
      </c>
      <c r="T702">
        <v>5870</v>
      </c>
      <c r="U702">
        <v>259.36</v>
      </c>
      <c r="V702">
        <v>26.86</v>
      </c>
      <c r="W702">
        <v>3.53</v>
      </c>
      <c r="X702">
        <v>18.71</v>
      </c>
      <c r="Y702">
        <v>31.99</v>
      </c>
      <c r="Z702">
        <v>21.93</v>
      </c>
      <c r="AA702">
        <v>56.97</v>
      </c>
      <c r="AB702">
        <v>0.9</v>
      </c>
      <c r="AC702">
        <v>27.61</v>
      </c>
      <c r="AD702">
        <v>24.22</v>
      </c>
    </row>
    <row r="703" spans="1:30" x14ac:dyDescent="0.25">
      <c r="B703" s="8">
        <v>44420.561261574076</v>
      </c>
      <c r="C703">
        <v>3.33</v>
      </c>
      <c r="D703">
        <v>0.97</v>
      </c>
      <c r="E703">
        <v>6.4</v>
      </c>
      <c r="F703">
        <v>0.74</v>
      </c>
      <c r="G703">
        <v>0</v>
      </c>
      <c r="H703">
        <v>11.44</v>
      </c>
      <c r="I703">
        <v>90.27</v>
      </c>
      <c r="J703">
        <v>-1.07</v>
      </c>
      <c r="K703">
        <v>29.1</v>
      </c>
      <c r="L703">
        <v>1766</v>
      </c>
      <c r="M703">
        <v>972</v>
      </c>
      <c r="N703">
        <v>2880</v>
      </c>
      <c r="O703">
        <v>22</v>
      </c>
      <c r="P703">
        <v>0</v>
      </c>
      <c r="Q703">
        <v>0</v>
      </c>
      <c r="R703">
        <v>0</v>
      </c>
      <c r="S703">
        <v>0</v>
      </c>
      <c r="T703">
        <v>5640</v>
      </c>
      <c r="U703">
        <v>259.58999999999997</v>
      </c>
      <c r="V703">
        <v>28.07</v>
      </c>
      <c r="W703">
        <v>3.4</v>
      </c>
      <c r="X703">
        <v>18.46</v>
      </c>
      <c r="Y703">
        <v>32.89</v>
      </c>
      <c r="Z703">
        <v>22.51</v>
      </c>
      <c r="AA703">
        <v>58.01</v>
      </c>
      <c r="AB703">
        <v>0.9</v>
      </c>
      <c r="AC703">
        <v>27.62</v>
      </c>
      <c r="AD703">
        <v>24.23</v>
      </c>
    </row>
    <row r="704" spans="1:30" x14ac:dyDescent="0.25">
      <c r="B704" s="8">
        <v>44420.561319444445</v>
      </c>
      <c r="C704">
        <v>3.73</v>
      </c>
      <c r="D704">
        <v>1.22</v>
      </c>
      <c r="E704">
        <v>6.63</v>
      </c>
      <c r="F704">
        <v>0.36</v>
      </c>
      <c r="G704">
        <v>0</v>
      </c>
      <c r="H704">
        <v>11.94</v>
      </c>
      <c r="I704">
        <v>90.17</v>
      </c>
      <c r="J704">
        <v>-1.07</v>
      </c>
      <c r="K704">
        <v>29.11</v>
      </c>
      <c r="L704">
        <v>1975</v>
      </c>
      <c r="M704">
        <v>1224</v>
      </c>
      <c r="N704">
        <v>2982</v>
      </c>
      <c r="O704">
        <v>11</v>
      </c>
      <c r="P704">
        <v>0</v>
      </c>
      <c r="Q704">
        <v>0</v>
      </c>
      <c r="R704">
        <v>0</v>
      </c>
      <c r="S704">
        <v>0</v>
      </c>
      <c r="T704">
        <v>6192</v>
      </c>
      <c r="U704">
        <v>259.27999999999997</v>
      </c>
      <c r="V704">
        <v>28.04</v>
      </c>
      <c r="W704">
        <v>3.81</v>
      </c>
      <c r="X704">
        <v>19.850000000000001</v>
      </c>
      <c r="Y704">
        <v>33.36</v>
      </c>
      <c r="Z704">
        <v>22.55</v>
      </c>
      <c r="AA704">
        <v>58.81</v>
      </c>
      <c r="AB704">
        <v>0.89</v>
      </c>
      <c r="AC704">
        <v>27.62</v>
      </c>
      <c r="AD704">
        <v>24.25</v>
      </c>
    </row>
    <row r="705" spans="1:30" x14ac:dyDescent="0.25">
      <c r="B705" s="8">
        <v>44420.561388888891</v>
      </c>
      <c r="C705">
        <v>3.9</v>
      </c>
      <c r="D705">
        <v>0.71</v>
      </c>
      <c r="E705">
        <v>6.02</v>
      </c>
      <c r="F705">
        <v>0.6</v>
      </c>
      <c r="G705">
        <v>0</v>
      </c>
      <c r="H705">
        <v>11.24</v>
      </c>
      <c r="I705">
        <v>90.32</v>
      </c>
      <c r="J705">
        <v>-1.07</v>
      </c>
      <c r="K705">
        <v>29.11</v>
      </c>
      <c r="L705">
        <v>2069</v>
      </c>
      <c r="M705">
        <v>715</v>
      </c>
      <c r="N705">
        <v>2710</v>
      </c>
      <c r="O705">
        <v>18</v>
      </c>
      <c r="P705">
        <v>0</v>
      </c>
      <c r="Q705">
        <v>0</v>
      </c>
      <c r="R705">
        <v>0</v>
      </c>
      <c r="S705">
        <v>0</v>
      </c>
      <c r="T705">
        <v>5512</v>
      </c>
      <c r="U705">
        <v>259.70999999999998</v>
      </c>
      <c r="V705">
        <v>26.7</v>
      </c>
      <c r="W705">
        <v>3.25</v>
      </c>
      <c r="X705">
        <v>17.059999999999999</v>
      </c>
      <c r="Y705">
        <v>32.17</v>
      </c>
      <c r="Z705">
        <v>20.74</v>
      </c>
      <c r="AA705">
        <v>57.11</v>
      </c>
      <c r="AB705">
        <v>0.9</v>
      </c>
      <c r="AC705">
        <v>27.61</v>
      </c>
      <c r="AD705">
        <v>24.21</v>
      </c>
    </row>
    <row r="706" spans="1:30" x14ac:dyDescent="0.25">
      <c r="A706" s="9" t="s">
        <v>209</v>
      </c>
      <c r="B706" s="9"/>
      <c r="C706" s="9">
        <f>AVERAGE(C701:C705)</f>
        <v>3.7600000000000002</v>
      </c>
      <c r="D706" s="9">
        <f t="shared" ref="D706:I706" si="75">AVERAGE(D701:D705)</f>
        <v>0.98599999999999999</v>
      </c>
      <c r="E706" s="9">
        <f t="shared" si="75"/>
        <v>6.3540000000000001</v>
      </c>
      <c r="F706" s="9">
        <f t="shared" si="75"/>
        <v>0.56000000000000005</v>
      </c>
      <c r="G706" s="9">
        <f t="shared" si="75"/>
        <v>0</v>
      </c>
      <c r="H706" s="9">
        <f t="shared" si="75"/>
        <v>11.661999999999999</v>
      </c>
      <c r="I706" s="9">
        <f t="shared" si="75"/>
        <v>90.225999999999999</v>
      </c>
    </row>
    <row r="708" spans="1:30" x14ac:dyDescent="0.25">
      <c r="A708" s="10" t="s">
        <v>136</v>
      </c>
      <c r="B708" t="s">
        <v>176</v>
      </c>
      <c r="C708" t="s">
        <v>177</v>
      </c>
      <c r="D708" t="s">
        <v>178</v>
      </c>
      <c r="E708" t="s">
        <v>179</v>
      </c>
      <c r="F708" t="s">
        <v>180</v>
      </c>
      <c r="G708" t="s">
        <v>184</v>
      </c>
      <c r="H708" t="s">
        <v>185</v>
      </c>
      <c r="I708" t="s">
        <v>186</v>
      </c>
      <c r="J708" t="s">
        <v>187</v>
      </c>
      <c r="K708" t="s">
        <v>188</v>
      </c>
      <c r="L708" t="s">
        <v>177</v>
      </c>
      <c r="M708" t="s">
        <v>178</v>
      </c>
      <c r="N708" t="s">
        <v>179</v>
      </c>
      <c r="O708" t="s">
        <v>180</v>
      </c>
      <c r="P708" t="s">
        <v>181</v>
      </c>
      <c r="Q708" t="s">
        <v>182</v>
      </c>
      <c r="R708" t="s">
        <v>183</v>
      </c>
      <c r="S708" t="s">
        <v>184</v>
      </c>
      <c r="T708" t="s">
        <v>189</v>
      </c>
      <c r="U708" t="s">
        <v>190</v>
      </c>
      <c r="V708" t="s">
        <v>191</v>
      </c>
      <c r="W708" t="s">
        <v>192</v>
      </c>
      <c r="X708" t="s">
        <v>193</v>
      </c>
      <c r="Y708" t="s">
        <v>194</v>
      </c>
      <c r="Z708" t="s">
        <v>195</v>
      </c>
      <c r="AA708" t="s">
        <v>196</v>
      </c>
      <c r="AB708" t="s">
        <v>197</v>
      </c>
      <c r="AC708" t="s">
        <v>198</v>
      </c>
      <c r="AD708" t="s">
        <v>199</v>
      </c>
    </row>
    <row r="709" spans="1:30" x14ac:dyDescent="0.25">
      <c r="B709" t="s">
        <v>200</v>
      </c>
      <c r="C709" t="s">
        <v>201</v>
      </c>
      <c r="D709" t="s">
        <v>201</v>
      </c>
      <c r="E709" t="s">
        <v>201</v>
      </c>
      <c r="F709" t="s">
        <v>201</v>
      </c>
      <c r="G709" t="s">
        <v>202</v>
      </c>
      <c r="H709" t="s">
        <v>201</v>
      </c>
      <c r="I709" t="s">
        <v>203</v>
      </c>
      <c r="J709" t="s">
        <v>204</v>
      </c>
      <c r="K709" t="s">
        <v>205</v>
      </c>
      <c r="L709" t="s">
        <v>206</v>
      </c>
      <c r="M709" t="s">
        <v>206</v>
      </c>
      <c r="N709" t="s">
        <v>206</v>
      </c>
      <c r="O709" t="s">
        <v>206</v>
      </c>
      <c r="P709" t="s">
        <v>206</v>
      </c>
      <c r="Q709" t="s">
        <v>206</v>
      </c>
      <c r="R709" t="s">
        <v>206</v>
      </c>
      <c r="S709" t="s">
        <v>202</v>
      </c>
      <c r="T709" t="s">
        <v>206</v>
      </c>
      <c r="U709" t="s">
        <v>207</v>
      </c>
      <c r="V709" t="s">
        <v>207</v>
      </c>
      <c r="W709" t="s">
        <v>207</v>
      </c>
      <c r="X709" t="s">
        <v>207</v>
      </c>
      <c r="Y709" t="s">
        <v>207</v>
      </c>
      <c r="Z709" t="s">
        <v>207</v>
      </c>
      <c r="AA709" t="s">
        <v>207</v>
      </c>
      <c r="AB709" t="s">
        <v>208</v>
      </c>
      <c r="AC709" t="s">
        <v>205</v>
      </c>
      <c r="AD709" t="s">
        <v>205</v>
      </c>
    </row>
    <row r="710" spans="1:30" x14ac:dyDescent="0.25">
      <c r="B710" s="8">
        <v>44420.561898148146</v>
      </c>
      <c r="C710">
        <v>5.03</v>
      </c>
      <c r="D710">
        <v>1.83</v>
      </c>
      <c r="E710">
        <v>8.2799999999999994</v>
      </c>
      <c r="F710">
        <v>0.35</v>
      </c>
      <c r="G710">
        <v>0</v>
      </c>
      <c r="H710">
        <v>15.5</v>
      </c>
      <c r="I710">
        <v>88.55</v>
      </c>
      <c r="J710">
        <v>-1.07</v>
      </c>
      <c r="K710">
        <v>29.11</v>
      </c>
      <c r="L710">
        <v>2666</v>
      </c>
      <c r="M710">
        <v>1830</v>
      </c>
      <c r="N710">
        <v>3728</v>
      </c>
      <c r="O710">
        <v>11</v>
      </c>
      <c r="P710">
        <v>0</v>
      </c>
      <c r="Q710">
        <v>0</v>
      </c>
      <c r="R710">
        <v>0</v>
      </c>
      <c r="S710">
        <v>0</v>
      </c>
      <c r="T710">
        <v>8235</v>
      </c>
      <c r="U710">
        <v>254.64</v>
      </c>
      <c r="V710">
        <v>34.49</v>
      </c>
      <c r="W710">
        <v>4.4400000000000004</v>
      </c>
      <c r="X710">
        <v>26.01</v>
      </c>
      <c r="Y710">
        <v>39.79</v>
      </c>
      <c r="Z710">
        <v>29.07</v>
      </c>
      <c r="AA710">
        <v>72.239999999999995</v>
      </c>
      <c r="AB710">
        <v>0.9</v>
      </c>
      <c r="AC710">
        <v>27.63</v>
      </c>
      <c r="AD710">
        <v>24.25</v>
      </c>
    </row>
    <row r="711" spans="1:30" x14ac:dyDescent="0.25">
      <c r="B711" s="8">
        <v>44420.561956018515</v>
      </c>
      <c r="C711">
        <v>6.05</v>
      </c>
      <c r="D711">
        <v>1.62</v>
      </c>
      <c r="E711">
        <v>8.14</v>
      </c>
      <c r="F711">
        <v>0.93</v>
      </c>
      <c r="G711">
        <v>0</v>
      </c>
      <c r="H711">
        <v>16.75</v>
      </c>
      <c r="I711">
        <v>88.58</v>
      </c>
      <c r="J711">
        <v>-1.07</v>
      </c>
      <c r="K711">
        <v>29.11</v>
      </c>
      <c r="L711">
        <v>3207</v>
      </c>
      <c r="M711">
        <v>1622</v>
      </c>
      <c r="N711">
        <v>3664</v>
      </c>
      <c r="O711">
        <v>28</v>
      </c>
      <c r="P711">
        <v>0</v>
      </c>
      <c r="Q711">
        <v>0</v>
      </c>
      <c r="R711">
        <v>0</v>
      </c>
      <c r="S711">
        <v>0</v>
      </c>
      <c r="T711">
        <v>8521</v>
      </c>
      <c r="U711">
        <v>254.72</v>
      </c>
      <c r="V711">
        <v>36.49</v>
      </c>
      <c r="W711">
        <v>5.03</v>
      </c>
      <c r="X711">
        <v>27.04</v>
      </c>
      <c r="Y711">
        <v>41.86</v>
      </c>
      <c r="Z711">
        <v>31.24</v>
      </c>
      <c r="AA711">
        <v>77.66</v>
      </c>
      <c r="AB711">
        <v>0.9</v>
      </c>
      <c r="AC711">
        <v>27.63</v>
      </c>
      <c r="AD711">
        <v>24.26</v>
      </c>
    </row>
    <row r="712" spans="1:30" x14ac:dyDescent="0.25">
      <c r="B712" s="8">
        <v>44420.562025462961</v>
      </c>
      <c r="C712">
        <v>5.2</v>
      </c>
      <c r="D712">
        <v>1.77</v>
      </c>
      <c r="E712">
        <v>8.39</v>
      </c>
      <c r="F712">
        <v>0.49</v>
      </c>
      <c r="G712">
        <v>0</v>
      </c>
      <c r="H712">
        <v>15.85</v>
      </c>
      <c r="I712">
        <v>88.62</v>
      </c>
      <c r="J712">
        <v>-1.07</v>
      </c>
      <c r="K712">
        <v>29.12</v>
      </c>
      <c r="L712">
        <v>2756</v>
      </c>
      <c r="M712">
        <v>1772</v>
      </c>
      <c r="N712">
        <v>3775</v>
      </c>
      <c r="O712">
        <v>15</v>
      </c>
      <c r="P712">
        <v>0</v>
      </c>
      <c r="Q712">
        <v>0</v>
      </c>
      <c r="R712">
        <v>0</v>
      </c>
      <c r="S712">
        <v>0</v>
      </c>
      <c r="T712">
        <v>8317</v>
      </c>
      <c r="U712">
        <v>254.82</v>
      </c>
      <c r="V712">
        <v>35.22</v>
      </c>
      <c r="W712">
        <v>4.57</v>
      </c>
      <c r="X712">
        <v>26.26</v>
      </c>
      <c r="Y712">
        <v>40.200000000000003</v>
      </c>
      <c r="Z712">
        <v>29.62</v>
      </c>
      <c r="AA712">
        <v>73.739999999999995</v>
      </c>
      <c r="AB712">
        <v>0.89</v>
      </c>
      <c r="AC712">
        <v>27.63</v>
      </c>
      <c r="AD712">
        <v>24.24</v>
      </c>
    </row>
    <row r="713" spans="1:30" x14ac:dyDescent="0.25">
      <c r="B713" s="8">
        <v>44420.562094907407</v>
      </c>
      <c r="C713">
        <v>5.15</v>
      </c>
      <c r="D713">
        <v>1.49</v>
      </c>
      <c r="E713">
        <v>7.86</v>
      </c>
      <c r="F713">
        <v>0.65</v>
      </c>
      <c r="G713">
        <v>0</v>
      </c>
      <c r="H713">
        <v>15.14</v>
      </c>
      <c r="I713">
        <v>88.5</v>
      </c>
      <c r="J713">
        <v>-1.07</v>
      </c>
      <c r="K713">
        <v>29.13</v>
      </c>
      <c r="L713">
        <v>2728</v>
      </c>
      <c r="M713">
        <v>1490</v>
      </c>
      <c r="N713">
        <v>3536</v>
      </c>
      <c r="O713">
        <v>19</v>
      </c>
      <c r="P713">
        <v>0</v>
      </c>
      <c r="Q713">
        <v>0</v>
      </c>
      <c r="R713">
        <v>0</v>
      </c>
      <c r="S713">
        <v>0</v>
      </c>
      <c r="T713">
        <v>7774</v>
      </c>
      <c r="U713">
        <v>254.48</v>
      </c>
      <c r="V713">
        <v>33.99</v>
      </c>
      <c r="W713">
        <v>4.57</v>
      </c>
      <c r="X713">
        <v>24.57</v>
      </c>
      <c r="Y713">
        <v>39.36</v>
      </c>
      <c r="Z713">
        <v>28.16</v>
      </c>
      <c r="AA713">
        <v>71.790000000000006</v>
      </c>
      <c r="AB713">
        <v>0.9</v>
      </c>
      <c r="AC713">
        <v>27.62</v>
      </c>
      <c r="AD713">
        <v>24.27</v>
      </c>
    </row>
    <row r="714" spans="1:30" x14ac:dyDescent="0.25">
      <c r="B714" s="8">
        <v>44420.562152777777</v>
      </c>
      <c r="C714">
        <v>5.5</v>
      </c>
      <c r="D714">
        <v>1.8</v>
      </c>
      <c r="E714">
        <v>8.3000000000000007</v>
      </c>
      <c r="F714">
        <v>0.32</v>
      </c>
      <c r="G714">
        <v>0</v>
      </c>
      <c r="H714">
        <v>15.92</v>
      </c>
      <c r="I714">
        <v>88.56</v>
      </c>
      <c r="J714">
        <v>-1.07</v>
      </c>
      <c r="K714">
        <v>29.13</v>
      </c>
      <c r="L714">
        <v>2914</v>
      </c>
      <c r="M714">
        <v>1800</v>
      </c>
      <c r="N714">
        <v>3733</v>
      </c>
      <c r="O714">
        <v>10</v>
      </c>
      <c r="P714">
        <v>0</v>
      </c>
      <c r="Q714">
        <v>0</v>
      </c>
      <c r="R714">
        <v>0</v>
      </c>
      <c r="S714">
        <v>0</v>
      </c>
      <c r="T714">
        <v>8457</v>
      </c>
      <c r="U714">
        <v>254.66</v>
      </c>
      <c r="V714">
        <v>34.82</v>
      </c>
      <c r="W714">
        <v>4.5</v>
      </c>
      <c r="X714">
        <v>26.3</v>
      </c>
      <c r="Y714">
        <v>40.54</v>
      </c>
      <c r="Z714">
        <v>29.29</v>
      </c>
      <c r="AA714">
        <v>73.87</v>
      </c>
      <c r="AB714">
        <v>0.89</v>
      </c>
      <c r="AC714">
        <v>27.63</v>
      </c>
      <c r="AD714">
        <v>24.23</v>
      </c>
    </row>
    <row r="715" spans="1:30" x14ac:dyDescent="0.25">
      <c r="A715" s="9" t="s">
        <v>209</v>
      </c>
      <c r="B715" s="9"/>
      <c r="C715" s="9">
        <f>AVERAGE(C710:C714)</f>
        <v>5.3860000000000001</v>
      </c>
      <c r="D715" s="9">
        <f t="shared" ref="D715:I715" si="76">AVERAGE(D710:D714)</f>
        <v>1.7020000000000004</v>
      </c>
      <c r="E715" s="9">
        <f t="shared" si="76"/>
        <v>8.1939999999999991</v>
      </c>
      <c r="F715" s="9">
        <f t="shared" si="76"/>
        <v>0.54799999999999993</v>
      </c>
      <c r="G715" s="9">
        <f t="shared" si="76"/>
        <v>0</v>
      </c>
      <c r="H715" s="9">
        <f t="shared" si="76"/>
        <v>15.831999999999999</v>
      </c>
      <c r="I715" s="9">
        <f t="shared" si="76"/>
        <v>88.561999999999998</v>
      </c>
    </row>
    <row r="717" spans="1:30" x14ac:dyDescent="0.25">
      <c r="A717" s="10" t="s">
        <v>137</v>
      </c>
      <c r="B717" t="s">
        <v>176</v>
      </c>
      <c r="C717" t="s">
        <v>177</v>
      </c>
      <c r="D717" t="s">
        <v>178</v>
      </c>
      <c r="E717" t="s">
        <v>179</v>
      </c>
      <c r="F717" t="s">
        <v>180</v>
      </c>
      <c r="G717" t="s">
        <v>184</v>
      </c>
      <c r="H717" t="s">
        <v>185</v>
      </c>
      <c r="I717" t="s">
        <v>186</v>
      </c>
      <c r="J717" t="s">
        <v>187</v>
      </c>
      <c r="K717" t="s">
        <v>188</v>
      </c>
      <c r="L717" t="s">
        <v>177</v>
      </c>
      <c r="M717" t="s">
        <v>178</v>
      </c>
      <c r="N717" t="s">
        <v>179</v>
      </c>
      <c r="O717" t="s">
        <v>180</v>
      </c>
      <c r="P717" t="s">
        <v>181</v>
      </c>
      <c r="Q717" t="s">
        <v>182</v>
      </c>
      <c r="R717" t="s">
        <v>183</v>
      </c>
      <c r="S717" t="s">
        <v>184</v>
      </c>
      <c r="T717" t="s">
        <v>189</v>
      </c>
      <c r="U717" t="s">
        <v>190</v>
      </c>
      <c r="V717" t="s">
        <v>191</v>
      </c>
      <c r="W717" t="s">
        <v>192</v>
      </c>
      <c r="X717" t="s">
        <v>193</v>
      </c>
      <c r="Y717" t="s">
        <v>194</v>
      </c>
      <c r="Z717" t="s">
        <v>195</v>
      </c>
      <c r="AA717" t="s">
        <v>196</v>
      </c>
      <c r="AB717" t="s">
        <v>197</v>
      </c>
      <c r="AC717" t="s">
        <v>198</v>
      </c>
      <c r="AD717" t="s">
        <v>199</v>
      </c>
    </row>
    <row r="718" spans="1:30" x14ac:dyDescent="0.25">
      <c r="B718" t="s">
        <v>200</v>
      </c>
      <c r="C718" t="s">
        <v>201</v>
      </c>
      <c r="D718" t="s">
        <v>201</v>
      </c>
      <c r="E718" t="s">
        <v>201</v>
      </c>
      <c r="F718" t="s">
        <v>201</v>
      </c>
      <c r="G718" t="s">
        <v>202</v>
      </c>
      <c r="H718" t="s">
        <v>201</v>
      </c>
      <c r="I718" t="s">
        <v>203</v>
      </c>
      <c r="J718" t="s">
        <v>204</v>
      </c>
      <c r="K718" t="s">
        <v>205</v>
      </c>
      <c r="L718" t="s">
        <v>206</v>
      </c>
      <c r="M718" t="s">
        <v>206</v>
      </c>
      <c r="N718" t="s">
        <v>206</v>
      </c>
      <c r="O718" t="s">
        <v>206</v>
      </c>
      <c r="P718" t="s">
        <v>206</v>
      </c>
      <c r="Q718" t="s">
        <v>206</v>
      </c>
      <c r="R718" t="s">
        <v>206</v>
      </c>
      <c r="S718" t="s">
        <v>202</v>
      </c>
      <c r="T718" t="s">
        <v>206</v>
      </c>
      <c r="U718" t="s">
        <v>207</v>
      </c>
      <c r="V718" t="s">
        <v>207</v>
      </c>
      <c r="W718" t="s">
        <v>207</v>
      </c>
      <c r="X718" t="s">
        <v>207</v>
      </c>
      <c r="Y718" t="s">
        <v>207</v>
      </c>
      <c r="Z718" t="s">
        <v>207</v>
      </c>
      <c r="AA718" t="s">
        <v>207</v>
      </c>
      <c r="AB718" t="s">
        <v>208</v>
      </c>
      <c r="AC718" t="s">
        <v>205</v>
      </c>
      <c r="AD718" t="s">
        <v>205</v>
      </c>
    </row>
    <row r="719" spans="1:30" x14ac:dyDescent="0.25">
      <c r="B719" s="8">
        <v>44420.564409722225</v>
      </c>
      <c r="C719">
        <v>7.63</v>
      </c>
      <c r="D719">
        <v>1.79</v>
      </c>
      <c r="E719">
        <v>7.77</v>
      </c>
      <c r="F719">
        <v>1.41</v>
      </c>
      <c r="G719">
        <v>0</v>
      </c>
      <c r="H719">
        <v>18.59</v>
      </c>
      <c r="I719">
        <v>87.64</v>
      </c>
      <c r="J719">
        <v>-1.07</v>
      </c>
      <c r="K719">
        <v>29.2</v>
      </c>
      <c r="L719">
        <v>4041</v>
      </c>
      <c r="M719">
        <v>1787</v>
      </c>
      <c r="N719">
        <v>3497</v>
      </c>
      <c r="O719">
        <v>42</v>
      </c>
      <c r="P719">
        <v>0</v>
      </c>
      <c r="Q719">
        <v>0</v>
      </c>
      <c r="R719">
        <v>0</v>
      </c>
      <c r="S719">
        <v>0</v>
      </c>
      <c r="T719">
        <v>9368</v>
      </c>
      <c r="U719">
        <v>252</v>
      </c>
      <c r="V719">
        <v>38.01</v>
      </c>
      <c r="W719">
        <v>5.53</v>
      </c>
      <c r="X719">
        <v>29.96</v>
      </c>
      <c r="Y719">
        <v>43.6</v>
      </c>
      <c r="Z719">
        <v>35</v>
      </c>
      <c r="AA719">
        <v>82.81</v>
      </c>
      <c r="AB719">
        <v>0.9</v>
      </c>
      <c r="AC719">
        <v>27.67</v>
      </c>
      <c r="AD719">
        <v>24.27</v>
      </c>
    </row>
    <row r="720" spans="1:30" x14ac:dyDescent="0.25">
      <c r="B720" s="8">
        <v>44420.564467592594</v>
      </c>
      <c r="C720">
        <v>7.62</v>
      </c>
      <c r="D720">
        <v>1.84</v>
      </c>
      <c r="E720">
        <v>7.59</v>
      </c>
      <c r="F720">
        <v>1.28</v>
      </c>
      <c r="G720">
        <v>0</v>
      </c>
      <c r="H720">
        <v>18.32</v>
      </c>
      <c r="I720">
        <v>87.94</v>
      </c>
      <c r="J720">
        <v>-1.06</v>
      </c>
      <c r="K720">
        <v>29.21</v>
      </c>
      <c r="L720">
        <v>4038</v>
      </c>
      <c r="M720">
        <v>1835</v>
      </c>
      <c r="N720">
        <v>3414</v>
      </c>
      <c r="O720">
        <v>38</v>
      </c>
      <c r="P720">
        <v>0</v>
      </c>
      <c r="Q720">
        <v>0</v>
      </c>
      <c r="R720">
        <v>0</v>
      </c>
      <c r="S720">
        <v>0</v>
      </c>
      <c r="T720">
        <v>9325</v>
      </c>
      <c r="U720">
        <v>252.88</v>
      </c>
      <c r="V720">
        <v>37.18</v>
      </c>
      <c r="W720">
        <v>5.49</v>
      </c>
      <c r="X720">
        <v>29.79</v>
      </c>
      <c r="Y720">
        <v>43.24</v>
      </c>
      <c r="Z720">
        <v>34.409999999999997</v>
      </c>
      <c r="AA720">
        <v>81.48</v>
      </c>
      <c r="AB720">
        <v>0.9</v>
      </c>
      <c r="AC720">
        <v>27.66</v>
      </c>
      <c r="AD720">
        <v>24.28</v>
      </c>
    </row>
    <row r="721" spans="1:30" x14ac:dyDescent="0.25">
      <c r="B721" s="8">
        <v>44420.564525462964</v>
      </c>
      <c r="C721">
        <v>7.74</v>
      </c>
      <c r="D721">
        <v>2.2000000000000002</v>
      </c>
      <c r="E721">
        <v>7.93</v>
      </c>
      <c r="F721">
        <v>0.79</v>
      </c>
      <c r="G721">
        <v>0</v>
      </c>
      <c r="H721">
        <v>18.66</v>
      </c>
      <c r="I721">
        <v>87.85</v>
      </c>
      <c r="J721">
        <v>-1.07</v>
      </c>
      <c r="K721">
        <v>29.22</v>
      </c>
      <c r="L721">
        <v>4103</v>
      </c>
      <c r="M721">
        <v>2198</v>
      </c>
      <c r="N721">
        <v>3568</v>
      </c>
      <c r="O721">
        <v>24</v>
      </c>
      <c r="P721">
        <v>0</v>
      </c>
      <c r="Q721">
        <v>0</v>
      </c>
      <c r="R721">
        <v>0</v>
      </c>
      <c r="S721">
        <v>0</v>
      </c>
      <c r="T721">
        <v>9893</v>
      </c>
      <c r="U721">
        <v>252.6</v>
      </c>
      <c r="V721">
        <v>37.090000000000003</v>
      </c>
      <c r="W721">
        <v>5.09</v>
      </c>
      <c r="X721">
        <v>31.06</v>
      </c>
      <c r="Y721">
        <v>43.52</v>
      </c>
      <c r="Z721">
        <v>34.9</v>
      </c>
      <c r="AA721">
        <v>81.47</v>
      </c>
      <c r="AB721">
        <v>0.9</v>
      </c>
      <c r="AC721">
        <v>27.66</v>
      </c>
      <c r="AD721">
        <v>24.28</v>
      </c>
    </row>
    <row r="722" spans="1:30" x14ac:dyDescent="0.25">
      <c r="B722" s="8">
        <v>44420.564583333333</v>
      </c>
      <c r="C722">
        <v>7.39</v>
      </c>
      <c r="D722">
        <v>1.78</v>
      </c>
      <c r="E722">
        <v>7.92</v>
      </c>
      <c r="F722">
        <v>1.07</v>
      </c>
      <c r="G722">
        <v>0</v>
      </c>
      <c r="H722">
        <v>18.149999999999999</v>
      </c>
      <c r="I722">
        <v>87.9</v>
      </c>
      <c r="J722">
        <v>-1.08</v>
      </c>
      <c r="K722">
        <v>29.2</v>
      </c>
      <c r="L722">
        <v>3918</v>
      </c>
      <c r="M722">
        <v>1777</v>
      </c>
      <c r="N722">
        <v>3563</v>
      </c>
      <c r="O722">
        <v>32</v>
      </c>
      <c r="P722">
        <v>0</v>
      </c>
      <c r="Q722">
        <v>0</v>
      </c>
      <c r="R722">
        <v>0</v>
      </c>
      <c r="S722">
        <v>0</v>
      </c>
      <c r="T722">
        <v>9290</v>
      </c>
      <c r="U722">
        <v>252.75</v>
      </c>
      <c r="V722">
        <v>37.25</v>
      </c>
      <c r="W722">
        <v>5.23</v>
      </c>
      <c r="X722">
        <v>29.15</v>
      </c>
      <c r="Y722">
        <v>43.12</v>
      </c>
      <c r="Z722">
        <v>33.57</v>
      </c>
      <c r="AA722">
        <v>81.31</v>
      </c>
      <c r="AB722">
        <v>0.89</v>
      </c>
      <c r="AC722">
        <v>27.67</v>
      </c>
      <c r="AD722">
        <v>24.27</v>
      </c>
    </row>
    <row r="723" spans="1:30" x14ac:dyDescent="0.25">
      <c r="B723" s="8">
        <v>44420.564652777779</v>
      </c>
      <c r="C723">
        <v>7.61</v>
      </c>
      <c r="D723">
        <v>2.09</v>
      </c>
      <c r="E723">
        <v>8.08</v>
      </c>
      <c r="F723">
        <v>0.46</v>
      </c>
      <c r="G723">
        <v>0</v>
      </c>
      <c r="H723">
        <v>18.23</v>
      </c>
      <c r="I723">
        <v>87.55</v>
      </c>
      <c r="J723">
        <v>-1.0900000000000001</v>
      </c>
      <c r="K723">
        <v>29.2</v>
      </c>
      <c r="L723">
        <v>4033</v>
      </c>
      <c r="M723">
        <v>2086</v>
      </c>
      <c r="N723">
        <v>3635</v>
      </c>
      <c r="O723">
        <v>14</v>
      </c>
      <c r="P723">
        <v>0</v>
      </c>
      <c r="Q723">
        <v>0</v>
      </c>
      <c r="R723">
        <v>0</v>
      </c>
      <c r="S723">
        <v>0</v>
      </c>
      <c r="T723">
        <v>9768</v>
      </c>
      <c r="U723">
        <v>251.75</v>
      </c>
      <c r="V723">
        <v>36.020000000000003</v>
      </c>
      <c r="W723">
        <v>5.0199999999999996</v>
      </c>
      <c r="X723">
        <v>29.91</v>
      </c>
      <c r="Y723">
        <v>42.1</v>
      </c>
      <c r="Z723">
        <v>32.83</v>
      </c>
      <c r="AA723">
        <v>79.48</v>
      </c>
      <c r="AB723">
        <v>0.89</v>
      </c>
      <c r="AC723">
        <v>27.67</v>
      </c>
      <c r="AD723">
        <v>24.28</v>
      </c>
    </row>
    <row r="724" spans="1:30" x14ac:dyDescent="0.25">
      <c r="A724" s="9" t="s">
        <v>209</v>
      </c>
      <c r="B724" s="9"/>
      <c r="C724" s="9">
        <f>AVERAGE(C719:C723)</f>
        <v>7.5980000000000008</v>
      </c>
      <c r="D724" s="9">
        <f t="shared" ref="D724:I724" si="77">AVERAGE(D719:D723)</f>
        <v>1.94</v>
      </c>
      <c r="E724" s="9">
        <f t="shared" si="77"/>
        <v>7.8579999999999997</v>
      </c>
      <c r="F724" s="9">
        <f t="shared" si="77"/>
        <v>1.002</v>
      </c>
      <c r="G724" s="9">
        <f t="shared" si="77"/>
        <v>0</v>
      </c>
      <c r="H724" s="9">
        <f t="shared" si="77"/>
        <v>18.39</v>
      </c>
      <c r="I724" s="9">
        <f t="shared" si="77"/>
        <v>87.775999999999982</v>
      </c>
    </row>
    <row r="726" spans="1:30" x14ac:dyDescent="0.25">
      <c r="A726" s="10" t="s">
        <v>138</v>
      </c>
      <c r="B726" t="s">
        <v>176</v>
      </c>
      <c r="C726" t="s">
        <v>177</v>
      </c>
      <c r="D726" t="s">
        <v>178</v>
      </c>
      <c r="E726" t="s">
        <v>179</v>
      </c>
      <c r="F726" t="s">
        <v>180</v>
      </c>
      <c r="G726" t="s">
        <v>184</v>
      </c>
      <c r="H726" t="s">
        <v>185</v>
      </c>
      <c r="I726" t="s">
        <v>186</v>
      </c>
      <c r="J726" t="s">
        <v>187</v>
      </c>
      <c r="K726" t="s">
        <v>188</v>
      </c>
      <c r="L726" t="s">
        <v>177</v>
      </c>
      <c r="M726" t="s">
        <v>178</v>
      </c>
      <c r="N726" t="s">
        <v>179</v>
      </c>
      <c r="O726" t="s">
        <v>180</v>
      </c>
      <c r="P726" t="s">
        <v>181</v>
      </c>
      <c r="Q726" t="s">
        <v>182</v>
      </c>
      <c r="R726" t="s">
        <v>183</v>
      </c>
      <c r="S726" t="s">
        <v>184</v>
      </c>
      <c r="T726" t="s">
        <v>189</v>
      </c>
      <c r="U726" t="s">
        <v>190</v>
      </c>
      <c r="V726" t="s">
        <v>191</v>
      </c>
      <c r="W726" t="s">
        <v>192</v>
      </c>
      <c r="X726" t="s">
        <v>193</v>
      </c>
      <c r="Y726" t="s">
        <v>194</v>
      </c>
      <c r="Z726" t="s">
        <v>195</v>
      </c>
      <c r="AA726" t="s">
        <v>196</v>
      </c>
      <c r="AB726" t="s">
        <v>197</v>
      </c>
      <c r="AC726" t="s">
        <v>198</v>
      </c>
      <c r="AD726" t="s">
        <v>199</v>
      </c>
    </row>
    <row r="727" spans="1:30" x14ac:dyDescent="0.25">
      <c r="B727" t="s">
        <v>200</v>
      </c>
      <c r="C727" t="s">
        <v>201</v>
      </c>
      <c r="D727" t="s">
        <v>201</v>
      </c>
      <c r="E727" t="s">
        <v>201</v>
      </c>
      <c r="F727" t="s">
        <v>201</v>
      </c>
      <c r="G727" t="s">
        <v>202</v>
      </c>
      <c r="H727" t="s">
        <v>201</v>
      </c>
      <c r="I727" t="s">
        <v>203</v>
      </c>
      <c r="J727" t="s">
        <v>204</v>
      </c>
      <c r="K727" t="s">
        <v>205</v>
      </c>
      <c r="L727" t="s">
        <v>206</v>
      </c>
      <c r="M727" t="s">
        <v>206</v>
      </c>
      <c r="N727" t="s">
        <v>206</v>
      </c>
      <c r="O727" t="s">
        <v>206</v>
      </c>
      <c r="P727" t="s">
        <v>206</v>
      </c>
      <c r="Q727" t="s">
        <v>206</v>
      </c>
      <c r="R727" t="s">
        <v>206</v>
      </c>
      <c r="S727" t="s">
        <v>202</v>
      </c>
      <c r="T727" t="s">
        <v>206</v>
      </c>
      <c r="U727" t="s">
        <v>207</v>
      </c>
      <c r="V727" t="s">
        <v>207</v>
      </c>
      <c r="W727" t="s">
        <v>207</v>
      </c>
      <c r="X727" t="s">
        <v>207</v>
      </c>
      <c r="Y727" t="s">
        <v>207</v>
      </c>
      <c r="Z727" t="s">
        <v>207</v>
      </c>
      <c r="AA727" t="s">
        <v>207</v>
      </c>
      <c r="AB727" t="s">
        <v>208</v>
      </c>
      <c r="AC727" t="s">
        <v>205</v>
      </c>
      <c r="AD727" t="s">
        <v>205</v>
      </c>
    </row>
    <row r="728" spans="1:30" x14ac:dyDescent="0.25">
      <c r="B728" s="8">
        <v>44420.565104166664</v>
      </c>
      <c r="C728">
        <v>4.4000000000000004</v>
      </c>
      <c r="D728">
        <v>0.7</v>
      </c>
      <c r="E728">
        <v>7.84</v>
      </c>
      <c r="F728">
        <v>0.41</v>
      </c>
      <c r="G728">
        <v>0</v>
      </c>
      <c r="H728">
        <v>13.35</v>
      </c>
      <c r="I728">
        <v>90.23</v>
      </c>
      <c r="J728">
        <v>-1.08</v>
      </c>
      <c r="K728">
        <v>29.16</v>
      </c>
      <c r="L728">
        <v>2330</v>
      </c>
      <c r="M728">
        <v>701</v>
      </c>
      <c r="N728">
        <v>3527</v>
      </c>
      <c r="O728">
        <v>12</v>
      </c>
      <c r="P728">
        <v>0</v>
      </c>
      <c r="Q728">
        <v>0</v>
      </c>
      <c r="R728">
        <v>0</v>
      </c>
      <c r="S728">
        <v>0</v>
      </c>
      <c r="T728">
        <v>6571</v>
      </c>
      <c r="U728">
        <v>259.45999999999998</v>
      </c>
      <c r="V728">
        <v>31.77</v>
      </c>
      <c r="W728">
        <v>3.9</v>
      </c>
      <c r="X728">
        <v>19.239999999999998</v>
      </c>
      <c r="Y728">
        <v>36.51</v>
      </c>
      <c r="Z728">
        <v>22.66</v>
      </c>
      <c r="AA728">
        <v>67.2</v>
      </c>
      <c r="AB728">
        <v>0.89</v>
      </c>
      <c r="AC728">
        <v>27.66</v>
      </c>
      <c r="AD728">
        <v>24.33</v>
      </c>
    </row>
    <row r="729" spans="1:30" x14ac:dyDescent="0.25">
      <c r="B729" s="8">
        <v>44420.565162037034</v>
      </c>
      <c r="C729">
        <v>4.32</v>
      </c>
      <c r="D729">
        <v>0.78</v>
      </c>
      <c r="E729">
        <v>7.69</v>
      </c>
      <c r="F729">
        <v>0.18</v>
      </c>
      <c r="G729">
        <v>0</v>
      </c>
      <c r="H729">
        <v>12.97</v>
      </c>
      <c r="I729">
        <v>90.17</v>
      </c>
      <c r="J729">
        <v>-1.07</v>
      </c>
      <c r="K729">
        <v>29.18</v>
      </c>
      <c r="L729">
        <v>2291</v>
      </c>
      <c r="M729">
        <v>776</v>
      </c>
      <c r="N729">
        <v>3461</v>
      </c>
      <c r="O729">
        <v>5</v>
      </c>
      <c r="P729">
        <v>0</v>
      </c>
      <c r="Q729">
        <v>0</v>
      </c>
      <c r="R729">
        <v>0</v>
      </c>
      <c r="S729">
        <v>0</v>
      </c>
      <c r="T729">
        <v>6533</v>
      </c>
      <c r="U729">
        <v>259.29000000000002</v>
      </c>
      <c r="V729">
        <v>30.52</v>
      </c>
      <c r="W729">
        <v>3.55</v>
      </c>
      <c r="X729">
        <v>18.84</v>
      </c>
      <c r="Y729">
        <v>35.299999999999997</v>
      </c>
      <c r="Z729">
        <v>21.84</v>
      </c>
      <c r="AA729">
        <v>64.78</v>
      </c>
      <c r="AB729">
        <v>0.89</v>
      </c>
      <c r="AC729">
        <v>27.69</v>
      </c>
      <c r="AD729">
        <v>24.31</v>
      </c>
    </row>
    <row r="730" spans="1:30" x14ac:dyDescent="0.25">
      <c r="B730" s="8">
        <v>44420.56523148148</v>
      </c>
      <c r="C730">
        <v>4.43</v>
      </c>
      <c r="D730">
        <v>0.71</v>
      </c>
      <c r="E730">
        <v>6.92</v>
      </c>
      <c r="F730">
        <v>0.3</v>
      </c>
      <c r="G730">
        <v>0</v>
      </c>
      <c r="H730">
        <v>12.35</v>
      </c>
      <c r="I730">
        <v>90.39</v>
      </c>
      <c r="J730">
        <v>-1.07</v>
      </c>
      <c r="K730">
        <v>29.19</v>
      </c>
      <c r="L730">
        <v>2350</v>
      </c>
      <c r="M730">
        <v>705</v>
      </c>
      <c r="N730">
        <v>3112</v>
      </c>
      <c r="O730">
        <v>9</v>
      </c>
      <c r="P730">
        <v>0</v>
      </c>
      <c r="Q730">
        <v>0</v>
      </c>
      <c r="R730">
        <v>0</v>
      </c>
      <c r="S730">
        <v>0</v>
      </c>
      <c r="T730">
        <v>6177</v>
      </c>
      <c r="U730">
        <v>259.92</v>
      </c>
      <c r="V730">
        <v>28.67</v>
      </c>
      <c r="W730">
        <v>3.36</v>
      </c>
      <c r="X730">
        <v>17.95</v>
      </c>
      <c r="Y730">
        <v>33.909999999999997</v>
      </c>
      <c r="Z730">
        <v>21.14</v>
      </c>
      <c r="AA730">
        <v>61.75</v>
      </c>
      <c r="AB730">
        <v>0.9</v>
      </c>
      <c r="AC730">
        <v>27.69</v>
      </c>
      <c r="AD730">
        <v>24.29</v>
      </c>
    </row>
    <row r="731" spans="1:30" x14ac:dyDescent="0.25">
      <c r="B731" s="8">
        <v>44420.565289351849</v>
      </c>
      <c r="C731">
        <v>4.38</v>
      </c>
      <c r="D731">
        <v>0.73</v>
      </c>
      <c r="E731">
        <v>7.25</v>
      </c>
      <c r="F731">
        <v>0.28000000000000003</v>
      </c>
      <c r="G731">
        <v>0</v>
      </c>
      <c r="H731">
        <v>12.63</v>
      </c>
      <c r="I731">
        <v>90.29</v>
      </c>
      <c r="J731">
        <v>-1.07</v>
      </c>
      <c r="K731">
        <v>29.2</v>
      </c>
      <c r="L731">
        <v>2322</v>
      </c>
      <c r="M731">
        <v>728</v>
      </c>
      <c r="N731">
        <v>3260</v>
      </c>
      <c r="O731">
        <v>8</v>
      </c>
      <c r="P731">
        <v>0</v>
      </c>
      <c r="Q731">
        <v>0</v>
      </c>
      <c r="R731">
        <v>0</v>
      </c>
      <c r="S731">
        <v>0</v>
      </c>
      <c r="T731">
        <v>6319</v>
      </c>
      <c r="U731">
        <v>259.63</v>
      </c>
      <c r="V731">
        <v>29.62</v>
      </c>
      <c r="W731">
        <v>3.45</v>
      </c>
      <c r="X731">
        <v>18.36</v>
      </c>
      <c r="Y731">
        <v>34.79</v>
      </c>
      <c r="Z731">
        <v>21.57</v>
      </c>
      <c r="AA731">
        <v>63.37</v>
      </c>
      <c r="AB731">
        <v>0.9</v>
      </c>
      <c r="AC731">
        <v>27.69</v>
      </c>
      <c r="AD731">
        <v>24.29</v>
      </c>
    </row>
    <row r="732" spans="1:30" x14ac:dyDescent="0.25">
      <c r="B732" s="8">
        <v>44420.565358796295</v>
      </c>
      <c r="C732">
        <v>4.38</v>
      </c>
      <c r="D732">
        <v>0.69</v>
      </c>
      <c r="E732">
        <v>7.11</v>
      </c>
      <c r="F732">
        <v>0.36</v>
      </c>
      <c r="G732">
        <v>0</v>
      </c>
      <c r="H732">
        <v>12.54</v>
      </c>
      <c r="I732">
        <v>90.31</v>
      </c>
      <c r="J732">
        <v>-1.08</v>
      </c>
      <c r="K732">
        <v>29.19</v>
      </c>
      <c r="L732">
        <v>2319</v>
      </c>
      <c r="M732">
        <v>693</v>
      </c>
      <c r="N732">
        <v>3199</v>
      </c>
      <c r="O732">
        <v>11</v>
      </c>
      <c r="P732">
        <v>0</v>
      </c>
      <c r="Q732">
        <v>0</v>
      </c>
      <c r="R732">
        <v>0</v>
      </c>
      <c r="S732">
        <v>0</v>
      </c>
      <c r="T732">
        <v>6222</v>
      </c>
      <c r="U732">
        <v>259.68</v>
      </c>
      <c r="V732">
        <v>29.34</v>
      </c>
      <c r="W732">
        <v>3.44</v>
      </c>
      <c r="X732">
        <v>18.16</v>
      </c>
      <c r="Y732">
        <v>34.29</v>
      </c>
      <c r="Z732">
        <v>21.53</v>
      </c>
      <c r="AA732">
        <v>62.76</v>
      </c>
      <c r="AB732">
        <v>0.89</v>
      </c>
      <c r="AC732">
        <v>27.68</v>
      </c>
      <c r="AD732">
        <v>24.33</v>
      </c>
    </row>
    <row r="733" spans="1:30" x14ac:dyDescent="0.25">
      <c r="A733" s="9" t="s">
        <v>209</v>
      </c>
      <c r="B733" s="9"/>
      <c r="C733" s="9">
        <f>AVERAGE(C728:C732)</f>
        <v>4.3819999999999997</v>
      </c>
      <c r="D733" s="9">
        <f t="shared" ref="D733:I733" si="78">AVERAGE(D728:D732)</f>
        <v>0.72199999999999998</v>
      </c>
      <c r="E733" s="9">
        <f t="shared" si="78"/>
        <v>7.3620000000000001</v>
      </c>
      <c r="F733" s="9">
        <f t="shared" si="78"/>
        <v>0.30599999999999994</v>
      </c>
      <c r="G733" s="9">
        <f t="shared" si="78"/>
        <v>0</v>
      </c>
      <c r="H733" s="9">
        <f t="shared" si="78"/>
        <v>12.768000000000001</v>
      </c>
      <c r="I733" s="9">
        <f t="shared" si="78"/>
        <v>90.278000000000006</v>
      </c>
    </row>
    <row r="735" spans="1:30" x14ac:dyDescent="0.25">
      <c r="A735" s="10" t="s">
        <v>139</v>
      </c>
      <c r="B735" t="s">
        <v>176</v>
      </c>
      <c r="C735" t="s">
        <v>177</v>
      </c>
      <c r="D735" t="s">
        <v>178</v>
      </c>
      <c r="E735" t="s">
        <v>179</v>
      </c>
      <c r="F735" t="s">
        <v>180</v>
      </c>
      <c r="G735" t="s">
        <v>184</v>
      </c>
      <c r="H735" t="s">
        <v>185</v>
      </c>
      <c r="I735" t="s">
        <v>186</v>
      </c>
      <c r="J735" t="s">
        <v>187</v>
      </c>
      <c r="K735" t="s">
        <v>188</v>
      </c>
      <c r="L735" t="s">
        <v>177</v>
      </c>
      <c r="M735" t="s">
        <v>178</v>
      </c>
      <c r="N735" t="s">
        <v>179</v>
      </c>
      <c r="O735" t="s">
        <v>180</v>
      </c>
      <c r="P735" t="s">
        <v>181</v>
      </c>
      <c r="Q735" t="s">
        <v>182</v>
      </c>
      <c r="R735" t="s">
        <v>183</v>
      </c>
      <c r="S735" t="s">
        <v>184</v>
      </c>
      <c r="T735" t="s">
        <v>189</v>
      </c>
      <c r="U735" t="s">
        <v>190</v>
      </c>
      <c r="V735" t="s">
        <v>191</v>
      </c>
      <c r="W735" t="s">
        <v>192</v>
      </c>
      <c r="X735" t="s">
        <v>193</v>
      </c>
      <c r="Y735" t="s">
        <v>194</v>
      </c>
      <c r="Z735" t="s">
        <v>195</v>
      </c>
      <c r="AA735" t="s">
        <v>196</v>
      </c>
      <c r="AB735" t="s">
        <v>197</v>
      </c>
      <c r="AC735" t="s">
        <v>198</v>
      </c>
      <c r="AD735" t="s">
        <v>199</v>
      </c>
    </row>
    <row r="736" spans="1:30" x14ac:dyDescent="0.25">
      <c r="B736" t="s">
        <v>200</v>
      </c>
      <c r="C736" t="s">
        <v>201</v>
      </c>
      <c r="D736" t="s">
        <v>201</v>
      </c>
      <c r="E736" t="s">
        <v>201</v>
      </c>
      <c r="F736" t="s">
        <v>201</v>
      </c>
      <c r="G736" t="s">
        <v>202</v>
      </c>
      <c r="H736" t="s">
        <v>201</v>
      </c>
      <c r="I736" t="s">
        <v>203</v>
      </c>
      <c r="J736" t="s">
        <v>204</v>
      </c>
      <c r="K736" t="s">
        <v>205</v>
      </c>
      <c r="L736" t="s">
        <v>206</v>
      </c>
      <c r="M736" t="s">
        <v>206</v>
      </c>
      <c r="N736" t="s">
        <v>206</v>
      </c>
      <c r="O736" t="s">
        <v>206</v>
      </c>
      <c r="P736" t="s">
        <v>206</v>
      </c>
      <c r="Q736" t="s">
        <v>206</v>
      </c>
      <c r="R736" t="s">
        <v>206</v>
      </c>
      <c r="S736" t="s">
        <v>202</v>
      </c>
      <c r="T736" t="s">
        <v>206</v>
      </c>
      <c r="U736" t="s">
        <v>207</v>
      </c>
      <c r="V736" t="s">
        <v>207</v>
      </c>
      <c r="W736" t="s">
        <v>207</v>
      </c>
      <c r="X736" t="s">
        <v>207</v>
      </c>
      <c r="Y736" t="s">
        <v>207</v>
      </c>
      <c r="Z736" t="s">
        <v>207</v>
      </c>
      <c r="AA736" t="s">
        <v>207</v>
      </c>
      <c r="AB736" t="s">
        <v>208</v>
      </c>
      <c r="AC736" t="s">
        <v>205</v>
      </c>
      <c r="AD736" t="s">
        <v>205</v>
      </c>
    </row>
    <row r="737" spans="1:30" x14ac:dyDescent="0.25">
      <c r="B737" s="8">
        <v>44420.565740740742</v>
      </c>
      <c r="C737">
        <v>5.31</v>
      </c>
      <c r="D737">
        <v>1.82</v>
      </c>
      <c r="E737">
        <v>8.56</v>
      </c>
      <c r="F737">
        <v>7.0000000000000007E-2</v>
      </c>
      <c r="G737">
        <v>0</v>
      </c>
      <c r="H737">
        <v>15.75</v>
      </c>
      <c r="I737">
        <v>93.13</v>
      </c>
      <c r="J737">
        <v>-1.08</v>
      </c>
      <c r="K737">
        <v>29.19</v>
      </c>
      <c r="L737">
        <v>2814</v>
      </c>
      <c r="M737">
        <v>1817</v>
      </c>
      <c r="N737">
        <v>3852</v>
      </c>
      <c r="O737">
        <v>2</v>
      </c>
      <c r="P737">
        <v>0</v>
      </c>
      <c r="Q737">
        <v>0</v>
      </c>
      <c r="R737">
        <v>0</v>
      </c>
      <c r="S737">
        <v>0</v>
      </c>
      <c r="T737">
        <v>8485</v>
      </c>
      <c r="U737">
        <v>267.8</v>
      </c>
      <c r="V737">
        <v>34.42</v>
      </c>
      <c r="W737">
        <v>4.49</v>
      </c>
      <c r="X737">
        <v>26.01</v>
      </c>
      <c r="Y737">
        <v>39.61</v>
      </c>
      <c r="Z737">
        <v>28.31</v>
      </c>
      <c r="AA737">
        <v>72.73</v>
      </c>
      <c r="AB737">
        <v>0.89</v>
      </c>
      <c r="AC737">
        <v>27.69</v>
      </c>
      <c r="AD737">
        <v>24.3</v>
      </c>
    </row>
    <row r="738" spans="1:30" x14ac:dyDescent="0.25">
      <c r="B738" s="8">
        <v>44420.565798611111</v>
      </c>
      <c r="C738">
        <v>5.63</v>
      </c>
      <c r="D738">
        <v>1.04</v>
      </c>
      <c r="E738">
        <v>7.73</v>
      </c>
      <c r="F738">
        <v>0.65</v>
      </c>
      <c r="G738">
        <v>0</v>
      </c>
      <c r="H738">
        <v>15.05</v>
      </c>
      <c r="I738">
        <v>89.47</v>
      </c>
      <c r="J738">
        <v>-1.08</v>
      </c>
      <c r="K738">
        <v>29.19</v>
      </c>
      <c r="L738">
        <v>2986</v>
      </c>
      <c r="M738">
        <v>1042</v>
      </c>
      <c r="N738">
        <v>3477</v>
      </c>
      <c r="O738">
        <v>19</v>
      </c>
      <c r="P738">
        <v>0</v>
      </c>
      <c r="Q738">
        <v>0</v>
      </c>
      <c r="R738">
        <v>0</v>
      </c>
      <c r="S738">
        <v>0</v>
      </c>
      <c r="T738">
        <v>7524</v>
      </c>
      <c r="U738">
        <v>257.27</v>
      </c>
      <c r="V738">
        <v>33.68</v>
      </c>
      <c r="W738">
        <v>4.34</v>
      </c>
      <c r="X738">
        <v>22.61</v>
      </c>
      <c r="Y738">
        <v>39.56</v>
      </c>
      <c r="Z738">
        <v>26.46</v>
      </c>
      <c r="AA738">
        <v>72.77</v>
      </c>
      <c r="AB738">
        <v>0.89</v>
      </c>
      <c r="AC738">
        <v>27.7</v>
      </c>
      <c r="AD738">
        <v>24.32</v>
      </c>
    </row>
    <row r="739" spans="1:30" x14ac:dyDescent="0.25">
      <c r="B739" s="8">
        <v>44420.565868055557</v>
      </c>
      <c r="C739">
        <v>5.29</v>
      </c>
      <c r="D739">
        <v>0.92</v>
      </c>
      <c r="E739">
        <v>7.83</v>
      </c>
      <c r="F739">
        <v>0.36</v>
      </c>
      <c r="G739">
        <v>0</v>
      </c>
      <c r="H739">
        <v>14.39</v>
      </c>
      <c r="I739">
        <v>89.48</v>
      </c>
      <c r="J739">
        <v>-1.08</v>
      </c>
      <c r="K739">
        <v>29.21</v>
      </c>
      <c r="L739">
        <v>2802</v>
      </c>
      <c r="M739">
        <v>920</v>
      </c>
      <c r="N739">
        <v>3523</v>
      </c>
      <c r="O739">
        <v>11</v>
      </c>
      <c r="P739">
        <v>0</v>
      </c>
      <c r="Q739">
        <v>0</v>
      </c>
      <c r="R739">
        <v>0</v>
      </c>
      <c r="S739">
        <v>0</v>
      </c>
      <c r="T739">
        <v>7256</v>
      </c>
      <c r="U739">
        <v>257.29000000000002</v>
      </c>
      <c r="V739">
        <v>32.57</v>
      </c>
      <c r="W739">
        <v>3.73</v>
      </c>
      <c r="X739">
        <v>21.02</v>
      </c>
      <c r="Y739">
        <v>38.119999999999997</v>
      </c>
      <c r="Z739">
        <v>24.62</v>
      </c>
      <c r="AA739">
        <v>70.25</v>
      </c>
      <c r="AB739">
        <v>0.89</v>
      </c>
      <c r="AC739">
        <v>27.69</v>
      </c>
      <c r="AD739">
        <v>24.32</v>
      </c>
    </row>
    <row r="740" spans="1:30" x14ac:dyDescent="0.25">
      <c r="B740" s="8">
        <v>44420.565937500003</v>
      </c>
      <c r="C740">
        <v>5.69</v>
      </c>
      <c r="D740">
        <v>0.86</v>
      </c>
      <c r="E740">
        <v>7.27</v>
      </c>
      <c r="F740">
        <v>0.46</v>
      </c>
      <c r="G740">
        <v>0</v>
      </c>
      <c r="H740">
        <v>14.28</v>
      </c>
      <c r="I740">
        <v>90.74</v>
      </c>
      <c r="J740">
        <v>-1.08</v>
      </c>
      <c r="K740">
        <v>29.22</v>
      </c>
      <c r="L740">
        <v>3014</v>
      </c>
      <c r="M740">
        <v>858</v>
      </c>
      <c r="N740">
        <v>3272</v>
      </c>
      <c r="O740">
        <v>14</v>
      </c>
      <c r="P740">
        <v>0</v>
      </c>
      <c r="Q740">
        <v>0</v>
      </c>
      <c r="R740">
        <v>0</v>
      </c>
      <c r="S740">
        <v>0</v>
      </c>
      <c r="T740">
        <v>7158</v>
      </c>
      <c r="U740">
        <v>260.94</v>
      </c>
      <c r="V740">
        <v>31.44</v>
      </c>
      <c r="W740">
        <v>3.85</v>
      </c>
      <c r="X740">
        <v>20.75</v>
      </c>
      <c r="Y740">
        <v>37.35</v>
      </c>
      <c r="Z740">
        <v>24.3</v>
      </c>
      <c r="AA740">
        <v>69.040000000000006</v>
      </c>
      <c r="AB740">
        <v>0.89</v>
      </c>
      <c r="AC740">
        <v>27.7</v>
      </c>
      <c r="AD740">
        <v>24.33</v>
      </c>
    </row>
    <row r="741" spans="1:30" x14ac:dyDescent="0.25">
      <c r="B741" s="8">
        <v>44420.565995370373</v>
      </c>
      <c r="C741">
        <v>5.64</v>
      </c>
      <c r="D741">
        <v>0.88</v>
      </c>
      <c r="E741">
        <v>7.84</v>
      </c>
      <c r="F741">
        <v>0.5</v>
      </c>
      <c r="G741">
        <v>0</v>
      </c>
      <c r="H741">
        <v>14.86</v>
      </c>
      <c r="I741">
        <v>90.73</v>
      </c>
      <c r="J741">
        <v>-1.07</v>
      </c>
      <c r="K741">
        <v>29.24</v>
      </c>
      <c r="L741">
        <v>2987</v>
      </c>
      <c r="M741">
        <v>879</v>
      </c>
      <c r="N741">
        <v>3529</v>
      </c>
      <c r="O741">
        <v>15</v>
      </c>
      <c r="P741">
        <v>0</v>
      </c>
      <c r="Q741">
        <v>0</v>
      </c>
      <c r="R741">
        <v>0</v>
      </c>
      <c r="S741">
        <v>0</v>
      </c>
      <c r="T741">
        <v>7411</v>
      </c>
      <c r="U741">
        <v>260.89999999999998</v>
      </c>
      <c r="V741">
        <v>33.5</v>
      </c>
      <c r="W741">
        <v>3.9</v>
      </c>
      <c r="X741">
        <v>21.5</v>
      </c>
      <c r="Y741">
        <v>39.549999999999997</v>
      </c>
      <c r="Z741">
        <v>25.46</v>
      </c>
      <c r="AA741">
        <v>72.739999999999995</v>
      </c>
      <c r="AB741">
        <v>0.9</v>
      </c>
      <c r="AC741">
        <v>27.7</v>
      </c>
      <c r="AD741">
        <v>24.32</v>
      </c>
    </row>
    <row r="742" spans="1:30" x14ac:dyDescent="0.25">
      <c r="A742" s="9" t="s">
        <v>209</v>
      </c>
      <c r="B742" s="9"/>
      <c r="C742" s="9">
        <f>AVERAGE(C737:C741)</f>
        <v>5.5120000000000005</v>
      </c>
      <c r="D742" s="9">
        <f t="shared" ref="D742:I742" si="79">AVERAGE(D737:D741)</f>
        <v>1.1040000000000001</v>
      </c>
      <c r="E742" s="9">
        <f t="shared" si="79"/>
        <v>7.8459999999999992</v>
      </c>
      <c r="F742" s="9">
        <f t="shared" si="79"/>
        <v>0.40800000000000003</v>
      </c>
      <c r="G742" s="9">
        <f t="shared" si="79"/>
        <v>0</v>
      </c>
      <c r="H742" s="9">
        <f t="shared" si="79"/>
        <v>14.866</v>
      </c>
      <c r="I742" s="9">
        <f t="shared" si="79"/>
        <v>90.710000000000008</v>
      </c>
    </row>
    <row r="744" spans="1:30" x14ac:dyDescent="0.25">
      <c r="A744" s="10" t="s">
        <v>140</v>
      </c>
      <c r="B744" t="s">
        <v>176</v>
      </c>
      <c r="C744" t="s">
        <v>177</v>
      </c>
      <c r="D744" t="s">
        <v>178</v>
      </c>
      <c r="E744" t="s">
        <v>179</v>
      </c>
      <c r="F744" t="s">
        <v>180</v>
      </c>
      <c r="G744" t="s">
        <v>184</v>
      </c>
      <c r="H744" t="s">
        <v>185</v>
      </c>
      <c r="I744" t="s">
        <v>186</v>
      </c>
      <c r="J744" t="s">
        <v>187</v>
      </c>
      <c r="K744" t="s">
        <v>188</v>
      </c>
      <c r="L744" t="s">
        <v>177</v>
      </c>
      <c r="M744" t="s">
        <v>178</v>
      </c>
      <c r="N744" t="s">
        <v>179</v>
      </c>
      <c r="O744" t="s">
        <v>180</v>
      </c>
      <c r="P744" t="s">
        <v>181</v>
      </c>
      <c r="Q744" t="s">
        <v>182</v>
      </c>
      <c r="R744" t="s">
        <v>183</v>
      </c>
      <c r="S744" t="s">
        <v>184</v>
      </c>
      <c r="T744" t="s">
        <v>189</v>
      </c>
      <c r="U744" t="s">
        <v>190</v>
      </c>
      <c r="V744" t="s">
        <v>191</v>
      </c>
      <c r="W744" t="s">
        <v>192</v>
      </c>
      <c r="X744" t="s">
        <v>193</v>
      </c>
      <c r="Y744" t="s">
        <v>194</v>
      </c>
      <c r="Z744" t="s">
        <v>195</v>
      </c>
      <c r="AA744" t="s">
        <v>196</v>
      </c>
      <c r="AB744" t="s">
        <v>197</v>
      </c>
      <c r="AC744" t="s">
        <v>198</v>
      </c>
      <c r="AD744" t="s">
        <v>199</v>
      </c>
    </row>
    <row r="745" spans="1:30" x14ac:dyDescent="0.25">
      <c r="B745" t="s">
        <v>200</v>
      </c>
      <c r="C745" t="s">
        <v>201</v>
      </c>
      <c r="D745" t="s">
        <v>201</v>
      </c>
      <c r="E745" t="s">
        <v>201</v>
      </c>
      <c r="F745" t="s">
        <v>201</v>
      </c>
      <c r="G745" t="s">
        <v>202</v>
      </c>
      <c r="H745" t="s">
        <v>201</v>
      </c>
      <c r="I745" t="s">
        <v>203</v>
      </c>
      <c r="J745" t="s">
        <v>204</v>
      </c>
      <c r="K745" t="s">
        <v>205</v>
      </c>
      <c r="L745" t="s">
        <v>206</v>
      </c>
      <c r="M745" t="s">
        <v>206</v>
      </c>
      <c r="N745" t="s">
        <v>206</v>
      </c>
      <c r="O745" t="s">
        <v>206</v>
      </c>
      <c r="P745" t="s">
        <v>206</v>
      </c>
      <c r="Q745" t="s">
        <v>206</v>
      </c>
      <c r="R745" t="s">
        <v>206</v>
      </c>
      <c r="S745" t="s">
        <v>202</v>
      </c>
      <c r="T745" t="s">
        <v>206</v>
      </c>
      <c r="U745" t="s">
        <v>207</v>
      </c>
      <c r="V745" t="s">
        <v>207</v>
      </c>
      <c r="W745" t="s">
        <v>207</v>
      </c>
      <c r="X745" t="s">
        <v>207</v>
      </c>
      <c r="Y745" t="s">
        <v>207</v>
      </c>
      <c r="Z745" t="s">
        <v>207</v>
      </c>
      <c r="AA745" t="s">
        <v>207</v>
      </c>
      <c r="AB745" t="s">
        <v>208</v>
      </c>
      <c r="AC745" t="s">
        <v>205</v>
      </c>
      <c r="AD745" t="s">
        <v>205</v>
      </c>
    </row>
    <row r="746" spans="1:30" x14ac:dyDescent="0.25">
      <c r="B746" s="8">
        <v>44420.566446759258</v>
      </c>
      <c r="C746">
        <v>6.43</v>
      </c>
      <c r="D746">
        <v>1.55</v>
      </c>
      <c r="E746">
        <v>7.55</v>
      </c>
      <c r="F746">
        <v>1.03</v>
      </c>
      <c r="G746">
        <v>0</v>
      </c>
      <c r="H746">
        <v>16.57</v>
      </c>
      <c r="I746">
        <v>90.57</v>
      </c>
      <c r="J746">
        <v>-1.07</v>
      </c>
      <c r="K746">
        <v>29.2</v>
      </c>
      <c r="L746">
        <v>3406</v>
      </c>
      <c r="M746">
        <v>1554</v>
      </c>
      <c r="N746">
        <v>3398</v>
      </c>
      <c r="O746">
        <v>31</v>
      </c>
      <c r="P746">
        <v>0</v>
      </c>
      <c r="Q746">
        <v>0</v>
      </c>
      <c r="R746">
        <v>0</v>
      </c>
      <c r="S746">
        <v>0</v>
      </c>
      <c r="T746">
        <v>8389</v>
      </c>
      <c r="U746">
        <v>260.43</v>
      </c>
      <c r="V746">
        <v>35.53</v>
      </c>
      <c r="W746">
        <v>4.6100000000000003</v>
      </c>
      <c r="X746">
        <v>26.49</v>
      </c>
      <c r="Y746">
        <v>41.81</v>
      </c>
      <c r="Z746">
        <v>31.24</v>
      </c>
      <c r="AA746">
        <v>76.849999999999994</v>
      </c>
      <c r="AB746">
        <v>0.89</v>
      </c>
      <c r="AC746">
        <v>27.7</v>
      </c>
      <c r="AD746">
        <v>24.34</v>
      </c>
    </row>
    <row r="747" spans="1:30" x14ac:dyDescent="0.25">
      <c r="B747" s="8">
        <v>44420.566504629627</v>
      </c>
      <c r="C747">
        <v>6.82</v>
      </c>
      <c r="D747">
        <v>1.58</v>
      </c>
      <c r="E747">
        <v>7.83</v>
      </c>
      <c r="F747">
        <v>0.35</v>
      </c>
      <c r="G747">
        <v>0</v>
      </c>
      <c r="H747">
        <v>16.579999999999998</v>
      </c>
      <c r="I747">
        <v>90.58</v>
      </c>
      <c r="J747">
        <v>-1.07</v>
      </c>
      <c r="K747">
        <v>29.21</v>
      </c>
      <c r="L747">
        <v>3615</v>
      </c>
      <c r="M747">
        <v>1578</v>
      </c>
      <c r="N747">
        <v>3523</v>
      </c>
      <c r="O747">
        <v>11</v>
      </c>
      <c r="P747">
        <v>0</v>
      </c>
      <c r="Q747">
        <v>0</v>
      </c>
      <c r="R747">
        <v>0</v>
      </c>
      <c r="S747">
        <v>0</v>
      </c>
      <c r="T747">
        <v>8727</v>
      </c>
      <c r="U747">
        <v>260.45999999999998</v>
      </c>
      <c r="V747">
        <v>34.22</v>
      </c>
      <c r="W747">
        <v>4.4400000000000004</v>
      </c>
      <c r="X747">
        <v>26.02</v>
      </c>
      <c r="Y747">
        <v>40.68</v>
      </c>
      <c r="Z747">
        <v>29.07</v>
      </c>
      <c r="AA747">
        <v>75.58</v>
      </c>
      <c r="AB747">
        <v>0.89</v>
      </c>
      <c r="AC747">
        <v>27.71</v>
      </c>
      <c r="AD747">
        <v>24.32</v>
      </c>
    </row>
    <row r="748" spans="1:30" x14ac:dyDescent="0.25">
      <c r="B748" s="8">
        <v>44420.566574074073</v>
      </c>
      <c r="C748">
        <v>7.2</v>
      </c>
      <c r="D748">
        <v>1.31</v>
      </c>
      <c r="E748">
        <v>7</v>
      </c>
      <c r="F748">
        <v>1.26</v>
      </c>
      <c r="G748">
        <v>0</v>
      </c>
      <c r="H748">
        <v>16.78</v>
      </c>
      <c r="I748">
        <v>90.56</v>
      </c>
      <c r="J748">
        <v>-1.08</v>
      </c>
      <c r="K748">
        <v>29.22</v>
      </c>
      <c r="L748">
        <v>3818</v>
      </c>
      <c r="M748">
        <v>1311</v>
      </c>
      <c r="N748">
        <v>3151</v>
      </c>
      <c r="O748">
        <v>38</v>
      </c>
      <c r="P748">
        <v>0</v>
      </c>
      <c r="Q748">
        <v>0</v>
      </c>
      <c r="R748">
        <v>0</v>
      </c>
      <c r="S748">
        <v>0</v>
      </c>
      <c r="T748">
        <v>8318</v>
      </c>
      <c r="U748">
        <v>260.42</v>
      </c>
      <c r="V748">
        <v>34.79</v>
      </c>
      <c r="W748">
        <v>4.58</v>
      </c>
      <c r="X748">
        <v>25.83</v>
      </c>
      <c r="Y748">
        <v>41.13</v>
      </c>
      <c r="Z748">
        <v>31.05</v>
      </c>
      <c r="AA748">
        <v>77</v>
      </c>
      <c r="AB748">
        <v>0.89</v>
      </c>
      <c r="AC748">
        <v>27.7</v>
      </c>
      <c r="AD748">
        <v>24.35</v>
      </c>
    </row>
    <row r="749" spans="1:30" x14ac:dyDescent="0.25">
      <c r="B749" s="8">
        <v>44420.566631944443</v>
      </c>
      <c r="C749">
        <v>6.97</v>
      </c>
      <c r="D749">
        <v>1.59</v>
      </c>
      <c r="E749">
        <v>6.89</v>
      </c>
      <c r="F749">
        <v>1.18</v>
      </c>
      <c r="G749">
        <v>0</v>
      </c>
      <c r="H749">
        <v>16.63</v>
      </c>
      <c r="I749">
        <v>90.68</v>
      </c>
      <c r="J749">
        <v>-1.08</v>
      </c>
      <c r="K749">
        <v>29.23</v>
      </c>
      <c r="L749">
        <v>3692</v>
      </c>
      <c r="M749">
        <v>1593</v>
      </c>
      <c r="N749">
        <v>3102</v>
      </c>
      <c r="O749">
        <v>35</v>
      </c>
      <c r="P749">
        <v>0</v>
      </c>
      <c r="Q749">
        <v>0</v>
      </c>
      <c r="R749">
        <v>0</v>
      </c>
      <c r="S749">
        <v>0</v>
      </c>
      <c r="T749">
        <v>8423</v>
      </c>
      <c r="U749">
        <v>260.76</v>
      </c>
      <c r="V749">
        <v>34.409999999999997</v>
      </c>
      <c r="W749">
        <v>5.0599999999999996</v>
      </c>
      <c r="X749">
        <v>26.96</v>
      </c>
      <c r="Y749">
        <v>41.23</v>
      </c>
      <c r="Z749">
        <v>31.4</v>
      </c>
      <c r="AA749">
        <v>75.88</v>
      </c>
      <c r="AB749">
        <v>0.89</v>
      </c>
      <c r="AC749">
        <v>27.7</v>
      </c>
      <c r="AD749">
        <v>24.34</v>
      </c>
    </row>
    <row r="750" spans="1:30" x14ac:dyDescent="0.25">
      <c r="B750" s="8">
        <v>44420.566701388889</v>
      </c>
      <c r="C750">
        <v>6.5</v>
      </c>
      <c r="D750">
        <v>1.59</v>
      </c>
      <c r="E750">
        <v>8.08</v>
      </c>
      <c r="F750">
        <v>0.45</v>
      </c>
      <c r="G750">
        <v>0</v>
      </c>
      <c r="H750">
        <v>16.61</v>
      </c>
      <c r="I750">
        <v>90.72</v>
      </c>
      <c r="J750">
        <v>-1.08</v>
      </c>
      <c r="K750">
        <v>29.23</v>
      </c>
      <c r="L750">
        <v>3444</v>
      </c>
      <c r="M750">
        <v>1587</v>
      </c>
      <c r="N750">
        <v>3634</v>
      </c>
      <c r="O750">
        <v>13</v>
      </c>
      <c r="P750">
        <v>0</v>
      </c>
      <c r="Q750">
        <v>0</v>
      </c>
      <c r="R750">
        <v>0</v>
      </c>
      <c r="S750">
        <v>0</v>
      </c>
      <c r="T750">
        <v>8679</v>
      </c>
      <c r="U750">
        <v>260.88</v>
      </c>
      <c r="V750">
        <v>35</v>
      </c>
      <c r="W750">
        <v>4.5599999999999996</v>
      </c>
      <c r="X750">
        <v>26.21</v>
      </c>
      <c r="Y750">
        <v>40.97</v>
      </c>
      <c r="Z750">
        <v>29.5</v>
      </c>
      <c r="AA750">
        <v>76.2</v>
      </c>
      <c r="AB750">
        <v>0.89</v>
      </c>
      <c r="AC750">
        <v>27.71</v>
      </c>
      <c r="AD750">
        <v>24.33</v>
      </c>
    </row>
    <row r="751" spans="1:30" x14ac:dyDescent="0.25">
      <c r="A751" s="9" t="s">
        <v>209</v>
      </c>
      <c r="B751" s="9"/>
      <c r="C751" s="9">
        <f>AVERAGE(C746:C750)</f>
        <v>6.7840000000000007</v>
      </c>
      <c r="D751" s="9">
        <f t="shared" ref="D751:I751" si="80">AVERAGE(D746:D750)</f>
        <v>1.5239999999999998</v>
      </c>
      <c r="E751" s="9">
        <f t="shared" si="80"/>
        <v>7.4700000000000006</v>
      </c>
      <c r="F751" s="9">
        <f t="shared" si="80"/>
        <v>0.85399999999999987</v>
      </c>
      <c r="G751" s="9">
        <f t="shared" si="80"/>
        <v>0</v>
      </c>
      <c r="H751" s="9">
        <f t="shared" si="80"/>
        <v>16.634</v>
      </c>
      <c r="I751" s="9">
        <f t="shared" si="80"/>
        <v>90.622</v>
      </c>
    </row>
    <row r="753" spans="1:30" x14ac:dyDescent="0.25">
      <c r="A753" s="10" t="s">
        <v>141</v>
      </c>
      <c r="B753" t="s">
        <v>176</v>
      </c>
      <c r="C753" t="s">
        <v>177</v>
      </c>
      <c r="D753" t="s">
        <v>178</v>
      </c>
      <c r="E753" t="s">
        <v>179</v>
      </c>
      <c r="F753" t="s">
        <v>180</v>
      </c>
      <c r="G753" t="s">
        <v>184</v>
      </c>
      <c r="H753" t="s">
        <v>185</v>
      </c>
      <c r="I753" t="s">
        <v>186</v>
      </c>
      <c r="J753" t="s">
        <v>187</v>
      </c>
      <c r="K753" t="s">
        <v>188</v>
      </c>
      <c r="L753" t="s">
        <v>177</v>
      </c>
      <c r="M753" t="s">
        <v>178</v>
      </c>
      <c r="N753" t="s">
        <v>179</v>
      </c>
      <c r="O753" t="s">
        <v>180</v>
      </c>
      <c r="P753" t="s">
        <v>181</v>
      </c>
      <c r="Q753" t="s">
        <v>182</v>
      </c>
      <c r="R753" t="s">
        <v>183</v>
      </c>
      <c r="S753" t="s">
        <v>184</v>
      </c>
      <c r="T753" t="s">
        <v>189</v>
      </c>
      <c r="U753" t="s">
        <v>190</v>
      </c>
      <c r="V753" t="s">
        <v>191</v>
      </c>
      <c r="W753" t="s">
        <v>192</v>
      </c>
      <c r="X753" t="s">
        <v>193</v>
      </c>
      <c r="Y753" t="s">
        <v>194</v>
      </c>
      <c r="Z753" t="s">
        <v>195</v>
      </c>
      <c r="AA753" t="s">
        <v>196</v>
      </c>
      <c r="AB753" t="s">
        <v>197</v>
      </c>
      <c r="AC753" t="s">
        <v>198</v>
      </c>
      <c r="AD753" t="s">
        <v>199</v>
      </c>
    </row>
    <row r="754" spans="1:30" x14ac:dyDescent="0.25">
      <c r="B754" t="s">
        <v>200</v>
      </c>
      <c r="C754" t="s">
        <v>201</v>
      </c>
      <c r="D754" t="s">
        <v>201</v>
      </c>
      <c r="E754" t="s">
        <v>201</v>
      </c>
      <c r="F754" t="s">
        <v>201</v>
      </c>
      <c r="G754" t="s">
        <v>202</v>
      </c>
      <c r="H754" t="s">
        <v>201</v>
      </c>
      <c r="I754" t="s">
        <v>203</v>
      </c>
      <c r="J754" t="s">
        <v>204</v>
      </c>
      <c r="K754" t="s">
        <v>205</v>
      </c>
      <c r="L754" t="s">
        <v>206</v>
      </c>
      <c r="M754" t="s">
        <v>206</v>
      </c>
      <c r="N754" t="s">
        <v>206</v>
      </c>
      <c r="O754" t="s">
        <v>206</v>
      </c>
      <c r="P754" t="s">
        <v>206</v>
      </c>
      <c r="Q754" t="s">
        <v>206</v>
      </c>
      <c r="R754" t="s">
        <v>206</v>
      </c>
      <c r="S754" t="s">
        <v>202</v>
      </c>
      <c r="T754" t="s">
        <v>206</v>
      </c>
      <c r="U754" t="s">
        <v>207</v>
      </c>
      <c r="V754" t="s">
        <v>207</v>
      </c>
      <c r="W754" t="s">
        <v>207</v>
      </c>
      <c r="X754" t="s">
        <v>207</v>
      </c>
      <c r="Y754" t="s">
        <v>207</v>
      </c>
      <c r="Z754" t="s">
        <v>207</v>
      </c>
      <c r="AA754" t="s">
        <v>207</v>
      </c>
      <c r="AB754" t="s">
        <v>208</v>
      </c>
      <c r="AC754" t="s">
        <v>205</v>
      </c>
      <c r="AD754" t="s">
        <v>205</v>
      </c>
    </row>
    <row r="755" spans="1:30" x14ac:dyDescent="0.25">
      <c r="B755" s="8">
        <v>44420.567083333335</v>
      </c>
      <c r="C755">
        <v>5.95</v>
      </c>
      <c r="D755">
        <v>0.97</v>
      </c>
      <c r="E755">
        <v>8.17</v>
      </c>
      <c r="F755">
        <v>0.42</v>
      </c>
      <c r="G755">
        <v>0</v>
      </c>
      <c r="H755">
        <v>15.51</v>
      </c>
      <c r="I755">
        <v>88.35</v>
      </c>
      <c r="J755">
        <v>-1.07</v>
      </c>
      <c r="K755">
        <v>29.23</v>
      </c>
      <c r="L755">
        <v>3155</v>
      </c>
      <c r="M755">
        <v>974</v>
      </c>
      <c r="N755">
        <v>3677</v>
      </c>
      <c r="O755">
        <v>12</v>
      </c>
      <c r="P755">
        <v>0</v>
      </c>
      <c r="Q755">
        <v>0</v>
      </c>
      <c r="R755">
        <v>0</v>
      </c>
      <c r="S755">
        <v>0</v>
      </c>
      <c r="T755">
        <v>7819</v>
      </c>
      <c r="U755">
        <v>254.04</v>
      </c>
      <c r="V755">
        <v>34.119999999999997</v>
      </c>
      <c r="W755">
        <v>2.81</v>
      </c>
      <c r="X755">
        <v>21.96</v>
      </c>
      <c r="Y755">
        <v>39.049999999999997</v>
      </c>
      <c r="Z755">
        <v>26.91</v>
      </c>
      <c r="AA755">
        <v>73.739999999999995</v>
      </c>
      <c r="AB755">
        <v>0.89</v>
      </c>
      <c r="AC755">
        <v>27.72</v>
      </c>
      <c r="AD755">
        <v>24.34</v>
      </c>
    </row>
    <row r="756" spans="1:30" x14ac:dyDescent="0.25">
      <c r="B756" s="8">
        <v>44420.567152777781</v>
      </c>
      <c r="C756">
        <v>5.55</v>
      </c>
      <c r="D756">
        <v>1.1100000000000001</v>
      </c>
      <c r="E756">
        <v>8.6199999999999992</v>
      </c>
      <c r="F756">
        <v>0.45</v>
      </c>
      <c r="G756">
        <v>0</v>
      </c>
      <c r="H756">
        <v>15.73</v>
      </c>
      <c r="I756">
        <v>89.77</v>
      </c>
      <c r="J756">
        <v>-1.08</v>
      </c>
      <c r="K756">
        <v>29.23</v>
      </c>
      <c r="L756">
        <v>2942</v>
      </c>
      <c r="M756">
        <v>1107</v>
      </c>
      <c r="N756">
        <v>3880</v>
      </c>
      <c r="O756">
        <v>14</v>
      </c>
      <c r="P756">
        <v>0</v>
      </c>
      <c r="Q756">
        <v>0</v>
      </c>
      <c r="R756">
        <v>0</v>
      </c>
      <c r="S756">
        <v>0</v>
      </c>
      <c r="T756">
        <v>7943</v>
      </c>
      <c r="U756">
        <v>258.13</v>
      </c>
      <c r="V756">
        <v>35.79</v>
      </c>
      <c r="W756">
        <v>4.29</v>
      </c>
      <c r="X756">
        <v>23.42</v>
      </c>
      <c r="Y756">
        <v>41.45</v>
      </c>
      <c r="Z756">
        <v>27.21</v>
      </c>
      <c r="AA756">
        <v>76.45</v>
      </c>
      <c r="AB756">
        <v>0.89</v>
      </c>
      <c r="AC756">
        <v>27.72</v>
      </c>
      <c r="AD756">
        <v>24.33</v>
      </c>
    </row>
    <row r="757" spans="1:30" x14ac:dyDescent="0.25">
      <c r="B757" s="8">
        <v>44420.567210648151</v>
      </c>
      <c r="C757">
        <v>5.35</v>
      </c>
      <c r="D757">
        <v>1.1200000000000001</v>
      </c>
      <c r="E757">
        <v>9.24</v>
      </c>
      <c r="F757">
        <v>0.23</v>
      </c>
      <c r="G757">
        <v>0</v>
      </c>
      <c r="H757">
        <v>15.94</v>
      </c>
      <c r="I757">
        <v>89.8</v>
      </c>
      <c r="J757">
        <v>-1.07</v>
      </c>
      <c r="K757">
        <v>29.23</v>
      </c>
      <c r="L757">
        <v>2836</v>
      </c>
      <c r="M757">
        <v>1119</v>
      </c>
      <c r="N757">
        <v>4158</v>
      </c>
      <c r="O757">
        <v>7</v>
      </c>
      <c r="P757">
        <v>0</v>
      </c>
      <c r="Q757">
        <v>0</v>
      </c>
      <c r="R757">
        <v>0</v>
      </c>
      <c r="S757">
        <v>0</v>
      </c>
      <c r="T757">
        <v>8120</v>
      </c>
      <c r="U757">
        <v>258.24</v>
      </c>
      <c r="V757">
        <v>36.99</v>
      </c>
      <c r="W757">
        <v>4.3099999999999996</v>
      </c>
      <c r="X757">
        <v>23.57</v>
      </c>
      <c r="Y757">
        <v>42.85</v>
      </c>
      <c r="Z757">
        <v>27.04</v>
      </c>
      <c r="AA757">
        <v>78.53</v>
      </c>
      <c r="AB757">
        <v>0.89</v>
      </c>
      <c r="AC757">
        <v>27.7</v>
      </c>
      <c r="AD757">
        <v>24.33</v>
      </c>
    </row>
    <row r="758" spans="1:30" x14ac:dyDescent="0.25">
      <c r="B758" s="8">
        <v>44420.567280092589</v>
      </c>
      <c r="C758">
        <v>5.64</v>
      </c>
      <c r="D758">
        <v>1.03</v>
      </c>
      <c r="E758">
        <v>8.74</v>
      </c>
      <c r="F758">
        <v>0.33</v>
      </c>
      <c r="G758">
        <v>0</v>
      </c>
      <c r="H758">
        <v>15.74</v>
      </c>
      <c r="I758">
        <v>89.76</v>
      </c>
      <c r="J758">
        <v>-1.07</v>
      </c>
      <c r="K758">
        <v>29.24</v>
      </c>
      <c r="L758">
        <v>2992</v>
      </c>
      <c r="M758">
        <v>1034</v>
      </c>
      <c r="N758">
        <v>3931</v>
      </c>
      <c r="O758">
        <v>10</v>
      </c>
      <c r="P758">
        <v>0</v>
      </c>
      <c r="Q758">
        <v>0</v>
      </c>
      <c r="R758">
        <v>0</v>
      </c>
      <c r="S758">
        <v>0</v>
      </c>
      <c r="T758">
        <v>7967</v>
      </c>
      <c r="U758">
        <v>258.10000000000002</v>
      </c>
      <c r="V758">
        <v>35.78</v>
      </c>
      <c r="W758">
        <v>4.25</v>
      </c>
      <c r="X758">
        <v>23.03</v>
      </c>
      <c r="Y758">
        <v>41.64</v>
      </c>
      <c r="Z758">
        <v>26.58</v>
      </c>
      <c r="AA758">
        <v>76.83</v>
      </c>
      <c r="AB758">
        <v>0.9</v>
      </c>
      <c r="AC758">
        <v>27.72</v>
      </c>
      <c r="AD758">
        <v>24.34</v>
      </c>
    </row>
    <row r="759" spans="1:30" x14ac:dyDescent="0.25">
      <c r="B759" s="8">
        <v>44420.567337962966</v>
      </c>
      <c r="C759">
        <v>5.46</v>
      </c>
      <c r="D759">
        <v>1.05</v>
      </c>
      <c r="E759">
        <v>8.6300000000000008</v>
      </c>
      <c r="F759">
        <v>0.7</v>
      </c>
      <c r="G759">
        <v>0</v>
      </c>
      <c r="H759">
        <v>15.84</v>
      </c>
      <c r="I759">
        <v>89.77</v>
      </c>
      <c r="J759">
        <v>-1.08</v>
      </c>
      <c r="K759">
        <v>29.24</v>
      </c>
      <c r="L759">
        <v>2896</v>
      </c>
      <c r="M759">
        <v>1050</v>
      </c>
      <c r="N759">
        <v>3882</v>
      </c>
      <c r="O759">
        <v>21</v>
      </c>
      <c r="P759">
        <v>0</v>
      </c>
      <c r="Q759">
        <v>0</v>
      </c>
      <c r="R759">
        <v>0</v>
      </c>
      <c r="S759">
        <v>0</v>
      </c>
      <c r="T759">
        <v>7848</v>
      </c>
      <c r="U759">
        <v>258.14</v>
      </c>
      <c r="V759">
        <v>36.76</v>
      </c>
      <c r="W759">
        <v>4.54</v>
      </c>
      <c r="X759">
        <v>23.61</v>
      </c>
      <c r="Y759">
        <v>42.78</v>
      </c>
      <c r="Z759">
        <v>27.93</v>
      </c>
      <c r="AA759">
        <v>78.19</v>
      </c>
      <c r="AB759">
        <v>0.89</v>
      </c>
      <c r="AC759">
        <v>27.71</v>
      </c>
      <c r="AD759">
        <v>24.35</v>
      </c>
    </row>
    <row r="760" spans="1:30" x14ac:dyDescent="0.25">
      <c r="A760" s="9" t="s">
        <v>209</v>
      </c>
      <c r="B760" s="9"/>
      <c r="C760" s="9">
        <f>AVERAGE(C755:C759)</f>
        <v>5.5900000000000007</v>
      </c>
      <c r="D760" s="9">
        <f t="shared" ref="D760:I760" si="81">AVERAGE(D755:D759)</f>
        <v>1.056</v>
      </c>
      <c r="E760" s="9">
        <f t="shared" si="81"/>
        <v>8.6800000000000015</v>
      </c>
      <c r="F760" s="9">
        <f t="shared" si="81"/>
        <v>0.42599999999999999</v>
      </c>
      <c r="G760" s="9">
        <f t="shared" si="81"/>
        <v>0</v>
      </c>
      <c r="H760" s="9">
        <f t="shared" si="81"/>
        <v>15.752000000000001</v>
      </c>
      <c r="I760" s="9">
        <f t="shared" si="81"/>
        <v>89.49</v>
      </c>
    </row>
    <row r="762" spans="1:30" x14ac:dyDescent="0.25">
      <c r="A762" s="10" t="s">
        <v>142</v>
      </c>
      <c r="B762" t="s">
        <v>176</v>
      </c>
      <c r="C762" t="s">
        <v>177</v>
      </c>
      <c r="D762" t="s">
        <v>178</v>
      </c>
      <c r="E762" t="s">
        <v>179</v>
      </c>
      <c r="F762" t="s">
        <v>180</v>
      </c>
      <c r="G762" t="s">
        <v>184</v>
      </c>
      <c r="H762" t="s">
        <v>185</v>
      </c>
      <c r="I762" t="s">
        <v>186</v>
      </c>
      <c r="J762" t="s">
        <v>187</v>
      </c>
      <c r="K762" t="s">
        <v>188</v>
      </c>
      <c r="L762" t="s">
        <v>177</v>
      </c>
      <c r="M762" t="s">
        <v>178</v>
      </c>
      <c r="N762" t="s">
        <v>179</v>
      </c>
      <c r="O762" t="s">
        <v>180</v>
      </c>
      <c r="P762" t="s">
        <v>181</v>
      </c>
      <c r="Q762" t="s">
        <v>182</v>
      </c>
      <c r="R762" t="s">
        <v>183</v>
      </c>
      <c r="S762" t="s">
        <v>184</v>
      </c>
      <c r="T762" t="s">
        <v>189</v>
      </c>
      <c r="U762" t="s">
        <v>190</v>
      </c>
      <c r="V762" t="s">
        <v>191</v>
      </c>
      <c r="W762" t="s">
        <v>192</v>
      </c>
      <c r="X762" t="s">
        <v>193</v>
      </c>
      <c r="Y762" t="s">
        <v>194</v>
      </c>
      <c r="Z762" t="s">
        <v>195</v>
      </c>
      <c r="AA762" t="s">
        <v>196</v>
      </c>
      <c r="AB762" t="s">
        <v>197</v>
      </c>
      <c r="AC762" t="s">
        <v>198</v>
      </c>
      <c r="AD762" t="s">
        <v>199</v>
      </c>
    </row>
    <row r="763" spans="1:30" x14ac:dyDescent="0.25">
      <c r="B763" t="s">
        <v>200</v>
      </c>
      <c r="C763" t="s">
        <v>201</v>
      </c>
      <c r="D763" t="s">
        <v>201</v>
      </c>
      <c r="E763" t="s">
        <v>201</v>
      </c>
      <c r="F763" t="s">
        <v>201</v>
      </c>
      <c r="G763" t="s">
        <v>202</v>
      </c>
      <c r="H763" t="s">
        <v>201</v>
      </c>
      <c r="I763" t="s">
        <v>203</v>
      </c>
      <c r="J763" t="s">
        <v>204</v>
      </c>
      <c r="K763" t="s">
        <v>205</v>
      </c>
      <c r="L763" t="s">
        <v>206</v>
      </c>
      <c r="M763" t="s">
        <v>206</v>
      </c>
      <c r="N763" t="s">
        <v>206</v>
      </c>
      <c r="O763" t="s">
        <v>206</v>
      </c>
      <c r="P763" t="s">
        <v>206</v>
      </c>
      <c r="Q763" t="s">
        <v>206</v>
      </c>
      <c r="R763" t="s">
        <v>206</v>
      </c>
      <c r="S763" t="s">
        <v>202</v>
      </c>
      <c r="T763" t="s">
        <v>206</v>
      </c>
      <c r="U763" t="s">
        <v>207</v>
      </c>
      <c r="V763" t="s">
        <v>207</v>
      </c>
      <c r="W763" t="s">
        <v>207</v>
      </c>
      <c r="X763" t="s">
        <v>207</v>
      </c>
      <c r="Y763" t="s">
        <v>207</v>
      </c>
      <c r="Z763" t="s">
        <v>207</v>
      </c>
      <c r="AA763" t="s">
        <v>207</v>
      </c>
      <c r="AB763" t="s">
        <v>208</v>
      </c>
      <c r="AC763" t="s">
        <v>205</v>
      </c>
      <c r="AD763" t="s">
        <v>205</v>
      </c>
    </row>
    <row r="764" spans="1:30" x14ac:dyDescent="0.25">
      <c r="B764" s="8">
        <v>44420.569502314815</v>
      </c>
      <c r="C764">
        <v>6.06</v>
      </c>
      <c r="D764">
        <v>0.92</v>
      </c>
      <c r="E764">
        <v>8.77</v>
      </c>
      <c r="F764">
        <v>0.62</v>
      </c>
      <c r="G764">
        <v>0</v>
      </c>
      <c r="H764">
        <v>16.37</v>
      </c>
      <c r="I764">
        <v>88.29</v>
      </c>
      <c r="J764">
        <v>-1.05</v>
      </c>
      <c r="K764">
        <v>29.29</v>
      </c>
      <c r="L764">
        <v>3210</v>
      </c>
      <c r="M764">
        <v>924</v>
      </c>
      <c r="N764">
        <v>3946</v>
      </c>
      <c r="O764">
        <v>19</v>
      </c>
      <c r="P764">
        <v>0</v>
      </c>
      <c r="Q764">
        <v>0</v>
      </c>
      <c r="R764">
        <v>0</v>
      </c>
      <c r="S764">
        <v>0</v>
      </c>
      <c r="T764">
        <v>8099</v>
      </c>
      <c r="U764">
        <v>253.89</v>
      </c>
      <c r="V764">
        <v>37.33</v>
      </c>
      <c r="W764">
        <v>4.41</v>
      </c>
      <c r="X764">
        <v>23.52</v>
      </c>
      <c r="Y764">
        <v>43.77</v>
      </c>
      <c r="Z764">
        <v>27.91</v>
      </c>
      <c r="AA764">
        <v>80.599999999999994</v>
      </c>
      <c r="AB764">
        <v>0.9</v>
      </c>
      <c r="AC764">
        <v>27.73</v>
      </c>
      <c r="AD764">
        <v>24.36</v>
      </c>
    </row>
    <row r="765" spans="1:30" x14ac:dyDescent="0.25">
      <c r="B765" s="8">
        <v>44420.569560185184</v>
      </c>
      <c r="C765">
        <v>6.45</v>
      </c>
      <c r="D765">
        <v>0.81</v>
      </c>
      <c r="E765">
        <v>8.02</v>
      </c>
      <c r="F765">
        <v>0.8</v>
      </c>
      <c r="G765">
        <v>0</v>
      </c>
      <c r="H765">
        <v>16.079999999999998</v>
      </c>
      <c r="I765">
        <v>88.43</v>
      </c>
      <c r="J765">
        <v>-1.06</v>
      </c>
      <c r="K765">
        <v>29.28</v>
      </c>
      <c r="L765">
        <v>3419</v>
      </c>
      <c r="M765">
        <v>813</v>
      </c>
      <c r="N765">
        <v>3607</v>
      </c>
      <c r="O765">
        <v>24</v>
      </c>
      <c r="P765">
        <v>0</v>
      </c>
      <c r="Q765">
        <v>0</v>
      </c>
      <c r="R765">
        <v>0</v>
      </c>
      <c r="S765">
        <v>0</v>
      </c>
      <c r="T765">
        <v>7863</v>
      </c>
      <c r="U765">
        <v>254.27</v>
      </c>
      <c r="V765">
        <v>35.61</v>
      </c>
      <c r="W765">
        <v>4.37</v>
      </c>
      <c r="X765">
        <v>22.84</v>
      </c>
      <c r="Y765">
        <v>41.99</v>
      </c>
      <c r="Z765">
        <v>27.4</v>
      </c>
      <c r="AA765">
        <v>78.11</v>
      </c>
      <c r="AB765">
        <v>0.9</v>
      </c>
      <c r="AC765">
        <v>27.74</v>
      </c>
      <c r="AD765">
        <v>24.37</v>
      </c>
    </row>
    <row r="766" spans="1:30" x14ac:dyDescent="0.25">
      <c r="B766" s="8">
        <v>44420.569618055553</v>
      </c>
      <c r="C766">
        <v>6.06</v>
      </c>
      <c r="D766">
        <v>1.06</v>
      </c>
      <c r="E766">
        <v>9.2100000000000009</v>
      </c>
      <c r="F766">
        <v>0.44</v>
      </c>
      <c r="G766">
        <v>0</v>
      </c>
      <c r="H766">
        <v>16.77</v>
      </c>
      <c r="I766">
        <v>88.2</v>
      </c>
      <c r="J766">
        <v>-1.07</v>
      </c>
      <c r="K766">
        <v>29.28</v>
      </c>
      <c r="L766">
        <v>3213</v>
      </c>
      <c r="M766">
        <v>1062</v>
      </c>
      <c r="N766">
        <v>4143</v>
      </c>
      <c r="O766">
        <v>13</v>
      </c>
      <c r="P766">
        <v>0</v>
      </c>
      <c r="Q766">
        <v>0</v>
      </c>
      <c r="R766">
        <v>0</v>
      </c>
      <c r="S766">
        <v>0</v>
      </c>
      <c r="T766">
        <v>8431</v>
      </c>
      <c r="U766">
        <v>253.62</v>
      </c>
      <c r="V766">
        <v>38.14</v>
      </c>
      <c r="W766">
        <v>4.5</v>
      </c>
      <c r="X766">
        <v>24.37</v>
      </c>
      <c r="Y766">
        <v>44.46</v>
      </c>
      <c r="Z766">
        <v>28.35</v>
      </c>
      <c r="AA766">
        <v>82</v>
      </c>
      <c r="AB766">
        <v>0.9</v>
      </c>
      <c r="AC766">
        <v>27.75</v>
      </c>
      <c r="AD766">
        <v>24.37</v>
      </c>
    </row>
    <row r="767" spans="1:30" x14ac:dyDescent="0.25">
      <c r="B767" s="8">
        <v>44420.569675925923</v>
      </c>
      <c r="C767">
        <v>6.51</v>
      </c>
      <c r="D767">
        <v>1.28</v>
      </c>
      <c r="E767">
        <v>8.9</v>
      </c>
      <c r="F767">
        <v>0.33</v>
      </c>
      <c r="G767">
        <v>0</v>
      </c>
      <c r="H767">
        <v>17.03</v>
      </c>
      <c r="I767">
        <v>88.34</v>
      </c>
      <c r="J767">
        <v>-1.07</v>
      </c>
      <c r="K767">
        <v>29.3</v>
      </c>
      <c r="L767">
        <v>3453</v>
      </c>
      <c r="M767">
        <v>1283</v>
      </c>
      <c r="N767">
        <v>4004</v>
      </c>
      <c r="O767">
        <v>10</v>
      </c>
      <c r="P767">
        <v>0</v>
      </c>
      <c r="Q767">
        <v>0</v>
      </c>
      <c r="R767">
        <v>0</v>
      </c>
      <c r="S767">
        <v>0</v>
      </c>
      <c r="T767">
        <v>8751</v>
      </c>
      <c r="U767">
        <v>254.02</v>
      </c>
      <c r="V767">
        <v>37.479999999999997</v>
      </c>
      <c r="W767">
        <v>4.76</v>
      </c>
      <c r="X767">
        <v>25.53</v>
      </c>
      <c r="Y767">
        <v>44.57</v>
      </c>
      <c r="Z767">
        <v>28.86</v>
      </c>
      <c r="AA767">
        <v>81.709999999999994</v>
      </c>
      <c r="AB767">
        <v>0.9</v>
      </c>
      <c r="AC767">
        <v>27.76</v>
      </c>
      <c r="AD767">
        <v>24.35</v>
      </c>
    </row>
    <row r="768" spans="1:30" x14ac:dyDescent="0.25">
      <c r="B768" s="8">
        <v>44420.569733796299</v>
      </c>
      <c r="C768">
        <v>6.07</v>
      </c>
      <c r="D768">
        <v>1.23</v>
      </c>
      <c r="E768">
        <v>8.75</v>
      </c>
      <c r="F768">
        <v>0.26</v>
      </c>
      <c r="G768">
        <v>0</v>
      </c>
      <c r="H768">
        <v>16.309999999999999</v>
      </c>
      <c r="I768">
        <v>88.28</v>
      </c>
      <c r="J768">
        <v>-1.07</v>
      </c>
      <c r="K768">
        <v>29.3</v>
      </c>
      <c r="L768">
        <v>3215</v>
      </c>
      <c r="M768">
        <v>1233</v>
      </c>
      <c r="N768">
        <v>3939</v>
      </c>
      <c r="O768">
        <v>8</v>
      </c>
      <c r="P768">
        <v>0</v>
      </c>
      <c r="Q768">
        <v>0</v>
      </c>
      <c r="R768">
        <v>0</v>
      </c>
      <c r="S768">
        <v>0</v>
      </c>
      <c r="T768">
        <v>8394</v>
      </c>
      <c r="U768">
        <v>253.85</v>
      </c>
      <c r="V768">
        <v>36.07</v>
      </c>
      <c r="W768">
        <v>4.25</v>
      </c>
      <c r="X768">
        <v>24.31</v>
      </c>
      <c r="Y768">
        <v>42.17</v>
      </c>
      <c r="Z768">
        <v>27.73</v>
      </c>
      <c r="AA768">
        <v>77.98</v>
      </c>
      <c r="AB768">
        <v>0.9</v>
      </c>
      <c r="AC768">
        <v>27.76</v>
      </c>
      <c r="AD768">
        <v>24.36</v>
      </c>
    </row>
    <row r="769" spans="1:30" x14ac:dyDescent="0.25">
      <c r="A769" s="9" t="s">
        <v>209</v>
      </c>
      <c r="B769" s="9"/>
      <c r="C769" s="9">
        <f>AVERAGE(C764:C768)</f>
        <v>6.2299999999999995</v>
      </c>
      <c r="D769" s="9">
        <f t="shared" ref="D769:I769" si="82">AVERAGE(D764:D768)</f>
        <v>1.06</v>
      </c>
      <c r="E769" s="9">
        <f t="shared" si="82"/>
        <v>8.73</v>
      </c>
      <c r="F769" s="9">
        <f t="shared" si="82"/>
        <v>0.49000000000000005</v>
      </c>
      <c r="G769" s="9">
        <f t="shared" si="82"/>
        <v>0</v>
      </c>
      <c r="H769" s="9">
        <f t="shared" si="82"/>
        <v>16.512</v>
      </c>
      <c r="I769" s="9">
        <f t="shared" si="82"/>
        <v>88.307999999999993</v>
      </c>
    </row>
    <row r="771" spans="1:30" x14ac:dyDescent="0.25">
      <c r="A771" s="10" t="s">
        <v>143</v>
      </c>
      <c r="B771" t="s">
        <v>176</v>
      </c>
      <c r="C771" t="s">
        <v>177</v>
      </c>
      <c r="D771" t="s">
        <v>178</v>
      </c>
      <c r="E771" t="s">
        <v>179</v>
      </c>
      <c r="F771" t="s">
        <v>180</v>
      </c>
      <c r="G771" t="s">
        <v>184</v>
      </c>
      <c r="H771" t="s">
        <v>185</v>
      </c>
      <c r="I771" t="s">
        <v>186</v>
      </c>
      <c r="J771" t="s">
        <v>187</v>
      </c>
      <c r="K771" t="s">
        <v>188</v>
      </c>
      <c r="L771" t="s">
        <v>177</v>
      </c>
      <c r="M771" t="s">
        <v>178</v>
      </c>
      <c r="N771" t="s">
        <v>179</v>
      </c>
      <c r="O771" t="s">
        <v>180</v>
      </c>
      <c r="P771" t="s">
        <v>181</v>
      </c>
      <c r="Q771" t="s">
        <v>182</v>
      </c>
      <c r="R771" t="s">
        <v>183</v>
      </c>
      <c r="S771" t="s">
        <v>184</v>
      </c>
      <c r="T771" t="s">
        <v>189</v>
      </c>
      <c r="U771" t="s">
        <v>190</v>
      </c>
      <c r="V771" t="s">
        <v>191</v>
      </c>
      <c r="W771" t="s">
        <v>192</v>
      </c>
      <c r="X771" t="s">
        <v>193</v>
      </c>
      <c r="Y771" t="s">
        <v>194</v>
      </c>
      <c r="Z771" t="s">
        <v>195</v>
      </c>
      <c r="AA771" t="s">
        <v>196</v>
      </c>
      <c r="AB771" t="s">
        <v>197</v>
      </c>
      <c r="AC771" t="s">
        <v>198</v>
      </c>
      <c r="AD771" t="s">
        <v>199</v>
      </c>
    </row>
    <row r="772" spans="1:30" x14ac:dyDescent="0.25">
      <c r="B772" t="s">
        <v>200</v>
      </c>
      <c r="C772" t="s">
        <v>201</v>
      </c>
      <c r="D772" t="s">
        <v>201</v>
      </c>
      <c r="E772" t="s">
        <v>201</v>
      </c>
      <c r="F772" t="s">
        <v>201</v>
      </c>
      <c r="G772" t="s">
        <v>202</v>
      </c>
      <c r="H772" t="s">
        <v>201</v>
      </c>
      <c r="I772" t="s">
        <v>203</v>
      </c>
      <c r="J772" t="s">
        <v>204</v>
      </c>
      <c r="K772" t="s">
        <v>205</v>
      </c>
      <c r="L772" t="s">
        <v>206</v>
      </c>
      <c r="M772" t="s">
        <v>206</v>
      </c>
      <c r="N772" t="s">
        <v>206</v>
      </c>
      <c r="O772" t="s">
        <v>206</v>
      </c>
      <c r="P772" t="s">
        <v>206</v>
      </c>
      <c r="Q772" t="s">
        <v>206</v>
      </c>
      <c r="R772" t="s">
        <v>206</v>
      </c>
      <c r="S772" t="s">
        <v>202</v>
      </c>
      <c r="T772" t="s">
        <v>206</v>
      </c>
      <c r="U772" t="s">
        <v>207</v>
      </c>
      <c r="V772" t="s">
        <v>207</v>
      </c>
      <c r="W772" t="s">
        <v>207</v>
      </c>
      <c r="X772" t="s">
        <v>207</v>
      </c>
      <c r="Y772" t="s">
        <v>207</v>
      </c>
      <c r="Z772" t="s">
        <v>207</v>
      </c>
      <c r="AA772" t="s">
        <v>207</v>
      </c>
      <c r="AB772" t="s">
        <v>208</v>
      </c>
      <c r="AC772" t="s">
        <v>205</v>
      </c>
      <c r="AD772" t="s">
        <v>205</v>
      </c>
    </row>
    <row r="773" spans="1:30" x14ac:dyDescent="0.25">
      <c r="B773" s="8">
        <v>44420.570092592592</v>
      </c>
      <c r="C773">
        <v>6.28</v>
      </c>
      <c r="D773">
        <v>0.65</v>
      </c>
      <c r="E773">
        <v>8.89</v>
      </c>
      <c r="F773">
        <v>0.03</v>
      </c>
      <c r="G773">
        <v>0</v>
      </c>
      <c r="H773">
        <v>15.86</v>
      </c>
      <c r="I773">
        <v>89.18</v>
      </c>
      <c r="J773">
        <v>-1.07</v>
      </c>
      <c r="K773">
        <v>29.27</v>
      </c>
      <c r="L773">
        <v>3329</v>
      </c>
      <c r="M773">
        <v>652</v>
      </c>
      <c r="N773">
        <v>4003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7985</v>
      </c>
      <c r="U773">
        <v>256.43</v>
      </c>
      <c r="V773">
        <v>34.880000000000003</v>
      </c>
      <c r="W773">
        <v>4.32</v>
      </c>
      <c r="X773">
        <v>21.38</v>
      </c>
      <c r="Y773">
        <v>40.08</v>
      </c>
      <c r="Z773">
        <v>23.99</v>
      </c>
      <c r="AA773">
        <v>76.67</v>
      </c>
      <c r="AB773">
        <v>0.89</v>
      </c>
      <c r="AC773">
        <v>27.76</v>
      </c>
      <c r="AD773">
        <v>24.36</v>
      </c>
    </row>
    <row r="774" spans="1:30" x14ac:dyDescent="0.25">
      <c r="B774" s="8">
        <v>44420.570162037038</v>
      </c>
      <c r="C774">
        <v>5.84</v>
      </c>
      <c r="D774">
        <v>0.52</v>
      </c>
      <c r="E774">
        <v>8.23</v>
      </c>
      <c r="F774">
        <v>0.37</v>
      </c>
      <c r="G774">
        <v>0</v>
      </c>
      <c r="H774">
        <v>14.96</v>
      </c>
      <c r="I774">
        <v>88.8</v>
      </c>
      <c r="J774">
        <v>-1.07</v>
      </c>
      <c r="K774">
        <v>29.25</v>
      </c>
      <c r="L774">
        <v>3093</v>
      </c>
      <c r="M774">
        <v>520</v>
      </c>
      <c r="N774">
        <v>3705</v>
      </c>
      <c r="O774">
        <v>11</v>
      </c>
      <c r="P774">
        <v>0</v>
      </c>
      <c r="Q774">
        <v>0</v>
      </c>
      <c r="R774">
        <v>0</v>
      </c>
      <c r="S774">
        <v>0</v>
      </c>
      <c r="T774">
        <v>7329</v>
      </c>
      <c r="U774">
        <v>255.34</v>
      </c>
      <c r="V774">
        <v>33.700000000000003</v>
      </c>
      <c r="W774">
        <v>3.83</v>
      </c>
      <c r="X774">
        <v>20.02</v>
      </c>
      <c r="Y774">
        <v>38.9</v>
      </c>
      <c r="Z774">
        <v>23.79</v>
      </c>
      <c r="AA774">
        <v>73.63</v>
      </c>
      <c r="AB774">
        <v>0.9</v>
      </c>
      <c r="AC774">
        <v>27.76</v>
      </c>
      <c r="AD774">
        <v>24.38</v>
      </c>
    </row>
    <row r="775" spans="1:30" x14ac:dyDescent="0.25">
      <c r="B775" s="8">
        <v>44420.570219907408</v>
      </c>
      <c r="C775">
        <v>6.06</v>
      </c>
      <c r="D775">
        <v>0.91</v>
      </c>
      <c r="E775">
        <v>7.38</v>
      </c>
      <c r="F775">
        <v>0.8</v>
      </c>
      <c r="G775">
        <v>0</v>
      </c>
      <c r="H775">
        <v>15.16</v>
      </c>
      <c r="I775">
        <v>88.9</v>
      </c>
      <c r="J775">
        <v>-1.07</v>
      </c>
      <c r="K775">
        <v>29.26</v>
      </c>
      <c r="L775">
        <v>3212</v>
      </c>
      <c r="M775">
        <v>909</v>
      </c>
      <c r="N775">
        <v>3323</v>
      </c>
      <c r="O775">
        <v>24</v>
      </c>
      <c r="P775">
        <v>0</v>
      </c>
      <c r="Q775">
        <v>0</v>
      </c>
      <c r="R775">
        <v>0</v>
      </c>
      <c r="S775">
        <v>0</v>
      </c>
      <c r="T775">
        <v>7468</v>
      </c>
      <c r="U775">
        <v>255.65</v>
      </c>
      <c r="V775">
        <v>32.9</v>
      </c>
      <c r="W775">
        <v>4.33</v>
      </c>
      <c r="X775">
        <v>22.22</v>
      </c>
      <c r="Y775">
        <v>38.01</v>
      </c>
      <c r="Z775">
        <v>26.29</v>
      </c>
      <c r="AA775">
        <v>71.819999999999993</v>
      </c>
      <c r="AB775">
        <v>0.9</v>
      </c>
      <c r="AC775">
        <v>27.75</v>
      </c>
      <c r="AD775">
        <v>24.37</v>
      </c>
    </row>
    <row r="776" spans="1:30" x14ac:dyDescent="0.25">
      <c r="B776" s="8">
        <v>44420.570289351854</v>
      </c>
      <c r="C776">
        <v>7.38</v>
      </c>
      <c r="D776">
        <v>0.91</v>
      </c>
      <c r="E776">
        <v>8.01</v>
      </c>
      <c r="F776">
        <v>0.62</v>
      </c>
      <c r="G776">
        <v>0</v>
      </c>
      <c r="H776">
        <v>16.93</v>
      </c>
      <c r="I776">
        <v>88.56</v>
      </c>
      <c r="J776">
        <v>-1.07</v>
      </c>
      <c r="K776">
        <v>29.27</v>
      </c>
      <c r="L776">
        <v>3914</v>
      </c>
      <c r="M776">
        <v>915</v>
      </c>
      <c r="N776">
        <v>3604</v>
      </c>
      <c r="O776">
        <v>19</v>
      </c>
      <c r="P776">
        <v>0</v>
      </c>
      <c r="Q776">
        <v>0</v>
      </c>
      <c r="R776">
        <v>0</v>
      </c>
      <c r="S776">
        <v>0</v>
      </c>
      <c r="T776">
        <v>8451</v>
      </c>
      <c r="U776">
        <v>254.67</v>
      </c>
      <c r="V776">
        <v>35.32</v>
      </c>
      <c r="W776">
        <v>4.12</v>
      </c>
      <c r="X776">
        <v>23.77</v>
      </c>
      <c r="Y776">
        <v>41.21</v>
      </c>
      <c r="Z776">
        <v>28.08</v>
      </c>
      <c r="AA776">
        <v>78.92</v>
      </c>
      <c r="AB776">
        <v>0.9</v>
      </c>
      <c r="AC776">
        <v>27.76</v>
      </c>
      <c r="AD776">
        <v>24.36</v>
      </c>
    </row>
    <row r="777" spans="1:30" x14ac:dyDescent="0.25">
      <c r="B777" s="8">
        <v>44420.570347222223</v>
      </c>
      <c r="C777">
        <v>6.33</v>
      </c>
      <c r="D777">
        <v>1.42</v>
      </c>
      <c r="E777">
        <v>7.8</v>
      </c>
      <c r="F777">
        <v>0.39</v>
      </c>
      <c r="G777">
        <v>0</v>
      </c>
      <c r="H777">
        <v>15.94</v>
      </c>
      <c r="I777">
        <v>88.71</v>
      </c>
      <c r="J777">
        <v>-1.07</v>
      </c>
      <c r="K777">
        <v>29.28</v>
      </c>
      <c r="L777">
        <v>3353</v>
      </c>
      <c r="M777">
        <v>1417</v>
      </c>
      <c r="N777">
        <v>3510</v>
      </c>
      <c r="O777">
        <v>12</v>
      </c>
      <c r="P777">
        <v>0</v>
      </c>
      <c r="Q777">
        <v>0</v>
      </c>
      <c r="R777">
        <v>0</v>
      </c>
      <c r="S777">
        <v>0</v>
      </c>
      <c r="T777">
        <v>8292</v>
      </c>
      <c r="U777">
        <v>255.09</v>
      </c>
      <c r="V777">
        <v>33.53</v>
      </c>
      <c r="W777">
        <v>4.7300000000000004</v>
      </c>
      <c r="X777">
        <v>24.88</v>
      </c>
      <c r="Y777">
        <v>39.26</v>
      </c>
      <c r="Z777">
        <v>27.62</v>
      </c>
      <c r="AA777">
        <v>73.38</v>
      </c>
      <c r="AB777">
        <v>0.9</v>
      </c>
      <c r="AC777">
        <v>27.76</v>
      </c>
      <c r="AD777">
        <v>24.36</v>
      </c>
    </row>
    <row r="778" spans="1:30" x14ac:dyDescent="0.25">
      <c r="A778" s="9" t="s">
        <v>209</v>
      </c>
      <c r="B778" s="9"/>
      <c r="C778" s="9">
        <f>AVERAGE(C773:C777)</f>
        <v>6.3780000000000001</v>
      </c>
      <c r="D778" s="9">
        <f t="shared" ref="D778:I778" si="83">AVERAGE(D773:D777)</f>
        <v>0.88200000000000001</v>
      </c>
      <c r="E778" s="9">
        <f t="shared" si="83"/>
        <v>8.0619999999999994</v>
      </c>
      <c r="F778" s="9">
        <f t="shared" si="83"/>
        <v>0.44200000000000006</v>
      </c>
      <c r="G778" s="9">
        <f t="shared" si="83"/>
        <v>0</v>
      </c>
      <c r="H778" s="9">
        <f t="shared" si="83"/>
        <v>15.770000000000001</v>
      </c>
      <c r="I778" s="9">
        <f t="shared" si="83"/>
        <v>88.83</v>
      </c>
    </row>
    <row r="780" spans="1:30" x14ac:dyDescent="0.25">
      <c r="A780" s="10" t="s">
        <v>144</v>
      </c>
      <c r="B780" t="s">
        <v>176</v>
      </c>
      <c r="C780" t="s">
        <v>177</v>
      </c>
      <c r="D780" t="s">
        <v>178</v>
      </c>
      <c r="E780" t="s">
        <v>179</v>
      </c>
      <c r="F780" t="s">
        <v>180</v>
      </c>
      <c r="G780" t="s">
        <v>184</v>
      </c>
      <c r="H780" t="s">
        <v>185</v>
      </c>
      <c r="I780" t="s">
        <v>186</v>
      </c>
      <c r="J780" t="s">
        <v>187</v>
      </c>
      <c r="K780" t="s">
        <v>188</v>
      </c>
      <c r="L780" t="s">
        <v>177</v>
      </c>
      <c r="M780" t="s">
        <v>178</v>
      </c>
      <c r="N780" t="s">
        <v>179</v>
      </c>
      <c r="O780" t="s">
        <v>180</v>
      </c>
      <c r="P780" t="s">
        <v>181</v>
      </c>
      <c r="Q780" t="s">
        <v>182</v>
      </c>
      <c r="R780" t="s">
        <v>183</v>
      </c>
      <c r="S780" t="s">
        <v>184</v>
      </c>
      <c r="T780" t="s">
        <v>189</v>
      </c>
      <c r="U780" t="s">
        <v>190</v>
      </c>
      <c r="V780" t="s">
        <v>191</v>
      </c>
      <c r="W780" t="s">
        <v>192</v>
      </c>
      <c r="X780" t="s">
        <v>193</v>
      </c>
      <c r="Y780" t="s">
        <v>194</v>
      </c>
      <c r="Z780" t="s">
        <v>195</v>
      </c>
      <c r="AA780" t="s">
        <v>196</v>
      </c>
      <c r="AB780" t="s">
        <v>197</v>
      </c>
      <c r="AC780" t="s">
        <v>198</v>
      </c>
      <c r="AD780" t="s">
        <v>199</v>
      </c>
    </row>
    <row r="781" spans="1:30" x14ac:dyDescent="0.25">
      <c r="B781" t="s">
        <v>200</v>
      </c>
      <c r="C781" t="s">
        <v>201</v>
      </c>
      <c r="D781" t="s">
        <v>201</v>
      </c>
      <c r="E781" t="s">
        <v>201</v>
      </c>
      <c r="F781" t="s">
        <v>201</v>
      </c>
      <c r="G781" t="s">
        <v>202</v>
      </c>
      <c r="H781" t="s">
        <v>201</v>
      </c>
      <c r="I781" t="s">
        <v>203</v>
      </c>
      <c r="J781" t="s">
        <v>204</v>
      </c>
      <c r="K781" t="s">
        <v>205</v>
      </c>
      <c r="L781" t="s">
        <v>206</v>
      </c>
      <c r="M781" t="s">
        <v>206</v>
      </c>
      <c r="N781" t="s">
        <v>206</v>
      </c>
      <c r="O781" t="s">
        <v>206</v>
      </c>
      <c r="P781" t="s">
        <v>206</v>
      </c>
      <c r="Q781" t="s">
        <v>206</v>
      </c>
      <c r="R781" t="s">
        <v>206</v>
      </c>
      <c r="S781" t="s">
        <v>202</v>
      </c>
      <c r="T781" t="s">
        <v>206</v>
      </c>
      <c r="U781" t="s">
        <v>207</v>
      </c>
      <c r="V781" t="s">
        <v>207</v>
      </c>
      <c r="W781" t="s">
        <v>207</v>
      </c>
      <c r="X781" t="s">
        <v>207</v>
      </c>
      <c r="Y781" t="s">
        <v>207</v>
      </c>
      <c r="Z781" t="s">
        <v>207</v>
      </c>
      <c r="AA781" t="s">
        <v>207</v>
      </c>
      <c r="AB781" t="s">
        <v>208</v>
      </c>
      <c r="AC781" t="s">
        <v>205</v>
      </c>
      <c r="AD781" t="s">
        <v>205</v>
      </c>
    </row>
    <row r="782" spans="1:30" x14ac:dyDescent="0.25">
      <c r="B782" s="8">
        <v>44420.570729166669</v>
      </c>
      <c r="C782">
        <v>5.25</v>
      </c>
      <c r="D782">
        <v>1.19</v>
      </c>
      <c r="E782">
        <v>8.25</v>
      </c>
      <c r="F782">
        <v>0.46</v>
      </c>
      <c r="G782">
        <v>0</v>
      </c>
      <c r="H782">
        <v>15.14</v>
      </c>
      <c r="I782">
        <v>89.09</v>
      </c>
      <c r="J782">
        <v>-1.07</v>
      </c>
      <c r="K782">
        <v>29.24</v>
      </c>
      <c r="L782">
        <v>2780</v>
      </c>
      <c r="M782">
        <v>1194</v>
      </c>
      <c r="N782">
        <v>3710</v>
      </c>
      <c r="O782">
        <v>14</v>
      </c>
      <c r="P782">
        <v>0</v>
      </c>
      <c r="Q782">
        <v>0</v>
      </c>
      <c r="R782">
        <v>0</v>
      </c>
      <c r="S782">
        <v>0</v>
      </c>
      <c r="T782">
        <v>7698</v>
      </c>
      <c r="U782">
        <v>256.19</v>
      </c>
      <c r="V782">
        <v>34.71</v>
      </c>
      <c r="W782">
        <v>4.32</v>
      </c>
      <c r="X782">
        <v>23.21</v>
      </c>
      <c r="Y782">
        <v>40.869999999999997</v>
      </c>
      <c r="Z782">
        <v>26.81</v>
      </c>
      <c r="AA782">
        <v>74.05</v>
      </c>
      <c r="AB782">
        <v>0.9</v>
      </c>
      <c r="AC782">
        <v>27.76</v>
      </c>
      <c r="AD782">
        <v>24.37</v>
      </c>
    </row>
    <row r="783" spans="1:30" x14ac:dyDescent="0.25">
      <c r="B783" s="8">
        <v>44420.570798611108</v>
      </c>
      <c r="C783">
        <v>5.67</v>
      </c>
      <c r="D783">
        <v>1.28</v>
      </c>
      <c r="E783">
        <v>7.65</v>
      </c>
      <c r="F783">
        <v>0.56000000000000005</v>
      </c>
      <c r="G783">
        <v>0</v>
      </c>
      <c r="H783">
        <v>15.16</v>
      </c>
      <c r="I783">
        <v>88.98</v>
      </c>
      <c r="J783">
        <v>-1.07</v>
      </c>
      <c r="K783">
        <v>29.24</v>
      </c>
      <c r="L783">
        <v>3007</v>
      </c>
      <c r="M783">
        <v>1275</v>
      </c>
      <c r="N783">
        <v>3444</v>
      </c>
      <c r="O783">
        <v>17</v>
      </c>
      <c r="P783">
        <v>0</v>
      </c>
      <c r="Q783">
        <v>0</v>
      </c>
      <c r="R783">
        <v>0</v>
      </c>
      <c r="S783">
        <v>0</v>
      </c>
      <c r="T783">
        <v>7743</v>
      </c>
      <c r="U783">
        <v>255.88</v>
      </c>
      <c r="V783">
        <v>33.700000000000003</v>
      </c>
      <c r="W783">
        <v>4.41</v>
      </c>
      <c r="X783">
        <v>23.64</v>
      </c>
      <c r="Y783">
        <v>40.43</v>
      </c>
      <c r="Z783">
        <v>27.2</v>
      </c>
      <c r="AA783">
        <v>73.010000000000005</v>
      </c>
      <c r="AB783">
        <v>0.89</v>
      </c>
      <c r="AC783">
        <v>27.76</v>
      </c>
      <c r="AD783">
        <v>24.39</v>
      </c>
    </row>
    <row r="784" spans="1:30" x14ac:dyDescent="0.25">
      <c r="B784" s="8">
        <v>44420.570868055554</v>
      </c>
      <c r="C784">
        <v>5.19</v>
      </c>
      <c r="D784">
        <v>1.23</v>
      </c>
      <c r="E784">
        <v>7.85</v>
      </c>
      <c r="F784">
        <v>0.41</v>
      </c>
      <c r="G784">
        <v>0</v>
      </c>
      <c r="H784">
        <v>14.68</v>
      </c>
      <c r="I784">
        <v>88.95</v>
      </c>
      <c r="J784">
        <v>-1.07</v>
      </c>
      <c r="K784">
        <v>29.27</v>
      </c>
      <c r="L784">
        <v>2752</v>
      </c>
      <c r="M784">
        <v>1232</v>
      </c>
      <c r="N784">
        <v>3530</v>
      </c>
      <c r="O784">
        <v>12</v>
      </c>
      <c r="P784">
        <v>0</v>
      </c>
      <c r="Q784">
        <v>0</v>
      </c>
      <c r="R784">
        <v>0</v>
      </c>
      <c r="S784">
        <v>0</v>
      </c>
      <c r="T784">
        <v>7527</v>
      </c>
      <c r="U784">
        <v>255.79</v>
      </c>
      <c r="V784">
        <v>33.229999999999997</v>
      </c>
      <c r="W784">
        <v>4.05</v>
      </c>
      <c r="X784">
        <v>22.73</v>
      </c>
      <c r="Y784">
        <v>39.299999999999997</v>
      </c>
      <c r="Z784">
        <v>26.21</v>
      </c>
      <c r="AA784">
        <v>71.14</v>
      </c>
      <c r="AB784">
        <v>0.9</v>
      </c>
      <c r="AC784">
        <v>27.76</v>
      </c>
      <c r="AD784">
        <v>24.37</v>
      </c>
    </row>
    <row r="785" spans="1:30" x14ac:dyDescent="0.25">
      <c r="B785" s="8">
        <v>44420.570925925924</v>
      </c>
      <c r="C785">
        <v>5.14</v>
      </c>
      <c r="D785">
        <v>1.33</v>
      </c>
      <c r="E785">
        <v>7.31</v>
      </c>
      <c r="F785">
        <v>0.67</v>
      </c>
      <c r="G785">
        <v>0</v>
      </c>
      <c r="H785">
        <v>14.45</v>
      </c>
      <c r="I785">
        <v>89.01</v>
      </c>
      <c r="J785">
        <v>-1.07</v>
      </c>
      <c r="K785">
        <v>29.26</v>
      </c>
      <c r="L785">
        <v>2726</v>
      </c>
      <c r="M785">
        <v>1331</v>
      </c>
      <c r="N785">
        <v>3288</v>
      </c>
      <c r="O785">
        <v>20</v>
      </c>
      <c r="P785">
        <v>0</v>
      </c>
      <c r="Q785">
        <v>0</v>
      </c>
      <c r="R785">
        <v>0</v>
      </c>
      <c r="S785">
        <v>0</v>
      </c>
      <c r="T785">
        <v>7366</v>
      </c>
      <c r="U785">
        <v>255.97</v>
      </c>
      <c r="V785">
        <v>32.49</v>
      </c>
      <c r="W785">
        <v>4.0599999999999996</v>
      </c>
      <c r="X785">
        <v>23.07</v>
      </c>
      <c r="Y785">
        <v>38.54</v>
      </c>
      <c r="Z785">
        <v>27.03</v>
      </c>
      <c r="AA785">
        <v>69.41</v>
      </c>
      <c r="AB785">
        <v>0.89</v>
      </c>
      <c r="AC785">
        <v>27.77</v>
      </c>
      <c r="AD785">
        <v>24.37</v>
      </c>
    </row>
    <row r="786" spans="1:30" x14ac:dyDescent="0.25">
      <c r="B786" s="8">
        <v>44420.57099537037</v>
      </c>
      <c r="C786">
        <v>5.35</v>
      </c>
      <c r="D786">
        <v>1.5</v>
      </c>
      <c r="E786">
        <v>8.5299999999999994</v>
      </c>
      <c r="F786">
        <v>0.14000000000000001</v>
      </c>
      <c r="G786">
        <v>0</v>
      </c>
      <c r="H786">
        <v>15.52</v>
      </c>
      <c r="I786">
        <v>89.16</v>
      </c>
      <c r="J786">
        <v>-1.08</v>
      </c>
      <c r="K786">
        <v>29.29</v>
      </c>
      <c r="L786">
        <v>2837</v>
      </c>
      <c r="M786">
        <v>1501</v>
      </c>
      <c r="N786">
        <v>3838</v>
      </c>
      <c r="O786">
        <v>4</v>
      </c>
      <c r="P786">
        <v>0</v>
      </c>
      <c r="Q786">
        <v>0</v>
      </c>
      <c r="R786">
        <v>0</v>
      </c>
      <c r="S786">
        <v>0</v>
      </c>
      <c r="T786">
        <v>8180</v>
      </c>
      <c r="U786">
        <v>256.39</v>
      </c>
      <c r="V786">
        <v>34.81</v>
      </c>
      <c r="W786">
        <v>4.32</v>
      </c>
      <c r="X786">
        <v>24.57</v>
      </c>
      <c r="Y786">
        <v>41.01</v>
      </c>
      <c r="Z786">
        <v>27.38</v>
      </c>
      <c r="AA786">
        <v>74.25</v>
      </c>
      <c r="AB786">
        <v>0.89</v>
      </c>
      <c r="AC786">
        <v>27.77</v>
      </c>
      <c r="AD786">
        <v>24.38</v>
      </c>
    </row>
    <row r="787" spans="1:30" x14ac:dyDescent="0.25">
      <c r="A787" s="9" t="s">
        <v>209</v>
      </c>
      <c r="B787" s="9"/>
      <c r="C787" s="9">
        <f>AVERAGE(C782:C786)</f>
        <v>5.32</v>
      </c>
      <c r="D787" s="9">
        <f t="shared" ref="D787:I787" si="84">AVERAGE(D782:D786)</f>
        <v>1.3059999999999998</v>
      </c>
      <c r="E787" s="9">
        <f t="shared" si="84"/>
        <v>7.9179999999999993</v>
      </c>
      <c r="F787" s="9">
        <f t="shared" si="84"/>
        <v>0.44800000000000006</v>
      </c>
      <c r="G787" s="9">
        <f t="shared" si="84"/>
        <v>0</v>
      </c>
      <c r="H787" s="9">
        <f t="shared" si="84"/>
        <v>14.99</v>
      </c>
      <c r="I787" s="9">
        <f t="shared" si="84"/>
        <v>89.037999999999982</v>
      </c>
    </row>
    <row r="789" spans="1:30" x14ac:dyDescent="0.25">
      <c r="A789" s="10" t="s">
        <v>145</v>
      </c>
      <c r="B789" t="s">
        <v>176</v>
      </c>
      <c r="C789" t="s">
        <v>177</v>
      </c>
      <c r="D789" t="s">
        <v>178</v>
      </c>
      <c r="E789" t="s">
        <v>179</v>
      </c>
      <c r="F789" t="s">
        <v>180</v>
      </c>
      <c r="G789" t="s">
        <v>184</v>
      </c>
      <c r="H789" t="s">
        <v>185</v>
      </c>
      <c r="I789" t="s">
        <v>186</v>
      </c>
      <c r="J789" t="s">
        <v>187</v>
      </c>
      <c r="K789" t="s">
        <v>188</v>
      </c>
      <c r="L789" t="s">
        <v>177</v>
      </c>
      <c r="M789" t="s">
        <v>178</v>
      </c>
      <c r="N789" t="s">
        <v>179</v>
      </c>
      <c r="O789" t="s">
        <v>180</v>
      </c>
      <c r="P789" t="s">
        <v>181</v>
      </c>
      <c r="Q789" t="s">
        <v>182</v>
      </c>
      <c r="R789" t="s">
        <v>183</v>
      </c>
      <c r="S789" t="s">
        <v>184</v>
      </c>
      <c r="T789" t="s">
        <v>189</v>
      </c>
      <c r="U789" t="s">
        <v>190</v>
      </c>
      <c r="V789" t="s">
        <v>191</v>
      </c>
      <c r="W789" t="s">
        <v>192</v>
      </c>
      <c r="X789" t="s">
        <v>193</v>
      </c>
      <c r="Y789" t="s">
        <v>194</v>
      </c>
      <c r="Z789" t="s">
        <v>195</v>
      </c>
      <c r="AA789" t="s">
        <v>196</v>
      </c>
      <c r="AB789" t="s">
        <v>197</v>
      </c>
      <c r="AC789" t="s">
        <v>198</v>
      </c>
      <c r="AD789" t="s">
        <v>199</v>
      </c>
    </row>
    <row r="790" spans="1:30" x14ac:dyDescent="0.25">
      <c r="B790" t="s">
        <v>200</v>
      </c>
      <c r="C790" t="s">
        <v>201</v>
      </c>
      <c r="D790" t="s">
        <v>201</v>
      </c>
      <c r="E790" t="s">
        <v>201</v>
      </c>
      <c r="F790" t="s">
        <v>201</v>
      </c>
      <c r="G790" t="s">
        <v>202</v>
      </c>
      <c r="H790" t="s">
        <v>201</v>
      </c>
      <c r="I790" t="s">
        <v>203</v>
      </c>
      <c r="J790" t="s">
        <v>204</v>
      </c>
      <c r="K790" t="s">
        <v>205</v>
      </c>
      <c r="L790" t="s">
        <v>206</v>
      </c>
      <c r="M790" t="s">
        <v>206</v>
      </c>
      <c r="N790" t="s">
        <v>206</v>
      </c>
      <c r="O790" t="s">
        <v>206</v>
      </c>
      <c r="P790" t="s">
        <v>206</v>
      </c>
      <c r="Q790" t="s">
        <v>206</v>
      </c>
      <c r="R790" t="s">
        <v>206</v>
      </c>
      <c r="S790" t="s">
        <v>202</v>
      </c>
      <c r="T790" t="s">
        <v>206</v>
      </c>
      <c r="U790" t="s">
        <v>207</v>
      </c>
      <c r="V790" t="s">
        <v>207</v>
      </c>
      <c r="W790" t="s">
        <v>207</v>
      </c>
      <c r="X790" t="s">
        <v>207</v>
      </c>
      <c r="Y790" t="s">
        <v>207</v>
      </c>
      <c r="Z790" t="s">
        <v>207</v>
      </c>
      <c r="AA790" t="s">
        <v>207</v>
      </c>
      <c r="AB790" t="s">
        <v>208</v>
      </c>
      <c r="AC790" t="s">
        <v>205</v>
      </c>
      <c r="AD790" t="s">
        <v>205</v>
      </c>
    </row>
    <row r="791" spans="1:30" x14ac:dyDescent="0.25">
      <c r="B791" s="8">
        <v>44420.571377314816</v>
      </c>
      <c r="C791">
        <v>5.59</v>
      </c>
      <c r="D791">
        <v>0.94</v>
      </c>
      <c r="E791">
        <v>8.9700000000000006</v>
      </c>
      <c r="F791">
        <v>0.59</v>
      </c>
      <c r="G791">
        <v>0</v>
      </c>
      <c r="H791">
        <v>16.09</v>
      </c>
      <c r="I791">
        <v>89.75</v>
      </c>
      <c r="J791">
        <v>-1.07</v>
      </c>
      <c r="K791">
        <v>29.26</v>
      </c>
      <c r="L791">
        <v>2962</v>
      </c>
      <c r="M791">
        <v>941</v>
      </c>
      <c r="N791">
        <v>4036</v>
      </c>
      <c r="O791">
        <v>18</v>
      </c>
      <c r="P791">
        <v>0</v>
      </c>
      <c r="Q791">
        <v>0</v>
      </c>
      <c r="R791">
        <v>0</v>
      </c>
      <c r="S791">
        <v>0</v>
      </c>
      <c r="T791">
        <v>7957</v>
      </c>
      <c r="U791">
        <v>258.08999999999997</v>
      </c>
      <c r="V791">
        <v>37.200000000000003</v>
      </c>
      <c r="W791">
        <v>4.54</v>
      </c>
      <c r="X791">
        <v>23.32</v>
      </c>
      <c r="Y791">
        <v>42.65</v>
      </c>
      <c r="Z791">
        <v>27.46</v>
      </c>
      <c r="AA791">
        <v>79.180000000000007</v>
      </c>
      <c r="AB791">
        <v>0.9</v>
      </c>
      <c r="AC791">
        <v>27.77</v>
      </c>
      <c r="AD791">
        <v>24.37</v>
      </c>
    </row>
    <row r="792" spans="1:30" x14ac:dyDescent="0.25">
      <c r="B792" s="8">
        <v>44420.571435185186</v>
      </c>
      <c r="C792">
        <v>5.08</v>
      </c>
      <c r="D792">
        <v>0.84</v>
      </c>
      <c r="E792">
        <v>9.11</v>
      </c>
      <c r="F792">
        <v>0.18</v>
      </c>
      <c r="G792">
        <v>0</v>
      </c>
      <c r="H792">
        <v>15.22</v>
      </c>
      <c r="I792">
        <v>89.97</v>
      </c>
      <c r="J792">
        <v>-1.07</v>
      </c>
      <c r="K792">
        <v>29.26</v>
      </c>
      <c r="L792">
        <v>2694</v>
      </c>
      <c r="M792">
        <v>840</v>
      </c>
      <c r="N792">
        <v>4100</v>
      </c>
      <c r="O792">
        <v>5</v>
      </c>
      <c r="P792">
        <v>0</v>
      </c>
      <c r="Q792">
        <v>0</v>
      </c>
      <c r="R792">
        <v>0</v>
      </c>
      <c r="S792">
        <v>0</v>
      </c>
      <c r="T792">
        <v>7640</v>
      </c>
      <c r="U792">
        <v>258.7</v>
      </c>
      <c r="V792">
        <v>35.67</v>
      </c>
      <c r="W792">
        <v>3.8</v>
      </c>
      <c r="X792">
        <v>21.47</v>
      </c>
      <c r="Y792">
        <v>40.630000000000003</v>
      </c>
      <c r="Z792">
        <v>25.13</v>
      </c>
      <c r="AA792">
        <v>75.569999999999993</v>
      </c>
      <c r="AB792">
        <v>0.89</v>
      </c>
      <c r="AC792">
        <v>27.77</v>
      </c>
      <c r="AD792">
        <v>24.39</v>
      </c>
    </row>
    <row r="793" spans="1:30" x14ac:dyDescent="0.25">
      <c r="B793" s="8">
        <v>44420.571504629632</v>
      </c>
      <c r="C793">
        <v>4.9400000000000004</v>
      </c>
      <c r="D793">
        <v>0.99</v>
      </c>
      <c r="E793">
        <v>7.81</v>
      </c>
      <c r="F793">
        <v>1.04</v>
      </c>
      <c r="G793">
        <v>0</v>
      </c>
      <c r="H793">
        <v>14.77</v>
      </c>
      <c r="I793">
        <v>89.8</v>
      </c>
      <c r="J793">
        <v>-1.08</v>
      </c>
      <c r="K793">
        <v>29.26</v>
      </c>
      <c r="L793">
        <v>2618</v>
      </c>
      <c r="M793">
        <v>986</v>
      </c>
      <c r="N793">
        <v>3513</v>
      </c>
      <c r="O793">
        <v>31</v>
      </c>
      <c r="P793">
        <v>0</v>
      </c>
      <c r="Q793">
        <v>0</v>
      </c>
      <c r="R793">
        <v>0</v>
      </c>
      <c r="S793">
        <v>0</v>
      </c>
      <c r="T793">
        <v>7149</v>
      </c>
      <c r="U793">
        <v>258.24</v>
      </c>
      <c r="V793">
        <v>34.92</v>
      </c>
      <c r="W793">
        <v>4.42</v>
      </c>
      <c r="X793">
        <v>22.48</v>
      </c>
      <c r="Y793">
        <v>40.700000000000003</v>
      </c>
      <c r="Z793">
        <v>27.42</v>
      </c>
      <c r="AA793">
        <v>73.67</v>
      </c>
      <c r="AB793">
        <v>0.89</v>
      </c>
      <c r="AC793">
        <v>27.77</v>
      </c>
      <c r="AD793">
        <v>24.38</v>
      </c>
    </row>
    <row r="794" spans="1:30" x14ac:dyDescent="0.25">
      <c r="B794" s="8">
        <v>44420.571562500001</v>
      </c>
      <c r="C794">
        <v>5.0599999999999996</v>
      </c>
      <c r="D794">
        <v>0.93</v>
      </c>
      <c r="E794">
        <v>8.5399999999999991</v>
      </c>
      <c r="F794">
        <v>0.42</v>
      </c>
      <c r="G794">
        <v>0</v>
      </c>
      <c r="H794">
        <v>14.94</v>
      </c>
      <c r="I794">
        <v>89.96</v>
      </c>
      <c r="J794">
        <v>-1.07</v>
      </c>
      <c r="K794">
        <v>29.28</v>
      </c>
      <c r="L794">
        <v>2682</v>
      </c>
      <c r="M794">
        <v>926</v>
      </c>
      <c r="N794">
        <v>3842</v>
      </c>
      <c r="O794">
        <v>13</v>
      </c>
      <c r="P794">
        <v>0</v>
      </c>
      <c r="Q794">
        <v>0</v>
      </c>
      <c r="R794">
        <v>0</v>
      </c>
      <c r="S794">
        <v>0</v>
      </c>
      <c r="T794">
        <v>7462</v>
      </c>
      <c r="U794">
        <v>258.68</v>
      </c>
      <c r="V794">
        <v>34.79</v>
      </c>
      <c r="W794">
        <v>4.03</v>
      </c>
      <c r="X794">
        <v>21.79</v>
      </c>
      <c r="Y794">
        <v>39.92</v>
      </c>
      <c r="Z794">
        <v>25.61</v>
      </c>
      <c r="AA794">
        <v>73.77</v>
      </c>
      <c r="AB794">
        <v>0.89</v>
      </c>
      <c r="AC794">
        <v>27.77</v>
      </c>
      <c r="AD794">
        <v>24.41</v>
      </c>
    </row>
    <row r="795" spans="1:30" x14ac:dyDescent="0.25">
      <c r="B795" s="8">
        <v>44420.571631944447</v>
      </c>
      <c r="C795">
        <v>5.3</v>
      </c>
      <c r="D795">
        <v>0.76</v>
      </c>
      <c r="E795">
        <v>8.58</v>
      </c>
      <c r="F795">
        <v>0.32</v>
      </c>
      <c r="G795">
        <v>0</v>
      </c>
      <c r="H795">
        <v>14.97</v>
      </c>
      <c r="I795">
        <v>89.72</v>
      </c>
      <c r="J795">
        <v>-1.08</v>
      </c>
      <c r="K795">
        <v>29.28</v>
      </c>
      <c r="L795">
        <v>2811</v>
      </c>
      <c r="M795">
        <v>765</v>
      </c>
      <c r="N795">
        <v>3860</v>
      </c>
      <c r="O795">
        <v>10</v>
      </c>
      <c r="P795">
        <v>0</v>
      </c>
      <c r="Q795">
        <v>0</v>
      </c>
      <c r="R795">
        <v>0</v>
      </c>
      <c r="S795">
        <v>0</v>
      </c>
      <c r="T795">
        <v>7446</v>
      </c>
      <c r="U795">
        <v>258</v>
      </c>
      <c r="V795">
        <v>34.630000000000003</v>
      </c>
      <c r="W795">
        <v>4.0199999999999996</v>
      </c>
      <c r="X795">
        <v>21.1</v>
      </c>
      <c r="Y795">
        <v>39.96</v>
      </c>
      <c r="Z795">
        <v>24.69</v>
      </c>
      <c r="AA795">
        <v>74.23</v>
      </c>
      <c r="AB795">
        <v>0.89</v>
      </c>
      <c r="AC795">
        <v>27.76</v>
      </c>
      <c r="AD795">
        <v>24.36</v>
      </c>
    </row>
    <row r="796" spans="1:30" x14ac:dyDescent="0.25">
      <c r="A796" s="9" t="s">
        <v>209</v>
      </c>
      <c r="B796" s="9"/>
      <c r="C796" s="9">
        <f>AVERAGE(C791:C795)</f>
        <v>5.194</v>
      </c>
      <c r="D796" s="9">
        <f t="shared" ref="D796:I796" si="85">AVERAGE(D791:D795)</f>
        <v>0.89200000000000002</v>
      </c>
      <c r="E796" s="9">
        <f t="shared" si="85"/>
        <v>8.6019999999999985</v>
      </c>
      <c r="F796" s="9">
        <f t="shared" si="85"/>
        <v>0.51</v>
      </c>
      <c r="G796" s="9">
        <f t="shared" si="85"/>
        <v>0</v>
      </c>
      <c r="H796" s="9">
        <f t="shared" si="85"/>
        <v>15.197999999999999</v>
      </c>
      <c r="I796" s="9">
        <f t="shared" si="85"/>
        <v>89.839999999999989</v>
      </c>
    </row>
    <row r="798" spans="1:30" x14ac:dyDescent="0.25">
      <c r="A798" s="10" t="s">
        <v>146</v>
      </c>
      <c r="B798" t="s">
        <v>176</v>
      </c>
      <c r="C798" t="s">
        <v>177</v>
      </c>
      <c r="D798" t="s">
        <v>178</v>
      </c>
      <c r="E798" t="s">
        <v>179</v>
      </c>
      <c r="F798" t="s">
        <v>180</v>
      </c>
      <c r="G798" t="s">
        <v>184</v>
      </c>
      <c r="H798" t="s">
        <v>185</v>
      </c>
      <c r="I798" t="s">
        <v>186</v>
      </c>
      <c r="J798" t="s">
        <v>187</v>
      </c>
      <c r="K798" t="s">
        <v>188</v>
      </c>
      <c r="L798" t="s">
        <v>177</v>
      </c>
      <c r="M798" t="s">
        <v>178</v>
      </c>
      <c r="N798" t="s">
        <v>179</v>
      </c>
      <c r="O798" t="s">
        <v>180</v>
      </c>
      <c r="P798" t="s">
        <v>181</v>
      </c>
      <c r="Q798" t="s">
        <v>182</v>
      </c>
      <c r="R798" t="s">
        <v>183</v>
      </c>
      <c r="S798" t="s">
        <v>184</v>
      </c>
      <c r="T798" t="s">
        <v>189</v>
      </c>
      <c r="U798" t="s">
        <v>190</v>
      </c>
      <c r="V798" t="s">
        <v>191</v>
      </c>
      <c r="W798" t="s">
        <v>192</v>
      </c>
      <c r="X798" t="s">
        <v>193</v>
      </c>
      <c r="Y798" t="s">
        <v>194</v>
      </c>
      <c r="Z798" t="s">
        <v>195</v>
      </c>
      <c r="AA798" t="s">
        <v>196</v>
      </c>
      <c r="AB798" t="s">
        <v>197</v>
      </c>
      <c r="AC798" t="s">
        <v>198</v>
      </c>
      <c r="AD798" t="s">
        <v>199</v>
      </c>
    </row>
    <row r="799" spans="1:30" x14ac:dyDescent="0.25">
      <c r="B799" t="s">
        <v>200</v>
      </c>
      <c r="C799" t="s">
        <v>201</v>
      </c>
      <c r="D799" t="s">
        <v>201</v>
      </c>
      <c r="E799" t="s">
        <v>201</v>
      </c>
      <c r="F799" t="s">
        <v>201</v>
      </c>
      <c r="G799" t="s">
        <v>202</v>
      </c>
      <c r="H799" t="s">
        <v>201</v>
      </c>
      <c r="I799" t="s">
        <v>203</v>
      </c>
      <c r="J799" t="s">
        <v>204</v>
      </c>
      <c r="K799" t="s">
        <v>205</v>
      </c>
      <c r="L799" t="s">
        <v>206</v>
      </c>
      <c r="M799" t="s">
        <v>206</v>
      </c>
      <c r="N799" t="s">
        <v>206</v>
      </c>
      <c r="O799" t="s">
        <v>206</v>
      </c>
      <c r="P799" t="s">
        <v>206</v>
      </c>
      <c r="Q799" t="s">
        <v>206</v>
      </c>
      <c r="R799" t="s">
        <v>206</v>
      </c>
      <c r="S799" t="s">
        <v>202</v>
      </c>
      <c r="T799" t="s">
        <v>206</v>
      </c>
      <c r="U799" t="s">
        <v>207</v>
      </c>
      <c r="V799" t="s">
        <v>207</v>
      </c>
      <c r="W799" t="s">
        <v>207</v>
      </c>
      <c r="X799" t="s">
        <v>207</v>
      </c>
      <c r="Y799" t="s">
        <v>207</v>
      </c>
      <c r="Z799" t="s">
        <v>207</v>
      </c>
      <c r="AA799" t="s">
        <v>207</v>
      </c>
      <c r="AB799" t="s">
        <v>208</v>
      </c>
      <c r="AC799" t="s">
        <v>205</v>
      </c>
      <c r="AD799" t="s">
        <v>205</v>
      </c>
    </row>
    <row r="800" spans="1:30" x14ac:dyDescent="0.25">
      <c r="B800" s="8">
        <v>44420.572013888886</v>
      </c>
      <c r="C800">
        <v>5.98</v>
      </c>
      <c r="D800">
        <v>1.3</v>
      </c>
      <c r="E800">
        <v>9.9600000000000009</v>
      </c>
      <c r="F800">
        <v>0.23</v>
      </c>
      <c r="G800">
        <v>0</v>
      </c>
      <c r="H800">
        <v>17.47</v>
      </c>
      <c r="I800">
        <v>87.91</v>
      </c>
      <c r="J800">
        <v>-1.07</v>
      </c>
      <c r="K800">
        <v>29.22</v>
      </c>
      <c r="L800">
        <v>3168</v>
      </c>
      <c r="M800">
        <v>1301</v>
      </c>
      <c r="N800">
        <v>4483</v>
      </c>
      <c r="O800">
        <v>7</v>
      </c>
      <c r="P800">
        <v>0</v>
      </c>
      <c r="Q800">
        <v>0</v>
      </c>
      <c r="R800">
        <v>0</v>
      </c>
      <c r="S800">
        <v>0</v>
      </c>
      <c r="T800">
        <v>8958</v>
      </c>
      <c r="U800">
        <v>252.79</v>
      </c>
      <c r="V800">
        <v>39.65</v>
      </c>
      <c r="W800">
        <v>4.58</v>
      </c>
      <c r="X800">
        <v>25.89</v>
      </c>
      <c r="Y800">
        <v>45.19</v>
      </c>
      <c r="Z800">
        <v>29.51</v>
      </c>
      <c r="AA800">
        <v>84.16</v>
      </c>
      <c r="AB800">
        <v>0.9</v>
      </c>
      <c r="AC800">
        <v>27.77</v>
      </c>
      <c r="AD800">
        <v>24.38</v>
      </c>
    </row>
    <row r="801" spans="1:30" x14ac:dyDescent="0.25">
      <c r="B801" s="8">
        <v>44420.572083333333</v>
      </c>
      <c r="C801">
        <v>5.84</v>
      </c>
      <c r="D801">
        <v>0.93</v>
      </c>
      <c r="E801">
        <v>8.73</v>
      </c>
      <c r="F801">
        <v>0.61</v>
      </c>
      <c r="G801">
        <v>0</v>
      </c>
      <c r="H801">
        <v>16.11</v>
      </c>
      <c r="I801">
        <v>88.43</v>
      </c>
      <c r="J801">
        <v>-1.07</v>
      </c>
      <c r="K801">
        <v>29.25</v>
      </c>
      <c r="L801">
        <v>3096</v>
      </c>
      <c r="M801">
        <v>930</v>
      </c>
      <c r="N801">
        <v>3929</v>
      </c>
      <c r="O801">
        <v>18</v>
      </c>
      <c r="P801">
        <v>0</v>
      </c>
      <c r="Q801">
        <v>0</v>
      </c>
      <c r="R801">
        <v>0</v>
      </c>
      <c r="S801">
        <v>0</v>
      </c>
      <c r="T801">
        <v>7973</v>
      </c>
      <c r="U801">
        <v>254.28</v>
      </c>
      <c r="V801">
        <v>36.909999999999997</v>
      </c>
      <c r="W801">
        <v>4.53</v>
      </c>
      <c r="X801">
        <v>23.31</v>
      </c>
      <c r="Y801">
        <v>43.06</v>
      </c>
      <c r="Z801">
        <v>27.47</v>
      </c>
      <c r="AA801">
        <v>79.36</v>
      </c>
      <c r="AB801">
        <v>0.9</v>
      </c>
      <c r="AC801">
        <v>27.77</v>
      </c>
      <c r="AD801">
        <v>24.38</v>
      </c>
    </row>
    <row r="802" spans="1:30" x14ac:dyDescent="0.25">
      <c r="B802" s="8">
        <v>44420.572141203702</v>
      </c>
      <c r="C802">
        <v>5.77</v>
      </c>
      <c r="D802">
        <v>1.1200000000000001</v>
      </c>
      <c r="E802">
        <v>9.75</v>
      </c>
      <c r="F802">
        <v>0.53</v>
      </c>
      <c r="G802">
        <v>0</v>
      </c>
      <c r="H802">
        <v>17.170000000000002</v>
      </c>
      <c r="I802">
        <v>88.31</v>
      </c>
      <c r="J802">
        <v>-1.07</v>
      </c>
      <c r="K802">
        <v>29.26</v>
      </c>
      <c r="L802">
        <v>3058</v>
      </c>
      <c r="M802">
        <v>1117</v>
      </c>
      <c r="N802">
        <v>4389</v>
      </c>
      <c r="O802">
        <v>16</v>
      </c>
      <c r="P802">
        <v>0</v>
      </c>
      <c r="Q802">
        <v>0</v>
      </c>
      <c r="R802">
        <v>0</v>
      </c>
      <c r="S802">
        <v>0</v>
      </c>
      <c r="T802">
        <v>8580</v>
      </c>
      <c r="U802">
        <v>253.94</v>
      </c>
      <c r="V802">
        <v>39.79</v>
      </c>
      <c r="W802">
        <v>4.66</v>
      </c>
      <c r="X802">
        <v>25.12</v>
      </c>
      <c r="Y802">
        <v>45.33</v>
      </c>
      <c r="Z802">
        <v>29.43</v>
      </c>
      <c r="AA802">
        <v>84.12</v>
      </c>
      <c r="AB802">
        <v>0.9</v>
      </c>
      <c r="AC802">
        <v>27.77</v>
      </c>
      <c r="AD802">
        <v>24.39</v>
      </c>
    </row>
    <row r="803" spans="1:30" x14ac:dyDescent="0.25">
      <c r="B803" s="8">
        <v>44420.572210648148</v>
      </c>
      <c r="C803">
        <v>5.6</v>
      </c>
      <c r="D803">
        <v>1.1399999999999999</v>
      </c>
      <c r="E803">
        <v>9.32</v>
      </c>
      <c r="F803">
        <v>0.49</v>
      </c>
      <c r="G803">
        <v>0</v>
      </c>
      <c r="H803">
        <v>16.54</v>
      </c>
      <c r="I803">
        <v>88.34</v>
      </c>
      <c r="J803">
        <v>-1.07</v>
      </c>
      <c r="K803">
        <v>29.26</v>
      </c>
      <c r="L803">
        <v>2966</v>
      </c>
      <c r="M803">
        <v>1136</v>
      </c>
      <c r="N803">
        <v>4195</v>
      </c>
      <c r="O803">
        <v>15</v>
      </c>
      <c r="P803">
        <v>0</v>
      </c>
      <c r="Q803">
        <v>0</v>
      </c>
      <c r="R803">
        <v>0</v>
      </c>
      <c r="S803">
        <v>0</v>
      </c>
      <c r="T803">
        <v>8311</v>
      </c>
      <c r="U803">
        <v>254.03</v>
      </c>
      <c r="V803">
        <v>38.35</v>
      </c>
      <c r="W803">
        <v>4.63</v>
      </c>
      <c r="X803">
        <v>24.54</v>
      </c>
      <c r="Y803">
        <v>44.33</v>
      </c>
      <c r="Z803">
        <v>28.52</v>
      </c>
      <c r="AA803">
        <v>81.349999999999994</v>
      </c>
      <c r="AB803">
        <v>0.9</v>
      </c>
      <c r="AC803">
        <v>27.78</v>
      </c>
      <c r="AD803">
        <v>24.39</v>
      </c>
    </row>
    <row r="804" spans="1:30" x14ac:dyDescent="0.25">
      <c r="B804" s="8">
        <v>44420.572268518517</v>
      </c>
      <c r="C804">
        <v>5.2</v>
      </c>
      <c r="D804">
        <v>1.21</v>
      </c>
      <c r="E804">
        <v>9.5299999999999994</v>
      </c>
      <c r="F804">
        <v>0.34</v>
      </c>
      <c r="G804">
        <v>0</v>
      </c>
      <c r="H804">
        <v>16.3</v>
      </c>
      <c r="I804">
        <v>88.3</v>
      </c>
      <c r="J804">
        <v>-1.07</v>
      </c>
      <c r="K804">
        <v>29.27</v>
      </c>
      <c r="L804">
        <v>2758</v>
      </c>
      <c r="M804">
        <v>1215</v>
      </c>
      <c r="N804">
        <v>4290</v>
      </c>
      <c r="O804">
        <v>10</v>
      </c>
      <c r="P804">
        <v>0</v>
      </c>
      <c r="Q804">
        <v>0</v>
      </c>
      <c r="R804">
        <v>0</v>
      </c>
      <c r="S804">
        <v>0</v>
      </c>
      <c r="T804">
        <v>8273</v>
      </c>
      <c r="U804">
        <v>253.9</v>
      </c>
      <c r="V804">
        <v>38.31</v>
      </c>
      <c r="W804">
        <v>4.3499999999999996</v>
      </c>
      <c r="X804">
        <v>24.41</v>
      </c>
      <c r="Y804">
        <v>44.05</v>
      </c>
      <c r="Z804">
        <v>28.32</v>
      </c>
      <c r="AA804">
        <v>80.459999999999994</v>
      </c>
      <c r="AB804">
        <v>0.89</v>
      </c>
      <c r="AC804">
        <v>27.77</v>
      </c>
      <c r="AD804">
        <v>24.36</v>
      </c>
    </row>
    <row r="805" spans="1:30" x14ac:dyDescent="0.25">
      <c r="A805" s="9" t="s">
        <v>209</v>
      </c>
      <c r="B805" s="9"/>
      <c r="C805" s="9">
        <f>AVERAGE(C800:C804)</f>
        <v>5.677999999999999</v>
      </c>
      <c r="D805" s="9">
        <f t="shared" ref="D805:I805" si="86">AVERAGE(D800:D804)</f>
        <v>1.1400000000000001</v>
      </c>
      <c r="E805" s="9">
        <f t="shared" si="86"/>
        <v>9.458000000000002</v>
      </c>
      <c r="F805" s="9">
        <f t="shared" si="86"/>
        <v>0.44000000000000006</v>
      </c>
      <c r="G805" s="9">
        <f t="shared" si="86"/>
        <v>0</v>
      </c>
      <c r="H805" s="9">
        <f t="shared" si="86"/>
        <v>16.717999999999996</v>
      </c>
      <c r="I805" s="9">
        <f t="shared" si="86"/>
        <v>88.25800000000001</v>
      </c>
    </row>
    <row r="807" spans="1:30" x14ac:dyDescent="0.25">
      <c r="A807" s="10" t="s">
        <v>147</v>
      </c>
      <c r="B807" t="s">
        <v>176</v>
      </c>
      <c r="C807" t="s">
        <v>177</v>
      </c>
      <c r="D807" t="s">
        <v>178</v>
      </c>
      <c r="E807" t="s">
        <v>179</v>
      </c>
      <c r="F807" t="s">
        <v>180</v>
      </c>
      <c r="G807" t="s">
        <v>184</v>
      </c>
      <c r="H807" t="s">
        <v>185</v>
      </c>
      <c r="I807" t="s">
        <v>186</v>
      </c>
      <c r="J807" t="s">
        <v>187</v>
      </c>
      <c r="K807" t="s">
        <v>188</v>
      </c>
      <c r="L807" t="s">
        <v>177</v>
      </c>
      <c r="M807" t="s">
        <v>178</v>
      </c>
      <c r="N807" t="s">
        <v>179</v>
      </c>
      <c r="O807" t="s">
        <v>180</v>
      </c>
      <c r="P807" t="s">
        <v>181</v>
      </c>
      <c r="Q807" t="s">
        <v>182</v>
      </c>
      <c r="R807" t="s">
        <v>183</v>
      </c>
      <c r="S807" t="s">
        <v>184</v>
      </c>
      <c r="T807" t="s">
        <v>189</v>
      </c>
      <c r="U807" t="s">
        <v>190</v>
      </c>
      <c r="V807" t="s">
        <v>191</v>
      </c>
      <c r="W807" t="s">
        <v>192</v>
      </c>
      <c r="X807" t="s">
        <v>193</v>
      </c>
      <c r="Y807" t="s">
        <v>194</v>
      </c>
      <c r="Z807" t="s">
        <v>195</v>
      </c>
      <c r="AA807" t="s">
        <v>196</v>
      </c>
      <c r="AB807" t="s">
        <v>197</v>
      </c>
      <c r="AC807" t="s">
        <v>198</v>
      </c>
      <c r="AD807" t="s">
        <v>199</v>
      </c>
    </row>
    <row r="808" spans="1:30" x14ac:dyDescent="0.25">
      <c r="B808" t="s">
        <v>200</v>
      </c>
      <c r="C808" t="s">
        <v>201</v>
      </c>
      <c r="D808" t="s">
        <v>201</v>
      </c>
      <c r="E808" t="s">
        <v>201</v>
      </c>
      <c r="F808" t="s">
        <v>201</v>
      </c>
      <c r="G808" t="s">
        <v>202</v>
      </c>
      <c r="H808" t="s">
        <v>201</v>
      </c>
      <c r="I808" t="s">
        <v>203</v>
      </c>
      <c r="J808" t="s">
        <v>204</v>
      </c>
      <c r="K808" t="s">
        <v>205</v>
      </c>
      <c r="L808" t="s">
        <v>206</v>
      </c>
      <c r="M808" t="s">
        <v>206</v>
      </c>
      <c r="N808" t="s">
        <v>206</v>
      </c>
      <c r="O808" t="s">
        <v>206</v>
      </c>
      <c r="P808" t="s">
        <v>206</v>
      </c>
      <c r="Q808" t="s">
        <v>206</v>
      </c>
      <c r="R808" t="s">
        <v>206</v>
      </c>
      <c r="S808" t="s">
        <v>202</v>
      </c>
      <c r="T808" t="s">
        <v>206</v>
      </c>
      <c r="U808" t="s">
        <v>207</v>
      </c>
      <c r="V808" t="s">
        <v>207</v>
      </c>
      <c r="W808" t="s">
        <v>207</v>
      </c>
      <c r="X808" t="s">
        <v>207</v>
      </c>
      <c r="Y808" t="s">
        <v>207</v>
      </c>
      <c r="Z808" t="s">
        <v>207</v>
      </c>
      <c r="AA808" t="s">
        <v>207</v>
      </c>
      <c r="AB808" t="s">
        <v>208</v>
      </c>
      <c r="AC808" t="s">
        <v>205</v>
      </c>
      <c r="AD808" t="s">
        <v>205</v>
      </c>
    </row>
    <row r="809" spans="1:30" x14ac:dyDescent="0.25">
      <c r="B809" s="8">
        <v>44420.576157407406</v>
      </c>
      <c r="C809">
        <v>4.92</v>
      </c>
      <c r="D809">
        <v>1.1000000000000001</v>
      </c>
      <c r="E809">
        <v>8.16</v>
      </c>
      <c r="F809">
        <v>0.49</v>
      </c>
      <c r="G809">
        <v>0</v>
      </c>
      <c r="H809">
        <v>14.67</v>
      </c>
      <c r="I809">
        <v>90.22</v>
      </c>
      <c r="J809">
        <v>-1.05</v>
      </c>
      <c r="K809">
        <v>29.28</v>
      </c>
      <c r="L809">
        <v>2608</v>
      </c>
      <c r="M809">
        <v>1103</v>
      </c>
      <c r="N809">
        <v>3671</v>
      </c>
      <c r="O809">
        <v>15</v>
      </c>
      <c r="P809">
        <v>0</v>
      </c>
      <c r="Q809">
        <v>0</v>
      </c>
      <c r="R809">
        <v>0</v>
      </c>
      <c r="S809">
        <v>0</v>
      </c>
      <c r="T809">
        <v>7398</v>
      </c>
      <c r="U809">
        <v>259.45</v>
      </c>
      <c r="V809">
        <v>33.93</v>
      </c>
      <c r="W809">
        <v>4.03</v>
      </c>
      <c r="X809">
        <v>22.26</v>
      </c>
      <c r="Y809">
        <v>39.19</v>
      </c>
      <c r="Z809">
        <v>26.07</v>
      </c>
      <c r="AA809">
        <v>71.75</v>
      </c>
      <c r="AB809">
        <v>0.9</v>
      </c>
      <c r="AC809">
        <v>27.8</v>
      </c>
      <c r="AD809">
        <v>24.4</v>
      </c>
    </row>
    <row r="810" spans="1:30" x14ac:dyDescent="0.25">
      <c r="B810" s="8">
        <v>44420.576215277775</v>
      </c>
      <c r="C810">
        <v>4.5199999999999996</v>
      </c>
      <c r="D810">
        <v>1.1100000000000001</v>
      </c>
      <c r="E810">
        <v>8.18</v>
      </c>
      <c r="F810">
        <v>0.35</v>
      </c>
      <c r="G810">
        <v>0</v>
      </c>
      <c r="H810">
        <v>14.16</v>
      </c>
      <c r="I810">
        <v>90.29</v>
      </c>
      <c r="J810">
        <v>-1.06</v>
      </c>
      <c r="K810">
        <v>29.29</v>
      </c>
      <c r="L810">
        <v>2394</v>
      </c>
      <c r="M810">
        <v>1106</v>
      </c>
      <c r="N810">
        <v>3682</v>
      </c>
      <c r="O810">
        <v>10</v>
      </c>
      <c r="P810">
        <v>0</v>
      </c>
      <c r="Q810">
        <v>0</v>
      </c>
      <c r="R810">
        <v>0</v>
      </c>
      <c r="S810">
        <v>0</v>
      </c>
      <c r="T810">
        <v>7193</v>
      </c>
      <c r="U810">
        <v>259.63</v>
      </c>
      <c r="V810">
        <v>33.42</v>
      </c>
      <c r="W810">
        <v>4.0199999999999996</v>
      </c>
      <c r="X810">
        <v>21.69</v>
      </c>
      <c r="Y810">
        <v>38.94</v>
      </c>
      <c r="Z810">
        <v>25.11</v>
      </c>
      <c r="AA810">
        <v>70.3</v>
      </c>
      <c r="AB810">
        <v>0.9</v>
      </c>
      <c r="AC810">
        <v>27.8</v>
      </c>
      <c r="AD810">
        <v>24.41</v>
      </c>
    </row>
    <row r="811" spans="1:30" x14ac:dyDescent="0.25">
      <c r="B811" s="8">
        <v>44420.576273148145</v>
      </c>
      <c r="C811">
        <v>4.8</v>
      </c>
      <c r="D811">
        <v>0.92</v>
      </c>
      <c r="E811">
        <v>7.97</v>
      </c>
      <c r="F811">
        <v>0.52</v>
      </c>
      <c r="G811">
        <v>0</v>
      </c>
      <c r="H811">
        <v>14.2</v>
      </c>
      <c r="I811">
        <v>90.17</v>
      </c>
      <c r="J811">
        <v>-1.08</v>
      </c>
      <c r="K811">
        <v>29.29</v>
      </c>
      <c r="L811">
        <v>2542</v>
      </c>
      <c r="M811">
        <v>917</v>
      </c>
      <c r="N811">
        <v>3586</v>
      </c>
      <c r="O811">
        <v>16</v>
      </c>
      <c r="P811">
        <v>0</v>
      </c>
      <c r="Q811">
        <v>0</v>
      </c>
      <c r="R811">
        <v>0</v>
      </c>
      <c r="S811">
        <v>0</v>
      </c>
      <c r="T811">
        <v>7061</v>
      </c>
      <c r="U811">
        <v>259.27999999999997</v>
      </c>
      <c r="V811">
        <v>33.18</v>
      </c>
      <c r="W811">
        <v>4</v>
      </c>
      <c r="X811">
        <v>21.07</v>
      </c>
      <c r="Y811">
        <v>38.369999999999997</v>
      </c>
      <c r="Z811">
        <v>24.87</v>
      </c>
      <c r="AA811">
        <v>70.33</v>
      </c>
      <c r="AB811">
        <v>0.89</v>
      </c>
      <c r="AC811">
        <v>27.8</v>
      </c>
      <c r="AD811">
        <v>24.41</v>
      </c>
    </row>
    <row r="812" spans="1:30" x14ac:dyDescent="0.25">
      <c r="B812" s="8">
        <v>44420.576331018521</v>
      </c>
      <c r="C812">
        <v>4.47</v>
      </c>
      <c r="D812">
        <v>1.05</v>
      </c>
      <c r="E812">
        <v>7.71</v>
      </c>
      <c r="F812">
        <v>0.61</v>
      </c>
      <c r="G812">
        <v>0</v>
      </c>
      <c r="H812">
        <v>13.84</v>
      </c>
      <c r="I812">
        <v>89.93</v>
      </c>
      <c r="J812">
        <v>-1.08</v>
      </c>
      <c r="K812">
        <v>29.3</v>
      </c>
      <c r="L812">
        <v>2368</v>
      </c>
      <c r="M812">
        <v>1053</v>
      </c>
      <c r="N812">
        <v>3467</v>
      </c>
      <c r="O812">
        <v>18</v>
      </c>
      <c r="P812">
        <v>0</v>
      </c>
      <c r="Q812">
        <v>0</v>
      </c>
      <c r="R812">
        <v>0</v>
      </c>
      <c r="S812">
        <v>0</v>
      </c>
      <c r="T812">
        <v>6907</v>
      </c>
      <c r="U812">
        <v>258.60000000000002</v>
      </c>
      <c r="V812">
        <v>32.83</v>
      </c>
      <c r="W812">
        <v>3.92</v>
      </c>
      <c r="X812">
        <v>21.32</v>
      </c>
      <c r="Y812">
        <v>38.47</v>
      </c>
      <c r="Z812">
        <v>25.38</v>
      </c>
      <c r="AA812">
        <v>69.08</v>
      </c>
      <c r="AB812">
        <v>0.89</v>
      </c>
      <c r="AC812">
        <v>27.79</v>
      </c>
      <c r="AD812">
        <v>24.41</v>
      </c>
    </row>
    <row r="813" spans="1:30" x14ac:dyDescent="0.25">
      <c r="B813" s="8">
        <v>44420.576388888891</v>
      </c>
      <c r="C813">
        <v>4.75</v>
      </c>
      <c r="D813">
        <v>1.66</v>
      </c>
      <c r="E813">
        <v>7.98</v>
      </c>
      <c r="F813">
        <v>0.15</v>
      </c>
      <c r="G813">
        <v>0</v>
      </c>
      <c r="H813">
        <v>14.55</v>
      </c>
      <c r="I813">
        <v>90.08</v>
      </c>
      <c r="J813">
        <v>-1.07</v>
      </c>
      <c r="K813">
        <v>29.3</v>
      </c>
      <c r="L813">
        <v>2520</v>
      </c>
      <c r="M813">
        <v>1661</v>
      </c>
      <c r="N813">
        <v>3591</v>
      </c>
      <c r="O813">
        <v>5</v>
      </c>
      <c r="P813">
        <v>0</v>
      </c>
      <c r="Q813">
        <v>0</v>
      </c>
      <c r="R813">
        <v>0</v>
      </c>
      <c r="S813">
        <v>0</v>
      </c>
      <c r="T813">
        <v>7776</v>
      </c>
      <c r="U813">
        <v>259.02</v>
      </c>
      <c r="V813">
        <v>32.81</v>
      </c>
      <c r="W813">
        <v>4.01</v>
      </c>
      <c r="X813">
        <v>24.11</v>
      </c>
      <c r="Y813">
        <v>38.74</v>
      </c>
      <c r="Z813">
        <v>26.89</v>
      </c>
      <c r="AA813">
        <v>69.19</v>
      </c>
      <c r="AB813">
        <v>0.9</v>
      </c>
      <c r="AC813">
        <v>27.8</v>
      </c>
      <c r="AD813">
        <v>24.43</v>
      </c>
    </row>
    <row r="814" spans="1:30" x14ac:dyDescent="0.25">
      <c r="A814" s="9" t="s">
        <v>209</v>
      </c>
      <c r="B814" s="9"/>
      <c r="C814" s="9">
        <f>AVERAGE(C809:C813)</f>
        <v>4.6919999999999993</v>
      </c>
      <c r="D814" s="9">
        <f t="shared" ref="D814:I814" si="87">AVERAGE(D809:D813)</f>
        <v>1.1679999999999999</v>
      </c>
      <c r="E814" s="9">
        <f t="shared" si="87"/>
        <v>8</v>
      </c>
      <c r="F814" s="9">
        <f t="shared" si="87"/>
        <v>0.42399999999999993</v>
      </c>
      <c r="G814" s="9">
        <f t="shared" si="87"/>
        <v>0</v>
      </c>
      <c r="H814" s="9">
        <f t="shared" si="87"/>
        <v>14.284000000000001</v>
      </c>
      <c r="I814" s="9">
        <f t="shared" si="87"/>
        <v>90.138000000000005</v>
      </c>
    </row>
    <row r="816" spans="1:30" x14ac:dyDescent="0.25">
      <c r="A816" s="10" t="s">
        <v>148</v>
      </c>
      <c r="B816" t="s">
        <v>176</v>
      </c>
      <c r="C816" t="s">
        <v>177</v>
      </c>
      <c r="D816" t="s">
        <v>178</v>
      </c>
      <c r="E816" t="s">
        <v>179</v>
      </c>
      <c r="F816" t="s">
        <v>180</v>
      </c>
      <c r="G816" t="s">
        <v>184</v>
      </c>
      <c r="H816" t="s">
        <v>185</v>
      </c>
      <c r="I816" t="s">
        <v>186</v>
      </c>
      <c r="J816" t="s">
        <v>187</v>
      </c>
      <c r="K816" t="s">
        <v>188</v>
      </c>
      <c r="L816" t="s">
        <v>177</v>
      </c>
      <c r="M816" t="s">
        <v>178</v>
      </c>
      <c r="N816" t="s">
        <v>179</v>
      </c>
      <c r="O816" t="s">
        <v>180</v>
      </c>
      <c r="P816" t="s">
        <v>181</v>
      </c>
      <c r="Q816" t="s">
        <v>182</v>
      </c>
      <c r="R816" t="s">
        <v>183</v>
      </c>
      <c r="S816" t="s">
        <v>184</v>
      </c>
      <c r="T816" t="s">
        <v>189</v>
      </c>
      <c r="U816" t="s">
        <v>190</v>
      </c>
      <c r="V816" t="s">
        <v>191</v>
      </c>
      <c r="W816" t="s">
        <v>192</v>
      </c>
      <c r="X816" t="s">
        <v>193</v>
      </c>
      <c r="Y816" t="s">
        <v>194</v>
      </c>
      <c r="Z816" t="s">
        <v>195</v>
      </c>
      <c r="AA816" t="s">
        <v>196</v>
      </c>
      <c r="AB816" t="s">
        <v>197</v>
      </c>
      <c r="AC816" t="s">
        <v>198</v>
      </c>
      <c r="AD816" t="s">
        <v>199</v>
      </c>
    </row>
    <row r="817" spans="1:30" x14ac:dyDescent="0.25">
      <c r="B817" t="s">
        <v>200</v>
      </c>
      <c r="C817" t="s">
        <v>201</v>
      </c>
      <c r="D817" t="s">
        <v>201</v>
      </c>
      <c r="E817" t="s">
        <v>201</v>
      </c>
      <c r="F817" t="s">
        <v>201</v>
      </c>
      <c r="G817" t="s">
        <v>202</v>
      </c>
      <c r="H817" t="s">
        <v>201</v>
      </c>
      <c r="I817" t="s">
        <v>203</v>
      </c>
      <c r="J817" t="s">
        <v>204</v>
      </c>
      <c r="K817" t="s">
        <v>205</v>
      </c>
      <c r="L817" t="s">
        <v>206</v>
      </c>
      <c r="M817" t="s">
        <v>206</v>
      </c>
      <c r="N817" t="s">
        <v>206</v>
      </c>
      <c r="O817" t="s">
        <v>206</v>
      </c>
      <c r="P817" t="s">
        <v>206</v>
      </c>
      <c r="Q817" t="s">
        <v>206</v>
      </c>
      <c r="R817" t="s">
        <v>206</v>
      </c>
      <c r="S817" t="s">
        <v>202</v>
      </c>
      <c r="T817" t="s">
        <v>206</v>
      </c>
      <c r="U817" t="s">
        <v>207</v>
      </c>
      <c r="V817" t="s">
        <v>207</v>
      </c>
      <c r="W817" t="s">
        <v>207</v>
      </c>
      <c r="X817" t="s">
        <v>207</v>
      </c>
      <c r="Y817" t="s">
        <v>207</v>
      </c>
      <c r="Z817" t="s">
        <v>207</v>
      </c>
      <c r="AA817" t="s">
        <v>207</v>
      </c>
      <c r="AB817" t="s">
        <v>208</v>
      </c>
      <c r="AC817" t="s">
        <v>205</v>
      </c>
      <c r="AD817" t="s">
        <v>205</v>
      </c>
    </row>
    <row r="818" spans="1:30" x14ac:dyDescent="0.25">
      <c r="B818" s="8">
        <v>44420.57675925926</v>
      </c>
      <c r="C818">
        <v>4.8</v>
      </c>
      <c r="D818">
        <v>1.4</v>
      </c>
      <c r="E818">
        <v>8.31</v>
      </c>
      <c r="F818">
        <v>0.34</v>
      </c>
      <c r="G818">
        <v>0</v>
      </c>
      <c r="H818">
        <v>14.85</v>
      </c>
      <c r="I818">
        <v>90.57</v>
      </c>
      <c r="J818">
        <v>-1.07</v>
      </c>
      <c r="K818">
        <v>29.28</v>
      </c>
      <c r="L818">
        <v>2546</v>
      </c>
      <c r="M818">
        <v>1401</v>
      </c>
      <c r="N818">
        <v>3737</v>
      </c>
      <c r="O818">
        <v>10</v>
      </c>
      <c r="P818">
        <v>0</v>
      </c>
      <c r="Q818">
        <v>0</v>
      </c>
      <c r="R818">
        <v>0</v>
      </c>
      <c r="S818">
        <v>0</v>
      </c>
      <c r="T818">
        <v>7695</v>
      </c>
      <c r="U818">
        <v>260.45</v>
      </c>
      <c r="V818">
        <v>34.049999999999997</v>
      </c>
      <c r="W818">
        <v>4.1900000000000004</v>
      </c>
      <c r="X818">
        <v>23.58</v>
      </c>
      <c r="Y818">
        <v>39.31</v>
      </c>
      <c r="Z818">
        <v>26.87</v>
      </c>
      <c r="AA818">
        <v>71.52</v>
      </c>
      <c r="AB818">
        <v>0.89</v>
      </c>
      <c r="AC818">
        <v>27.8</v>
      </c>
      <c r="AD818">
        <v>24.45</v>
      </c>
    </row>
    <row r="819" spans="1:30" x14ac:dyDescent="0.25">
      <c r="B819" s="8">
        <v>44420.576817129629</v>
      </c>
      <c r="C819">
        <v>4.92</v>
      </c>
      <c r="D819">
        <v>1.27</v>
      </c>
      <c r="E819">
        <v>7.66</v>
      </c>
      <c r="F819">
        <v>0.62</v>
      </c>
      <c r="G819">
        <v>0</v>
      </c>
      <c r="H819">
        <v>14.46</v>
      </c>
      <c r="I819">
        <v>90.39</v>
      </c>
      <c r="J819">
        <v>-1.07</v>
      </c>
      <c r="K819">
        <v>29.28</v>
      </c>
      <c r="L819">
        <v>2606</v>
      </c>
      <c r="M819">
        <v>1266</v>
      </c>
      <c r="N819">
        <v>3448</v>
      </c>
      <c r="O819">
        <v>18</v>
      </c>
      <c r="P819">
        <v>0</v>
      </c>
      <c r="Q819">
        <v>0</v>
      </c>
      <c r="R819">
        <v>0</v>
      </c>
      <c r="S819">
        <v>0</v>
      </c>
      <c r="T819">
        <v>7338</v>
      </c>
      <c r="U819">
        <v>259.92</v>
      </c>
      <c r="V819">
        <v>32.840000000000003</v>
      </c>
      <c r="W819">
        <v>4.03</v>
      </c>
      <c r="X819">
        <v>22.75</v>
      </c>
      <c r="Y819">
        <v>37.9</v>
      </c>
      <c r="Z819">
        <v>26.65</v>
      </c>
      <c r="AA819">
        <v>69.38</v>
      </c>
      <c r="AB819">
        <v>0.89</v>
      </c>
      <c r="AC819">
        <v>27.8</v>
      </c>
      <c r="AD819">
        <v>24.43</v>
      </c>
    </row>
    <row r="820" spans="1:30" x14ac:dyDescent="0.25">
      <c r="B820" s="8">
        <v>44420.576886574076</v>
      </c>
      <c r="C820">
        <v>4.62</v>
      </c>
      <c r="D820">
        <v>1.28</v>
      </c>
      <c r="E820">
        <v>7.46</v>
      </c>
      <c r="F820">
        <v>0.57999999999999996</v>
      </c>
      <c r="G820">
        <v>0</v>
      </c>
      <c r="H820">
        <v>13.94</v>
      </c>
      <c r="I820">
        <v>90.41</v>
      </c>
      <c r="J820">
        <v>-1.07</v>
      </c>
      <c r="K820">
        <v>29.28</v>
      </c>
      <c r="L820">
        <v>2450</v>
      </c>
      <c r="M820">
        <v>1275</v>
      </c>
      <c r="N820">
        <v>3357</v>
      </c>
      <c r="O820">
        <v>17</v>
      </c>
      <c r="P820">
        <v>0</v>
      </c>
      <c r="Q820">
        <v>0</v>
      </c>
      <c r="R820">
        <v>0</v>
      </c>
      <c r="S820">
        <v>0</v>
      </c>
      <c r="T820">
        <v>7100</v>
      </c>
      <c r="U820">
        <v>259.97000000000003</v>
      </c>
      <c r="V820">
        <v>32.11</v>
      </c>
      <c r="W820">
        <v>3.98</v>
      </c>
      <c r="X820">
        <v>22.26</v>
      </c>
      <c r="Y820">
        <v>37.590000000000003</v>
      </c>
      <c r="Z820">
        <v>26.02</v>
      </c>
      <c r="AA820">
        <v>67.709999999999994</v>
      </c>
      <c r="AB820">
        <v>0.89</v>
      </c>
      <c r="AC820">
        <v>27.8</v>
      </c>
      <c r="AD820">
        <v>24.42</v>
      </c>
    </row>
    <row r="821" spans="1:30" x14ac:dyDescent="0.25">
      <c r="B821" s="8">
        <v>44420.576944444445</v>
      </c>
      <c r="C821">
        <v>4.6500000000000004</v>
      </c>
      <c r="D821">
        <v>1.17</v>
      </c>
      <c r="E821">
        <v>6.98</v>
      </c>
      <c r="F821">
        <v>0.68</v>
      </c>
      <c r="G821">
        <v>0</v>
      </c>
      <c r="H821">
        <v>13.48</v>
      </c>
      <c r="I821">
        <v>90.57</v>
      </c>
      <c r="J821">
        <v>-1.07</v>
      </c>
      <c r="K821">
        <v>29.28</v>
      </c>
      <c r="L821">
        <v>2467</v>
      </c>
      <c r="M821">
        <v>1170</v>
      </c>
      <c r="N821">
        <v>3140</v>
      </c>
      <c r="O821">
        <v>20</v>
      </c>
      <c r="P821">
        <v>0</v>
      </c>
      <c r="Q821">
        <v>0</v>
      </c>
      <c r="R821">
        <v>0</v>
      </c>
      <c r="S821">
        <v>0</v>
      </c>
      <c r="T821">
        <v>6798</v>
      </c>
      <c r="U821">
        <v>260.44</v>
      </c>
      <c r="V821">
        <v>30.79</v>
      </c>
      <c r="W821">
        <v>3.66</v>
      </c>
      <c r="X821">
        <v>21.31</v>
      </c>
      <c r="Y821">
        <v>36.1</v>
      </c>
      <c r="Z821">
        <v>25.41</v>
      </c>
      <c r="AA821">
        <v>65.28</v>
      </c>
      <c r="AB821">
        <v>0.89</v>
      </c>
      <c r="AC821">
        <v>27.8</v>
      </c>
      <c r="AD821">
        <v>24.42</v>
      </c>
    </row>
    <row r="822" spans="1:30" x14ac:dyDescent="0.25">
      <c r="B822" s="8">
        <v>44420.577013888891</v>
      </c>
      <c r="C822">
        <v>4.79</v>
      </c>
      <c r="D822">
        <v>1.4</v>
      </c>
      <c r="E822">
        <v>7.85</v>
      </c>
      <c r="F822">
        <v>0.43</v>
      </c>
      <c r="G822">
        <v>0</v>
      </c>
      <c r="H822">
        <v>14.46</v>
      </c>
      <c r="I822">
        <v>90.62</v>
      </c>
      <c r="J822">
        <v>-1.07</v>
      </c>
      <c r="K822">
        <v>29.3</v>
      </c>
      <c r="L822">
        <v>2537</v>
      </c>
      <c r="M822">
        <v>1397</v>
      </c>
      <c r="N822">
        <v>3532</v>
      </c>
      <c r="O822">
        <v>13</v>
      </c>
      <c r="P822">
        <v>0</v>
      </c>
      <c r="Q822">
        <v>0</v>
      </c>
      <c r="R822">
        <v>0</v>
      </c>
      <c r="S822">
        <v>0</v>
      </c>
      <c r="T822">
        <v>7479</v>
      </c>
      <c r="U822">
        <v>260.58</v>
      </c>
      <c r="V822">
        <v>32.78</v>
      </c>
      <c r="W822">
        <v>4.05</v>
      </c>
      <c r="X822">
        <v>23.15</v>
      </c>
      <c r="Y822">
        <v>37.82</v>
      </c>
      <c r="Z822">
        <v>26.55</v>
      </c>
      <c r="AA822">
        <v>69</v>
      </c>
      <c r="AB822">
        <v>0.89</v>
      </c>
      <c r="AC822">
        <v>27.8</v>
      </c>
      <c r="AD822">
        <v>24.43</v>
      </c>
    </row>
    <row r="823" spans="1:30" x14ac:dyDescent="0.25">
      <c r="A823" s="9" t="s">
        <v>209</v>
      </c>
      <c r="B823" s="9"/>
      <c r="C823" s="9">
        <f>AVERAGE(C818:C822)</f>
        <v>4.7560000000000002</v>
      </c>
      <c r="D823" s="9">
        <f t="shared" ref="D823:I823" si="88">AVERAGE(D818:D822)</f>
        <v>1.3039999999999998</v>
      </c>
      <c r="E823" s="9">
        <f t="shared" si="88"/>
        <v>7.6519999999999992</v>
      </c>
      <c r="F823" s="9">
        <f t="shared" si="88"/>
        <v>0.53</v>
      </c>
      <c r="G823" s="9">
        <f t="shared" si="88"/>
        <v>0</v>
      </c>
      <c r="H823" s="9">
        <f t="shared" si="88"/>
        <v>14.238</v>
      </c>
      <c r="I823" s="9">
        <f t="shared" si="88"/>
        <v>90.512</v>
      </c>
    </row>
    <row r="825" spans="1:30" x14ac:dyDescent="0.25">
      <c r="A825" s="10" t="s">
        <v>149</v>
      </c>
      <c r="B825" t="s">
        <v>176</v>
      </c>
      <c r="C825" t="s">
        <v>177</v>
      </c>
      <c r="D825" t="s">
        <v>178</v>
      </c>
      <c r="E825" t="s">
        <v>179</v>
      </c>
      <c r="F825" t="s">
        <v>180</v>
      </c>
      <c r="G825" t="s">
        <v>184</v>
      </c>
      <c r="H825" t="s">
        <v>185</v>
      </c>
      <c r="I825" t="s">
        <v>186</v>
      </c>
      <c r="J825" t="s">
        <v>187</v>
      </c>
      <c r="K825" t="s">
        <v>188</v>
      </c>
      <c r="L825" t="s">
        <v>177</v>
      </c>
      <c r="M825" t="s">
        <v>178</v>
      </c>
      <c r="N825" t="s">
        <v>179</v>
      </c>
      <c r="O825" t="s">
        <v>180</v>
      </c>
      <c r="P825" t="s">
        <v>181</v>
      </c>
      <c r="Q825" t="s">
        <v>182</v>
      </c>
      <c r="R825" t="s">
        <v>183</v>
      </c>
      <c r="S825" t="s">
        <v>184</v>
      </c>
      <c r="T825" t="s">
        <v>189</v>
      </c>
      <c r="U825" t="s">
        <v>190</v>
      </c>
      <c r="V825" t="s">
        <v>191</v>
      </c>
      <c r="W825" t="s">
        <v>192</v>
      </c>
      <c r="X825" t="s">
        <v>193</v>
      </c>
      <c r="Y825" t="s">
        <v>194</v>
      </c>
      <c r="Z825" t="s">
        <v>195</v>
      </c>
      <c r="AA825" t="s">
        <v>196</v>
      </c>
      <c r="AB825" t="s">
        <v>197</v>
      </c>
      <c r="AC825" t="s">
        <v>198</v>
      </c>
      <c r="AD825" t="s">
        <v>199</v>
      </c>
    </row>
    <row r="826" spans="1:30" x14ac:dyDescent="0.25">
      <c r="B826" t="s">
        <v>200</v>
      </c>
      <c r="C826" t="s">
        <v>201</v>
      </c>
      <c r="D826" t="s">
        <v>201</v>
      </c>
      <c r="E826" t="s">
        <v>201</v>
      </c>
      <c r="F826" t="s">
        <v>201</v>
      </c>
      <c r="G826" t="s">
        <v>202</v>
      </c>
      <c r="H826" t="s">
        <v>201</v>
      </c>
      <c r="I826" t="s">
        <v>203</v>
      </c>
      <c r="J826" t="s">
        <v>204</v>
      </c>
      <c r="K826" t="s">
        <v>205</v>
      </c>
      <c r="L826" t="s">
        <v>206</v>
      </c>
      <c r="M826" t="s">
        <v>206</v>
      </c>
      <c r="N826" t="s">
        <v>206</v>
      </c>
      <c r="O826" t="s">
        <v>206</v>
      </c>
      <c r="P826" t="s">
        <v>206</v>
      </c>
      <c r="Q826" t="s">
        <v>206</v>
      </c>
      <c r="R826" t="s">
        <v>206</v>
      </c>
      <c r="S826" t="s">
        <v>202</v>
      </c>
      <c r="T826" t="s">
        <v>206</v>
      </c>
      <c r="U826" t="s">
        <v>207</v>
      </c>
      <c r="V826" t="s">
        <v>207</v>
      </c>
      <c r="W826" t="s">
        <v>207</v>
      </c>
      <c r="X826" t="s">
        <v>207</v>
      </c>
      <c r="Y826" t="s">
        <v>207</v>
      </c>
      <c r="Z826" t="s">
        <v>207</v>
      </c>
      <c r="AA826" t="s">
        <v>207</v>
      </c>
      <c r="AB826" t="s">
        <v>208</v>
      </c>
      <c r="AC826" t="s">
        <v>205</v>
      </c>
      <c r="AD826" t="s">
        <v>205</v>
      </c>
    </row>
    <row r="827" spans="1:30" x14ac:dyDescent="0.25">
      <c r="B827" s="8">
        <v>44420.577326388891</v>
      </c>
      <c r="C827">
        <v>4.71</v>
      </c>
      <c r="D827">
        <v>1.03</v>
      </c>
      <c r="E827">
        <v>8.2200000000000006</v>
      </c>
      <c r="F827">
        <v>1.52</v>
      </c>
      <c r="G827">
        <v>0</v>
      </c>
      <c r="H827">
        <v>15.48</v>
      </c>
      <c r="I827">
        <v>88.84</v>
      </c>
      <c r="J827">
        <v>-1.07</v>
      </c>
      <c r="K827">
        <v>29.28</v>
      </c>
      <c r="L827">
        <v>2495</v>
      </c>
      <c r="M827">
        <v>1032</v>
      </c>
      <c r="N827">
        <v>3697</v>
      </c>
      <c r="O827">
        <v>46</v>
      </c>
      <c r="P827">
        <v>0</v>
      </c>
      <c r="Q827">
        <v>0</v>
      </c>
      <c r="R827">
        <v>0</v>
      </c>
      <c r="S827">
        <v>0</v>
      </c>
      <c r="T827">
        <v>7270</v>
      </c>
      <c r="U827">
        <v>255.47</v>
      </c>
      <c r="V827">
        <v>37.18</v>
      </c>
      <c r="W827">
        <v>4.2699999999999996</v>
      </c>
      <c r="X827">
        <v>23.6</v>
      </c>
      <c r="Y827">
        <v>41.17</v>
      </c>
      <c r="Z827">
        <v>30.19</v>
      </c>
      <c r="AA827">
        <v>76.319999999999993</v>
      </c>
      <c r="AB827">
        <v>0.9</v>
      </c>
      <c r="AC827">
        <v>27.81</v>
      </c>
      <c r="AD827">
        <v>24.42</v>
      </c>
    </row>
    <row r="828" spans="1:30" x14ac:dyDescent="0.25">
      <c r="B828" s="8">
        <v>44420.57739583333</v>
      </c>
      <c r="C828">
        <v>5.18</v>
      </c>
      <c r="D828">
        <v>1.52</v>
      </c>
      <c r="E828">
        <v>7.43</v>
      </c>
      <c r="F828">
        <v>1.01</v>
      </c>
      <c r="G828">
        <v>0</v>
      </c>
      <c r="H828">
        <v>15.13</v>
      </c>
      <c r="I828">
        <v>88.53</v>
      </c>
      <c r="J828">
        <v>-1.07</v>
      </c>
      <c r="K828">
        <v>29.27</v>
      </c>
      <c r="L828">
        <v>2743</v>
      </c>
      <c r="M828">
        <v>1517</v>
      </c>
      <c r="N828">
        <v>3341</v>
      </c>
      <c r="O828">
        <v>30</v>
      </c>
      <c r="P828">
        <v>0</v>
      </c>
      <c r="Q828">
        <v>0</v>
      </c>
      <c r="R828">
        <v>0</v>
      </c>
      <c r="S828">
        <v>0</v>
      </c>
      <c r="T828">
        <v>7632</v>
      </c>
      <c r="U828">
        <v>254.59</v>
      </c>
      <c r="V828">
        <v>34.18</v>
      </c>
      <c r="W828">
        <v>4.43</v>
      </c>
      <c r="X828">
        <v>24.88</v>
      </c>
      <c r="Y828">
        <v>39.99</v>
      </c>
      <c r="Z828">
        <v>29.55</v>
      </c>
      <c r="AA828">
        <v>72.09</v>
      </c>
      <c r="AB828">
        <v>0.9</v>
      </c>
      <c r="AC828">
        <v>27.8</v>
      </c>
      <c r="AD828">
        <v>24.44</v>
      </c>
    </row>
    <row r="829" spans="1:30" x14ac:dyDescent="0.25">
      <c r="B829" s="8">
        <v>44420.577453703707</v>
      </c>
      <c r="C829">
        <v>5.58</v>
      </c>
      <c r="D829">
        <v>1.69</v>
      </c>
      <c r="E829">
        <v>7.84</v>
      </c>
      <c r="F829">
        <v>1.06</v>
      </c>
      <c r="G829">
        <v>0</v>
      </c>
      <c r="H829">
        <v>16.16</v>
      </c>
      <c r="I829">
        <v>88.31</v>
      </c>
      <c r="J829">
        <v>-1.07</v>
      </c>
      <c r="K829">
        <v>29.28</v>
      </c>
      <c r="L829">
        <v>2957</v>
      </c>
      <c r="M829">
        <v>1690</v>
      </c>
      <c r="N829">
        <v>3526</v>
      </c>
      <c r="O829">
        <v>32</v>
      </c>
      <c r="P829">
        <v>0</v>
      </c>
      <c r="Q829">
        <v>0</v>
      </c>
      <c r="R829">
        <v>0</v>
      </c>
      <c r="S829">
        <v>0</v>
      </c>
      <c r="T829">
        <v>8205</v>
      </c>
      <c r="U829">
        <v>253.94</v>
      </c>
      <c r="V829">
        <v>35.97</v>
      </c>
      <c r="W829">
        <v>4.99</v>
      </c>
      <c r="X829">
        <v>26.84</v>
      </c>
      <c r="Y829">
        <v>41.79</v>
      </c>
      <c r="Z829">
        <v>31.3</v>
      </c>
      <c r="AA829">
        <v>75.92</v>
      </c>
      <c r="AB829">
        <v>0.9</v>
      </c>
      <c r="AC829">
        <v>27.81</v>
      </c>
      <c r="AD829">
        <v>24.4</v>
      </c>
    </row>
    <row r="830" spans="1:30" x14ac:dyDescent="0.25">
      <c r="B830" s="8">
        <v>44420.577523148146</v>
      </c>
      <c r="C830">
        <v>5.57</v>
      </c>
      <c r="D830">
        <v>1.22</v>
      </c>
      <c r="E830">
        <v>8.01</v>
      </c>
      <c r="F830">
        <v>0.88</v>
      </c>
      <c r="G830">
        <v>0</v>
      </c>
      <c r="H830">
        <v>15.67</v>
      </c>
      <c r="I830">
        <v>88.35</v>
      </c>
      <c r="J830">
        <v>-1.07</v>
      </c>
      <c r="K830">
        <v>29.29</v>
      </c>
      <c r="L830">
        <v>2951</v>
      </c>
      <c r="M830">
        <v>1216</v>
      </c>
      <c r="N830">
        <v>3604</v>
      </c>
      <c r="O830">
        <v>26</v>
      </c>
      <c r="P830">
        <v>0</v>
      </c>
      <c r="Q830">
        <v>0</v>
      </c>
      <c r="R830">
        <v>0</v>
      </c>
      <c r="S830">
        <v>0</v>
      </c>
      <c r="T830">
        <v>7798</v>
      </c>
      <c r="U830">
        <v>254.04</v>
      </c>
      <c r="V830">
        <v>35.43</v>
      </c>
      <c r="W830">
        <v>4.7300000000000004</v>
      </c>
      <c r="X830">
        <v>24.25</v>
      </c>
      <c r="Y830">
        <v>41.15</v>
      </c>
      <c r="Z830">
        <v>28.52</v>
      </c>
      <c r="AA830">
        <v>75.53</v>
      </c>
      <c r="AB830">
        <v>0.9</v>
      </c>
      <c r="AC830">
        <v>27.8</v>
      </c>
      <c r="AD830">
        <v>24.46</v>
      </c>
    </row>
    <row r="831" spans="1:30" x14ac:dyDescent="0.25">
      <c r="B831" s="8">
        <v>44420.577581018515</v>
      </c>
      <c r="C831">
        <v>5.19</v>
      </c>
      <c r="D831">
        <v>1.45</v>
      </c>
      <c r="E831">
        <v>7.83</v>
      </c>
      <c r="F831">
        <v>0.62</v>
      </c>
      <c r="G831">
        <v>0</v>
      </c>
      <c r="H831">
        <v>15.09</v>
      </c>
      <c r="I831">
        <v>88.36</v>
      </c>
      <c r="J831">
        <v>-1.08</v>
      </c>
      <c r="K831">
        <v>29.29</v>
      </c>
      <c r="L831">
        <v>2751</v>
      </c>
      <c r="M831">
        <v>1453</v>
      </c>
      <c r="N831">
        <v>3522</v>
      </c>
      <c r="O831">
        <v>19</v>
      </c>
      <c r="P831">
        <v>0</v>
      </c>
      <c r="Q831">
        <v>0</v>
      </c>
      <c r="R831">
        <v>0</v>
      </c>
      <c r="S831">
        <v>0</v>
      </c>
      <c r="T831">
        <v>7744</v>
      </c>
      <c r="U831">
        <v>254.08</v>
      </c>
      <c r="V831">
        <v>34.01</v>
      </c>
      <c r="W831">
        <v>4.26</v>
      </c>
      <c r="X831">
        <v>24.24</v>
      </c>
      <c r="Y831">
        <v>39.840000000000003</v>
      </c>
      <c r="Z831">
        <v>28.11</v>
      </c>
      <c r="AA831">
        <v>72.11</v>
      </c>
      <c r="AB831">
        <v>0.89</v>
      </c>
      <c r="AC831">
        <v>27.81</v>
      </c>
      <c r="AD831">
        <v>24.42</v>
      </c>
    </row>
    <row r="832" spans="1:30" x14ac:dyDescent="0.25">
      <c r="A832" s="9" t="s">
        <v>209</v>
      </c>
      <c r="B832" s="9"/>
      <c r="C832" s="9">
        <f>AVERAGE(C827:C831)</f>
        <v>5.2460000000000004</v>
      </c>
      <c r="D832" s="9">
        <f t="shared" ref="D832:I832" si="89">AVERAGE(D827:D831)</f>
        <v>1.3820000000000001</v>
      </c>
      <c r="E832" s="9">
        <f t="shared" si="89"/>
        <v>7.8659999999999997</v>
      </c>
      <c r="F832" s="9">
        <f t="shared" si="89"/>
        <v>1.0180000000000002</v>
      </c>
      <c r="G832" s="9">
        <f t="shared" si="89"/>
        <v>0</v>
      </c>
      <c r="H832" s="9">
        <f t="shared" si="89"/>
        <v>15.506</v>
      </c>
      <c r="I832" s="9">
        <f t="shared" si="89"/>
        <v>88.477999999999994</v>
      </c>
    </row>
    <row r="834" spans="1:30" x14ac:dyDescent="0.25">
      <c r="A834" s="10" t="s">
        <v>150</v>
      </c>
      <c r="B834" t="s">
        <v>176</v>
      </c>
      <c r="C834" t="s">
        <v>177</v>
      </c>
      <c r="D834" t="s">
        <v>178</v>
      </c>
      <c r="E834" t="s">
        <v>179</v>
      </c>
      <c r="F834" t="s">
        <v>180</v>
      </c>
      <c r="G834" t="s">
        <v>184</v>
      </c>
      <c r="H834" t="s">
        <v>185</v>
      </c>
      <c r="I834" t="s">
        <v>186</v>
      </c>
      <c r="J834" t="s">
        <v>187</v>
      </c>
      <c r="K834" t="s">
        <v>188</v>
      </c>
      <c r="L834" t="s">
        <v>177</v>
      </c>
      <c r="M834" t="s">
        <v>178</v>
      </c>
      <c r="N834" t="s">
        <v>179</v>
      </c>
      <c r="O834" t="s">
        <v>180</v>
      </c>
      <c r="P834" t="s">
        <v>181</v>
      </c>
      <c r="Q834" t="s">
        <v>182</v>
      </c>
      <c r="R834" t="s">
        <v>183</v>
      </c>
      <c r="S834" t="s">
        <v>184</v>
      </c>
      <c r="T834" t="s">
        <v>189</v>
      </c>
      <c r="U834" t="s">
        <v>190</v>
      </c>
      <c r="V834" t="s">
        <v>191</v>
      </c>
      <c r="W834" t="s">
        <v>192</v>
      </c>
      <c r="X834" t="s">
        <v>193</v>
      </c>
      <c r="Y834" t="s">
        <v>194</v>
      </c>
      <c r="Z834" t="s">
        <v>195</v>
      </c>
      <c r="AA834" t="s">
        <v>196</v>
      </c>
      <c r="AB834" t="s">
        <v>197</v>
      </c>
      <c r="AC834" t="s">
        <v>198</v>
      </c>
      <c r="AD834" t="s">
        <v>199</v>
      </c>
    </row>
    <row r="835" spans="1:30" x14ac:dyDescent="0.25">
      <c r="B835" t="s">
        <v>200</v>
      </c>
      <c r="C835" t="s">
        <v>201</v>
      </c>
      <c r="D835" t="s">
        <v>201</v>
      </c>
      <c r="E835" t="s">
        <v>201</v>
      </c>
      <c r="F835" t="s">
        <v>201</v>
      </c>
      <c r="G835" t="s">
        <v>202</v>
      </c>
      <c r="H835" t="s">
        <v>201</v>
      </c>
      <c r="I835" t="s">
        <v>203</v>
      </c>
      <c r="J835" t="s">
        <v>204</v>
      </c>
      <c r="K835" t="s">
        <v>205</v>
      </c>
      <c r="L835" t="s">
        <v>206</v>
      </c>
      <c r="M835" t="s">
        <v>206</v>
      </c>
      <c r="N835" t="s">
        <v>206</v>
      </c>
      <c r="O835" t="s">
        <v>206</v>
      </c>
      <c r="P835" t="s">
        <v>206</v>
      </c>
      <c r="Q835" t="s">
        <v>206</v>
      </c>
      <c r="R835" t="s">
        <v>206</v>
      </c>
      <c r="S835" t="s">
        <v>202</v>
      </c>
      <c r="T835" t="s">
        <v>206</v>
      </c>
      <c r="U835" t="s">
        <v>207</v>
      </c>
      <c r="V835" t="s">
        <v>207</v>
      </c>
      <c r="W835" t="s">
        <v>207</v>
      </c>
      <c r="X835" t="s">
        <v>207</v>
      </c>
      <c r="Y835" t="s">
        <v>207</v>
      </c>
      <c r="Z835" t="s">
        <v>207</v>
      </c>
      <c r="AA835" t="s">
        <v>207</v>
      </c>
      <c r="AB835" t="s">
        <v>208</v>
      </c>
      <c r="AC835" t="s">
        <v>205</v>
      </c>
      <c r="AD835" t="s">
        <v>205</v>
      </c>
    </row>
    <row r="836" spans="1:30" x14ac:dyDescent="0.25">
      <c r="B836" s="8">
        <v>44420.577905092592</v>
      </c>
      <c r="C836">
        <v>4.5199999999999996</v>
      </c>
      <c r="D836">
        <v>0.8</v>
      </c>
      <c r="E836">
        <v>8.7100000000000009</v>
      </c>
      <c r="F836">
        <v>0.62</v>
      </c>
      <c r="G836">
        <v>0</v>
      </c>
      <c r="H836">
        <v>14.64</v>
      </c>
      <c r="I836">
        <v>90.59</v>
      </c>
      <c r="J836">
        <v>-1.07</v>
      </c>
      <c r="K836">
        <v>29.26</v>
      </c>
      <c r="L836">
        <v>2394</v>
      </c>
      <c r="M836">
        <v>798</v>
      </c>
      <c r="N836">
        <v>3919</v>
      </c>
      <c r="O836">
        <v>19</v>
      </c>
      <c r="P836">
        <v>0</v>
      </c>
      <c r="Q836">
        <v>0</v>
      </c>
      <c r="R836">
        <v>0</v>
      </c>
      <c r="S836">
        <v>0</v>
      </c>
      <c r="T836">
        <v>7130</v>
      </c>
      <c r="U836">
        <v>260.49</v>
      </c>
      <c r="V836">
        <v>35.549999999999997</v>
      </c>
      <c r="W836">
        <v>4.0599999999999996</v>
      </c>
      <c r="X836">
        <v>21.18</v>
      </c>
      <c r="Y836">
        <v>40.369999999999997</v>
      </c>
      <c r="Z836">
        <v>25.59</v>
      </c>
      <c r="AA836">
        <v>74.150000000000006</v>
      </c>
      <c r="AB836">
        <v>0.9</v>
      </c>
      <c r="AC836">
        <v>27.8</v>
      </c>
      <c r="AD836">
        <v>24.39</v>
      </c>
    </row>
    <row r="837" spans="1:30" x14ac:dyDescent="0.25">
      <c r="B837" s="8">
        <v>44420.577974537038</v>
      </c>
      <c r="C837">
        <v>3.98</v>
      </c>
      <c r="D837">
        <v>1.08</v>
      </c>
      <c r="E837">
        <v>8.41</v>
      </c>
      <c r="F837">
        <v>0.56000000000000005</v>
      </c>
      <c r="G837">
        <v>0</v>
      </c>
      <c r="H837">
        <v>14.03</v>
      </c>
      <c r="I837">
        <v>90.46</v>
      </c>
      <c r="J837">
        <v>-1.07</v>
      </c>
      <c r="K837">
        <v>29.27</v>
      </c>
      <c r="L837">
        <v>2108</v>
      </c>
      <c r="M837">
        <v>1083</v>
      </c>
      <c r="N837">
        <v>3785</v>
      </c>
      <c r="O837">
        <v>17</v>
      </c>
      <c r="P837">
        <v>0</v>
      </c>
      <c r="Q837">
        <v>0</v>
      </c>
      <c r="R837">
        <v>0</v>
      </c>
      <c r="S837">
        <v>0</v>
      </c>
      <c r="T837">
        <v>6992</v>
      </c>
      <c r="U837">
        <v>260.12</v>
      </c>
      <c r="V837">
        <v>34.11</v>
      </c>
      <c r="W837">
        <v>3.99</v>
      </c>
      <c r="X837">
        <v>21.61</v>
      </c>
      <c r="Y837">
        <v>38.43</v>
      </c>
      <c r="Z837">
        <v>25.66</v>
      </c>
      <c r="AA837">
        <v>70.06</v>
      </c>
      <c r="AB837">
        <v>0.9</v>
      </c>
      <c r="AC837">
        <v>27.82</v>
      </c>
      <c r="AD837">
        <v>24.4</v>
      </c>
    </row>
    <row r="838" spans="1:30" x14ac:dyDescent="0.25">
      <c r="B838" s="8">
        <v>44420.578032407408</v>
      </c>
      <c r="C838">
        <v>4.79</v>
      </c>
      <c r="D838">
        <v>1.47</v>
      </c>
      <c r="E838">
        <v>8.58</v>
      </c>
      <c r="F838">
        <v>0.42</v>
      </c>
      <c r="G838">
        <v>0</v>
      </c>
      <c r="H838">
        <v>15.26</v>
      </c>
      <c r="I838">
        <v>90.57</v>
      </c>
      <c r="J838">
        <v>-1.07</v>
      </c>
      <c r="K838">
        <v>29.28</v>
      </c>
      <c r="L838">
        <v>2537</v>
      </c>
      <c r="M838">
        <v>1470</v>
      </c>
      <c r="N838">
        <v>3861</v>
      </c>
      <c r="O838">
        <v>13</v>
      </c>
      <c r="P838">
        <v>0</v>
      </c>
      <c r="Q838">
        <v>0</v>
      </c>
      <c r="R838">
        <v>0</v>
      </c>
      <c r="S838">
        <v>0</v>
      </c>
      <c r="T838">
        <v>7880</v>
      </c>
      <c r="U838">
        <v>260.45</v>
      </c>
      <c r="V838">
        <v>35.340000000000003</v>
      </c>
      <c r="W838">
        <v>4.8099999999999996</v>
      </c>
      <c r="X838">
        <v>24.6</v>
      </c>
      <c r="Y838">
        <v>40.9</v>
      </c>
      <c r="Z838">
        <v>27.64</v>
      </c>
      <c r="AA838">
        <v>73.95</v>
      </c>
      <c r="AB838">
        <v>0.9</v>
      </c>
      <c r="AC838">
        <v>27.81</v>
      </c>
      <c r="AD838">
        <v>24.41</v>
      </c>
    </row>
    <row r="839" spans="1:30" x14ac:dyDescent="0.25">
      <c r="B839" s="8">
        <v>44420.578101851854</v>
      </c>
      <c r="C839">
        <v>4.93</v>
      </c>
      <c r="D839">
        <v>0.89</v>
      </c>
      <c r="E839">
        <v>8.24</v>
      </c>
      <c r="F839">
        <v>0.28000000000000003</v>
      </c>
      <c r="G839">
        <v>0</v>
      </c>
      <c r="H839">
        <v>14.34</v>
      </c>
      <c r="I839">
        <v>90.74</v>
      </c>
      <c r="J839">
        <v>-1.08</v>
      </c>
      <c r="K839">
        <v>29.28</v>
      </c>
      <c r="L839">
        <v>2613</v>
      </c>
      <c r="M839">
        <v>891</v>
      </c>
      <c r="N839">
        <v>3708</v>
      </c>
      <c r="O839">
        <v>8</v>
      </c>
      <c r="P839">
        <v>0</v>
      </c>
      <c r="Q839">
        <v>0</v>
      </c>
      <c r="R839">
        <v>0</v>
      </c>
      <c r="S839">
        <v>0</v>
      </c>
      <c r="T839">
        <v>7220</v>
      </c>
      <c r="U839">
        <v>260.93</v>
      </c>
      <c r="V839">
        <v>33.340000000000003</v>
      </c>
      <c r="W839">
        <v>3.83</v>
      </c>
      <c r="X839">
        <v>20.87</v>
      </c>
      <c r="Y839">
        <v>38.729999999999997</v>
      </c>
      <c r="Z839">
        <v>24.33</v>
      </c>
      <c r="AA839">
        <v>71.08</v>
      </c>
      <c r="AB839">
        <v>0.89</v>
      </c>
      <c r="AC839">
        <v>27.81</v>
      </c>
      <c r="AD839">
        <v>24.42</v>
      </c>
    </row>
    <row r="840" spans="1:30" x14ac:dyDescent="0.25">
      <c r="B840" s="8">
        <v>44420.578159722223</v>
      </c>
      <c r="C840">
        <v>5.18</v>
      </c>
      <c r="D840">
        <v>0.73</v>
      </c>
      <c r="E840">
        <v>8.1300000000000008</v>
      </c>
      <c r="F840">
        <v>0.41</v>
      </c>
      <c r="G840">
        <v>0</v>
      </c>
      <c r="H840">
        <v>14.45</v>
      </c>
      <c r="I840">
        <v>90.68</v>
      </c>
      <c r="J840">
        <v>-1.06</v>
      </c>
      <c r="K840">
        <v>29.29</v>
      </c>
      <c r="L840">
        <v>2747</v>
      </c>
      <c r="M840">
        <v>725</v>
      </c>
      <c r="N840">
        <v>3660</v>
      </c>
      <c r="O840">
        <v>12</v>
      </c>
      <c r="P840">
        <v>0</v>
      </c>
      <c r="Q840">
        <v>0</v>
      </c>
      <c r="R840">
        <v>0</v>
      </c>
      <c r="S840">
        <v>0</v>
      </c>
      <c r="T840">
        <v>7145</v>
      </c>
      <c r="U840">
        <v>260.75</v>
      </c>
      <c r="V840">
        <v>33.299999999999997</v>
      </c>
      <c r="W840">
        <v>3.89</v>
      </c>
      <c r="X840">
        <v>20.420000000000002</v>
      </c>
      <c r="Y840">
        <v>38.35</v>
      </c>
      <c r="Z840">
        <v>24.12</v>
      </c>
      <c r="AA840">
        <v>71.45</v>
      </c>
      <c r="AB840">
        <v>0.9</v>
      </c>
      <c r="AC840">
        <v>27.81</v>
      </c>
      <c r="AD840">
        <v>24.4</v>
      </c>
    </row>
    <row r="841" spans="1:30" x14ac:dyDescent="0.25">
      <c r="A841" s="9" t="s">
        <v>209</v>
      </c>
      <c r="B841" s="9"/>
      <c r="C841" s="9">
        <f>AVERAGE(C836:C840)</f>
        <v>4.68</v>
      </c>
      <c r="D841" s="9">
        <f t="shared" ref="D841:I841" si="90">AVERAGE(D836:D840)</f>
        <v>0.99400000000000011</v>
      </c>
      <c r="E841" s="9">
        <f t="shared" si="90"/>
        <v>8.4140000000000015</v>
      </c>
      <c r="F841" s="9">
        <f t="shared" si="90"/>
        <v>0.45800000000000002</v>
      </c>
      <c r="G841" s="9">
        <f t="shared" si="90"/>
        <v>0</v>
      </c>
      <c r="H841" s="9">
        <f t="shared" si="90"/>
        <v>14.544</v>
      </c>
      <c r="I841" s="9">
        <f t="shared" si="90"/>
        <v>90.608000000000004</v>
      </c>
    </row>
    <row r="843" spans="1:30" x14ac:dyDescent="0.25">
      <c r="A843" s="10" t="s">
        <v>151</v>
      </c>
      <c r="B843" t="s">
        <v>176</v>
      </c>
      <c r="C843" t="s">
        <v>177</v>
      </c>
      <c r="D843" t="s">
        <v>178</v>
      </c>
      <c r="E843" t="s">
        <v>179</v>
      </c>
      <c r="F843" t="s">
        <v>180</v>
      </c>
      <c r="G843" t="s">
        <v>184</v>
      </c>
      <c r="H843" t="s">
        <v>185</v>
      </c>
      <c r="I843" t="s">
        <v>186</v>
      </c>
      <c r="J843" t="s">
        <v>187</v>
      </c>
      <c r="K843" t="s">
        <v>188</v>
      </c>
      <c r="L843" t="s">
        <v>177</v>
      </c>
      <c r="M843" t="s">
        <v>178</v>
      </c>
      <c r="N843" t="s">
        <v>179</v>
      </c>
      <c r="O843" t="s">
        <v>180</v>
      </c>
      <c r="P843" t="s">
        <v>181</v>
      </c>
      <c r="Q843" t="s">
        <v>182</v>
      </c>
      <c r="R843" t="s">
        <v>183</v>
      </c>
      <c r="S843" t="s">
        <v>184</v>
      </c>
      <c r="T843" t="s">
        <v>189</v>
      </c>
      <c r="U843" t="s">
        <v>190</v>
      </c>
      <c r="V843" t="s">
        <v>191</v>
      </c>
      <c r="W843" t="s">
        <v>192</v>
      </c>
      <c r="X843" t="s">
        <v>193</v>
      </c>
      <c r="Y843" t="s">
        <v>194</v>
      </c>
      <c r="Z843" t="s">
        <v>195</v>
      </c>
      <c r="AA843" t="s">
        <v>196</v>
      </c>
      <c r="AB843" t="s">
        <v>197</v>
      </c>
      <c r="AC843" t="s">
        <v>198</v>
      </c>
      <c r="AD843" t="s">
        <v>199</v>
      </c>
    </row>
    <row r="844" spans="1:30" x14ac:dyDescent="0.25">
      <c r="B844" t="s">
        <v>200</v>
      </c>
      <c r="C844" t="s">
        <v>201</v>
      </c>
      <c r="D844" t="s">
        <v>201</v>
      </c>
      <c r="E844" t="s">
        <v>201</v>
      </c>
      <c r="F844" t="s">
        <v>201</v>
      </c>
      <c r="G844" t="s">
        <v>202</v>
      </c>
      <c r="H844" t="s">
        <v>201</v>
      </c>
      <c r="I844" t="s">
        <v>203</v>
      </c>
      <c r="J844" t="s">
        <v>204</v>
      </c>
      <c r="K844" t="s">
        <v>205</v>
      </c>
      <c r="L844" t="s">
        <v>206</v>
      </c>
      <c r="M844" t="s">
        <v>206</v>
      </c>
      <c r="N844" t="s">
        <v>206</v>
      </c>
      <c r="O844" t="s">
        <v>206</v>
      </c>
      <c r="P844" t="s">
        <v>206</v>
      </c>
      <c r="Q844" t="s">
        <v>206</v>
      </c>
      <c r="R844" t="s">
        <v>206</v>
      </c>
      <c r="S844" t="s">
        <v>202</v>
      </c>
      <c r="T844" t="s">
        <v>206</v>
      </c>
      <c r="U844" t="s">
        <v>207</v>
      </c>
      <c r="V844" t="s">
        <v>207</v>
      </c>
      <c r="W844" t="s">
        <v>207</v>
      </c>
      <c r="X844" t="s">
        <v>207</v>
      </c>
      <c r="Y844" t="s">
        <v>207</v>
      </c>
      <c r="Z844" t="s">
        <v>207</v>
      </c>
      <c r="AA844" t="s">
        <v>207</v>
      </c>
      <c r="AB844" t="s">
        <v>208</v>
      </c>
      <c r="AC844" t="s">
        <v>205</v>
      </c>
      <c r="AD844" t="s">
        <v>205</v>
      </c>
    </row>
    <row r="846" spans="1:30" x14ac:dyDescent="0.25">
      <c r="B846" s="16" t="s">
        <v>220</v>
      </c>
    </row>
    <row r="847" spans="1:30" x14ac:dyDescent="0.25">
      <c r="B847" s="16" t="s">
        <v>221</v>
      </c>
    </row>
    <row r="848" spans="1:30" x14ac:dyDescent="0.25">
      <c r="B848" s="16" t="s">
        <v>222</v>
      </c>
    </row>
    <row r="852" spans="1:30" x14ac:dyDescent="0.25">
      <c r="A852" s="10" t="s">
        <v>152</v>
      </c>
      <c r="B852" t="s">
        <v>176</v>
      </c>
      <c r="C852" t="s">
        <v>177</v>
      </c>
      <c r="D852" t="s">
        <v>178</v>
      </c>
      <c r="E852" t="s">
        <v>179</v>
      </c>
      <c r="F852" t="s">
        <v>180</v>
      </c>
      <c r="G852" t="s">
        <v>184</v>
      </c>
      <c r="H852" t="s">
        <v>185</v>
      </c>
      <c r="I852" t="s">
        <v>186</v>
      </c>
      <c r="J852" t="s">
        <v>187</v>
      </c>
      <c r="K852" t="s">
        <v>188</v>
      </c>
      <c r="L852" t="s">
        <v>177</v>
      </c>
      <c r="M852" t="s">
        <v>178</v>
      </c>
      <c r="N852" t="s">
        <v>179</v>
      </c>
      <c r="O852" t="s">
        <v>180</v>
      </c>
      <c r="P852" t="s">
        <v>181</v>
      </c>
      <c r="Q852" t="s">
        <v>182</v>
      </c>
      <c r="R852" t="s">
        <v>183</v>
      </c>
      <c r="S852" t="s">
        <v>184</v>
      </c>
      <c r="T852" t="s">
        <v>189</v>
      </c>
      <c r="U852" t="s">
        <v>190</v>
      </c>
      <c r="V852" t="s">
        <v>191</v>
      </c>
      <c r="W852" t="s">
        <v>192</v>
      </c>
      <c r="X852" t="s">
        <v>193</v>
      </c>
      <c r="Y852" t="s">
        <v>194</v>
      </c>
      <c r="Z852" t="s">
        <v>195</v>
      </c>
      <c r="AA852" t="s">
        <v>196</v>
      </c>
      <c r="AB852" t="s">
        <v>197</v>
      </c>
      <c r="AC852" t="s">
        <v>198</v>
      </c>
      <c r="AD852" t="s">
        <v>199</v>
      </c>
    </row>
    <row r="853" spans="1:30" x14ac:dyDescent="0.25">
      <c r="B853" t="s">
        <v>200</v>
      </c>
      <c r="C853" t="s">
        <v>201</v>
      </c>
      <c r="D853" t="s">
        <v>201</v>
      </c>
      <c r="E853" t="s">
        <v>201</v>
      </c>
      <c r="F853" t="s">
        <v>201</v>
      </c>
      <c r="G853" t="s">
        <v>202</v>
      </c>
      <c r="H853" t="s">
        <v>201</v>
      </c>
      <c r="I853" t="s">
        <v>203</v>
      </c>
      <c r="J853" t="s">
        <v>204</v>
      </c>
      <c r="K853" t="s">
        <v>205</v>
      </c>
      <c r="L853" t="s">
        <v>206</v>
      </c>
      <c r="M853" t="s">
        <v>206</v>
      </c>
      <c r="N853" t="s">
        <v>206</v>
      </c>
      <c r="O853" t="s">
        <v>206</v>
      </c>
      <c r="P853" t="s">
        <v>206</v>
      </c>
      <c r="Q853" t="s">
        <v>206</v>
      </c>
      <c r="R853" t="s">
        <v>206</v>
      </c>
      <c r="S853" t="s">
        <v>202</v>
      </c>
      <c r="T853" t="s">
        <v>206</v>
      </c>
      <c r="U853" t="s">
        <v>207</v>
      </c>
      <c r="V853" t="s">
        <v>207</v>
      </c>
      <c r="W853" t="s">
        <v>207</v>
      </c>
      <c r="X853" t="s">
        <v>207</v>
      </c>
      <c r="Y853" t="s">
        <v>207</v>
      </c>
      <c r="Z853" t="s">
        <v>207</v>
      </c>
      <c r="AA853" t="s">
        <v>207</v>
      </c>
      <c r="AB853" t="s">
        <v>208</v>
      </c>
      <c r="AC853" t="s">
        <v>205</v>
      </c>
      <c r="AD853" t="s">
        <v>205</v>
      </c>
    </row>
    <row r="854" spans="1:30" x14ac:dyDescent="0.25">
      <c r="B854" s="8">
        <v>44420.581284722219</v>
      </c>
      <c r="C854">
        <v>5.53</v>
      </c>
      <c r="D854">
        <v>1.24</v>
      </c>
      <c r="E854">
        <v>8.2899999999999991</v>
      </c>
      <c r="F854">
        <v>0.49</v>
      </c>
      <c r="G854">
        <v>0</v>
      </c>
      <c r="H854">
        <v>15.55</v>
      </c>
      <c r="I854">
        <v>89.3</v>
      </c>
      <c r="J854">
        <v>-1.05</v>
      </c>
      <c r="K854">
        <v>29.32</v>
      </c>
      <c r="L854">
        <v>2931</v>
      </c>
      <c r="M854">
        <v>1241</v>
      </c>
      <c r="N854">
        <v>3732</v>
      </c>
      <c r="O854">
        <v>15</v>
      </c>
      <c r="P854">
        <v>0</v>
      </c>
      <c r="Q854">
        <v>0</v>
      </c>
      <c r="R854">
        <v>0</v>
      </c>
      <c r="S854">
        <v>0</v>
      </c>
      <c r="T854">
        <v>7919</v>
      </c>
      <c r="U854">
        <v>256.77999999999997</v>
      </c>
      <c r="V854">
        <v>34.83</v>
      </c>
      <c r="W854">
        <v>4.25</v>
      </c>
      <c r="X854">
        <v>23.74</v>
      </c>
      <c r="Y854">
        <v>40.200000000000003</v>
      </c>
      <c r="Z854">
        <v>27.47</v>
      </c>
      <c r="AA854">
        <v>74.349999999999994</v>
      </c>
      <c r="AB854">
        <v>0.9</v>
      </c>
      <c r="AC854">
        <v>27.83</v>
      </c>
      <c r="AD854">
        <v>24.43</v>
      </c>
    </row>
    <row r="855" spans="1:30" x14ac:dyDescent="0.25">
      <c r="B855" s="8">
        <v>44420.581342592595</v>
      </c>
      <c r="C855">
        <v>5.31</v>
      </c>
      <c r="D855">
        <v>1.05</v>
      </c>
      <c r="E855">
        <v>8.41</v>
      </c>
      <c r="F855">
        <v>0.59</v>
      </c>
      <c r="G855">
        <v>0</v>
      </c>
      <c r="H855">
        <v>15.37</v>
      </c>
      <c r="I855">
        <v>89.37</v>
      </c>
      <c r="J855">
        <v>-1.06</v>
      </c>
      <c r="K855">
        <v>29.34</v>
      </c>
      <c r="L855">
        <v>2816</v>
      </c>
      <c r="M855">
        <v>1053</v>
      </c>
      <c r="N855">
        <v>3785</v>
      </c>
      <c r="O855">
        <v>18</v>
      </c>
      <c r="P855">
        <v>0</v>
      </c>
      <c r="Q855">
        <v>0</v>
      </c>
      <c r="R855">
        <v>0</v>
      </c>
      <c r="S855">
        <v>0</v>
      </c>
      <c r="T855">
        <v>7672</v>
      </c>
      <c r="U855">
        <v>257</v>
      </c>
      <c r="V855">
        <v>35.28</v>
      </c>
      <c r="W855">
        <v>4.3</v>
      </c>
      <c r="X855">
        <v>22.94</v>
      </c>
      <c r="Y855">
        <v>40.54</v>
      </c>
      <c r="Z855">
        <v>26.96</v>
      </c>
      <c r="AA855">
        <v>74.930000000000007</v>
      </c>
      <c r="AB855">
        <v>0.9</v>
      </c>
      <c r="AC855">
        <v>27.84</v>
      </c>
      <c r="AD855">
        <v>24.44</v>
      </c>
    </row>
    <row r="856" spans="1:30" x14ac:dyDescent="0.25">
      <c r="B856" s="8">
        <v>44420.581400462965</v>
      </c>
      <c r="C856">
        <v>5.56</v>
      </c>
      <c r="D856">
        <v>1.29</v>
      </c>
      <c r="E856">
        <v>8.65</v>
      </c>
      <c r="F856">
        <v>0.37</v>
      </c>
      <c r="G856">
        <v>0</v>
      </c>
      <c r="H856">
        <v>15.88</v>
      </c>
      <c r="I856">
        <v>89.41</v>
      </c>
      <c r="J856">
        <v>-1.07</v>
      </c>
      <c r="K856">
        <v>29.33</v>
      </c>
      <c r="L856">
        <v>2945</v>
      </c>
      <c r="M856">
        <v>1293</v>
      </c>
      <c r="N856">
        <v>3894</v>
      </c>
      <c r="O856">
        <v>11</v>
      </c>
      <c r="P856">
        <v>0</v>
      </c>
      <c r="Q856">
        <v>0</v>
      </c>
      <c r="R856">
        <v>0</v>
      </c>
      <c r="S856">
        <v>0</v>
      </c>
      <c r="T856">
        <v>8143</v>
      </c>
      <c r="U856">
        <v>257.12</v>
      </c>
      <c r="V856">
        <v>35.46</v>
      </c>
      <c r="W856">
        <v>4.47</v>
      </c>
      <c r="X856">
        <v>24.26</v>
      </c>
      <c r="Y856">
        <v>40.520000000000003</v>
      </c>
      <c r="Z856">
        <v>27.57</v>
      </c>
      <c r="AA856">
        <v>75.47</v>
      </c>
      <c r="AB856">
        <v>0.9</v>
      </c>
      <c r="AC856">
        <v>27.83</v>
      </c>
      <c r="AD856">
        <v>24.45</v>
      </c>
    </row>
    <row r="857" spans="1:30" x14ac:dyDescent="0.25">
      <c r="B857" s="8">
        <v>44420.581458333334</v>
      </c>
      <c r="C857">
        <v>5.25</v>
      </c>
      <c r="D857">
        <v>1</v>
      </c>
      <c r="E857">
        <v>7.62</v>
      </c>
      <c r="F857">
        <v>0.77</v>
      </c>
      <c r="G857">
        <v>0</v>
      </c>
      <c r="H857">
        <v>14.65</v>
      </c>
      <c r="I857">
        <v>89.46</v>
      </c>
      <c r="J857">
        <v>-1.07</v>
      </c>
      <c r="K857">
        <v>29.34</v>
      </c>
      <c r="L857">
        <v>2785</v>
      </c>
      <c r="M857">
        <v>1003</v>
      </c>
      <c r="N857">
        <v>3429</v>
      </c>
      <c r="O857">
        <v>23</v>
      </c>
      <c r="P857">
        <v>0</v>
      </c>
      <c r="Q857">
        <v>0</v>
      </c>
      <c r="R857">
        <v>0</v>
      </c>
      <c r="S857">
        <v>0</v>
      </c>
      <c r="T857">
        <v>7240</v>
      </c>
      <c r="U857">
        <v>257.25</v>
      </c>
      <c r="V857">
        <v>33.42</v>
      </c>
      <c r="W857">
        <v>4.0999999999999996</v>
      </c>
      <c r="X857">
        <v>22.05</v>
      </c>
      <c r="Y857">
        <v>38.950000000000003</v>
      </c>
      <c r="Z857">
        <v>26.4</v>
      </c>
      <c r="AA857">
        <v>71.45</v>
      </c>
      <c r="AB857">
        <v>0.89</v>
      </c>
      <c r="AC857">
        <v>27.83</v>
      </c>
      <c r="AD857">
        <v>24.45</v>
      </c>
    </row>
    <row r="858" spans="1:30" x14ac:dyDescent="0.25">
      <c r="B858" s="8">
        <v>44420.581516203703</v>
      </c>
      <c r="C858">
        <v>5.59</v>
      </c>
      <c r="D858">
        <v>1.17</v>
      </c>
      <c r="E858">
        <v>8.4700000000000006</v>
      </c>
      <c r="F858">
        <v>0.46</v>
      </c>
      <c r="G858">
        <v>0</v>
      </c>
      <c r="H858">
        <v>15.7</v>
      </c>
      <c r="I858">
        <v>89.3</v>
      </c>
      <c r="J858">
        <v>-1.08</v>
      </c>
      <c r="K858">
        <v>29.34</v>
      </c>
      <c r="L858">
        <v>2965</v>
      </c>
      <c r="M858">
        <v>1171</v>
      </c>
      <c r="N858">
        <v>3812</v>
      </c>
      <c r="O858">
        <v>14</v>
      </c>
      <c r="P858">
        <v>0</v>
      </c>
      <c r="Q858">
        <v>0</v>
      </c>
      <c r="R858">
        <v>0</v>
      </c>
      <c r="S858">
        <v>0</v>
      </c>
      <c r="T858">
        <v>7962</v>
      </c>
      <c r="U858">
        <v>256.77999999999997</v>
      </c>
      <c r="V858">
        <v>35.229999999999997</v>
      </c>
      <c r="W858">
        <v>4.24</v>
      </c>
      <c r="X858">
        <v>23.58</v>
      </c>
      <c r="Y858">
        <v>40.47</v>
      </c>
      <c r="Z858">
        <v>27.33</v>
      </c>
      <c r="AA858">
        <v>75.239999999999995</v>
      </c>
      <c r="AB858">
        <v>0.89</v>
      </c>
      <c r="AC858">
        <v>27.83</v>
      </c>
      <c r="AD858">
        <v>24.42</v>
      </c>
    </row>
    <row r="859" spans="1:30" x14ac:dyDescent="0.25">
      <c r="A859" s="9" t="s">
        <v>209</v>
      </c>
      <c r="B859" s="9"/>
      <c r="C859" s="9">
        <f>AVERAGE(C854:C858)</f>
        <v>5.4479999999999995</v>
      </c>
      <c r="D859" s="9">
        <f t="shared" ref="D859:I859" si="91">AVERAGE(D854:D858)</f>
        <v>1.1499999999999999</v>
      </c>
      <c r="E859" s="9">
        <f t="shared" si="91"/>
        <v>8.2880000000000003</v>
      </c>
      <c r="F859" s="9">
        <f t="shared" si="91"/>
        <v>0.53600000000000003</v>
      </c>
      <c r="G859" s="9">
        <f t="shared" si="91"/>
        <v>0</v>
      </c>
      <c r="H859" s="9">
        <f t="shared" si="91"/>
        <v>15.430000000000001</v>
      </c>
      <c r="I859" s="9">
        <f t="shared" si="91"/>
        <v>89.368000000000009</v>
      </c>
    </row>
    <row r="861" spans="1:30" x14ac:dyDescent="0.25">
      <c r="A861" s="10" t="s">
        <v>153</v>
      </c>
      <c r="B861" t="s">
        <v>176</v>
      </c>
      <c r="C861" t="s">
        <v>177</v>
      </c>
      <c r="D861" t="s">
        <v>178</v>
      </c>
      <c r="E861" t="s">
        <v>179</v>
      </c>
      <c r="F861" t="s">
        <v>180</v>
      </c>
      <c r="G861" t="s">
        <v>184</v>
      </c>
      <c r="H861" t="s">
        <v>185</v>
      </c>
      <c r="I861" t="s">
        <v>186</v>
      </c>
      <c r="J861" t="s">
        <v>187</v>
      </c>
      <c r="K861" t="s">
        <v>188</v>
      </c>
      <c r="L861" t="s">
        <v>177</v>
      </c>
      <c r="M861" t="s">
        <v>178</v>
      </c>
      <c r="N861" t="s">
        <v>179</v>
      </c>
      <c r="O861" t="s">
        <v>180</v>
      </c>
      <c r="P861" t="s">
        <v>181</v>
      </c>
      <c r="Q861" t="s">
        <v>182</v>
      </c>
      <c r="R861" t="s">
        <v>183</v>
      </c>
      <c r="S861" t="s">
        <v>184</v>
      </c>
      <c r="T861" t="s">
        <v>189</v>
      </c>
      <c r="U861" t="s">
        <v>190</v>
      </c>
      <c r="V861" t="s">
        <v>191</v>
      </c>
      <c r="W861" t="s">
        <v>192</v>
      </c>
      <c r="X861" t="s">
        <v>193</v>
      </c>
      <c r="Y861" t="s">
        <v>194</v>
      </c>
      <c r="Z861" t="s">
        <v>195</v>
      </c>
      <c r="AA861" t="s">
        <v>196</v>
      </c>
      <c r="AB861" t="s">
        <v>197</v>
      </c>
      <c r="AC861" t="s">
        <v>198</v>
      </c>
      <c r="AD861" t="s">
        <v>199</v>
      </c>
    </row>
    <row r="862" spans="1:30" x14ac:dyDescent="0.25">
      <c r="B862" t="s">
        <v>200</v>
      </c>
      <c r="C862" t="s">
        <v>201</v>
      </c>
      <c r="D862" t="s">
        <v>201</v>
      </c>
      <c r="E862" t="s">
        <v>201</v>
      </c>
      <c r="F862" t="s">
        <v>201</v>
      </c>
      <c r="G862" t="s">
        <v>202</v>
      </c>
      <c r="H862" t="s">
        <v>201</v>
      </c>
      <c r="I862" t="s">
        <v>203</v>
      </c>
      <c r="J862" t="s">
        <v>204</v>
      </c>
      <c r="K862" t="s">
        <v>205</v>
      </c>
      <c r="L862" t="s">
        <v>206</v>
      </c>
      <c r="M862" t="s">
        <v>206</v>
      </c>
      <c r="N862" t="s">
        <v>206</v>
      </c>
      <c r="O862" t="s">
        <v>206</v>
      </c>
      <c r="P862" t="s">
        <v>206</v>
      </c>
      <c r="Q862" t="s">
        <v>206</v>
      </c>
      <c r="R862" t="s">
        <v>206</v>
      </c>
      <c r="S862" t="s">
        <v>202</v>
      </c>
      <c r="T862" t="s">
        <v>206</v>
      </c>
      <c r="U862" t="s">
        <v>207</v>
      </c>
      <c r="V862" t="s">
        <v>207</v>
      </c>
      <c r="W862" t="s">
        <v>207</v>
      </c>
      <c r="X862" t="s">
        <v>207</v>
      </c>
      <c r="Y862" t="s">
        <v>207</v>
      </c>
      <c r="Z862" t="s">
        <v>207</v>
      </c>
      <c r="AA862" t="s">
        <v>207</v>
      </c>
      <c r="AB862" t="s">
        <v>208</v>
      </c>
      <c r="AC862" t="s">
        <v>205</v>
      </c>
      <c r="AD862" t="s">
        <v>205</v>
      </c>
    </row>
    <row r="863" spans="1:30" x14ac:dyDescent="0.25">
      <c r="B863" s="8">
        <v>44420.581875000003</v>
      </c>
      <c r="C863">
        <v>3.68</v>
      </c>
      <c r="D863">
        <v>0.81</v>
      </c>
      <c r="E863">
        <v>8.61</v>
      </c>
      <c r="F863">
        <v>0.43</v>
      </c>
      <c r="G863">
        <v>0</v>
      </c>
      <c r="H863">
        <v>13.52</v>
      </c>
      <c r="I863">
        <v>90.23</v>
      </c>
      <c r="J863">
        <v>-1.08</v>
      </c>
      <c r="K863">
        <v>29.3</v>
      </c>
      <c r="L863">
        <v>1952</v>
      </c>
      <c r="M863">
        <v>809</v>
      </c>
      <c r="N863">
        <v>3872</v>
      </c>
      <c r="O863">
        <v>13</v>
      </c>
      <c r="P863">
        <v>0</v>
      </c>
      <c r="Q863">
        <v>0</v>
      </c>
      <c r="R863">
        <v>0</v>
      </c>
      <c r="S863">
        <v>0</v>
      </c>
      <c r="T863">
        <v>6646</v>
      </c>
      <c r="U863">
        <v>259.45</v>
      </c>
      <c r="V863">
        <v>33.700000000000003</v>
      </c>
      <c r="W863">
        <v>3.85</v>
      </c>
      <c r="X863">
        <v>19.87</v>
      </c>
      <c r="Y863">
        <v>37.619999999999997</v>
      </c>
      <c r="Z863">
        <v>23.69</v>
      </c>
      <c r="AA863">
        <v>69.040000000000006</v>
      </c>
      <c r="AB863">
        <v>0.89</v>
      </c>
      <c r="AC863">
        <v>27.84</v>
      </c>
      <c r="AD863">
        <v>24.43</v>
      </c>
    </row>
    <row r="864" spans="1:30" x14ac:dyDescent="0.25">
      <c r="B864" s="8">
        <v>44420.581944444442</v>
      </c>
      <c r="C864">
        <v>3.9</v>
      </c>
      <c r="D864">
        <v>1.23</v>
      </c>
      <c r="E864">
        <v>8.3800000000000008</v>
      </c>
      <c r="F864">
        <v>0.26</v>
      </c>
      <c r="G864">
        <v>0</v>
      </c>
      <c r="H864">
        <v>13.77</v>
      </c>
      <c r="I864">
        <v>90.36</v>
      </c>
      <c r="J864">
        <v>-1.07</v>
      </c>
      <c r="K864">
        <v>29.31</v>
      </c>
      <c r="L864">
        <v>2069</v>
      </c>
      <c r="M864">
        <v>1228</v>
      </c>
      <c r="N864">
        <v>3771</v>
      </c>
      <c r="O864">
        <v>8</v>
      </c>
      <c r="P864">
        <v>0</v>
      </c>
      <c r="Q864">
        <v>0</v>
      </c>
      <c r="R864">
        <v>0</v>
      </c>
      <c r="S864">
        <v>0</v>
      </c>
      <c r="T864">
        <v>7075</v>
      </c>
      <c r="U864">
        <v>259.85000000000002</v>
      </c>
      <c r="V864">
        <v>32.99</v>
      </c>
      <c r="W864">
        <v>3.84</v>
      </c>
      <c r="X864">
        <v>21.63</v>
      </c>
      <c r="Y864">
        <v>37.33</v>
      </c>
      <c r="Z864">
        <v>24.88</v>
      </c>
      <c r="AA864">
        <v>67.87</v>
      </c>
      <c r="AB864">
        <v>0.89</v>
      </c>
      <c r="AC864">
        <v>27.84</v>
      </c>
      <c r="AD864">
        <v>24.45</v>
      </c>
    </row>
    <row r="865" spans="1:30" x14ac:dyDescent="0.25">
      <c r="B865" s="8">
        <v>44420.582002314812</v>
      </c>
      <c r="C865">
        <v>3.7</v>
      </c>
      <c r="D865">
        <v>1.08</v>
      </c>
      <c r="E865">
        <v>8.56</v>
      </c>
      <c r="F865">
        <v>0.19</v>
      </c>
      <c r="G865">
        <v>0</v>
      </c>
      <c r="H865">
        <v>13.53</v>
      </c>
      <c r="I865">
        <v>90.34</v>
      </c>
      <c r="J865">
        <v>-1.07</v>
      </c>
      <c r="K865">
        <v>29.32</v>
      </c>
      <c r="L865">
        <v>1960</v>
      </c>
      <c r="M865">
        <v>1083</v>
      </c>
      <c r="N865">
        <v>3851</v>
      </c>
      <c r="O865">
        <v>6</v>
      </c>
      <c r="P865">
        <v>0</v>
      </c>
      <c r="Q865">
        <v>0</v>
      </c>
      <c r="R865">
        <v>0</v>
      </c>
      <c r="S865">
        <v>0</v>
      </c>
      <c r="T865">
        <v>6899</v>
      </c>
      <c r="U865">
        <v>259.79000000000002</v>
      </c>
      <c r="V865">
        <v>33.11</v>
      </c>
      <c r="W865">
        <v>3.73</v>
      </c>
      <c r="X865">
        <v>20.74</v>
      </c>
      <c r="Y865">
        <v>37.450000000000003</v>
      </c>
      <c r="Z865">
        <v>24</v>
      </c>
      <c r="AA865">
        <v>67.95</v>
      </c>
      <c r="AB865">
        <v>0.9</v>
      </c>
      <c r="AC865">
        <v>27.84</v>
      </c>
      <c r="AD865">
        <v>24.45</v>
      </c>
    </row>
    <row r="866" spans="1:30" x14ac:dyDescent="0.25">
      <c r="B866" s="8">
        <v>44420.582071759258</v>
      </c>
      <c r="C866">
        <v>3.43</v>
      </c>
      <c r="D866">
        <v>0.79</v>
      </c>
      <c r="E866">
        <v>8.1199999999999992</v>
      </c>
      <c r="F866">
        <v>0.11</v>
      </c>
      <c r="G866">
        <v>0</v>
      </c>
      <c r="H866">
        <v>12.44</v>
      </c>
      <c r="I866">
        <v>90.42</v>
      </c>
      <c r="J866">
        <v>-1.07</v>
      </c>
      <c r="K866">
        <v>29.31</v>
      </c>
      <c r="L866">
        <v>1817</v>
      </c>
      <c r="M866">
        <v>791</v>
      </c>
      <c r="N866">
        <v>3653</v>
      </c>
      <c r="O866">
        <v>3</v>
      </c>
      <c r="P866">
        <v>0</v>
      </c>
      <c r="Q866">
        <v>0</v>
      </c>
      <c r="R866">
        <v>0</v>
      </c>
      <c r="S866">
        <v>0</v>
      </c>
      <c r="T866">
        <v>6264</v>
      </c>
      <c r="U866">
        <v>260.01</v>
      </c>
      <c r="V866">
        <v>30.89</v>
      </c>
      <c r="W866">
        <v>3.35</v>
      </c>
      <c r="X866">
        <v>18.28</v>
      </c>
      <c r="Y866">
        <v>34.93</v>
      </c>
      <c r="Z866">
        <v>21.37</v>
      </c>
      <c r="AA866">
        <v>63.64</v>
      </c>
      <c r="AB866">
        <v>0.89</v>
      </c>
      <c r="AC866">
        <v>27.83</v>
      </c>
      <c r="AD866">
        <v>24.45</v>
      </c>
    </row>
    <row r="867" spans="1:30" x14ac:dyDescent="0.25">
      <c r="B867" s="8">
        <v>44420.582129629627</v>
      </c>
      <c r="C867">
        <v>3.8</v>
      </c>
      <c r="D867">
        <v>0.77</v>
      </c>
      <c r="E867">
        <v>8.1199999999999992</v>
      </c>
      <c r="F867">
        <v>0.38</v>
      </c>
      <c r="G867">
        <v>0</v>
      </c>
      <c r="H867">
        <v>13.07</v>
      </c>
      <c r="I867">
        <v>90.26</v>
      </c>
      <c r="J867">
        <v>-1.08</v>
      </c>
      <c r="K867">
        <v>29.33</v>
      </c>
      <c r="L867">
        <v>2014</v>
      </c>
      <c r="M867">
        <v>772</v>
      </c>
      <c r="N867">
        <v>3656</v>
      </c>
      <c r="O867">
        <v>11</v>
      </c>
      <c r="P867">
        <v>0</v>
      </c>
      <c r="Q867">
        <v>0</v>
      </c>
      <c r="R867">
        <v>0</v>
      </c>
      <c r="S867">
        <v>0</v>
      </c>
      <c r="T867">
        <v>6453</v>
      </c>
      <c r="U867">
        <v>259.56</v>
      </c>
      <c r="V867">
        <v>32.18</v>
      </c>
      <c r="W867">
        <v>3.58</v>
      </c>
      <c r="X867">
        <v>19.12</v>
      </c>
      <c r="Y867">
        <v>36.49</v>
      </c>
      <c r="Z867">
        <v>22.85</v>
      </c>
      <c r="AA867">
        <v>66.650000000000006</v>
      </c>
      <c r="AB867">
        <v>0.89</v>
      </c>
      <c r="AC867">
        <v>27.83</v>
      </c>
      <c r="AD867">
        <v>24.48</v>
      </c>
    </row>
    <row r="868" spans="1:30" x14ac:dyDescent="0.25">
      <c r="A868" s="9" t="s">
        <v>209</v>
      </c>
      <c r="B868" s="9"/>
      <c r="C868" s="9">
        <f>AVERAGE(C863:C867)</f>
        <v>3.7020000000000004</v>
      </c>
      <c r="D868" s="9">
        <f t="shared" ref="D868:I868" si="92">AVERAGE(D863:D867)</f>
        <v>0.93599999999999994</v>
      </c>
      <c r="E868" s="9">
        <f t="shared" si="92"/>
        <v>8.3580000000000005</v>
      </c>
      <c r="F868" s="9">
        <f t="shared" si="92"/>
        <v>0.27399999999999997</v>
      </c>
      <c r="G868" s="9">
        <f t="shared" si="92"/>
        <v>0</v>
      </c>
      <c r="H868" s="9">
        <f t="shared" si="92"/>
        <v>13.266</v>
      </c>
      <c r="I868" s="9">
        <f t="shared" si="92"/>
        <v>90.322000000000003</v>
      </c>
    </row>
    <row r="870" spans="1:30" x14ac:dyDescent="0.25">
      <c r="A870" s="10" t="s">
        <v>154</v>
      </c>
      <c r="B870" t="s">
        <v>176</v>
      </c>
      <c r="C870" t="s">
        <v>177</v>
      </c>
      <c r="D870" t="s">
        <v>178</v>
      </c>
      <c r="E870" t="s">
        <v>179</v>
      </c>
      <c r="F870" t="s">
        <v>180</v>
      </c>
      <c r="G870" t="s">
        <v>184</v>
      </c>
      <c r="H870" t="s">
        <v>185</v>
      </c>
      <c r="I870" t="s">
        <v>186</v>
      </c>
      <c r="J870" t="s">
        <v>187</v>
      </c>
      <c r="K870" t="s">
        <v>188</v>
      </c>
      <c r="L870" t="s">
        <v>177</v>
      </c>
      <c r="M870" t="s">
        <v>178</v>
      </c>
      <c r="N870" t="s">
        <v>179</v>
      </c>
      <c r="O870" t="s">
        <v>180</v>
      </c>
      <c r="P870" t="s">
        <v>181</v>
      </c>
      <c r="Q870" t="s">
        <v>182</v>
      </c>
      <c r="R870" t="s">
        <v>183</v>
      </c>
      <c r="S870" t="s">
        <v>184</v>
      </c>
      <c r="T870" t="s">
        <v>189</v>
      </c>
      <c r="U870" t="s">
        <v>190</v>
      </c>
      <c r="V870" t="s">
        <v>191</v>
      </c>
      <c r="W870" t="s">
        <v>192</v>
      </c>
      <c r="X870" t="s">
        <v>193</v>
      </c>
      <c r="Y870" t="s">
        <v>194</v>
      </c>
      <c r="Z870" t="s">
        <v>195</v>
      </c>
      <c r="AA870" t="s">
        <v>196</v>
      </c>
      <c r="AB870" t="s">
        <v>197</v>
      </c>
      <c r="AC870" t="s">
        <v>198</v>
      </c>
      <c r="AD870" t="s">
        <v>199</v>
      </c>
    </row>
    <row r="871" spans="1:30" x14ac:dyDescent="0.25">
      <c r="B871" t="s">
        <v>200</v>
      </c>
      <c r="C871" t="s">
        <v>201</v>
      </c>
      <c r="D871" t="s">
        <v>201</v>
      </c>
      <c r="E871" t="s">
        <v>201</v>
      </c>
      <c r="F871" t="s">
        <v>201</v>
      </c>
      <c r="G871" t="s">
        <v>202</v>
      </c>
      <c r="H871" t="s">
        <v>201</v>
      </c>
      <c r="I871" t="s">
        <v>203</v>
      </c>
      <c r="J871" t="s">
        <v>204</v>
      </c>
      <c r="K871" t="s">
        <v>205</v>
      </c>
      <c r="L871" t="s">
        <v>206</v>
      </c>
      <c r="M871" t="s">
        <v>206</v>
      </c>
      <c r="N871" t="s">
        <v>206</v>
      </c>
      <c r="O871" t="s">
        <v>206</v>
      </c>
      <c r="P871" t="s">
        <v>206</v>
      </c>
      <c r="Q871" t="s">
        <v>206</v>
      </c>
      <c r="R871" t="s">
        <v>206</v>
      </c>
      <c r="S871" t="s">
        <v>202</v>
      </c>
      <c r="T871" t="s">
        <v>206</v>
      </c>
      <c r="U871" t="s">
        <v>207</v>
      </c>
      <c r="V871" t="s">
        <v>207</v>
      </c>
      <c r="W871" t="s">
        <v>207</v>
      </c>
      <c r="X871" t="s">
        <v>207</v>
      </c>
      <c r="Y871" t="s">
        <v>207</v>
      </c>
      <c r="Z871" t="s">
        <v>207</v>
      </c>
      <c r="AA871" t="s">
        <v>207</v>
      </c>
      <c r="AB871" t="s">
        <v>208</v>
      </c>
      <c r="AC871" t="s">
        <v>205</v>
      </c>
      <c r="AD871" t="s">
        <v>205</v>
      </c>
    </row>
    <row r="872" spans="1:30" x14ac:dyDescent="0.25">
      <c r="B872" s="8">
        <v>44420.582453703704</v>
      </c>
      <c r="C872">
        <v>4.9000000000000004</v>
      </c>
      <c r="D872">
        <v>1.41</v>
      </c>
      <c r="E872">
        <v>9.82</v>
      </c>
      <c r="F872">
        <v>0.44</v>
      </c>
      <c r="G872">
        <v>0</v>
      </c>
      <c r="H872">
        <v>16.57</v>
      </c>
      <c r="I872">
        <v>90.39</v>
      </c>
      <c r="J872">
        <v>-1.07</v>
      </c>
      <c r="K872">
        <v>29.3</v>
      </c>
      <c r="L872">
        <v>2597</v>
      </c>
      <c r="M872">
        <v>1410</v>
      </c>
      <c r="N872">
        <v>4421</v>
      </c>
      <c r="O872">
        <v>13</v>
      </c>
      <c r="P872">
        <v>0</v>
      </c>
      <c r="Q872">
        <v>0</v>
      </c>
      <c r="R872">
        <v>0</v>
      </c>
      <c r="S872">
        <v>0</v>
      </c>
      <c r="T872">
        <v>8441</v>
      </c>
      <c r="U872">
        <v>259.93</v>
      </c>
      <c r="V872">
        <v>39.04</v>
      </c>
      <c r="W872">
        <v>4.3600000000000003</v>
      </c>
      <c r="X872">
        <v>25.49</v>
      </c>
      <c r="Y872">
        <v>43.53</v>
      </c>
      <c r="Z872">
        <v>29.68</v>
      </c>
      <c r="AA872">
        <v>80.5</v>
      </c>
      <c r="AB872">
        <v>0.9</v>
      </c>
      <c r="AC872">
        <v>27.85</v>
      </c>
      <c r="AD872">
        <v>24.45</v>
      </c>
    </row>
    <row r="873" spans="1:30" x14ac:dyDescent="0.25">
      <c r="B873" s="8">
        <v>44420.582511574074</v>
      </c>
      <c r="C873">
        <v>4.8099999999999996</v>
      </c>
      <c r="D873">
        <v>0.98</v>
      </c>
      <c r="E873">
        <v>9.39</v>
      </c>
      <c r="F873">
        <v>0.5</v>
      </c>
      <c r="G873">
        <v>0</v>
      </c>
      <c r="H873">
        <v>15.68</v>
      </c>
      <c r="I873">
        <v>90.42</v>
      </c>
      <c r="J873">
        <v>-1.07</v>
      </c>
      <c r="K873">
        <v>29.31</v>
      </c>
      <c r="L873">
        <v>2550</v>
      </c>
      <c r="M873">
        <v>979</v>
      </c>
      <c r="N873">
        <v>4224</v>
      </c>
      <c r="O873">
        <v>15</v>
      </c>
      <c r="P873">
        <v>0</v>
      </c>
      <c r="Q873">
        <v>0</v>
      </c>
      <c r="R873">
        <v>0</v>
      </c>
      <c r="S873">
        <v>0</v>
      </c>
      <c r="T873">
        <v>7768</v>
      </c>
      <c r="U873">
        <v>260.02</v>
      </c>
      <c r="V873">
        <v>37.369999999999997</v>
      </c>
      <c r="W873">
        <v>4.59</v>
      </c>
      <c r="X873">
        <v>23.03</v>
      </c>
      <c r="Y873">
        <v>41.73</v>
      </c>
      <c r="Z873">
        <v>26.89</v>
      </c>
      <c r="AA873">
        <v>77.739999999999995</v>
      </c>
      <c r="AB873">
        <v>0.9</v>
      </c>
      <c r="AC873">
        <v>27.85</v>
      </c>
      <c r="AD873">
        <v>24.44</v>
      </c>
    </row>
    <row r="874" spans="1:30" x14ac:dyDescent="0.25">
      <c r="B874" s="8">
        <v>44420.58258101852</v>
      </c>
      <c r="C874">
        <v>4.49</v>
      </c>
      <c r="D874">
        <v>1.1200000000000001</v>
      </c>
      <c r="E874">
        <v>9.34</v>
      </c>
      <c r="F874">
        <v>0.14000000000000001</v>
      </c>
      <c r="G874">
        <v>0</v>
      </c>
      <c r="H874">
        <v>15.1</v>
      </c>
      <c r="I874">
        <v>90.57</v>
      </c>
      <c r="J874">
        <v>-1.07</v>
      </c>
      <c r="K874">
        <v>29.32</v>
      </c>
      <c r="L874">
        <v>2382</v>
      </c>
      <c r="M874">
        <v>1120</v>
      </c>
      <c r="N874">
        <v>4204</v>
      </c>
      <c r="O874">
        <v>4</v>
      </c>
      <c r="P874">
        <v>0</v>
      </c>
      <c r="Q874">
        <v>0</v>
      </c>
      <c r="R874">
        <v>0</v>
      </c>
      <c r="S874">
        <v>0</v>
      </c>
      <c r="T874">
        <v>7711</v>
      </c>
      <c r="U874">
        <v>260.44</v>
      </c>
      <c r="V874">
        <v>35.83</v>
      </c>
      <c r="W874">
        <v>4.18</v>
      </c>
      <c r="X874">
        <v>22.58</v>
      </c>
      <c r="Y874">
        <v>40.08</v>
      </c>
      <c r="Z874">
        <v>25.7</v>
      </c>
      <c r="AA874">
        <v>74.319999999999993</v>
      </c>
      <c r="AB874">
        <v>0.9</v>
      </c>
      <c r="AC874">
        <v>27.85</v>
      </c>
      <c r="AD874">
        <v>24.43</v>
      </c>
    </row>
    <row r="875" spans="1:30" x14ac:dyDescent="0.25">
      <c r="B875" s="8">
        <v>44420.582650462966</v>
      </c>
      <c r="C875">
        <v>4.29</v>
      </c>
      <c r="D875">
        <v>0.98</v>
      </c>
      <c r="E875">
        <v>8.7200000000000006</v>
      </c>
      <c r="F875">
        <v>0.44</v>
      </c>
      <c r="G875">
        <v>0</v>
      </c>
      <c r="H875">
        <v>14.43</v>
      </c>
      <c r="I875">
        <v>90.77</v>
      </c>
      <c r="J875">
        <v>-1.07</v>
      </c>
      <c r="K875">
        <v>29.33</v>
      </c>
      <c r="L875">
        <v>2276</v>
      </c>
      <c r="M875">
        <v>979</v>
      </c>
      <c r="N875">
        <v>3924</v>
      </c>
      <c r="O875">
        <v>13</v>
      </c>
      <c r="P875">
        <v>0</v>
      </c>
      <c r="Q875">
        <v>0</v>
      </c>
      <c r="R875">
        <v>0</v>
      </c>
      <c r="S875">
        <v>0</v>
      </c>
      <c r="T875">
        <v>7192</v>
      </c>
      <c r="U875">
        <v>261.01</v>
      </c>
      <c r="V875">
        <v>34.840000000000003</v>
      </c>
      <c r="W875">
        <v>4.16</v>
      </c>
      <c r="X875">
        <v>21.58</v>
      </c>
      <c r="Y875">
        <v>39.44</v>
      </c>
      <c r="Z875">
        <v>25.29</v>
      </c>
      <c r="AA875">
        <v>72.28</v>
      </c>
      <c r="AB875">
        <v>0.9</v>
      </c>
      <c r="AC875">
        <v>27.85</v>
      </c>
      <c r="AD875">
        <v>24.43</v>
      </c>
    </row>
    <row r="876" spans="1:30" x14ac:dyDescent="0.25">
      <c r="B876" s="8">
        <v>44420.582708333335</v>
      </c>
      <c r="C876">
        <v>5.46</v>
      </c>
      <c r="D876">
        <v>0.77</v>
      </c>
      <c r="E876">
        <v>9.1300000000000008</v>
      </c>
      <c r="F876">
        <v>0.8</v>
      </c>
      <c r="G876">
        <v>0</v>
      </c>
      <c r="H876">
        <v>16.149999999999999</v>
      </c>
      <c r="I876">
        <v>90.52</v>
      </c>
      <c r="J876">
        <v>-1.07</v>
      </c>
      <c r="K876">
        <v>29.33</v>
      </c>
      <c r="L876">
        <v>2892</v>
      </c>
      <c r="M876">
        <v>774</v>
      </c>
      <c r="N876">
        <v>4107</v>
      </c>
      <c r="O876">
        <v>24</v>
      </c>
      <c r="P876">
        <v>0</v>
      </c>
      <c r="Q876">
        <v>0</v>
      </c>
      <c r="R876">
        <v>0</v>
      </c>
      <c r="S876">
        <v>0</v>
      </c>
      <c r="T876">
        <v>7797</v>
      </c>
      <c r="U876">
        <v>260.27999999999997</v>
      </c>
      <c r="V876">
        <v>37.82</v>
      </c>
      <c r="W876">
        <v>4.6500000000000004</v>
      </c>
      <c r="X876">
        <v>22.89</v>
      </c>
      <c r="Y876">
        <v>42.35</v>
      </c>
      <c r="Z876">
        <v>27.49</v>
      </c>
      <c r="AA876">
        <v>79.819999999999993</v>
      </c>
      <c r="AB876">
        <v>0.89</v>
      </c>
      <c r="AC876">
        <v>27.86</v>
      </c>
      <c r="AD876">
        <v>24.47</v>
      </c>
    </row>
    <row r="877" spans="1:30" x14ac:dyDescent="0.25">
      <c r="A877" s="9" t="s">
        <v>209</v>
      </c>
      <c r="B877" s="9"/>
      <c r="C877" s="9">
        <f>AVERAGE(C872:C876)</f>
        <v>4.7900000000000009</v>
      </c>
      <c r="D877" s="9">
        <f t="shared" ref="D877:I877" si="93">AVERAGE(D872:D876)</f>
        <v>1.052</v>
      </c>
      <c r="E877" s="9">
        <f t="shared" si="93"/>
        <v>9.2800000000000011</v>
      </c>
      <c r="F877" s="9">
        <f t="shared" si="93"/>
        <v>0.46400000000000008</v>
      </c>
      <c r="G877" s="9">
        <f t="shared" si="93"/>
        <v>0</v>
      </c>
      <c r="H877" s="9">
        <f t="shared" si="93"/>
        <v>15.586000000000002</v>
      </c>
      <c r="I877" s="9">
        <f t="shared" si="93"/>
        <v>90.533999999999992</v>
      </c>
    </row>
    <row r="879" spans="1:30" x14ac:dyDescent="0.25">
      <c r="A879" s="10" t="s">
        <v>155</v>
      </c>
      <c r="B879" t="s">
        <v>176</v>
      </c>
      <c r="C879" t="s">
        <v>177</v>
      </c>
      <c r="D879" t="s">
        <v>178</v>
      </c>
      <c r="E879" t="s">
        <v>179</v>
      </c>
      <c r="F879" t="s">
        <v>180</v>
      </c>
      <c r="G879" t="s">
        <v>184</v>
      </c>
      <c r="H879" t="s">
        <v>185</v>
      </c>
      <c r="I879" t="s">
        <v>186</v>
      </c>
      <c r="J879" t="s">
        <v>187</v>
      </c>
      <c r="K879" t="s">
        <v>188</v>
      </c>
      <c r="L879" t="s">
        <v>177</v>
      </c>
      <c r="M879" t="s">
        <v>178</v>
      </c>
      <c r="N879" t="s">
        <v>179</v>
      </c>
      <c r="O879" t="s">
        <v>180</v>
      </c>
      <c r="P879" t="s">
        <v>181</v>
      </c>
      <c r="Q879" t="s">
        <v>182</v>
      </c>
      <c r="R879" t="s">
        <v>183</v>
      </c>
      <c r="S879" t="s">
        <v>184</v>
      </c>
      <c r="T879" t="s">
        <v>189</v>
      </c>
      <c r="U879" t="s">
        <v>190</v>
      </c>
      <c r="V879" t="s">
        <v>191</v>
      </c>
      <c r="W879" t="s">
        <v>192</v>
      </c>
      <c r="X879" t="s">
        <v>193</v>
      </c>
      <c r="Y879" t="s">
        <v>194</v>
      </c>
      <c r="Z879" t="s">
        <v>195</v>
      </c>
      <c r="AA879" t="s">
        <v>196</v>
      </c>
      <c r="AB879" t="s">
        <v>197</v>
      </c>
      <c r="AC879" t="s">
        <v>198</v>
      </c>
      <c r="AD879" t="s">
        <v>199</v>
      </c>
    </row>
    <row r="880" spans="1:30" x14ac:dyDescent="0.25">
      <c r="B880" t="s">
        <v>200</v>
      </c>
      <c r="C880" t="s">
        <v>201</v>
      </c>
      <c r="D880" t="s">
        <v>201</v>
      </c>
      <c r="E880" t="s">
        <v>201</v>
      </c>
      <c r="F880" t="s">
        <v>201</v>
      </c>
      <c r="G880" t="s">
        <v>202</v>
      </c>
      <c r="H880" t="s">
        <v>201</v>
      </c>
      <c r="I880" t="s">
        <v>203</v>
      </c>
      <c r="J880" t="s">
        <v>204</v>
      </c>
      <c r="K880" t="s">
        <v>205</v>
      </c>
      <c r="L880" t="s">
        <v>206</v>
      </c>
      <c r="M880" t="s">
        <v>206</v>
      </c>
      <c r="N880" t="s">
        <v>206</v>
      </c>
      <c r="O880" t="s">
        <v>206</v>
      </c>
      <c r="P880" t="s">
        <v>206</v>
      </c>
      <c r="Q880" t="s">
        <v>206</v>
      </c>
      <c r="R880" t="s">
        <v>206</v>
      </c>
      <c r="S880" t="s">
        <v>202</v>
      </c>
      <c r="T880" t="s">
        <v>206</v>
      </c>
      <c r="U880" t="s">
        <v>207</v>
      </c>
      <c r="V880" t="s">
        <v>207</v>
      </c>
      <c r="W880" t="s">
        <v>207</v>
      </c>
      <c r="X880" t="s">
        <v>207</v>
      </c>
      <c r="Y880" t="s">
        <v>207</v>
      </c>
      <c r="Z880" t="s">
        <v>207</v>
      </c>
      <c r="AA880" t="s">
        <v>207</v>
      </c>
      <c r="AB880" t="s">
        <v>208</v>
      </c>
      <c r="AC880" t="s">
        <v>205</v>
      </c>
      <c r="AD880" t="s">
        <v>205</v>
      </c>
    </row>
    <row r="881" spans="1:30" x14ac:dyDescent="0.25">
      <c r="B881" s="8">
        <v>44420.582962962966</v>
      </c>
      <c r="C881">
        <v>4.37</v>
      </c>
      <c r="D881">
        <v>0.71</v>
      </c>
      <c r="E881">
        <v>5.61</v>
      </c>
      <c r="F881">
        <v>1.45</v>
      </c>
      <c r="G881">
        <v>0</v>
      </c>
      <c r="H881">
        <v>12.14</v>
      </c>
      <c r="I881">
        <v>89.14</v>
      </c>
      <c r="J881">
        <v>-1.07</v>
      </c>
      <c r="K881">
        <v>29.32</v>
      </c>
      <c r="L881">
        <v>2315</v>
      </c>
      <c r="M881">
        <v>714</v>
      </c>
      <c r="N881">
        <v>2523</v>
      </c>
      <c r="O881">
        <v>44</v>
      </c>
      <c r="P881">
        <v>0</v>
      </c>
      <c r="Q881">
        <v>0</v>
      </c>
      <c r="R881">
        <v>0</v>
      </c>
      <c r="S881">
        <v>0</v>
      </c>
      <c r="T881">
        <v>5596</v>
      </c>
      <c r="U881">
        <v>256.32</v>
      </c>
      <c r="V881">
        <v>28.6</v>
      </c>
      <c r="W881">
        <v>3.63</v>
      </c>
      <c r="X881">
        <v>18.690000000000001</v>
      </c>
      <c r="Y881">
        <v>33.83</v>
      </c>
      <c r="Z881">
        <v>24.35</v>
      </c>
      <c r="AA881">
        <v>60.82</v>
      </c>
      <c r="AB881">
        <v>0.9</v>
      </c>
      <c r="AC881">
        <v>27.86</v>
      </c>
      <c r="AD881">
        <v>24.45</v>
      </c>
    </row>
    <row r="882" spans="1:30" x14ac:dyDescent="0.25">
      <c r="B882" s="8">
        <v>44420.583032407405</v>
      </c>
      <c r="C882">
        <v>5.91</v>
      </c>
      <c r="D882">
        <v>1.03</v>
      </c>
      <c r="E882">
        <v>8.17</v>
      </c>
      <c r="F882">
        <v>0.41</v>
      </c>
      <c r="G882">
        <v>0</v>
      </c>
      <c r="H882">
        <v>15.52</v>
      </c>
      <c r="I882">
        <v>89.19</v>
      </c>
      <c r="J882">
        <v>-1.08</v>
      </c>
      <c r="K882">
        <v>29.31</v>
      </c>
      <c r="L882">
        <v>3130</v>
      </c>
      <c r="M882">
        <v>1033</v>
      </c>
      <c r="N882">
        <v>3678</v>
      </c>
      <c r="O882">
        <v>12</v>
      </c>
      <c r="P882">
        <v>0</v>
      </c>
      <c r="Q882">
        <v>0</v>
      </c>
      <c r="R882">
        <v>0</v>
      </c>
      <c r="S882">
        <v>0</v>
      </c>
      <c r="T882">
        <v>7854</v>
      </c>
      <c r="U882">
        <v>256.48</v>
      </c>
      <c r="V882">
        <v>34.46</v>
      </c>
      <c r="W882">
        <v>4.08</v>
      </c>
      <c r="X882">
        <v>22.77</v>
      </c>
      <c r="Y882">
        <v>40.46</v>
      </c>
      <c r="Z882">
        <v>26.47</v>
      </c>
      <c r="AA882">
        <v>74.849999999999994</v>
      </c>
      <c r="AB882">
        <v>0.89</v>
      </c>
      <c r="AC882">
        <v>27.86</v>
      </c>
      <c r="AD882">
        <v>24.47</v>
      </c>
    </row>
    <row r="883" spans="1:30" x14ac:dyDescent="0.25">
      <c r="B883" s="8">
        <v>44420.583090277774</v>
      </c>
      <c r="C883">
        <v>5.25</v>
      </c>
      <c r="D883">
        <v>0.74</v>
      </c>
      <c r="E883">
        <v>8.6300000000000008</v>
      </c>
      <c r="F883">
        <v>0.44</v>
      </c>
      <c r="G883">
        <v>0</v>
      </c>
      <c r="H883">
        <v>15.06</v>
      </c>
      <c r="I883">
        <v>89.23</v>
      </c>
      <c r="J883">
        <v>-1.07</v>
      </c>
      <c r="K883">
        <v>29.32</v>
      </c>
      <c r="L883">
        <v>2783</v>
      </c>
      <c r="M883">
        <v>744</v>
      </c>
      <c r="N883">
        <v>3882</v>
      </c>
      <c r="O883">
        <v>13</v>
      </c>
      <c r="P883">
        <v>0</v>
      </c>
      <c r="Q883">
        <v>0</v>
      </c>
      <c r="R883">
        <v>0</v>
      </c>
      <c r="S883">
        <v>0</v>
      </c>
      <c r="T883">
        <v>7422</v>
      </c>
      <c r="U883">
        <v>256.57</v>
      </c>
      <c r="V883">
        <v>35.17</v>
      </c>
      <c r="W883">
        <v>4.05</v>
      </c>
      <c r="X883">
        <v>21.21</v>
      </c>
      <c r="Y883">
        <v>40.5</v>
      </c>
      <c r="Z883">
        <v>25.16</v>
      </c>
      <c r="AA883">
        <v>75.09</v>
      </c>
      <c r="AB883">
        <v>0.89</v>
      </c>
      <c r="AC883">
        <v>27.86</v>
      </c>
      <c r="AD883">
        <v>24.47</v>
      </c>
    </row>
    <row r="884" spans="1:30" x14ac:dyDescent="0.25">
      <c r="B884" s="8">
        <v>44420.58315972222</v>
      </c>
      <c r="C884">
        <v>4.8600000000000003</v>
      </c>
      <c r="D884">
        <v>0.89</v>
      </c>
      <c r="E884">
        <v>8.73</v>
      </c>
      <c r="F884">
        <v>0.49</v>
      </c>
      <c r="G884">
        <v>0</v>
      </c>
      <c r="H884">
        <v>14.97</v>
      </c>
      <c r="I884">
        <v>89.1</v>
      </c>
      <c r="J884">
        <v>-1.07</v>
      </c>
      <c r="K884">
        <v>29.33</v>
      </c>
      <c r="L884">
        <v>2575</v>
      </c>
      <c r="M884">
        <v>890</v>
      </c>
      <c r="N884">
        <v>3930</v>
      </c>
      <c r="O884">
        <v>15</v>
      </c>
      <c r="P884">
        <v>0</v>
      </c>
      <c r="Q884">
        <v>0</v>
      </c>
      <c r="R884">
        <v>0</v>
      </c>
      <c r="S884">
        <v>0</v>
      </c>
      <c r="T884">
        <v>7409</v>
      </c>
      <c r="U884">
        <v>256.20999999999998</v>
      </c>
      <c r="V884">
        <v>35.49</v>
      </c>
      <c r="W884">
        <v>3.97</v>
      </c>
      <c r="X884">
        <v>21.72</v>
      </c>
      <c r="Y884">
        <v>40.479999999999997</v>
      </c>
      <c r="Z884">
        <v>25.9</v>
      </c>
      <c r="AA884">
        <v>74.650000000000006</v>
      </c>
      <c r="AB884">
        <v>0.9</v>
      </c>
      <c r="AC884">
        <v>27.86</v>
      </c>
      <c r="AD884">
        <v>24.46</v>
      </c>
    </row>
    <row r="885" spans="1:30" x14ac:dyDescent="0.25">
      <c r="B885" s="8">
        <v>44420.58321759259</v>
      </c>
      <c r="C885">
        <v>5.25</v>
      </c>
      <c r="D885">
        <v>1.05</v>
      </c>
      <c r="E885">
        <v>7.8</v>
      </c>
      <c r="F885">
        <v>0.42</v>
      </c>
      <c r="G885">
        <v>0</v>
      </c>
      <c r="H885">
        <v>14.52</v>
      </c>
      <c r="I885">
        <v>89.3</v>
      </c>
      <c r="J885">
        <v>-1.07</v>
      </c>
      <c r="K885">
        <v>29.35</v>
      </c>
      <c r="L885">
        <v>2782</v>
      </c>
      <c r="M885">
        <v>1046</v>
      </c>
      <c r="N885">
        <v>3512</v>
      </c>
      <c r="O885">
        <v>13</v>
      </c>
      <c r="P885">
        <v>0</v>
      </c>
      <c r="Q885">
        <v>0</v>
      </c>
      <c r="R885">
        <v>0</v>
      </c>
      <c r="S885">
        <v>0</v>
      </c>
      <c r="T885">
        <v>7352</v>
      </c>
      <c r="U885">
        <v>256.77999999999997</v>
      </c>
      <c r="V885">
        <v>32.950000000000003</v>
      </c>
      <c r="W885">
        <v>4.16</v>
      </c>
      <c r="X885">
        <v>21.89</v>
      </c>
      <c r="Y885">
        <v>38.89</v>
      </c>
      <c r="Z885">
        <v>25.26</v>
      </c>
      <c r="AA885">
        <v>70.91</v>
      </c>
      <c r="AB885">
        <v>0.9</v>
      </c>
      <c r="AC885">
        <v>27.86</v>
      </c>
      <c r="AD885">
        <v>24.48</v>
      </c>
    </row>
    <row r="886" spans="1:30" x14ac:dyDescent="0.25">
      <c r="A886" s="9" t="s">
        <v>209</v>
      </c>
      <c r="B886" s="9"/>
      <c r="C886" s="9">
        <f>AVERAGE(C881:C885)</f>
        <v>5.1280000000000001</v>
      </c>
      <c r="D886" s="9">
        <f t="shared" ref="D886:I886" si="94">AVERAGE(D881:D885)</f>
        <v>0.88400000000000001</v>
      </c>
      <c r="E886" s="9">
        <f t="shared" si="94"/>
        <v>7.7880000000000011</v>
      </c>
      <c r="F886" s="9">
        <f t="shared" si="94"/>
        <v>0.64200000000000002</v>
      </c>
      <c r="G886" s="9">
        <f t="shared" si="94"/>
        <v>0</v>
      </c>
      <c r="H886" s="9">
        <f t="shared" si="94"/>
        <v>14.441999999999998</v>
      </c>
      <c r="I886" s="9">
        <f t="shared" si="94"/>
        <v>89.191999999999993</v>
      </c>
    </row>
    <row r="888" spans="1:30" x14ac:dyDescent="0.25">
      <c r="A888" s="10" t="s">
        <v>156</v>
      </c>
      <c r="B888" t="s">
        <v>176</v>
      </c>
      <c r="C888" t="s">
        <v>177</v>
      </c>
      <c r="D888" t="s">
        <v>178</v>
      </c>
      <c r="E888" t="s">
        <v>179</v>
      </c>
      <c r="F888" t="s">
        <v>180</v>
      </c>
      <c r="G888" t="s">
        <v>184</v>
      </c>
      <c r="H888" t="s">
        <v>185</v>
      </c>
      <c r="I888" t="s">
        <v>186</v>
      </c>
      <c r="J888" t="s">
        <v>187</v>
      </c>
      <c r="K888" t="s">
        <v>188</v>
      </c>
      <c r="L888" t="s">
        <v>177</v>
      </c>
      <c r="M888" t="s">
        <v>178</v>
      </c>
      <c r="N888" t="s">
        <v>179</v>
      </c>
      <c r="O888" t="s">
        <v>180</v>
      </c>
      <c r="P888" t="s">
        <v>181</v>
      </c>
      <c r="Q888" t="s">
        <v>182</v>
      </c>
      <c r="R888" t="s">
        <v>183</v>
      </c>
      <c r="S888" t="s">
        <v>184</v>
      </c>
      <c r="T888" t="s">
        <v>189</v>
      </c>
      <c r="U888" t="s">
        <v>190</v>
      </c>
      <c r="V888" t="s">
        <v>191</v>
      </c>
      <c r="W888" t="s">
        <v>192</v>
      </c>
      <c r="X888" t="s">
        <v>193</v>
      </c>
      <c r="Y888" t="s">
        <v>194</v>
      </c>
      <c r="Z888" t="s">
        <v>195</v>
      </c>
      <c r="AA888" t="s">
        <v>196</v>
      </c>
      <c r="AB888" t="s">
        <v>197</v>
      </c>
      <c r="AC888" t="s">
        <v>198</v>
      </c>
      <c r="AD888" t="s">
        <v>199</v>
      </c>
    </row>
    <row r="889" spans="1:30" x14ac:dyDescent="0.25">
      <c r="B889" t="s">
        <v>200</v>
      </c>
      <c r="C889" t="s">
        <v>201</v>
      </c>
      <c r="D889" t="s">
        <v>201</v>
      </c>
      <c r="E889" t="s">
        <v>201</v>
      </c>
      <c r="F889" t="s">
        <v>201</v>
      </c>
      <c r="G889" t="s">
        <v>202</v>
      </c>
      <c r="H889" t="s">
        <v>201</v>
      </c>
      <c r="I889" t="s">
        <v>203</v>
      </c>
      <c r="J889" t="s">
        <v>204</v>
      </c>
      <c r="K889" t="s">
        <v>205</v>
      </c>
      <c r="L889" t="s">
        <v>206</v>
      </c>
      <c r="M889" t="s">
        <v>206</v>
      </c>
      <c r="N889" t="s">
        <v>206</v>
      </c>
      <c r="O889" t="s">
        <v>206</v>
      </c>
      <c r="P889" t="s">
        <v>206</v>
      </c>
      <c r="Q889" t="s">
        <v>206</v>
      </c>
      <c r="R889" t="s">
        <v>206</v>
      </c>
      <c r="S889" t="s">
        <v>202</v>
      </c>
      <c r="T889" t="s">
        <v>206</v>
      </c>
      <c r="U889" t="s">
        <v>207</v>
      </c>
      <c r="V889" t="s">
        <v>207</v>
      </c>
      <c r="W889" t="s">
        <v>207</v>
      </c>
      <c r="X889" t="s">
        <v>207</v>
      </c>
      <c r="Y889" t="s">
        <v>207</v>
      </c>
      <c r="Z889" t="s">
        <v>207</v>
      </c>
      <c r="AA889" t="s">
        <v>207</v>
      </c>
      <c r="AB889" t="s">
        <v>208</v>
      </c>
      <c r="AC889" t="s">
        <v>205</v>
      </c>
      <c r="AD889" t="s">
        <v>205</v>
      </c>
    </row>
    <row r="890" spans="1:30" x14ac:dyDescent="0.25">
      <c r="B890" s="8">
        <v>44420.583611111113</v>
      </c>
      <c r="C890">
        <v>4.05</v>
      </c>
      <c r="D890">
        <v>0.86</v>
      </c>
      <c r="E890">
        <v>6.47</v>
      </c>
      <c r="F890">
        <v>0.81</v>
      </c>
      <c r="G890">
        <v>0</v>
      </c>
      <c r="H890">
        <v>12.19</v>
      </c>
      <c r="I890">
        <v>88.02</v>
      </c>
      <c r="J890">
        <v>-1.08</v>
      </c>
      <c r="K890">
        <v>29.34</v>
      </c>
      <c r="L890">
        <v>2145</v>
      </c>
      <c r="M890">
        <v>858</v>
      </c>
      <c r="N890">
        <v>2913</v>
      </c>
      <c r="O890">
        <v>24</v>
      </c>
      <c r="P890">
        <v>0</v>
      </c>
      <c r="Q890">
        <v>0</v>
      </c>
      <c r="R890">
        <v>0</v>
      </c>
      <c r="S890">
        <v>0</v>
      </c>
      <c r="T890">
        <v>5940</v>
      </c>
      <c r="U890">
        <v>253.11</v>
      </c>
      <c r="V890">
        <v>28.98</v>
      </c>
      <c r="W890">
        <v>3.71</v>
      </c>
      <c r="X890">
        <v>18.91</v>
      </c>
      <c r="Y890">
        <v>34.15</v>
      </c>
      <c r="Z890">
        <v>22.99</v>
      </c>
      <c r="AA890">
        <v>61.18</v>
      </c>
      <c r="AB890">
        <v>0.89</v>
      </c>
      <c r="AC890">
        <v>27.86</v>
      </c>
      <c r="AD890">
        <v>24.46</v>
      </c>
    </row>
    <row r="891" spans="1:30" x14ac:dyDescent="0.25">
      <c r="B891" s="8">
        <v>44420.583668981482</v>
      </c>
      <c r="C891">
        <v>4.3600000000000003</v>
      </c>
      <c r="D891">
        <v>0.74</v>
      </c>
      <c r="E891">
        <v>6.48</v>
      </c>
      <c r="F891">
        <v>0.56000000000000005</v>
      </c>
      <c r="G891">
        <v>0</v>
      </c>
      <c r="H891">
        <v>12.15</v>
      </c>
      <c r="I891">
        <v>88.42</v>
      </c>
      <c r="J891">
        <v>-1.07</v>
      </c>
      <c r="K891">
        <v>29.34</v>
      </c>
      <c r="L891">
        <v>2312</v>
      </c>
      <c r="M891">
        <v>745</v>
      </c>
      <c r="N891">
        <v>2914</v>
      </c>
      <c r="O891">
        <v>17</v>
      </c>
      <c r="P891">
        <v>0</v>
      </c>
      <c r="Q891">
        <v>0</v>
      </c>
      <c r="R891">
        <v>0</v>
      </c>
      <c r="S891">
        <v>0</v>
      </c>
      <c r="T891">
        <v>5987</v>
      </c>
      <c r="U891">
        <v>254.26</v>
      </c>
      <c r="V891">
        <v>27.95</v>
      </c>
      <c r="W891">
        <v>3.37</v>
      </c>
      <c r="X891">
        <v>18.05</v>
      </c>
      <c r="Y891">
        <v>32.630000000000003</v>
      </c>
      <c r="Z891">
        <v>21.72</v>
      </c>
      <c r="AA891">
        <v>59.87</v>
      </c>
      <c r="AB891">
        <v>0.9</v>
      </c>
      <c r="AC891">
        <v>27.87</v>
      </c>
      <c r="AD891">
        <v>24.47</v>
      </c>
    </row>
    <row r="892" spans="1:30" x14ac:dyDescent="0.25">
      <c r="B892" s="8">
        <v>44420.583738425928</v>
      </c>
      <c r="C892">
        <v>4.34</v>
      </c>
      <c r="D892">
        <v>0.99</v>
      </c>
      <c r="E892">
        <v>6.29</v>
      </c>
      <c r="F892">
        <v>0.69</v>
      </c>
      <c r="G892">
        <v>0</v>
      </c>
      <c r="H892">
        <v>12.31</v>
      </c>
      <c r="I892">
        <v>88.18</v>
      </c>
      <c r="J892">
        <v>-1.07</v>
      </c>
      <c r="K892">
        <v>29.35</v>
      </c>
      <c r="L892">
        <v>2302</v>
      </c>
      <c r="M892">
        <v>990</v>
      </c>
      <c r="N892">
        <v>2828</v>
      </c>
      <c r="O892">
        <v>21</v>
      </c>
      <c r="P892">
        <v>0</v>
      </c>
      <c r="Q892">
        <v>0</v>
      </c>
      <c r="R892">
        <v>0</v>
      </c>
      <c r="S892">
        <v>0</v>
      </c>
      <c r="T892">
        <v>6141</v>
      </c>
      <c r="U892">
        <v>253.56</v>
      </c>
      <c r="V892">
        <v>28.13</v>
      </c>
      <c r="W892">
        <v>3.69</v>
      </c>
      <c r="X892">
        <v>19.420000000000002</v>
      </c>
      <c r="Y892">
        <v>33.200000000000003</v>
      </c>
      <c r="Z892">
        <v>23.05</v>
      </c>
      <c r="AA892">
        <v>60</v>
      </c>
      <c r="AB892">
        <v>0.9</v>
      </c>
      <c r="AC892">
        <v>27.87</v>
      </c>
      <c r="AD892">
        <v>24.46</v>
      </c>
    </row>
    <row r="893" spans="1:30" x14ac:dyDescent="0.25">
      <c r="B893" s="8">
        <v>44420.583796296298</v>
      </c>
      <c r="C893">
        <v>4.54</v>
      </c>
      <c r="D893">
        <v>0.99</v>
      </c>
      <c r="E893">
        <v>6.16</v>
      </c>
      <c r="F893">
        <v>0.44</v>
      </c>
      <c r="G893">
        <v>0</v>
      </c>
      <c r="H893">
        <v>12.13</v>
      </c>
      <c r="I893">
        <v>88.38</v>
      </c>
      <c r="J893">
        <v>-1.07</v>
      </c>
      <c r="K893">
        <v>29.35</v>
      </c>
      <c r="L893">
        <v>2408</v>
      </c>
      <c r="M893">
        <v>986</v>
      </c>
      <c r="N893">
        <v>2770</v>
      </c>
      <c r="O893">
        <v>13</v>
      </c>
      <c r="P893">
        <v>0</v>
      </c>
      <c r="Q893">
        <v>0</v>
      </c>
      <c r="R893">
        <v>0</v>
      </c>
      <c r="S893">
        <v>0</v>
      </c>
      <c r="T893">
        <v>6177</v>
      </c>
      <c r="U893">
        <v>254.15</v>
      </c>
      <c r="V893">
        <v>27.06</v>
      </c>
      <c r="W893">
        <v>3.59</v>
      </c>
      <c r="X893">
        <v>18.989999999999998</v>
      </c>
      <c r="Y893">
        <v>32.479999999999997</v>
      </c>
      <c r="Z893">
        <v>21.96</v>
      </c>
      <c r="AA893">
        <v>58.66</v>
      </c>
      <c r="AB893">
        <v>0.9</v>
      </c>
      <c r="AC893">
        <v>27.87</v>
      </c>
      <c r="AD893">
        <v>24.46</v>
      </c>
    </row>
    <row r="894" spans="1:30" x14ac:dyDescent="0.25">
      <c r="B894" s="8">
        <v>44420.583865740744</v>
      </c>
      <c r="C894">
        <v>3.92</v>
      </c>
      <c r="D894">
        <v>1.27</v>
      </c>
      <c r="E894">
        <v>6.18</v>
      </c>
      <c r="F894">
        <v>0.41</v>
      </c>
      <c r="G894">
        <v>0</v>
      </c>
      <c r="H894">
        <v>11.79</v>
      </c>
      <c r="I894">
        <v>88.44</v>
      </c>
      <c r="J894">
        <v>-1.07</v>
      </c>
      <c r="K894">
        <v>29.36</v>
      </c>
      <c r="L894">
        <v>2079</v>
      </c>
      <c r="M894">
        <v>1267</v>
      </c>
      <c r="N894">
        <v>2783</v>
      </c>
      <c r="O894">
        <v>12</v>
      </c>
      <c r="P894">
        <v>0</v>
      </c>
      <c r="Q894">
        <v>0</v>
      </c>
      <c r="R894">
        <v>0</v>
      </c>
      <c r="S894">
        <v>0</v>
      </c>
      <c r="T894">
        <v>6140</v>
      </c>
      <c r="U894">
        <v>254.3</v>
      </c>
      <c r="V894">
        <v>26.93</v>
      </c>
      <c r="W894">
        <v>3.68</v>
      </c>
      <c r="X894">
        <v>19.82</v>
      </c>
      <c r="Y894">
        <v>32.270000000000003</v>
      </c>
      <c r="Z894">
        <v>22.57</v>
      </c>
      <c r="AA894">
        <v>57.01</v>
      </c>
      <c r="AB894">
        <v>0.9</v>
      </c>
      <c r="AC894">
        <v>27.87</v>
      </c>
      <c r="AD894">
        <v>24.48</v>
      </c>
    </row>
    <row r="895" spans="1:30" x14ac:dyDescent="0.25">
      <c r="A895" s="9" t="s">
        <v>209</v>
      </c>
      <c r="B895" s="9"/>
      <c r="C895" s="9">
        <f>AVERAGE(C890:C894)</f>
        <v>4.242</v>
      </c>
      <c r="D895" s="9">
        <f t="shared" ref="D895:I895" si="95">AVERAGE(D890:D894)</f>
        <v>0.97</v>
      </c>
      <c r="E895" s="9">
        <f t="shared" si="95"/>
        <v>6.3159999999999998</v>
      </c>
      <c r="F895" s="9">
        <f t="shared" si="95"/>
        <v>0.58200000000000007</v>
      </c>
      <c r="G895" s="9">
        <f t="shared" si="95"/>
        <v>0</v>
      </c>
      <c r="H895" s="9">
        <f t="shared" si="95"/>
        <v>12.114000000000001</v>
      </c>
      <c r="I895" s="9">
        <f t="shared" si="95"/>
        <v>88.287999999999997</v>
      </c>
    </row>
    <row r="897" spans="1:30" x14ac:dyDescent="0.25">
      <c r="A897" s="10" t="s">
        <v>157</v>
      </c>
      <c r="B897" t="s">
        <v>176</v>
      </c>
      <c r="C897" t="s">
        <v>177</v>
      </c>
      <c r="D897" t="s">
        <v>178</v>
      </c>
      <c r="E897" t="s">
        <v>179</v>
      </c>
      <c r="F897" t="s">
        <v>180</v>
      </c>
      <c r="G897" t="s">
        <v>184</v>
      </c>
      <c r="H897" t="s">
        <v>185</v>
      </c>
      <c r="I897" t="s">
        <v>186</v>
      </c>
      <c r="J897" t="s">
        <v>187</v>
      </c>
      <c r="K897" t="s">
        <v>188</v>
      </c>
      <c r="L897" t="s">
        <v>177</v>
      </c>
      <c r="M897" t="s">
        <v>178</v>
      </c>
      <c r="N897" t="s">
        <v>179</v>
      </c>
      <c r="O897" t="s">
        <v>180</v>
      </c>
      <c r="P897" t="s">
        <v>181</v>
      </c>
      <c r="Q897" t="s">
        <v>182</v>
      </c>
      <c r="R897" t="s">
        <v>183</v>
      </c>
      <c r="S897" t="s">
        <v>184</v>
      </c>
      <c r="T897" t="s">
        <v>189</v>
      </c>
      <c r="U897" t="s">
        <v>190</v>
      </c>
      <c r="V897" t="s">
        <v>191</v>
      </c>
      <c r="W897" t="s">
        <v>192</v>
      </c>
      <c r="X897" t="s">
        <v>193</v>
      </c>
      <c r="Y897" t="s">
        <v>194</v>
      </c>
      <c r="Z897" t="s">
        <v>195</v>
      </c>
      <c r="AA897" t="s">
        <v>196</v>
      </c>
      <c r="AB897" t="s">
        <v>197</v>
      </c>
      <c r="AC897" t="s">
        <v>198</v>
      </c>
      <c r="AD897" t="s">
        <v>199</v>
      </c>
    </row>
    <row r="898" spans="1:30" x14ac:dyDescent="0.25">
      <c r="B898" t="s">
        <v>200</v>
      </c>
      <c r="C898" t="s">
        <v>201</v>
      </c>
      <c r="D898" t="s">
        <v>201</v>
      </c>
      <c r="E898" t="s">
        <v>201</v>
      </c>
      <c r="F898" t="s">
        <v>201</v>
      </c>
      <c r="G898" t="s">
        <v>202</v>
      </c>
      <c r="H898" t="s">
        <v>201</v>
      </c>
      <c r="I898" t="s">
        <v>203</v>
      </c>
      <c r="J898" t="s">
        <v>204</v>
      </c>
      <c r="K898" t="s">
        <v>205</v>
      </c>
      <c r="L898" t="s">
        <v>206</v>
      </c>
      <c r="M898" t="s">
        <v>206</v>
      </c>
      <c r="N898" t="s">
        <v>206</v>
      </c>
      <c r="O898" t="s">
        <v>206</v>
      </c>
      <c r="P898" t="s">
        <v>206</v>
      </c>
      <c r="Q898" t="s">
        <v>206</v>
      </c>
      <c r="R898" t="s">
        <v>206</v>
      </c>
      <c r="S898" t="s">
        <v>202</v>
      </c>
      <c r="T898" t="s">
        <v>206</v>
      </c>
      <c r="U898" t="s">
        <v>207</v>
      </c>
      <c r="V898" t="s">
        <v>207</v>
      </c>
      <c r="W898" t="s">
        <v>207</v>
      </c>
      <c r="X898" t="s">
        <v>207</v>
      </c>
      <c r="Y898" t="s">
        <v>207</v>
      </c>
      <c r="Z898" t="s">
        <v>207</v>
      </c>
      <c r="AA898" t="s">
        <v>207</v>
      </c>
      <c r="AB898" t="s">
        <v>208</v>
      </c>
      <c r="AC898" t="s">
        <v>205</v>
      </c>
      <c r="AD898" t="s">
        <v>205</v>
      </c>
    </row>
    <row r="899" spans="1:30" x14ac:dyDescent="0.25">
      <c r="B899" s="8">
        <v>44420.584247685183</v>
      </c>
      <c r="C899">
        <v>4.75</v>
      </c>
      <c r="D899">
        <v>0.71</v>
      </c>
      <c r="E899">
        <v>7.42</v>
      </c>
      <c r="F899">
        <v>0.32</v>
      </c>
      <c r="G899">
        <v>0</v>
      </c>
      <c r="H899">
        <v>13.21</v>
      </c>
      <c r="I899">
        <v>90.08</v>
      </c>
      <c r="J899">
        <v>-1.07</v>
      </c>
      <c r="K899">
        <v>29.34</v>
      </c>
      <c r="L899">
        <v>2520</v>
      </c>
      <c r="M899">
        <v>712</v>
      </c>
      <c r="N899">
        <v>3339</v>
      </c>
      <c r="O899">
        <v>10</v>
      </c>
      <c r="P899">
        <v>0</v>
      </c>
      <c r="Q899">
        <v>0</v>
      </c>
      <c r="R899">
        <v>0</v>
      </c>
      <c r="S899">
        <v>0</v>
      </c>
      <c r="T899">
        <v>6581</v>
      </c>
      <c r="U899">
        <v>259.02</v>
      </c>
      <c r="V899">
        <v>30.81</v>
      </c>
      <c r="W899">
        <v>3.66</v>
      </c>
      <c r="X899">
        <v>19.010000000000002</v>
      </c>
      <c r="Y899">
        <v>36.67</v>
      </c>
      <c r="Z899">
        <v>22.34</v>
      </c>
      <c r="AA899">
        <v>66.510000000000005</v>
      </c>
      <c r="AB899">
        <v>0.9</v>
      </c>
      <c r="AC899">
        <v>27.87</v>
      </c>
      <c r="AD899">
        <v>24.46</v>
      </c>
    </row>
    <row r="900" spans="1:30" x14ac:dyDescent="0.25">
      <c r="B900" s="8">
        <v>44420.584305555552</v>
      </c>
      <c r="C900">
        <v>4.2</v>
      </c>
      <c r="D900">
        <v>0.66</v>
      </c>
      <c r="E900">
        <v>7.3</v>
      </c>
      <c r="F900">
        <v>0.44</v>
      </c>
      <c r="G900">
        <v>0</v>
      </c>
      <c r="H900">
        <v>12.6</v>
      </c>
      <c r="I900">
        <v>90.14</v>
      </c>
      <c r="J900">
        <v>-1.06</v>
      </c>
      <c r="K900">
        <v>29.35</v>
      </c>
      <c r="L900">
        <v>2226</v>
      </c>
      <c r="M900">
        <v>662</v>
      </c>
      <c r="N900">
        <v>3284</v>
      </c>
      <c r="O900">
        <v>13</v>
      </c>
      <c r="P900">
        <v>0</v>
      </c>
      <c r="Q900">
        <v>0</v>
      </c>
      <c r="R900">
        <v>0</v>
      </c>
      <c r="S900">
        <v>0</v>
      </c>
      <c r="T900">
        <v>6185</v>
      </c>
      <c r="U900">
        <v>259.22000000000003</v>
      </c>
      <c r="V900">
        <v>30.36</v>
      </c>
      <c r="W900">
        <v>3.43</v>
      </c>
      <c r="X900">
        <v>18.2</v>
      </c>
      <c r="Y900">
        <v>35.82</v>
      </c>
      <c r="Z900">
        <v>21.97</v>
      </c>
      <c r="AA900">
        <v>64.52</v>
      </c>
      <c r="AB900">
        <v>0.9</v>
      </c>
      <c r="AC900">
        <v>27.87</v>
      </c>
      <c r="AD900">
        <v>24.47</v>
      </c>
    </row>
    <row r="901" spans="1:30" x14ac:dyDescent="0.25">
      <c r="B901" s="8">
        <v>44420.584374999999</v>
      </c>
      <c r="C901">
        <v>4.8600000000000003</v>
      </c>
      <c r="D901">
        <v>0.52</v>
      </c>
      <c r="E901">
        <v>6.88</v>
      </c>
      <c r="F901">
        <v>0.68</v>
      </c>
      <c r="G901">
        <v>0</v>
      </c>
      <c r="H901">
        <v>12.94</v>
      </c>
      <c r="I901">
        <v>90.13</v>
      </c>
      <c r="J901">
        <v>-1.07</v>
      </c>
      <c r="K901">
        <v>29.36</v>
      </c>
      <c r="L901">
        <v>2575</v>
      </c>
      <c r="M901">
        <v>525</v>
      </c>
      <c r="N901">
        <v>3096</v>
      </c>
      <c r="O901">
        <v>20</v>
      </c>
      <c r="P901">
        <v>0</v>
      </c>
      <c r="Q901">
        <v>0</v>
      </c>
      <c r="R901">
        <v>0</v>
      </c>
      <c r="S901">
        <v>0</v>
      </c>
      <c r="T901">
        <v>6216</v>
      </c>
      <c r="U901">
        <v>259.18</v>
      </c>
      <c r="V901">
        <v>30.26</v>
      </c>
      <c r="W901">
        <v>3.41</v>
      </c>
      <c r="X901">
        <v>18.13</v>
      </c>
      <c r="Y901">
        <v>36.06</v>
      </c>
      <c r="Z901">
        <v>22.5</v>
      </c>
      <c r="AA901">
        <v>65.61</v>
      </c>
      <c r="AB901">
        <v>0.89</v>
      </c>
      <c r="AC901">
        <v>27.87</v>
      </c>
      <c r="AD901">
        <v>24.48</v>
      </c>
    </row>
    <row r="902" spans="1:30" x14ac:dyDescent="0.25">
      <c r="B902" s="8">
        <v>44420.584432870368</v>
      </c>
      <c r="C902">
        <v>4.51</v>
      </c>
      <c r="D902">
        <v>0.88</v>
      </c>
      <c r="E902">
        <v>7.71</v>
      </c>
      <c r="F902">
        <v>0.18</v>
      </c>
      <c r="G902">
        <v>0</v>
      </c>
      <c r="H902">
        <v>13.28</v>
      </c>
      <c r="I902">
        <v>90.24</v>
      </c>
      <c r="J902">
        <v>-1.06</v>
      </c>
      <c r="K902">
        <v>29.36</v>
      </c>
      <c r="L902">
        <v>2392</v>
      </c>
      <c r="M902">
        <v>875</v>
      </c>
      <c r="N902">
        <v>3470</v>
      </c>
      <c r="O902">
        <v>5</v>
      </c>
      <c r="P902">
        <v>0</v>
      </c>
      <c r="Q902">
        <v>0</v>
      </c>
      <c r="R902">
        <v>0</v>
      </c>
      <c r="S902">
        <v>0</v>
      </c>
      <c r="T902">
        <v>6742</v>
      </c>
      <c r="U902">
        <v>259.49</v>
      </c>
      <c r="V902">
        <v>30.94</v>
      </c>
      <c r="W902">
        <v>3.59</v>
      </c>
      <c r="X902">
        <v>19.57</v>
      </c>
      <c r="Y902">
        <v>36.08</v>
      </c>
      <c r="Z902">
        <v>22.62</v>
      </c>
      <c r="AA902">
        <v>65.91</v>
      </c>
      <c r="AB902">
        <v>0.9</v>
      </c>
      <c r="AC902">
        <v>27.88</v>
      </c>
      <c r="AD902">
        <v>24.45</v>
      </c>
    </row>
    <row r="903" spans="1:30" x14ac:dyDescent="0.25">
      <c r="B903" s="8">
        <v>44420.584502314814</v>
      </c>
      <c r="C903">
        <v>4.5599999999999996</v>
      </c>
      <c r="D903">
        <v>0.77</v>
      </c>
      <c r="E903">
        <v>7.1</v>
      </c>
      <c r="F903">
        <v>0.47</v>
      </c>
      <c r="G903">
        <v>0</v>
      </c>
      <c r="H903">
        <v>12.91</v>
      </c>
      <c r="I903">
        <v>90.15</v>
      </c>
      <c r="J903">
        <v>-1.07</v>
      </c>
      <c r="K903">
        <v>29.37</v>
      </c>
      <c r="L903">
        <v>2418</v>
      </c>
      <c r="M903">
        <v>766</v>
      </c>
      <c r="N903">
        <v>3197</v>
      </c>
      <c r="O903">
        <v>14</v>
      </c>
      <c r="P903">
        <v>0</v>
      </c>
      <c r="Q903">
        <v>0</v>
      </c>
      <c r="R903">
        <v>0</v>
      </c>
      <c r="S903">
        <v>0</v>
      </c>
      <c r="T903">
        <v>6395</v>
      </c>
      <c r="U903">
        <v>259.22000000000003</v>
      </c>
      <c r="V903">
        <v>30.4</v>
      </c>
      <c r="W903">
        <v>3.67</v>
      </c>
      <c r="X903">
        <v>19.04</v>
      </c>
      <c r="Y903">
        <v>36.520000000000003</v>
      </c>
      <c r="Z903">
        <v>22.66</v>
      </c>
      <c r="AA903">
        <v>65.37</v>
      </c>
      <c r="AB903">
        <v>0.9</v>
      </c>
      <c r="AC903">
        <v>27.87</v>
      </c>
      <c r="AD903">
        <v>24.48</v>
      </c>
    </row>
    <row r="904" spans="1:30" x14ac:dyDescent="0.25">
      <c r="A904" s="9" t="s">
        <v>209</v>
      </c>
      <c r="B904" s="9"/>
      <c r="C904" s="9">
        <f>AVERAGE(C899:C903)</f>
        <v>4.5759999999999996</v>
      </c>
      <c r="D904" s="9">
        <f t="shared" ref="D904:I904" si="96">AVERAGE(D899:D903)</f>
        <v>0.70799999999999996</v>
      </c>
      <c r="E904" s="9">
        <f t="shared" si="96"/>
        <v>7.2819999999999991</v>
      </c>
      <c r="F904" s="9">
        <f t="shared" si="96"/>
        <v>0.41799999999999998</v>
      </c>
      <c r="G904" s="9">
        <f t="shared" si="96"/>
        <v>0</v>
      </c>
      <c r="H904" s="9">
        <f t="shared" si="96"/>
        <v>12.988</v>
      </c>
      <c r="I904" s="9">
        <f t="shared" si="96"/>
        <v>90.147999999999996</v>
      </c>
    </row>
    <row r="906" spans="1:30" x14ac:dyDescent="0.25">
      <c r="A906" s="10" t="s">
        <v>158</v>
      </c>
      <c r="B906" t="s">
        <v>176</v>
      </c>
      <c r="C906" t="s">
        <v>177</v>
      </c>
      <c r="D906" t="s">
        <v>178</v>
      </c>
      <c r="E906" t="s">
        <v>179</v>
      </c>
      <c r="F906" t="s">
        <v>180</v>
      </c>
      <c r="G906" t="s">
        <v>184</v>
      </c>
      <c r="H906" t="s">
        <v>185</v>
      </c>
      <c r="I906" t="s">
        <v>186</v>
      </c>
      <c r="J906" t="s">
        <v>187</v>
      </c>
      <c r="K906" t="s">
        <v>188</v>
      </c>
      <c r="L906" t="s">
        <v>177</v>
      </c>
      <c r="M906" t="s">
        <v>178</v>
      </c>
      <c r="N906" t="s">
        <v>179</v>
      </c>
      <c r="O906" t="s">
        <v>180</v>
      </c>
      <c r="P906" t="s">
        <v>181</v>
      </c>
      <c r="Q906" t="s">
        <v>182</v>
      </c>
      <c r="R906" t="s">
        <v>183</v>
      </c>
      <c r="S906" t="s">
        <v>184</v>
      </c>
      <c r="T906" t="s">
        <v>189</v>
      </c>
      <c r="U906" t="s">
        <v>190</v>
      </c>
      <c r="V906" t="s">
        <v>191</v>
      </c>
      <c r="W906" t="s">
        <v>192</v>
      </c>
      <c r="X906" t="s">
        <v>193</v>
      </c>
      <c r="Y906" t="s">
        <v>194</v>
      </c>
      <c r="Z906" t="s">
        <v>195</v>
      </c>
      <c r="AA906" t="s">
        <v>196</v>
      </c>
      <c r="AB906" t="s">
        <v>197</v>
      </c>
      <c r="AC906" t="s">
        <v>198</v>
      </c>
      <c r="AD906" t="s">
        <v>199</v>
      </c>
    </row>
    <row r="907" spans="1:30" x14ac:dyDescent="0.25">
      <c r="B907" t="s">
        <v>200</v>
      </c>
      <c r="C907" t="s">
        <v>201</v>
      </c>
      <c r="D907" t="s">
        <v>201</v>
      </c>
      <c r="E907" t="s">
        <v>201</v>
      </c>
      <c r="F907" t="s">
        <v>201</v>
      </c>
      <c r="G907" t="s">
        <v>202</v>
      </c>
      <c r="H907" t="s">
        <v>201</v>
      </c>
      <c r="I907" t="s">
        <v>203</v>
      </c>
      <c r="J907" t="s">
        <v>204</v>
      </c>
      <c r="K907" t="s">
        <v>205</v>
      </c>
      <c r="L907" t="s">
        <v>206</v>
      </c>
      <c r="M907" t="s">
        <v>206</v>
      </c>
      <c r="N907" t="s">
        <v>206</v>
      </c>
      <c r="O907" t="s">
        <v>206</v>
      </c>
      <c r="P907" t="s">
        <v>206</v>
      </c>
      <c r="Q907" t="s">
        <v>206</v>
      </c>
      <c r="R907" t="s">
        <v>206</v>
      </c>
      <c r="S907" t="s">
        <v>202</v>
      </c>
      <c r="T907" t="s">
        <v>206</v>
      </c>
      <c r="U907" t="s">
        <v>207</v>
      </c>
      <c r="V907" t="s">
        <v>207</v>
      </c>
      <c r="W907" t="s">
        <v>207</v>
      </c>
      <c r="X907" t="s">
        <v>207</v>
      </c>
      <c r="Y907" t="s">
        <v>207</v>
      </c>
      <c r="Z907" t="s">
        <v>207</v>
      </c>
      <c r="AA907" t="s">
        <v>207</v>
      </c>
      <c r="AB907" t="s">
        <v>208</v>
      </c>
      <c r="AC907" t="s">
        <v>205</v>
      </c>
      <c r="AD907" t="s">
        <v>205</v>
      </c>
    </row>
    <row r="908" spans="1:30" x14ac:dyDescent="0.25">
      <c r="B908" s="8">
        <v>44420.493622685186</v>
      </c>
      <c r="C908">
        <v>3.98</v>
      </c>
      <c r="D908">
        <v>0.74</v>
      </c>
      <c r="E908">
        <v>4.6399999999999997</v>
      </c>
      <c r="F908">
        <v>0.27</v>
      </c>
      <c r="G908">
        <v>0</v>
      </c>
      <c r="H908">
        <v>9.64</v>
      </c>
      <c r="I908">
        <v>89.59</v>
      </c>
      <c r="J908">
        <v>-1.1000000000000001</v>
      </c>
      <c r="K908">
        <v>26.83</v>
      </c>
      <c r="L908">
        <v>2111</v>
      </c>
      <c r="M908">
        <v>741</v>
      </c>
      <c r="N908">
        <v>2090</v>
      </c>
      <c r="O908">
        <v>8</v>
      </c>
      <c r="P908">
        <v>0</v>
      </c>
      <c r="Q908">
        <v>0</v>
      </c>
      <c r="R908">
        <v>0</v>
      </c>
      <c r="S908">
        <v>0</v>
      </c>
      <c r="T908">
        <v>4950</v>
      </c>
      <c r="U908">
        <v>257.61</v>
      </c>
      <c r="V908">
        <v>20.58</v>
      </c>
      <c r="W908">
        <v>2.8</v>
      </c>
      <c r="X908">
        <v>15.01</v>
      </c>
      <c r="Y908">
        <v>24.86</v>
      </c>
      <c r="Z908">
        <v>17.239999999999998</v>
      </c>
      <c r="AA908">
        <v>45.63</v>
      </c>
      <c r="AB908">
        <v>0.89</v>
      </c>
      <c r="AC908">
        <v>25.83</v>
      </c>
      <c r="AD908">
        <v>22.79</v>
      </c>
    </row>
    <row r="909" spans="1:30" x14ac:dyDescent="0.25">
      <c r="B909" s="8">
        <v>44420.493680555555</v>
      </c>
      <c r="C909">
        <v>4.87</v>
      </c>
      <c r="D909">
        <v>0.56000000000000005</v>
      </c>
      <c r="E909">
        <v>6.12</v>
      </c>
      <c r="F909">
        <v>0.39</v>
      </c>
      <c r="G909">
        <v>0</v>
      </c>
      <c r="H909">
        <v>11.94</v>
      </c>
      <c r="I909">
        <v>91.14</v>
      </c>
      <c r="J909">
        <v>-1.1000000000000001</v>
      </c>
      <c r="K909">
        <v>26.8</v>
      </c>
      <c r="L909">
        <v>2583</v>
      </c>
      <c r="M909">
        <v>557</v>
      </c>
      <c r="N909">
        <v>2754</v>
      </c>
      <c r="O909">
        <v>12</v>
      </c>
      <c r="P909">
        <v>0</v>
      </c>
      <c r="Q909">
        <v>0</v>
      </c>
      <c r="R909">
        <v>0</v>
      </c>
      <c r="S909">
        <v>0</v>
      </c>
      <c r="T909">
        <v>5906</v>
      </c>
      <c r="U909">
        <v>262.08</v>
      </c>
      <c r="V909">
        <v>26.87</v>
      </c>
      <c r="W909">
        <v>3.15</v>
      </c>
      <c r="X909">
        <v>16.91</v>
      </c>
      <c r="Y909">
        <v>32.85</v>
      </c>
      <c r="Z909">
        <v>20.27</v>
      </c>
      <c r="AA909">
        <v>59.58</v>
      </c>
      <c r="AB909">
        <v>0.89</v>
      </c>
      <c r="AC909">
        <v>25.84</v>
      </c>
      <c r="AD909">
        <v>22.77</v>
      </c>
    </row>
    <row r="910" spans="1:30" x14ac:dyDescent="0.25">
      <c r="B910" s="8">
        <v>44420.493750000001</v>
      </c>
      <c r="C910">
        <v>5.77</v>
      </c>
      <c r="D910">
        <v>0.56000000000000005</v>
      </c>
      <c r="E910">
        <v>5.78</v>
      </c>
      <c r="F910">
        <v>0.69</v>
      </c>
      <c r="G910">
        <v>0</v>
      </c>
      <c r="H910">
        <v>12.8</v>
      </c>
      <c r="I910">
        <v>90.86</v>
      </c>
      <c r="J910">
        <v>-1.1000000000000001</v>
      </c>
      <c r="K910">
        <v>26.82</v>
      </c>
      <c r="L910">
        <v>3057</v>
      </c>
      <c r="M910">
        <v>557</v>
      </c>
      <c r="N910">
        <v>2603</v>
      </c>
      <c r="O910">
        <v>21</v>
      </c>
      <c r="P910">
        <v>0</v>
      </c>
      <c r="Q910">
        <v>0</v>
      </c>
      <c r="R910">
        <v>0</v>
      </c>
      <c r="S910">
        <v>0</v>
      </c>
      <c r="T910">
        <v>6238</v>
      </c>
      <c r="U910">
        <v>261.29000000000002</v>
      </c>
      <c r="V910">
        <v>27.38</v>
      </c>
      <c r="W910">
        <v>3.41</v>
      </c>
      <c r="X910">
        <v>18.03</v>
      </c>
      <c r="Y910">
        <v>33.56</v>
      </c>
      <c r="Z910">
        <v>21.9</v>
      </c>
      <c r="AA910">
        <v>61.99</v>
      </c>
      <c r="AB910">
        <v>0.89</v>
      </c>
      <c r="AC910">
        <v>25.84</v>
      </c>
      <c r="AD910">
        <v>22.77</v>
      </c>
    </row>
    <row r="911" spans="1:30" x14ac:dyDescent="0.25">
      <c r="B911" s="8">
        <v>44420.493807870371</v>
      </c>
      <c r="C911">
        <v>4.79</v>
      </c>
      <c r="D911">
        <v>0.75</v>
      </c>
      <c r="E911">
        <v>6.56</v>
      </c>
      <c r="F911">
        <v>0.12</v>
      </c>
      <c r="G911">
        <v>0</v>
      </c>
      <c r="H911">
        <v>12.22</v>
      </c>
      <c r="I911">
        <v>90.85</v>
      </c>
      <c r="J911">
        <v>-1.1000000000000001</v>
      </c>
      <c r="K911">
        <v>26.83</v>
      </c>
      <c r="L911">
        <v>2537</v>
      </c>
      <c r="M911">
        <v>752</v>
      </c>
      <c r="N911">
        <v>2950</v>
      </c>
      <c r="O911">
        <v>4</v>
      </c>
      <c r="P911">
        <v>0</v>
      </c>
      <c r="Q911">
        <v>0</v>
      </c>
      <c r="R911">
        <v>0</v>
      </c>
      <c r="S911">
        <v>0</v>
      </c>
      <c r="T911">
        <v>6242</v>
      </c>
      <c r="U911">
        <v>261.24</v>
      </c>
      <c r="V911">
        <v>27.57</v>
      </c>
      <c r="W911">
        <v>3.15</v>
      </c>
      <c r="X911">
        <v>17.8</v>
      </c>
      <c r="Y911">
        <v>33.869999999999997</v>
      </c>
      <c r="Z911">
        <v>20.63</v>
      </c>
      <c r="AA911">
        <v>60.77</v>
      </c>
      <c r="AB911">
        <v>0.89</v>
      </c>
      <c r="AC911">
        <v>25.84</v>
      </c>
      <c r="AD911">
        <v>22.75</v>
      </c>
    </row>
    <row r="912" spans="1:30" x14ac:dyDescent="0.25">
      <c r="B912" s="8">
        <v>44420.493877314817</v>
      </c>
      <c r="C912">
        <v>5.04</v>
      </c>
      <c r="D912">
        <v>0.71</v>
      </c>
      <c r="E912">
        <v>6.19</v>
      </c>
      <c r="F912">
        <v>0.25</v>
      </c>
      <c r="G912">
        <v>0</v>
      </c>
      <c r="H912">
        <v>12.19</v>
      </c>
      <c r="I912">
        <v>90.6</v>
      </c>
      <c r="J912">
        <v>-1.1000000000000001</v>
      </c>
      <c r="K912">
        <v>26.85</v>
      </c>
      <c r="L912">
        <v>2673</v>
      </c>
      <c r="M912">
        <v>712</v>
      </c>
      <c r="N912">
        <v>2784</v>
      </c>
      <c r="O912">
        <v>7</v>
      </c>
      <c r="P912">
        <v>0</v>
      </c>
      <c r="Q912">
        <v>0</v>
      </c>
      <c r="R912">
        <v>0</v>
      </c>
      <c r="S912">
        <v>0</v>
      </c>
      <c r="T912">
        <v>6176</v>
      </c>
      <c r="U912">
        <v>260.52999999999997</v>
      </c>
      <c r="V912">
        <v>27.04</v>
      </c>
      <c r="W912">
        <v>3.15</v>
      </c>
      <c r="X912">
        <v>17.690000000000001</v>
      </c>
      <c r="Y912">
        <v>33.6</v>
      </c>
      <c r="Z912">
        <v>20.73</v>
      </c>
      <c r="AA912">
        <v>60.32</v>
      </c>
      <c r="AB912">
        <v>0.89</v>
      </c>
      <c r="AC912">
        <v>25.84</v>
      </c>
      <c r="AD912">
        <v>22.78</v>
      </c>
    </row>
    <row r="913" spans="1:30" x14ac:dyDescent="0.25">
      <c r="A913" s="9" t="s">
        <v>209</v>
      </c>
      <c r="B913" s="9"/>
      <c r="C913" s="9">
        <f>AVERAGE(C908:C912)</f>
        <v>4.8899999999999997</v>
      </c>
      <c r="D913" s="9">
        <f t="shared" ref="D913:I913" si="97">AVERAGE(D908:D912)</f>
        <v>0.66400000000000003</v>
      </c>
      <c r="E913" s="9">
        <f t="shared" si="97"/>
        <v>5.8579999999999997</v>
      </c>
      <c r="F913" s="9">
        <f t="shared" si="97"/>
        <v>0.34400000000000003</v>
      </c>
      <c r="G913" s="9">
        <f t="shared" si="97"/>
        <v>0</v>
      </c>
      <c r="H913" s="9">
        <f t="shared" si="97"/>
        <v>11.757999999999999</v>
      </c>
      <c r="I913" s="9">
        <f t="shared" si="97"/>
        <v>90.608000000000018</v>
      </c>
    </row>
    <row r="915" spans="1:30" x14ac:dyDescent="0.25">
      <c r="A915" s="10" t="s">
        <v>159</v>
      </c>
      <c r="B915" t="s">
        <v>176</v>
      </c>
      <c r="C915" t="s">
        <v>177</v>
      </c>
      <c r="D915" t="s">
        <v>178</v>
      </c>
      <c r="E915" t="s">
        <v>179</v>
      </c>
      <c r="F915" t="s">
        <v>180</v>
      </c>
      <c r="G915" t="s">
        <v>184</v>
      </c>
      <c r="H915" t="s">
        <v>185</v>
      </c>
      <c r="I915" t="s">
        <v>186</v>
      </c>
      <c r="J915" t="s">
        <v>187</v>
      </c>
      <c r="K915" t="s">
        <v>188</v>
      </c>
      <c r="L915" t="s">
        <v>177</v>
      </c>
      <c r="M915" t="s">
        <v>178</v>
      </c>
      <c r="N915" t="s">
        <v>179</v>
      </c>
      <c r="O915" t="s">
        <v>180</v>
      </c>
      <c r="P915" t="s">
        <v>181</v>
      </c>
      <c r="Q915" t="s">
        <v>182</v>
      </c>
      <c r="R915" t="s">
        <v>183</v>
      </c>
      <c r="S915" t="s">
        <v>184</v>
      </c>
      <c r="T915" t="s">
        <v>189</v>
      </c>
      <c r="U915" t="s">
        <v>190</v>
      </c>
      <c r="V915" t="s">
        <v>191</v>
      </c>
      <c r="W915" t="s">
        <v>192</v>
      </c>
      <c r="X915" t="s">
        <v>193</v>
      </c>
      <c r="Y915" t="s">
        <v>194</v>
      </c>
      <c r="Z915" t="s">
        <v>195</v>
      </c>
      <c r="AA915" t="s">
        <v>196</v>
      </c>
      <c r="AB915" t="s">
        <v>197</v>
      </c>
      <c r="AC915" t="s">
        <v>198</v>
      </c>
      <c r="AD915" t="s">
        <v>199</v>
      </c>
    </row>
    <row r="916" spans="1:30" x14ac:dyDescent="0.25">
      <c r="B916" t="s">
        <v>200</v>
      </c>
      <c r="C916" t="s">
        <v>201</v>
      </c>
      <c r="D916" t="s">
        <v>201</v>
      </c>
      <c r="E916" t="s">
        <v>201</v>
      </c>
      <c r="F916" t="s">
        <v>201</v>
      </c>
      <c r="G916" t="s">
        <v>202</v>
      </c>
      <c r="H916" t="s">
        <v>201</v>
      </c>
      <c r="I916" t="s">
        <v>203</v>
      </c>
      <c r="J916" t="s">
        <v>204</v>
      </c>
      <c r="K916" t="s">
        <v>205</v>
      </c>
      <c r="L916" t="s">
        <v>206</v>
      </c>
      <c r="M916" t="s">
        <v>206</v>
      </c>
      <c r="N916" t="s">
        <v>206</v>
      </c>
      <c r="O916" t="s">
        <v>206</v>
      </c>
      <c r="P916" t="s">
        <v>206</v>
      </c>
      <c r="Q916" t="s">
        <v>206</v>
      </c>
      <c r="R916" t="s">
        <v>206</v>
      </c>
      <c r="S916" t="s">
        <v>202</v>
      </c>
      <c r="T916" t="s">
        <v>206</v>
      </c>
      <c r="U916" t="s">
        <v>207</v>
      </c>
      <c r="V916" t="s">
        <v>207</v>
      </c>
      <c r="W916" t="s">
        <v>207</v>
      </c>
      <c r="X916" t="s">
        <v>207</v>
      </c>
      <c r="Y916" t="s">
        <v>207</v>
      </c>
      <c r="Z916" t="s">
        <v>207</v>
      </c>
      <c r="AA916" t="s">
        <v>207</v>
      </c>
      <c r="AB916" t="s">
        <v>208</v>
      </c>
      <c r="AC916" t="s">
        <v>205</v>
      </c>
      <c r="AD916" t="s">
        <v>205</v>
      </c>
    </row>
    <row r="917" spans="1:30" x14ac:dyDescent="0.25">
      <c r="B917" s="8">
        <v>44420.493043981478</v>
      </c>
      <c r="C917">
        <v>5.28</v>
      </c>
      <c r="D917">
        <v>1.76</v>
      </c>
      <c r="E917">
        <v>10.09</v>
      </c>
      <c r="F917">
        <v>0.56000000000000005</v>
      </c>
      <c r="G917">
        <v>0</v>
      </c>
      <c r="H917">
        <v>17.690000000000001</v>
      </c>
      <c r="I917">
        <v>90.37</v>
      </c>
      <c r="J917">
        <v>-1.1000000000000001</v>
      </c>
      <c r="K917">
        <v>26.8</v>
      </c>
      <c r="L917">
        <v>2797</v>
      </c>
      <c r="M917">
        <v>1761</v>
      </c>
      <c r="N917">
        <v>4542</v>
      </c>
      <c r="O917">
        <v>17</v>
      </c>
      <c r="P917">
        <v>0</v>
      </c>
      <c r="Q917">
        <v>0</v>
      </c>
      <c r="R917">
        <v>0</v>
      </c>
      <c r="S917">
        <v>0</v>
      </c>
      <c r="T917">
        <v>9118</v>
      </c>
      <c r="U917">
        <v>259.87</v>
      </c>
      <c r="V917">
        <v>41.35</v>
      </c>
      <c r="W917">
        <v>5.4</v>
      </c>
      <c r="X917">
        <v>28.56</v>
      </c>
      <c r="Y917">
        <v>47.18</v>
      </c>
      <c r="Z917">
        <v>32.35</v>
      </c>
      <c r="AA917">
        <v>85.57</v>
      </c>
      <c r="AB917">
        <v>0.89</v>
      </c>
      <c r="AC917">
        <v>25.82</v>
      </c>
      <c r="AD917">
        <v>22.75</v>
      </c>
    </row>
    <row r="918" spans="1:30" x14ac:dyDescent="0.25">
      <c r="B918" s="8">
        <v>44420.493101851855</v>
      </c>
      <c r="C918">
        <v>5.12</v>
      </c>
      <c r="D918">
        <v>1.33</v>
      </c>
      <c r="E918">
        <v>8.4</v>
      </c>
      <c r="F918">
        <v>0.7</v>
      </c>
      <c r="G918">
        <v>0</v>
      </c>
      <c r="H918">
        <v>15.55</v>
      </c>
      <c r="I918">
        <v>90.35</v>
      </c>
      <c r="J918">
        <v>-1.1000000000000001</v>
      </c>
      <c r="K918">
        <v>26.8</v>
      </c>
      <c r="L918">
        <v>2714</v>
      </c>
      <c r="M918">
        <v>1326</v>
      </c>
      <c r="N918">
        <v>3780</v>
      </c>
      <c r="O918">
        <v>21</v>
      </c>
      <c r="P918">
        <v>0</v>
      </c>
      <c r="Q918">
        <v>0</v>
      </c>
      <c r="R918">
        <v>0</v>
      </c>
      <c r="S918">
        <v>0</v>
      </c>
      <c r="T918">
        <v>7841</v>
      </c>
      <c r="U918">
        <v>259.82</v>
      </c>
      <c r="V918">
        <v>36.11</v>
      </c>
      <c r="W918">
        <v>4.5999999999999996</v>
      </c>
      <c r="X918">
        <v>24.44</v>
      </c>
      <c r="Y918">
        <v>42.21</v>
      </c>
      <c r="Z918">
        <v>28.56</v>
      </c>
      <c r="AA918">
        <v>76.12</v>
      </c>
      <c r="AB918">
        <v>0.89</v>
      </c>
      <c r="AC918">
        <v>25.82</v>
      </c>
      <c r="AD918">
        <v>22.75</v>
      </c>
    </row>
    <row r="919" spans="1:30" x14ac:dyDescent="0.25">
      <c r="B919" s="8">
        <v>44420.493171296293</v>
      </c>
      <c r="C919">
        <v>5.6</v>
      </c>
      <c r="D919">
        <v>1.35</v>
      </c>
      <c r="E919">
        <v>9.1300000000000008</v>
      </c>
      <c r="F919">
        <v>0.62</v>
      </c>
      <c r="G919">
        <v>0</v>
      </c>
      <c r="H919">
        <v>16.7</v>
      </c>
      <c r="I919">
        <v>90.48</v>
      </c>
      <c r="J919">
        <v>-1.1000000000000001</v>
      </c>
      <c r="K919">
        <v>26.8</v>
      </c>
      <c r="L919">
        <v>2967</v>
      </c>
      <c r="M919">
        <v>1354</v>
      </c>
      <c r="N919">
        <v>4107</v>
      </c>
      <c r="O919">
        <v>19</v>
      </c>
      <c r="P919">
        <v>0</v>
      </c>
      <c r="Q919">
        <v>0</v>
      </c>
      <c r="R919">
        <v>0</v>
      </c>
      <c r="S919">
        <v>0</v>
      </c>
      <c r="T919">
        <v>8447</v>
      </c>
      <c r="U919">
        <v>260.19</v>
      </c>
      <c r="V919">
        <v>38.21</v>
      </c>
      <c r="W919">
        <v>4.8099999999999996</v>
      </c>
      <c r="X919">
        <v>25.7</v>
      </c>
      <c r="Y919">
        <v>43.83</v>
      </c>
      <c r="Z919">
        <v>29.74</v>
      </c>
      <c r="AA919">
        <v>80.64</v>
      </c>
      <c r="AB919">
        <v>0.89</v>
      </c>
      <c r="AC919">
        <v>25.82</v>
      </c>
      <c r="AD919">
        <v>22.77</v>
      </c>
    </row>
    <row r="920" spans="1:30" x14ac:dyDescent="0.25">
      <c r="B920" s="8">
        <v>44420.49322916667</v>
      </c>
      <c r="C920">
        <v>5.03</v>
      </c>
      <c r="D920">
        <v>1.44</v>
      </c>
      <c r="E920">
        <v>8.25</v>
      </c>
      <c r="F920">
        <v>0.68</v>
      </c>
      <c r="G920">
        <v>0</v>
      </c>
      <c r="H920">
        <v>15.41</v>
      </c>
      <c r="I920">
        <v>90.6</v>
      </c>
      <c r="J920">
        <v>-1.1000000000000001</v>
      </c>
      <c r="K920">
        <v>26.82</v>
      </c>
      <c r="L920">
        <v>2668</v>
      </c>
      <c r="M920">
        <v>1439</v>
      </c>
      <c r="N920">
        <v>3715</v>
      </c>
      <c r="O920">
        <v>20</v>
      </c>
      <c r="P920">
        <v>0</v>
      </c>
      <c r="Q920">
        <v>0</v>
      </c>
      <c r="R920">
        <v>0</v>
      </c>
      <c r="S920">
        <v>0</v>
      </c>
      <c r="T920">
        <v>7841</v>
      </c>
      <c r="U920">
        <v>260.51</v>
      </c>
      <c r="V920">
        <v>35.700000000000003</v>
      </c>
      <c r="W920">
        <v>4.41</v>
      </c>
      <c r="X920">
        <v>24.66</v>
      </c>
      <c r="Y920">
        <v>41.94</v>
      </c>
      <c r="Z920">
        <v>28.85</v>
      </c>
      <c r="AA920">
        <v>75.12</v>
      </c>
      <c r="AB920">
        <v>0.89</v>
      </c>
      <c r="AC920">
        <v>25.82</v>
      </c>
      <c r="AD920">
        <v>22.76</v>
      </c>
    </row>
    <row r="921" spans="1:30" x14ac:dyDescent="0.25">
      <c r="B921" s="8">
        <v>44420.493298611109</v>
      </c>
      <c r="C921">
        <v>4.93</v>
      </c>
      <c r="D921">
        <v>1.22</v>
      </c>
      <c r="E921">
        <v>9.1</v>
      </c>
      <c r="F921">
        <v>0.42</v>
      </c>
      <c r="G921">
        <v>0</v>
      </c>
      <c r="H921">
        <v>15.68</v>
      </c>
      <c r="I921">
        <v>90.25</v>
      </c>
      <c r="J921">
        <v>-1.1000000000000001</v>
      </c>
      <c r="K921">
        <v>26.83</v>
      </c>
      <c r="L921">
        <v>2615</v>
      </c>
      <c r="M921">
        <v>1224</v>
      </c>
      <c r="N921">
        <v>4093</v>
      </c>
      <c r="O921">
        <v>13</v>
      </c>
      <c r="P921">
        <v>0</v>
      </c>
      <c r="Q921">
        <v>0</v>
      </c>
      <c r="R921">
        <v>0</v>
      </c>
      <c r="S921">
        <v>0</v>
      </c>
      <c r="T921">
        <v>7945</v>
      </c>
      <c r="U921">
        <v>259.51</v>
      </c>
      <c r="V921">
        <v>36.75</v>
      </c>
      <c r="W921">
        <v>4.2699999999999996</v>
      </c>
      <c r="X921">
        <v>23.82</v>
      </c>
      <c r="Y921">
        <v>41.82</v>
      </c>
      <c r="Z921">
        <v>27.71</v>
      </c>
      <c r="AA921">
        <v>76.8</v>
      </c>
      <c r="AB921">
        <v>0.89</v>
      </c>
      <c r="AC921">
        <v>25.82</v>
      </c>
      <c r="AD921">
        <v>22.76</v>
      </c>
    </row>
    <row r="922" spans="1:30" x14ac:dyDescent="0.25">
      <c r="A922" s="9" t="s">
        <v>209</v>
      </c>
      <c r="B922" s="9"/>
      <c r="C922" s="9">
        <f>AVERAGE(C917:C921)</f>
        <v>5.1920000000000002</v>
      </c>
      <c r="D922" s="9">
        <f t="shared" ref="D922:I922" si="98">AVERAGE(D917:D921)</f>
        <v>1.4199999999999997</v>
      </c>
      <c r="E922" s="9">
        <f t="shared" si="98"/>
        <v>8.9940000000000015</v>
      </c>
      <c r="F922" s="9">
        <f t="shared" si="98"/>
        <v>0.59599999999999997</v>
      </c>
      <c r="G922" s="9">
        <f t="shared" si="98"/>
        <v>0</v>
      </c>
      <c r="H922" s="9">
        <f t="shared" si="98"/>
        <v>16.206</v>
      </c>
      <c r="I922" s="9">
        <f t="shared" si="98"/>
        <v>90.41</v>
      </c>
    </row>
    <row r="924" spans="1:30" x14ac:dyDescent="0.25">
      <c r="A924" s="10" t="s">
        <v>160</v>
      </c>
      <c r="B924" t="s">
        <v>176</v>
      </c>
      <c r="C924" t="s">
        <v>177</v>
      </c>
      <c r="D924" t="s">
        <v>178</v>
      </c>
      <c r="E924" t="s">
        <v>179</v>
      </c>
      <c r="F924" t="s">
        <v>180</v>
      </c>
      <c r="G924" t="s">
        <v>184</v>
      </c>
      <c r="H924" t="s">
        <v>185</v>
      </c>
      <c r="I924" t="s">
        <v>186</v>
      </c>
      <c r="J924" t="s">
        <v>187</v>
      </c>
      <c r="K924" t="s">
        <v>188</v>
      </c>
      <c r="L924" t="s">
        <v>177</v>
      </c>
      <c r="M924" t="s">
        <v>178</v>
      </c>
      <c r="N924" t="s">
        <v>179</v>
      </c>
      <c r="O924" t="s">
        <v>180</v>
      </c>
      <c r="P924" t="s">
        <v>181</v>
      </c>
      <c r="Q924" t="s">
        <v>182</v>
      </c>
      <c r="R924" t="s">
        <v>183</v>
      </c>
      <c r="S924" t="s">
        <v>184</v>
      </c>
      <c r="T924" t="s">
        <v>189</v>
      </c>
      <c r="U924" t="s">
        <v>190</v>
      </c>
      <c r="V924" t="s">
        <v>191</v>
      </c>
      <c r="W924" t="s">
        <v>192</v>
      </c>
      <c r="X924" t="s">
        <v>193</v>
      </c>
      <c r="Y924" t="s">
        <v>194</v>
      </c>
      <c r="Z924" t="s">
        <v>195</v>
      </c>
      <c r="AA924" t="s">
        <v>196</v>
      </c>
      <c r="AB924" t="s">
        <v>197</v>
      </c>
      <c r="AC924" t="s">
        <v>198</v>
      </c>
      <c r="AD924" t="s">
        <v>199</v>
      </c>
    </row>
    <row r="925" spans="1:30" x14ac:dyDescent="0.25">
      <c r="B925" t="s">
        <v>200</v>
      </c>
      <c r="C925" t="s">
        <v>201</v>
      </c>
      <c r="D925" t="s">
        <v>201</v>
      </c>
      <c r="E925" t="s">
        <v>201</v>
      </c>
      <c r="F925" t="s">
        <v>201</v>
      </c>
      <c r="G925" t="s">
        <v>202</v>
      </c>
      <c r="H925" t="s">
        <v>201</v>
      </c>
      <c r="I925" t="s">
        <v>203</v>
      </c>
      <c r="J925" t="s">
        <v>204</v>
      </c>
      <c r="K925" t="s">
        <v>205</v>
      </c>
      <c r="L925" t="s">
        <v>206</v>
      </c>
      <c r="M925" t="s">
        <v>206</v>
      </c>
      <c r="N925" t="s">
        <v>206</v>
      </c>
      <c r="O925" t="s">
        <v>206</v>
      </c>
      <c r="P925" t="s">
        <v>206</v>
      </c>
      <c r="Q925" t="s">
        <v>206</v>
      </c>
      <c r="R925" t="s">
        <v>206</v>
      </c>
      <c r="S925" t="s">
        <v>202</v>
      </c>
      <c r="T925" t="s">
        <v>206</v>
      </c>
      <c r="U925" t="s">
        <v>207</v>
      </c>
      <c r="V925" t="s">
        <v>207</v>
      </c>
      <c r="W925" t="s">
        <v>207</v>
      </c>
      <c r="X925" t="s">
        <v>207</v>
      </c>
      <c r="Y925" t="s">
        <v>207</v>
      </c>
      <c r="Z925" t="s">
        <v>207</v>
      </c>
      <c r="AA925" t="s">
        <v>207</v>
      </c>
      <c r="AB925" t="s">
        <v>208</v>
      </c>
      <c r="AC925" t="s">
        <v>205</v>
      </c>
      <c r="AD925" t="s">
        <v>205</v>
      </c>
    </row>
    <row r="926" spans="1:30" x14ac:dyDescent="0.25">
      <c r="B926" s="8">
        <v>44420.492395833331</v>
      </c>
      <c r="C926">
        <v>5.72</v>
      </c>
      <c r="D926">
        <v>0.57999999999999996</v>
      </c>
      <c r="E926">
        <v>7.31</v>
      </c>
      <c r="F926">
        <v>0.43</v>
      </c>
      <c r="G926">
        <v>0</v>
      </c>
      <c r="H926">
        <v>14.04</v>
      </c>
      <c r="I926">
        <v>90.87</v>
      </c>
      <c r="J926">
        <v>-1.0900000000000001</v>
      </c>
      <c r="K926">
        <v>26.74</v>
      </c>
      <c r="L926">
        <v>3032</v>
      </c>
      <c r="M926">
        <v>585</v>
      </c>
      <c r="N926">
        <v>3290</v>
      </c>
      <c r="O926">
        <v>13</v>
      </c>
      <c r="P926">
        <v>0</v>
      </c>
      <c r="Q926">
        <v>0</v>
      </c>
      <c r="R926">
        <v>0</v>
      </c>
      <c r="S926">
        <v>0</v>
      </c>
      <c r="T926">
        <v>6920</v>
      </c>
      <c r="U926">
        <v>261.3</v>
      </c>
      <c r="V926">
        <v>31.21</v>
      </c>
      <c r="W926">
        <v>3.5</v>
      </c>
      <c r="X926">
        <v>19.27</v>
      </c>
      <c r="Y926">
        <v>37</v>
      </c>
      <c r="Z926">
        <v>23.09</v>
      </c>
      <c r="AA926">
        <v>68.930000000000007</v>
      </c>
      <c r="AB926">
        <v>0.89</v>
      </c>
      <c r="AC926">
        <v>25.79</v>
      </c>
      <c r="AD926">
        <v>22.67</v>
      </c>
    </row>
    <row r="927" spans="1:30" x14ac:dyDescent="0.25">
      <c r="B927" s="8">
        <v>44420.492465277777</v>
      </c>
      <c r="C927">
        <v>5.29</v>
      </c>
      <c r="D927">
        <v>0.7</v>
      </c>
      <c r="E927">
        <v>8.23</v>
      </c>
      <c r="F927">
        <v>0.5</v>
      </c>
      <c r="G927">
        <v>0</v>
      </c>
      <c r="H927">
        <v>14.72</v>
      </c>
      <c r="I927">
        <v>90.64</v>
      </c>
      <c r="J927">
        <v>-1.1000000000000001</v>
      </c>
      <c r="K927">
        <v>26.75</v>
      </c>
      <c r="L927">
        <v>2805</v>
      </c>
      <c r="M927">
        <v>695</v>
      </c>
      <c r="N927">
        <v>3705</v>
      </c>
      <c r="O927">
        <v>15</v>
      </c>
      <c r="P927">
        <v>0</v>
      </c>
      <c r="Q927">
        <v>0</v>
      </c>
      <c r="R927">
        <v>0</v>
      </c>
      <c r="S927">
        <v>0</v>
      </c>
      <c r="T927">
        <v>7219</v>
      </c>
      <c r="U927">
        <v>260.63</v>
      </c>
      <c r="V927">
        <v>34.43</v>
      </c>
      <c r="W927">
        <v>3.86</v>
      </c>
      <c r="X927">
        <v>20.67</v>
      </c>
      <c r="Y927">
        <v>40.47</v>
      </c>
      <c r="Z927">
        <v>24.86</v>
      </c>
      <c r="AA927">
        <v>74.08</v>
      </c>
      <c r="AB927">
        <v>0.89</v>
      </c>
      <c r="AC927">
        <v>25.79</v>
      </c>
      <c r="AD927">
        <v>22.7</v>
      </c>
    </row>
    <row r="928" spans="1:30" x14ac:dyDescent="0.25">
      <c r="B928" s="8">
        <v>44420.492534722223</v>
      </c>
      <c r="C928">
        <v>4.82</v>
      </c>
      <c r="D928">
        <v>0.71</v>
      </c>
      <c r="E928">
        <v>7.66</v>
      </c>
      <c r="F928">
        <v>0.43</v>
      </c>
      <c r="G928">
        <v>0</v>
      </c>
      <c r="H928">
        <v>13.62</v>
      </c>
      <c r="I928">
        <v>90.83</v>
      </c>
      <c r="J928">
        <v>-1.1000000000000001</v>
      </c>
      <c r="K928">
        <v>26.77</v>
      </c>
      <c r="L928">
        <v>2552</v>
      </c>
      <c r="M928">
        <v>712</v>
      </c>
      <c r="N928">
        <v>3449</v>
      </c>
      <c r="O928">
        <v>13</v>
      </c>
      <c r="P928">
        <v>0</v>
      </c>
      <c r="Q928">
        <v>0</v>
      </c>
      <c r="R928">
        <v>0</v>
      </c>
      <c r="S928">
        <v>0</v>
      </c>
      <c r="T928">
        <v>6726</v>
      </c>
      <c r="U928">
        <v>261.19</v>
      </c>
      <c r="V928">
        <v>31.86</v>
      </c>
      <c r="W928">
        <v>3.71</v>
      </c>
      <c r="X928">
        <v>19.5</v>
      </c>
      <c r="Y928">
        <v>37.36</v>
      </c>
      <c r="Z928">
        <v>23.2</v>
      </c>
      <c r="AA928">
        <v>68.319999999999993</v>
      </c>
      <c r="AB928">
        <v>0.89</v>
      </c>
      <c r="AC928">
        <v>25.79</v>
      </c>
      <c r="AD928">
        <v>22.73</v>
      </c>
    </row>
    <row r="929" spans="1:30" x14ac:dyDescent="0.25">
      <c r="B929" s="8">
        <v>44420.492592592593</v>
      </c>
      <c r="C929">
        <v>5.21</v>
      </c>
      <c r="D929">
        <v>0.82</v>
      </c>
      <c r="E929">
        <v>8.42</v>
      </c>
      <c r="F929">
        <v>0.57999999999999996</v>
      </c>
      <c r="G929">
        <v>0</v>
      </c>
      <c r="H929">
        <v>15.03</v>
      </c>
      <c r="I929">
        <v>90.61</v>
      </c>
      <c r="J929">
        <v>-1.1000000000000001</v>
      </c>
      <c r="K929">
        <v>26.78</v>
      </c>
      <c r="L929">
        <v>2763</v>
      </c>
      <c r="M929">
        <v>818</v>
      </c>
      <c r="N929">
        <v>3787</v>
      </c>
      <c r="O929">
        <v>17</v>
      </c>
      <c r="P929">
        <v>0</v>
      </c>
      <c r="Q929">
        <v>0</v>
      </c>
      <c r="R929">
        <v>0</v>
      </c>
      <c r="S929">
        <v>0</v>
      </c>
      <c r="T929">
        <v>7386</v>
      </c>
      <c r="U929">
        <v>260.56</v>
      </c>
      <c r="V929">
        <v>35.39</v>
      </c>
      <c r="W929">
        <v>3.98</v>
      </c>
      <c r="X929">
        <v>21.58</v>
      </c>
      <c r="Y929">
        <v>41.45</v>
      </c>
      <c r="Z929">
        <v>26</v>
      </c>
      <c r="AA929">
        <v>75.53</v>
      </c>
      <c r="AB929">
        <v>0.89</v>
      </c>
      <c r="AC929">
        <v>25.79</v>
      </c>
      <c r="AD929">
        <v>22.71</v>
      </c>
    </row>
    <row r="930" spans="1:30" x14ac:dyDescent="0.25">
      <c r="B930" s="8">
        <v>44420.492662037039</v>
      </c>
      <c r="C930">
        <v>5.08</v>
      </c>
      <c r="D930">
        <v>0.67</v>
      </c>
      <c r="E930">
        <v>7.77</v>
      </c>
      <c r="F930">
        <v>0.54</v>
      </c>
      <c r="G930">
        <v>0</v>
      </c>
      <c r="H930">
        <v>14.06</v>
      </c>
      <c r="I930">
        <v>90.59</v>
      </c>
      <c r="J930">
        <v>-1.1000000000000001</v>
      </c>
      <c r="K930">
        <v>26.79</v>
      </c>
      <c r="L930">
        <v>2694</v>
      </c>
      <c r="M930">
        <v>670</v>
      </c>
      <c r="N930">
        <v>3496</v>
      </c>
      <c r="O930">
        <v>16</v>
      </c>
      <c r="P930">
        <v>0</v>
      </c>
      <c r="Q930">
        <v>0</v>
      </c>
      <c r="R930">
        <v>0</v>
      </c>
      <c r="S930">
        <v>0</v>
      </c>
      <c r="T930">
        <v>6876</v>
      </c>
      <c r="U930">
        <v>260.49</v>
      </c>
      <c r="V930">
        <v>32.770000000000003</v>
      </c>
      <c r="W930">
        <v>3.83</v>
      </c>
      <c r="X930">
        <v>19.899999999999999</v>
      </c>
      <c r="Y930">
        <v>38.47</v>
      </c>
      <c r="Z930">
        <v>23.9</v>
      </c>
      <c r="AA930">
        <v>70.55</v>
      </c>
      <c r="AB930">
        <v>0.89</v>
      </c>
      <c r="AC930">
        <v>25.82</v>
      </c>
      <c r="AD930">
        <v>22.71</v>
      </c>
    </row>
    <row r="931" spans="1:30" x14ac:dyDescent="0.25">
      <c r="A931" s="9" t="s">
        <v>209</v>
      </c>
      <c r="B931" s="9"/>
      <c r="C931" s="9">
        <f>AVERAGE(C926:C930)</f>
        <v>5.2239999999999993</v>
      </c>
      <c r="D931" s="9">
        <f t="shared" ref="D931:I931" si="99">AVERAGE(D926:D930)</f>
        <v>0.69599999999999995</v>
      </c>
      <c r="E931" s="9">
        <f t="shared" si="99"/>
        <v>7.8780000000000001</v>
      </c>
      <c r="F931" s="9">
        <f t="shared" si="99"/>
        <v>0.496</v>
      </c>
      <c r="G931" s="9">
        <f t="shared" si="99"/>
        <v>0</v>
      </c>
      <c r="H931" s="9">
        <f t="shared" si="99"/>
        <v>14.294</v>
      </c>
      <c r="I931" s="9">
        <f t="shared" si="99"/>
        <v>90.707999999999998</v>
      </c>
    </row>
    <row r="933" spans="1:30" x14ac:dyDescent="0.25">
      <c r="A933" s="10" t="s">
        <v>161</v>
      </c>
      <c r="B933" t="s">
        <v>176</v>
      </c>
      <c r="C933" t="s">
        <v>177</v>
      </c>
      <c r="D933" t="s">
        <v>178</v>
      </c>
      <c r="E933" t="s">
        <v>179</v>
      </c>
      <c r="F933" t="s">
        <v>180</v>
      </c>
      <c r="G933" t="s">
        <v>184</v>
      </c>
      <c r="H933" t="s">
        <v>185</v>
      </c>
      <c r="I933" t="s">
        <v>186</v>
      </c>
      <c r="J933" t="s">
        <v>187</v>
      </c>
      <c r="K933" t="s">
        <v>188</v>
      </c>
      <c r="L933" t="s">
        <v>177</v>
      </c>
      <c r="M933" t="s">
        <v>178</v>
      </c>
      <c r="N933" t="s">
        <v>179</v>
      </c>
      <c r="O933" t="s">
        <v>180</v>
      </c>
      <c r="P933" t="s">
        <v>181</v>
      </c>
      <c r="Q933" t="s">
        <v>182</v>
      </c>
      <c r="R933" t="s">
        <v>183</v>
      </c>
      <c r="S933" t="s">
        <v>184</v>
      </c>
      <c r="T933" t="s">
        <v>189</v>
      </c>
      <c r="U933" t="s">
        <v>190</v>
      </c>
      <c r="V933" t="s">
        <v>191</v>
      </c>
      <c r="W933" t="s">
        <v>192</v>
      </c>
      <c r="X933" t="s">
        <v>193</v>
      </c>
      <c r="Y933" t="s">
        <v>194</v>
      </c>
      <c r="Z933" t="s">
        <v>195</v>
      </c>
      <c r="AA933" t="s">
        <v>196</v>
      </c>
      <c r="AB933" t="s">
        <v>197</v>
      </c>
      <c r="AC933" t="s">
        <v>198</v>
      </c>
      <c r="AD933" t="s">
        <v>199</v>
      </c>
    </row>
    <row r="934" spans="1:30" x14ac:dyDescent="0.25">
      <c r="B934" t="s">
        <v>200</v>
      </c>
      <c r="C934" t="s">
        <v>201</v>
      </c>
      <c r="D934" t="s">
        <v>201</v>
      </c>
      <c r="E934" t="s">
        <v>201</v>
      </c>
      <c r="F934" t="s">
        <v>201</v>
      </c>
      <c r="G934" t="s">
        <v>202</v>
      </c>
      <c r="H934" t="s">
        <v>201</v>
      </c>
      <c r="I934" t="s">
        <v>203</v>
      </c>
      <c r="J934" t="s">
        <v>204</v>
      </c>
      <c r="K934" t="s">
        <v>205</v>
      </c>
      <c r="L934" t="s">
        <v>206</v>
      </c>
      <c r="M934" t="s">
        <v>206</v>
      </c>
      <c r="N934" t="s">
        <v>206</v>
      </c>
      <c r="O934" t="s">
        <v>206</v>
      </c>
      <c r="P934" t="s">
        <v>206</v>
      </c>
      <c r="Q934" t="s">
        <v>206</v>
      </c>
      <c r="R934" t="s">
        <v>206</v>
      </c>
      <c r="S934" t="s">
        <v>202</v>
      </c>
      <c r="T934" t="s">
        <v>206</v>
      </c>
      <c r="U934" t="s">
        <v>207</v>
      </c>
      <c r="V934" t="s">
        <v>207</v>
      </c>
      <c r="W934" t="s">
        <v>207</v>
      </c>
      <c r="X934" t="s">
        <v>207</v>
      </c>
      <c r="Y934" t="s">
        <v>207</v>
      </c>
      <c r="Z934" t="s">
        <v>207</v>
      </c>
      <c r="AA934" t="s">
        <v>207</v>
      </c>
      <c r="AB934" t="s">
        <v>208</v>
      </c>
      <c r="AC934" t="s">
        <v>205</v>
      </c>
      <c r="AD934" t="s">
        <v>205</v>
      </c>
    </row>
    <row r="935" spans="1:30" x14ac:dyDescent="0.25">
      <c r="B935" s="8">
        <v>44420.491631944446</v>
      </c>
      <c r="C935">
        <v>5.75</v>
      </c>
      <c r="D935">
        <v>1.33</v>
      </c>
      <c r="E935">
        <v>6.23</v>
      </c>
      <c r="F935">
        <v>0.98</v>
      </c>
      <c r="G935">
        <v>0</v>
      </c>
      <c r="H935">
        <v>14.29</v>
      </c>
      <c r="I935">
        <v>90.61</v>
      </c>
      <c r="J935">
        <v>-1.0900000000000001</v>
      </c>
      <c r="K935">
        <v>26.73</v>
      </c>
      <c r="L935">
        <v>3048</v>
      </c>
      <c r="M935">
        <v>1327</v>
      </c>
      <c r="N935">
        <v>2803</v>
      </c>
      <c r="O935">
        <v>30</v>
      </c>
      <c r="P935">
        <v>0</v>
      </c>
      <c r="Q935">
        <v>0</v>
      </c>
      <c r="R935">
        <v>0</v>
      </c>
      <c r="S935">
        <v>0</v>
      </c>
      <c r="T935">
        <v>7208</v>
      </c>
      <c r="U935">
        <v>260.55</v>
      </c>
      <c r="V935">
        <v>30.77</v>
      </c>
      <c r="W935">
        <v>4.38</v>
      </c>
      <c r="X935">
        <v>23.22</v>
      </c>
      <c r="Y935">
        <v>37.630000000000003</v>
      </c>
      <c r="Z935">
        <v>27.31</v>
      </c>
      <c r="AA935">
        <v>67.48</v>
      </c>
      <c r="AB935">
        <v>0.89</v>
      </c>
      <c r="AC935">
        <v>25.76</v>
      </c>
      <c r="AD935">
        <v>22.7</v>
      </c>
    </row>
    <row r="936" spans="1:30" x14ac:dyDescent="0.25">
      <c r="B936" s="8">
        <v>44420.491701388892</v>
      </c>
      <c r="C936">
        <v>5.72</v>
      </c>
      <c r="D936">
        <v>1.06</v>
      </c>
      <c r="E936">
        <v>7.24</v>
      </c>
      <c r="F936">
        <v>0.83</v>
      </c>
      <c r="G936">
        <v>0</v>
      </c>
      <c r="H936">
        <v>14.85</v>
      </c>
      <c r="I936">
        <v>88.96</v>
      </c>
      <c r="J936">
        <v>-1.1000000000000001</v>
      </c>
      <c r="K936">
        <v>26.72</v>
      </c>
      <c r="L936">
        <v>3031</v>
      </c>
      <c r="M936">
        <v>1061</v>
      </c>
      <c r="N936">
        <v>3257</v>
      </c>
      <c r="O936">
        <v>25</v>
      </c>
      <c r="P936">
        <v>0</v>
      </c>
      <c r="Q936">
        <v>0</v>
      </c>
      <c r="R936">
        <v>0</v>
      </c>
      <c r="S936">
        <v>0</v>
      </c>
      <c r="T936">
        <v>7373</v>
      </c>
      <c r="U936">
        <v>255.81</v>
      </c>
      <c r="V936">
        <v>32.86</v>
      </c>
      <c r="W936">
        <v>4.42</v>
      </c>
      <c r="X936">
        <v>22.63</v>
      </c>
      <c r="Y936">
        <v>38.85</v>
      </c>
      <c r="Z936">
        <v>26.7</v>
      </c>
      <c r="AA936">
        <v>71.34</v>
      </c>
      <c r="AB936">
        <v>0.89</v>
      </c>
      <c r="AC936">
        <v>25.78</v>
      </c>
      <c r="AD936">
        <v>22.67</v>
      </c>
    </row>
    <row r="937" spans="1:30" x14ac:dyDescent="0.25">
      <c r="B937" s="8">
        <v>44420.491759259261</v>
      </c>
      <c r="C937">
        <v>5.36</v>
      </c>
      <c r="D937">
        <v>0.84</v>
      </c>
      <c r="E937">
        <v>6.72</v>
      </c>
      <c r="F937">
        <v>1.17</v>
      </c>
      <c r="G937">
        <v>0</v>
      </c>
      <c r="H937">
        <v>14.09</v>
      </c>
      <c r="I937">
        <v>88.95</v>
      </c>
      <c r="J937">
        <v>-1.1000000000000001</v>
      </c>
      <c r="K937">
        <v>26.73</v>
      </c>
      <c r="L937">
        <v>2842</v>
      </c>
      <c r="M937">
        <v>837</v>
      </c>
      <c r="N937">
        <v>3026</v>
      </c>
      <c r="O937">
        <v>35</v>
      </c>
      <c r="P937">
        <v>0</v>
      </c>
      <c r="Q937">
        <v>0</v>
      </c>
      <c r="R937">
        <v>0</v>
      </c>
      <c r="S937">
        <v>0</v>
      </c>
      <c r="T937">
        <v>6740</v>
      </c>
      <c r="U937">
        <v>255.78</v>
      </c>
      <c r="V937">
        <v>31.66</v>
      </c>
      <c r="W937">
        <v>3.97</v>
      </c>
      <c r="X937">
        <v>21.01</v>
      </c>
      <c r="Y937">
        <v>36.64</v>
      </c>
      <c r="Z937">
        <v>26.13</v>
      </c>
      <c r="AA937">
        <v>68.11</v>
      </c>
      <c r="AB937">
        <v>0.89</v>
      </c>
      <c r="AC937">
        <v>25.77</v>
      </c>
      <c r="AD937">
        <v>22.67</v>
      </c>
    </row>
    <row r="938" spans="1:30" x14ac:dyDescent="0.25">
      <c r="B938" s="8">
        <v>44420.491828703707</v>
      </c>
      <c r="C938">
        <v>5.6</v>
      </c>
      <c r="D938">
        <v>0.98</v>
      </c>
      <c r="E938">
        <v>7.54</v>
      </c>
      <c r="F938">
        <v>0.81</v>
      </c>
      <c r="G938">
        <v>0</v>
      </c>
      <c r="H938">
        <v>14.93</v>
      </c>
      <c r="I938">
        <v>88.69</v>
      </c>
      <c r="J938">
        <v>-1.1000000000000001</v>
      </c>
      <c r="K938">
        <v>26.73</v>
      </c>
      <c r="L938">
        <v>2968</v>
      </c>
      <c r="M938">
        <v>981</v>
      </c>
      <c r="N938">
        <v>3394</v>
      </c>
      <c r="O938">
        <v>24</v>
      </c>
      <c r="P938">
        <v>0</v>
      </c>
      <c r="Q938">
        <v>0</v>
      </c>
      <c r="R938">
        <v>0</v>
      </c>
      <c r="S938">
        <v>0</v>
      </c>
      <c r="T938">
        <v>7367</v>
      </c>
      <c r="U938">
        <v>255.03</v>
      </c>
      <c r="V938">
        <v>33.28</v>
      </c>
      <c r="W938">
        <v>4.3</v>
      </c>
      <c r="X938">
        <v>22.31</v>
      </c>
      <c r="Y938">
        <v>38.44</v>
      </c>
      <c r="Z938">
        <v>26.49</v>
      </c>
      <c r="AA938">
        <v>71.67</v>
      </c>
      <c r="AB938">
        <v>0.89</v>
      </c>
      <c r="AC938">
        <v>25.77</v>
      </c>
      <c r="AD938">
        <v>22.68</v>
      </c>
    </row>
    <row r="939" spans="1:30" x14ac:dyDescent="0.25">
      <c r="B939" s="8">
        <v>44420.491886574076</v>
      </c>
      <c r="C939">
        <v>5.69</v>
      </c>
      <c r="D939">
        <v>1.37</v>
      </c>
      <c r="E939">
        <v>7.57</v>
      </c>
      <c r="F939">
        <v>0.8</v>
      </c>
      <c r="G939">
        <v>0</v>
      </c>
      <c r="H939">
        <v>15.43</v>
      </c>
      <c r="I939">
        <v>88.69</v>
      </c>
      <c r="J939">
        <v>-1.1000000000000001</v>
      </c>
      <c r="K939">
        <v>26.73</v>
      </c>
      <c r="L939">
        <v>3016</v>
      </c>
      <c r="M939">
        <v>1368</v>
      </c>
      <c r="N939">
        <v>3408</v>
      </c>
      <c r="O939">
        <v>24</v>
      </c>
      <c r="P939">
        <v>0</v>
      </c>
      <c r="Q939">
        <v>0</v>
      </c>
      <c r="R939">
        <v>0</v>
      </c>
      <c r="S939">
        <v>0</v>
      </c>
      <c r="T939">
        <v>7815</v>
      </c>
      <c r="U939">
        <v>255.04</v>
      </c>
      <c r="V939">
        <v>33.89</v>
      </c>
      <c r="W939">
        <v>4.57</v>
      </c>
      <c r="X939">
        <v>24.45</v>
      </c>
      <c r="Y939">
        <v>39.520000000000003</v>
      </c>
      <c r="Z939">
        <v>28.4</v>
      </c>
      <c r="AA939">
        <v>72.709999999999994</v>
      </c>
      <c r="AB939">
        <v>0.89</v>
      </c>
      <c r="AC939">
        <v>25.78</v>
      </c>
      <c r="AD939">
        <v>22.69</v>
      </c>
    </row>
    <row r="940" spans="1:30" x14ac:dyDescent="0.25">
      <c r="A940" s="9" t="s">
        <v>209</v>
      </c>
      <c r="B940" s="9"/>
      <c r="C940" s="9">
        <f>AVERAGE(C935:C939)</f>
        <v>5.6240000000000006</v>
      </c>
      <c r="D940" s="9">
        <f t="shared" ref="D940:I940" si="100">AVERAGE(D935:D939)</f>
        <v>1.1160000000000001</v>
      </c>
      <c r="E940" s="9">
        <f t="shared" si="100"/>
        <v>7.06</v>
      </c>
      <c r="F940" s="9">
        <f t="shared" si="100"/>
        <v>0.91799999999999993</v>
      </c>
      <c r="G940" s="9">
        <f t="shared" si="100"/>
        <v>0</v>
      </c>
      <c r="H940" s="9">
        <f t="shared" si="100"/>
        <v>14.718</v>
      </c>
      <c r="I940" s="9">
        <f t="shared" si="100"/>
        <v>89.179999999999993</v>
      </c>
    </row>
    <row r="942" spans="1:30" x14ac:dyDescent="0.25">
      <c r="A942" s="10" t="s">
        <v>162</v>
      </c>
      <c r="B942" t="s">
        <v>176</v>
      </c>
      <c r="C942" t="s">
        <v>177</v>
      </c>
      <c r="D942" t="s">
        <v>178</v>
      </c>
      <c r="E942" t="s">
        <v>179</v>
      </c>
      <c r="F942" t="s">
        <v>180</v>
      </c>
      <c r="G942" t="s">
        <v>184</v>
      </c>
      <c r="H942" t="s">
        <v>185</v>
      </c>
      <c r="I942" t="s">
        <v>186</v>
      </c>
      <c r="J942" t="s">
        <v>187</v>
      </c>
      <c r="K942" t="s">
        <v>188</v>
      </c>
      <c r="L942" t="s">
        <v>177</v>
      </c>
      <c r="M942" t="s">
        <v>178</v>
      </c>
      <c r="N942" t="s">
        <v>179</v>
      </c>
      <c r="O942" t="s">
        <v>180</v>
      </c>
      <c r="P942" t="s">
        <v>181</v>
      </c>
      <c r="Q942" t="s">
        <v>182</v>
      </c>
      <c r="R942" t="s">
        <v>183</v>
      </c>
      <c r="S942" t="s">
        <v>184</v>
      </c>
      <c r="T942" t="s">
        <v>189</v>
      </c>
      <c r="U942" t="s">
        <v>190</v>
      </c>
      <c r="V942" t="s">
        <v>191</v>
      </c>
      <c r="W942" t="s">
        <v>192</v>
      </c>
      <c r="X942" t="s">
        <v>193</v>
      </c>
      <c r="Y942" t="s">
        <v>194</v>
      </c>
      <c r="Z942" t="s">
        <v>195</v>
      </c>
      <c r="AA942" t="s">
        <v>196</v>
      </c>
      <c r="AB942" t="s">
        <v>197</v>
      </c>
      <c r="AC942" t="s">
        <v>198</v>
      </c>
      <c r="AD942" t="s">
        <v>199</v>
      </c>
    </row>
    <row r="943" spans="1:30" x14ac:dyDescent="0.25">
      <c r="B943" t="s">
        <v>200</v>
      </c>
      <c r="C943" t="s">
        <v>201</v>
      </c>
      <c r="D943" t="s">
        <v>201</v>
      </c>
      <c r="E943" t="s">
        <v>201</v>
      </c>
      <c r="F943" t="s">
        <v>201</v>
      </c>
      <c r="G943" t="s">
        <v>202</v>
      </c>
      <c r="H943" t="s">
        <v>201</v>
      </c>
      <c r="I943" t="s">
        <v>203</v>
      </c>
      <c r="J943" t="s">
        <v>204</v>
      </c>
      <c r="K943" t="s">
        <v>205</v>
      </c>
      <c r="L943" t="s">
        <v>206</v>
      </c>
      <c r="M943" t="s">
        <v>206</v>
      </c>
      <c r="N943" t="s">
        <v>206</v>
      </c>
      <c r="O943" t="s">
        <v>206</v>
      </c>
      <c r="P943" t="s">
        <v>206</v>
      </c>
      <c r="Q943" t="s">
        <v>206</v>
      </c>
      <c r="R943" t="s">
        <v>206</v>
      </c>
      <c r="S943" t="s">
        <v>202</v>
      </c>
      <c r="T943" t="s">
        <v>206</v>
      </c>
      <c r="U943" t="s">
        <v>207</v>
      </c>
      <c r="V943" t="s">
        <v>207</v>
      </c>
      <c r="W943" t="s">
        <v>207</v>
      </c>
      <c r="X943" t="s">
        <v>207</v>
      </c>
      <c r="Y943" t="s">
        <v>207</v>
      </c>
      <c r="Z943" t="s">
        <v>207</v>
      </c>
      <c r="AA943" t="s">
        <v>207</v>
      </c>
      <c r="AB943" t="s">
        <v>208</v>
      </c>
      <c r="AC943" t="s">
        <v>205</v>
      </c>
      <c r="AD943" t="s">
        <v>205</v>
      </c>
    </row>
    <row r="944" spans="1:30" x14ac:dyDescent="0.25">
      <c r="B944" s="8">
        <v>44420.490937499999</v>
      </c>
      <c r="C944">
        <v>5.21</v>
      </c>
      <c r="D944">
        <v>0.94</v>
      </c>
      <c r="E944">
        <v>7.1</v>
      </c>
      <c r="F944">
        <v>0.83</v>
      </c>
      <c r="G944">
        <v>0</v>
      </c>
      <c r="H944">
        <v>14.07</v>
      </c>
      <c r="I944">
        <v>87.03</v>
      </c>
      <c r="J944">
        <v>-1.1000000000000001</v>
      </c>
      <c r="K944">
        <v>26.66</v>
      </c>
      <c r="L944">
        <v>2759</v>
      </c>
      <c r="M944">
        <v>942</v>
      </c>
      <c r="N944">
        <v>3194</v>
      </c>
      <c r="O944">
        <v>25</v>
      </c>
      <c r="P944">
        <v>0</v>
      </c>
      <c r="Q944">
        <v>0</v>
      </c>
      <c r="R944">
        <v>0</v>
      </c>
      <c r="S944">
        <v>0</v>
      </c>
      <c r="T944">
        <v>6920</v>
      </c>
      <c r="U944">
        <v>250.26</v>
      </c>
      <c r="V944">
        <v>31.87</v>
      </c>
      <c r="W944">
        <v>3.89</v>
      </c>
      <c r="X944">
        <v>21.17</v>
      </c>
      <c r="Y944">
        <v>37.380000000000003</v>
      </c>
      <c r="Z944">
        <v>25.61</v>
      </c>
      <c r="AA944">
        <v>68.510000000000005</v>
      </c>
      <c r="AB944">
        <v>0.89</v>
      </c>
      <c r="AC944">
        <v>25.75</v>
      </c>
      <c r="AD944">
        <v>22.66</v>
      </c>
    </row>
    <row r="945" spans="1:30" x14ac:dyDescent="0.25">
      <c r="B945" s="8">
        <v>44420.490995370368</v>
      </c>
      <c r="C945">
        <v>5.21</v>
      </c>
      <c r="D945">
        <v>1.04</v>
      </c>
      <c r="E945">
        <v>7.5</v>
      </c>
      <c r="F945">
        <v>0.77</v>
      </c>
      <c r="G945">
        <v>0</v>
      </c>
      <c r="H945">
        <v>14.51</v>
      </c>
      <c r="I945">
        <v>87.2</v>
      </c>
      <c r="J945">
        <v>-1.1000000000000001</v>
      </c>
      <c r="K945">
        <v>26.67</v>
      </c>
      <c r="L945">
        <v>2759</v>
      </c>
      <c r="M945">
        <v>1043</v>
      </c>
      <c r="N945">
        <v>3373</v>
      </c>
      <c r="O945">
        <v>23</v>
      </c>
      <c r="P945">
        <v>0</v>
      </c>
      <c r="Q945">
        <v>0</v>
      </c>
      <c r="R945">
        <v>0</v>
      </c>
      <c r="S945">
        <v>0</v>
      </c>
      <c r="T945">
        <v>7198</v>
      </c>
      <c r="U945">
        <v>250.74</v>
      </c>
      <c r="V945">
        <v>33.06</v>
      </c>
      <c r="W945">
        <v>4.3</v>
      </c>
      <c r="X945">
        <v>22.16</v>
      </c>
      <c r="Y945">
        <v>38.74</v>
      </c>
      <c r="Z945">
        <v>26.23</v>
      </c>
      <c r="AA945">
        <v>70.75</v>
      </c>
      <c r="AB945">
        <v>0.89</v>
      </c>
      <c r="AC945">
        <v>25.74</v>
      </c>
      <c r="AD945">
        <v>22.64</v>
      </c>
    </row>
    <row r="946" spans="1:30" x14ac:dyDescent="0.25">
      <c r="B946" s="8">
        <v>44420.491053240738</v>
      </c>
      <c r="C946">
        <v>5.14</v>
      </c>
      <c r="D946">
        <v>1.08</v>
      </c>
      <c r="E946">
        <v>7.08</v>
      </c>
      <c r="F946">
        <v>0.63</v>
      </c>
      <c r="G946">
        <v>0</v>
      </c>
      <c r="H946">
        <v>13.92</v>
      </c>
      <c r="I946">
        <v>87.28</v>
      </c>
      <c r="J946">
        <v>-1.1000000000000001</v>
      </c>
      <c r="K946">
        <v>26.69</v>
      </c>
      <c r="L946">
        <v>2722</v>
      </c>
      <c r="M946">
        <v>1076</v>
      </c>
      <c r="N946">
        <v>3185</v>
      </c>
      <c r="O946">
        <v>19</v>
      </c>
      <c r="P946">
        <v>0</v>
      </c>
      <c r="Q946">
        <v>0</v>
      </c>
      <c r="R946">
        <v>0</v>
      </c>
      <c r="S946">
        <v>0</v>
      </c>
      <c r="T946">
        <v>7002</v>
      </c>
      <c r="U946">
        <v>250.99</v>
      </c>
      <c r="V946">
        <v>31.27</v>
      </c>
      <c r="W946">
        <v>4.1500000000000004</v>
      </c>
      <c r="X946">
        <v>21.53</v>
      </c>
      <c r="Y946">
        <v>37.090000000000003</v>
      </c>
      <c r="Z946">
        <v>25.11</v>
      </c>
      <c r="AA946">
        <v>67.41</v>
      </c>
      <c r="AB946">
        <v>0.89</v>
      </c>
      <c r="AC946">
        <v>25.75</v>
      </c>
      <c r="AD946">
        <v>22.68</v>
      </c>
    </row>
    <row r="947" spans="1:30" x14ac:dyDescent="0.25">
      <c r="B947" s="8">
        <v>44420.491122685184</v>
      </c>
      <c r="C947">
        <v>5.73</v>
      </c>
      <c r="D947">
        <v>0.75</v>
      </c>
      <c r="E947">
        <v>7.5</v>
      </c>
      <c r="F947">
        <v>0.81</v>
      </c>
      <c r="G947">
        <v>0</v>
      </c>
      <c r="H947">
        <v>14.79</v>
      </c>
      <c r="I947">
        <v>87.29</v>
      </c>
      <c r="J947">
        <v>-1.1000000000000001</v>
      </c>
      <c r="K947">
        <v>26.7</v>
      </c>
      <c r="L947">
        <v>3038</v>
      </c>
      <c r="M947">
        <v>748</v>
      </c>
      <c r="N947">
        <v>3375</v>
      </c>
      <c r="O947">
        <v>24</v>
      </c>
      <c r="P947">
        <v>0</v>
      </c>
      <c r="Q947">
        <v>0</v>
      </c>
      <c r="R947">
        <v>0</v>
      </c>
      <c r="S947">
        <v>0</v>
      </c>
      <c r="T947">
        <v>7184</v>
      </c>
      <c r="U947">
        <v>251.01</v>
      </c>
      <c r="V947">
        <v>33.08</v>
      </c>
      <c r="W947">
        <v>4.12</v>
      </c>
      <c r="X947">
        <v>21.18</v>
      </c>
      <c r="Y947">
        <v>38.32</v>
      </c>
      <c r="Z947">
        <v>25.56</v>
      </c>
      <c r="AA947">
        <v>71.81</v>
      </c>
      <c r="AB947">
        <v>0.89</v>
      </c>
      <c r="AC947">
        <v>25.75</v>
      </c>
      <c r="AD947">
        <v>22.62</v>
      </c>
    </row>
    <row r="948" spans="1:30" x14ac:dyDescent="0.25">
      <c r="B948" s="8">
        <v>44420.491180555553</v>
      </c>
      <c r="C948">
        <v>5.12</v>
      </c>
      <c r="D948">
        <v>1.01</v>
      </c>
      <c r="E948">
        <v>6.94</v>
      </c>
      <c r="F948">
        <v>0.65</v>
      </c>
      <c r="G948">
        <v>0</v>
      </c>
      <c r="H948">
        <v>13.71</v>
      </c>
      <c r="I948">
        <v>87.45</v>
      </c>
      <c r="J948">
        <v>-1.1000000000000001</v>
      </c>
      <c r="K948">
        <v>26.7</v>
      </c>
      <c r="L948">
        <v>2712</v>
      </c>
      <c r="M948">
        <v>1005</v>
      </c>
      <c r="N948">
        <v>3122</v>
      </c>
      <c r="O948">
        <v>20</v>
      </c>
      <c r="P948">
        <v>0</v>
      </c>
      <c r="Q948">
        <v>0</v>
      </c>
      <c r="R948">
        <v>0</v>
      </c>
      <c r="S948">
        <v>0</v>
      </c>
      <c r="T948">
        <v>6858</v>
      </c>
      <c r="U948">
        <v>251.48</v>
      </c>
      <c r="V948">
        <v>31.03</v>
      </c>
      <c r="W948">
        <v>4.0199999999999996</v>
      </c>
      <c r="X948">
        <v>21.02</v>
      </c>
      <c r="Y948">
        <v>37.29</v>
      </c>
      <c r="Z948">
        <v>24.78</v>
      </c>
      <c r="AA948">
        <v>67.17</v>
      </c>
      <c r="AB948">
        <v>0.89</v>
      </c>
      <c r="AC948">
        <v>25.75</v>
      </c>
      <c r="AD948">
        <v>22.65</v>
      </c>
    </row>
    <row r="949" spans="1:30" x14ac:dyDescent="0.25">
      <c r="A949" s="9" t="s">
        <v>209</v>
      </c>
      <c r="B949" s="9"/>
      <c r="C949" s="9">
        <f>AVERAGE(C944:C948)</f>
        <v>5.282</v>
      </c>
      <c r="D949" s="9">
        <f t="shared" ref="D949:I949" si="101">AVERAGE(D944:D948)</f>
        <v>0.96400000000000008</v>
      </c>
      <c r="E949" s="9">
        <f t="shared" si="101"/>
        <v>7.2239999999999993</v>
      </c>
      <c r="F949" s="9">
        <f t="shared" si="101"/>
        <v>0.73799999999999999</v>
      </c>
      <c r="G949" s="9">
        <f t="shared" si="101"/>
        <v>0</v>
      </c>
      <c r="H949" s="9">
        <f t="shared" si="101"/>
        <v>14.2</v>
      </c>
      <c r="I949" s="9">
        <f t="shared" si="101"/>
        <v>87.25</v>
      </c>
    </row>
    <row r="951" spans="1:30" x14ac:dyDescent="0.25">
      <c r="A951" s="10" t="s">
        <v>163</v>
      </c>
      <c r="B951" t="s">
        <v>176</v>
      </c>
      <c r="C951" t="s">
        <v>177</v>
      </c>
      <c r="D951" t="s">
        <v>178</v>
      </c>
      <c r="E951" t="s">
        <v>179</v>
      </c>
      <c r="F951" t="s">
        <v>180</v>
      </c>
      <c r="G951" t="s">
        <v>184</v>
      </c>
      <c r="H951" t="s">
        <v>185</v>
      </c>
      <c r="I951" t="s">
        <v>186</v>
      </c>
      <c r="J951" t="s">
        <v>187</v>
      </c>
      <c r="K951" t="s">
        <v>188</v>
      </c>
      <c r="L951" t="s">
        <v>177</v>
      </c>
      <c r="M951" t="s">
        <v>178</v>
      </c>
      <c r="N951" t="s">
        <v>179</v>
      </c>
      <c r="O951" t="s">
        <v>180</v>
      </c>
      <c r="P951" t="s">
        <v>181</v>
      </c>
      <c r="Q951" t="s">
        <v>182</v>
      </c>
      <c r="R951" t="s">
        <v>183</v>
      </c>
      <c r="S951" t="s">
        <v>184</v>
      </c>
      <c r="T951" t="s">
        <v>189</v>
      </c>
      <c r="U951" t="s">
        <v>190</v>
      </c>
      <c r="V951" t="s">
        <v>191</v>
      </c>
      <c r="W951" t="s">
        <v>192</v>
      </c>
      <c r="X951" t="s">
        <v>193</v>
      </c>
      <c r="Y951" t="s">
        <v>194</v>
      </c>
      <c r="Z951" t="s">
        <v>195</v>
      </c>
      <c r="AA951" t="s">
        <v>196</v>
      </c>
      <c r="AB951" t="s">
        <v>197</v>
      </c>
      <c r="AC951" t="s">
        <v>198</v>
      </c>
      <c r="AD951" t="s">
        <v>199</v>
      </c>
    </row>
    <row r="952" spans="1:30" x14ac:dyDescent="0.25">
      <c r="B952" t="s">
        <v>200</v>
      </c>
      <c r="C952" t="s">
        <v>201</v>
      </c>
      <c r="D952" t="s">
        <v>201</v>
      </c>
      <c r="E952" t="s">
        <v>201</v>
      </c>
      <c r="F952" t="s">
        <v>201</v>
      </c>
      <c r="G952" t="s">
        <v>202</v>
      </c>
      <c r="H952" t="s">
        <v>201</v>
      </c>
      <c r="I952" t="s">
        <v>203</v>
      </c>
      <c r="J952" t="s">
        <v>204</v>
      </c>
      <c r="K952" t="s">
        <v>205</v>
      </c>
      <c r="L952" t="s">
        <v>206</v>
      </c>
      <c r="M952" t="s">
        <v>206</v>
      </c>
      <c r="N952" t="s">
        <v>206</v>
      </c>
      <c r="O952" t="s">
        <v>206</v>
      </c>
      <c r="P952" t="s">
        <v>206</v>
      </c>
      <c r="Q952" t="s">
        <v>206</v>
      </c>
      <c r="R952" t="s">
        <v>206</v>
      </c>
      <c r="S952" t="s">
        <v>202</v>
      </c>
      <c r="T952" t="s">
        <v>206</v>
      </c>
      <c r="U952" t="s">
        <v>207</v>
      </c>
      <c r="V952" t="s">
        <v>207</v>
      </c>
      <c r="W952" t="s">
        <v>207</v>
      </c>
      <c r="X952" t="s">
        <v>207</v>
      </c>
      <c r="Y952" t="s">
        <v>207</v>
      </c>
      <c r="Z952" t="s">
        <v>207</v>
      </c>
      <c r="AA952" t="s">
        <v>207</v>
      </c>
      <c r="AB952" t="s">
        <v>208</v>
      </c>
      <c r="AC952" t="s">
        <v>205</v>
      </c>
      <c r="AD952" t="s">
        <v>205</v>
      </c>
    </row>
    <row r="953" spans="1:30" x14ac:dyDescent="0.25">
      <c r="B953" s="8">
        <v>44420.488425925927</v>
      </c>
      <c r="C953">
        <v>4.4800000000000004</v>
      </c>
      <c r="D953">
        <v>1.1299999999999999</v>
      </c>
      <c r="E953">
        <v>5.77</v>
      </c>
      <c r="F953">
        <v>0.39</v>
      </c>
      <c r="G953">
        <v>0</v>
      </c>
      <c r="H953">
        <v>11.77</v>
      </c>
      <c r="I953">
        <v>91.85</v>
      </c>
      <c r="J953">
        <v>-1.1000000000000001</v>
      </c>
      <c r="K953">
        <v>26.56</v>
      </c>
      <c r="L953">
        <v>2374</v>
      </c>
      <c r="M953">
        <v>1131</v>
      </c>
      <c r="N953">
        <v>2599</v>
      </c>
      <c r="O953">
        <v>12</v>
      </c>
      <c r="P953">
        <v>0</v>
      </c>
      <c r="Q953">
        <v>0</v>
      </c>
      <c r="R953">
        <v>0</v>
      </c>
      <c r="S953">
        <v>0</v>
      </c>
      <c r="T953">
        <v>6115</v>
      </c>
      <c r="U953">
        <v>264.12</v>
      </c>
      <c r="V953">
        <v>25.77</v>
      </c>
      <c r="W953">
        <v>3.34</v>
      </c>
      <c r="X953">
        <v>19.059999999999999</v>
      </c>
      <c r="Y953">
        <v>31.26</v>
      </c>
      <c r="Z953">
        <v>21.91</v>
      </c>
      <c r="AA953">
        <v>56.03</v>
      </c>
      <c r="AB953">
        <v>0.89</v>
      </c>
      <c r="AC953">
        <v>25.64</v>
      </c>
      <c r="AD953">
        <v>22.53</v>
      </c>
    </row>
    <row r="954" spans="1:30" x14ac:dyDescent="0.25">
      <c r="B954" s="8">
        <v>44420.488495370373</v>
      </c>
      <c r="C954">
        <v>5.05</v>
      </c>
      <c r="D954">
        <v>0.7</v>
      </c>
      <c r="E954">
        <v>5.49</v>
      </c>
      <c r="F954">
        <v>0.78</v>
      </c>
      <c r="G954">
        <v>0</v>
      </c>
      <c r="H954">
        <v>12.01</v>
      </c>
      <c r="I954">
        <v>92.26</v>
      </c>
      <c r="J954">
        <v>-1.1000000000000001</v>
      </c>
      <c r="K954">
        <v>26.57</v>
      </c>
      <c r="L954">
        <v>2674</v>
      </c>
      <c r="M954">
        <v>696</v>
      </c>
      <c r="N954">
        <v>2472</v>
      </c>
      <c r="O954">
        <v>23</v>
      </c>
      <c r="P954">
        <v>0</v>
      </c>
      <c r="Q954">
        <v>0</v>
      </c>
      <c r="R954">
        <v>0</v>
      </c>
      <c r="S954">
        <v>0</v>
      </c>
      <c r="T954">
        <v>5866</v>
      </c>
      <c r="U954">
        <v>265.31</v>
      </c>
      <c r="V954">
        <v>26.14</v>
      </c>
      <c r="W954">
        <v>3.4</v>
      </c>
      <c r="X954">
        <v>17.850000000000001</v>
      </c>
      <c r="Y954">
        <v>31.45</v>
      </c>
      <c r="Z954">
        <v>21.69</v>
      </c>
      <c r="AA954">
        <v>57.89</v>
      </c>
      <c r="AB954">
        <v>0.89</v>
      </c>
      <c r="AC954">
        <v>25.64</v>
      </c>
      <c r="AD954">
        <v>22.51</v>
      </c>
    </row>
    <row r="955" spans="1:30" x14ac:dyDescent="0.25">
      <c r="B955" s="8">
        <v>44420.488564814812</v>
      </c>
      <c r="C955">
        <v>4.24</v>
      </c>
      <c r="D955">
        <v>0.76</v>
      </c>
      <c r="E955">
        <v>5.44</v>
      </c>
      <c r="F955">
        <v>0.85</v>
      </c>
      <c r="G955">
        <v>0</v>
      </c>
      <c r="H955">
        <v>11.29</v>
      </c>
      <c r="I955">
        <v>92.48</v>
      </c>
      <c r="J955">
        <v>-1.1000000000000001</v>
      </c>
      <c r="K955">
        <v>26.59</v>
      </c>
      <c r="L955">
        <v>2249</v>
      </c>
      <c r="M955">
        <v>760</v>
      </c>
      <c r="N955">
        <v>2446</v>
      </c>
      <c r="O955">
        <v>26</v>
      </c>
      <c r="P955">
        <v>0</v>
      </c>
      <c r="Q955">
        <v>0</v>
      </c>
      <c r="R955">
        <v>0</v>
      </c>
      <c r="S955">
        <v>0</v>
      </c>
      <c r="T955">
        <v>5481</v>
      </c>
      <c r="U955">
        <v>265.94</v>
      </c>
      <c r="V955">
        <v>25.83</v>
      </c>
      <c r="W955">
        <v>3.27</v>
      </c>
      <c r="X955">
        <v>17.43</v>
      </c>
      <c r="Y955">
        <v>31</v>
      </c>
      <c r="Z955">
        <v>21.53</v>
      </c>
      <c r="AA955">
        <v>55.75</v>
      </c>
      <c r="AB955">
        <v>0.89</v>
      </c>
      <c r="AC955">
        <v>25.66</v>
      </c>
      <c r="AD955">
        <v>22.58</v>
      </c>
    </row>
    <row r="956" spans="1:30" x14ac:dyDescent="0.25">
      <c r="B956" s="8">
        <v>44420.488622685189</v>
      </c>
      <c r="C956">
        <v>4.45</v>
      </c>
      <c r="D956">
        <v>0.88</v>
      </c>
      <c r="E956">
        <v>5.1100000000000003</v>
      </c>
      <c r="F956">
        <v>0.72</v>
      </c>
      <c r="G956">
        <v>0</v>
      </c>
      <c r="H956">
        <v>11.16</v>
      </c>
      <c r="I956">
        <v>92.4</v>
      </c>
      <c r="J956">
        <v>-1.1000000000000001</v>
      </c>
      <c r="K956">
        <v>26.6</v>
      </c>
      <c r="L956">
        <v>2360</v>
      </c>
      <c r="M956">
        <v>876</v>
      </c>
      <c r="N956">
        <v>2298</v>
      </c>
      <c r="O956">
        <v>22</v>
      </c>
      <c r="P956">
        <v>0</v>
      </c>
      <c r="Q956">
        <v>0</v>
      </c>
      <c r="R956">
        <v>0</v>
      </c>
      <c r="S956">
        <v>0</v>
      </c>
      <c r="T956">
        <v>5555</v>
      </c>
      <c r="U956">
        <v>265.7</v>
      </c>
      <c r="V956">
        <v>24.54</v>
      </c>
      <c r="W956">
        <v>3.28</v>
      </c>
      <c r="X956">
        <v>17.64</v>
      </c>
      <c r="Y956">
        <v>29.86</v>
      </c>
      <c r="Z956">
        <v>21.17</v>
      </c>
      <c r="AA956">
        <v>53.74</v>
      </c>
      <c r="AB956">
        <v>0.89</v>
      </c>
      <c r="AC956">
        <v>25.64</v>
      </c>
      <c r="AD956">
        <v>22.52</v>
      </c>
    </row>
    <row r="957" spans="1:30" x14ac:dyDescent="0.25">
      <c r="B957" s="8">
        <v>44420.488692129627</v>
      </c>
      <c r="C957">
        <v>4.04</v>
      </c>
      <c r="D957">
        <v>0.92</v>
      </c>
      <c r="E957">
        <v>4.7699999999999996</v>
      </c>
      <c r="F957">
        <v>0.85</v>
      </c>
      <c r="G957">
        <v>0</v>
      </c>
      <c r="H957">
        <v>10.57</v>
      </c>
      <c r="I957">
        <v>92.27</v>
      </c>
      <c r="J957">
        <v>-1.1000000000000001</v>
      </c>
      <c r="K957">
        <v>26.59</v>
      </c>
      <c r="L957">
        <v>2141</v>
      </c>
      <c r="M957">
        <v>916</v>
      </c>
      <c r="N957">
        <v>2144</v>
      </c>
      <c r="O957">
        <v>25</v>
      </c>
      <c r="P957">
        <v>0</v>
      </c>
      <c r="Q957">
        <v>0</v>
      </c>
      <c r="R957">
        <v>0</v>
      </c>
      <c r="S957">
        <v>0</v>
      </c>
      <c r="T957">
        <v>5227</v>
      </c>
      <c r="U957">
        <v>265.33</v>
      </c>
      <c r="V957">
        <v>23.72</v>
      </c>
      <c r="W957">
        <v>3.16</v>
      </c>
      <c r="X957">
        <v>17.260000000000002</v>
      </c>
      <c r="Y957">
        <v>29.06</v>
      </c>
      <c r="Z957">
        <v>21.07</v>
      </c>
      <c r="AA957">
        <v>51.4</v>
      </c>
      <c r="AB957">
        <v>0.89</v>
      </c>
      <c r="AC957">
        <v>25.65</v>
      </c>
      <c r="AD957">
        <v>22.55</v>
      </c>
    </row>
    <row r="958" spans="1:30" x14ac:dyDescent="0.25">
      <c r="A958" s="9" t="s">
        <v>209</v>
      </c>
      <c r="B958" s="9"/>
      <c r="C958" s="9">
        <f>AVERAGE(C953:C957)</f>
        <v>4.452</v>
      </c>
      <c r="D958" s="9">
        <f t="shared" ref="D958:I958" si="102">AVERAGE(D953:D957)</f>
        <v>0.87799999999999989</v>
      </c>
      <c r="E958" s="9">
        <f t="shared" si="102"/>
        <v>5.3159999999999998</v>
      </c>
      <c r="F958" s="9">
        <f t="shared" si="102"/>
        <v>0.71800000000000008</v>
      </c>
      <c r="G958" s="9">
        <f t="shared" si="102"/>
        <v>0</v>
      </c>
      <c r="H958" s="9">
        <f t="shared" si="102"/>
        <v>11.360000000000001</v>
      </c>
      <c r="I958" s="9">
        <f t="shared" si="102"/>
        <v>92.251999999999995</v>
      </c>
    </row>
    <row r="960" spans="1:30" x14ac:dyDescent="0.25">
      <c r="A960" s="10" t="s">
        <v>164</v>
      </c>
      <c r="B960" t="s">
        <v>176</v>
      </c>
      <c r="C960" t="s">
        <v>177</v>
      </c>
      <c r="D960" t="s">
        <v>178</v>
      </c>
      <c r="E960" t="s">
        <v>179</v>
      </c>
      <c r="F960" t="s">
        <v>180</v>
      </c>
      <c r="G960" t="s">
        <v>184</v>
      </c>
      <c r="H960" t="s">
        <v>185</v>
      </c>
      <c r="I960" t="s">
        <v>186</v>
      </c>
      <c r="J960" t="s">
        <v>187</v>
      </c>
      <c r="K960" t="s">
        <v>188</v>
      </c>
      <c r="L960" t="s">
        <v>177</v>
      </c>
      <c r="M960" t="s">
        <v>178</v>
      </c>
      <c r="N960" t="s">
        <v>179</v>
      </c>
      <c r="O960" t="s">
        <v>180</v>
      </c>
      <c r="P960" t="s">
        <v>181</v>
      </c>
      <c r="Q960" t="s">
        <v>182</v>
      </c>
      <c r="R960" t="s">
        <v>183</v>
      </c>
      <c r="S960" t="s">
        <v>184</v>
      </c>
      <c r="T960" t="s">
        <v>189</v>
      </c>
      <c r="U960" t="s">
        <v>190</v>
      </c>
      <c r="V960" t="s">
        <v>191</v>
      </c>
      <c r="W960" t="s">
        <v>192</v>
      </c>
      <c r="X960" t="s">
        <v>193</v>
      </c>
      <c r="Y960" t="s">
        <v>194</v>
      </c>
      <c r="Z960" t="s">
        <v>195</v>
      </c>
      <c r="AA960" t="s">
        <v>196</v>
      </c>
      <c r="AB960" t="s">
        <v>197</v>
      </c>
      <c r="AC960" t="s">
        <v>198</v>
      </c>
      <c r="AD960" t="s">
        <v>199</v>
      </c>
    </row>
    <row r="961" spans="1:30" x14ac:dyDescent="0.25">
      <c r="B961" t="s">
        <v>200</v>
      </c>
      <c r="C961" t="s">
        <v>201</v>
      </c>
      <c r="D961" t="s">
        <v>201</v>
      </c>
      <c r="E961" t="s">
        <v>201</v>
      </c>
      <c r="F961" t="s">
        <v>201</v>
      </c>
      <c r="G961" t="s">
        <v>202</v>
      </c>
      <c r="H961" t="s">
        <v>201</v>
      </c>
      <c r="I961" t="s">
        <v>203</v>
      </c>
      <c r="J961" t="s">
        <v>204</v>
      </c>
      <c r="K961" t="s">
        <v>205</v>
      </c>
      <c r="L961" t="s">
        <v>206</v>
      </c>
      <c r="M961" t="s">
        <v>206</v>
      </c>
      <c r="N961" t="s">
        <v>206</v>
      </c>
      <c r="O961" t="s">
        <v>206</v>
      </c>
      <c r="P961" t="s">
        <v>206</v>
      </c>
      <c r="Q961" t="s">
        <v>206</v>
      </c>
      <c r="R961" t="s">
        <v>206</v>
      </c>
      <c r="S961" t="s">
        <v>202</v>
      </c>
      <c r="T961" t="s">
        <v>206</v>
      </c>
      <c r="U961" t="s">
        <v>207</v>
      </c>
      <c r="V961" t="s">
        <v>207</v>
      </c>
      <c r="W961" t="s">
        <v>207</v>
      </c>
      <c r="X961" t="s">
        <v>207</v>
      </c>
      <c r="Y961" t="s">
        <v>207</v>
      </c>
      <c r="Z961" t="s">
        <v>207</v>
      </c>
      <c r="AA961" t="s">
        <v>207</v>
      </c>
      <c r="AB961" t="s">
        <v>208</v>
      </c>
      <c r="AC961" t="s">
        <v>205</v>
      </c>
      <c r="AD961" t="s">
        <v>205</v>
      </c>
    </row>
    <row r="962" spans="1:30" x14ac:dyDescent="0.25">
      <c r="B962" s="8">
        <v>44420.487662037034</v>
      </c>
      <c r="C962">
        <v>7.32</v>
      </c>
      <c r="D962">
        <v>1.99</v>
      </c>
      <c r="E962">
        <v>5.7</v>
      </c>
      <c r="F962">
        <v>1.06</v>
      </c>
      <c r="G962">
        <v>0</v>
      </c>
      <c r="H962">
        <v>16.07</v>
      </c>
      <c r="I962">
        <v>90.62</v>
      </c>
      <c r="J962">
        <v>-1.1000000000000001</v>
      </c>
      <c r="K962">
        <v>26.5</v>
      </c>
      <c r="L962">
        <v>3882</v>
      </c>
      <c r="M962">
        <v>1986</v>
      </c>
      <c r="N962">
        <v>2566</v>
      </c>
      <c r="O962">
        <v>32</v>
      </c>
      <c r="P962">
        <v>0</v>
      </c>
      <c r="Q962">
        <v>0</v>
      </c>
      <c r="R962">
        <v>0</v>
      </c>
      <c r="S962">
        <v>0</v>
      </c>
      <c r="T962">
        <v>8465</v>
      </c>
      <c r="U962">
        <v>260.58999999999997</v>
      </c>
      <c r="V962">
        <v>30.35</v>
      </c>
      <c r="W962">
        <v>4.68</v>
      </c>
      <c r="X962">
        <v>27.59</v>
      </c>
      <c r="Y962">
        <v>36.479999999999997</v>
      </c>
      <c r="Z962">
        <v>31.34</v>
      </c>
      <c r="AA962">
        <v>68.28</v>
      </c>
      <c r="AB962">
        <v>0.89</v>
      </c>
      <c r="AC962">
        <v>25.6</v>
      </c>
      <c r="AD962">
        <v>22.49</v>
      </c>
    </row>
    <row r="963" spans="1:30" x14ac:dyDescent="0.25">
      <c r="B963" s="8">
        <v>44420.48773148148</v>
      </c>
      <c r="C963">
        <v>7.33</v>
      </c>
      <c r="D963">
        <v>1.84</v>
      </c>
      <c r="E963">
        <v>5.71</v>
      </c>
      <c r="F963">
        <v>1.03</v>
      </c>
      <c r="G963">
        <v>0</v>
      </c>
      <c r="H963">
        <v>15.9</v>
      </c>
      <c r="I963">
        <v>90.73</v>
      </c>
      <c r="J963">
        <v>-1.1000000000000001</v>
      </c>
      <c r="K963">
        <v>26.5</v>
      </c>
      <c r="L963">
        <v>3884</v>
      </c>
      <c r="M963">
        <v>1836</v>
      </c>
      <c r="N963">
        <v>2570</v>
      </c>
      <c r="O963">
        <v>31</v>
      </c>
      <c r="P963">
        <v>0</v>
      </c>
      <c r="Q963">
        <v>0</v>
      </c>
      <c r="R963">
        <v>0</v>
      </c>
      <c r="S963">
        <v>0</v>
      </c>
      <c r="T963">
        <v>8320</v>
      </c>
      <c r="U963">
        <v>260.91000000000003</v>
      </c>
      <c r="V963">
        <v>30.6</v>
      </c>
      <c r="W963">
        <v>4.53</v>
      </c>
      <c r="X963">
        <v>26.8</v>
      </c>
      <c r="Y963">
        <v>37.770000000000003</v>
      </c>
      <c r="Z963">
        <v>30.71</v>
      </c>
      <c r="AA963">
        <v>69.349999999999994</v>
      </c>
      <c r="AB963">
        <v>0.89</v>
      </c>
      <c r="AC963">
        <v>25.61</v>
      </c>
      <c r="AD963">
        <v>22.52</v>
      </c>
    </row>
    <row r="964" spans="1:30" x14ac:dyDescent="0.25">
      <c r="B964" s="8">
        <v>44420.48778935185</v>
      </c>
      <c r="C964">
        <v>6.62</v>
      </c>
      <c r="D964">
        <v>2.06</v>
      </c>
      <c r="E964">
        <v>6.36</v>
      </c>
      <c r="F964">
        <v>0.68</v>
      </c>
      <c r="G964">
        <v>0</v>
      </c>
      <c r="H964">
        <v>15.73</v>
      </c>
      <c r="I964">
        <v>90.42</v>
      </c>
      <c r="J964">
        <v>-1.1000000000000001</v>
      </c>
      <c r="K964">
        <v>26.53</v>
      </c>
      <c r="L964">
        <v>3511</v>
      </c>
      <c r="M964">
        <v>2063</v>
      </c>
      <c r="N964">
        <v>2861</v>
      </c>
      <c r="O964">
        <v>20</v>
      </c>
      <c r="P964">
        <v>0</v>
      </c>
      <c r="Q964">
        <v>0</v>
      </c>
      <c r="R964">
        <v>0</v>
      </c>
      <c r="S964">
        <v>0</v>
      </c>
      <c r="T964">
        <v>8456</v>
      </c>
      <c r="U964">
        <v>260</v>
      </c>
      <c r="V964">
        <v>31.31</v>
      </c>
      <c r="W964">
        <v>4.6399999999999997</v>
      </c>
      <c r="X964">
        <v>27.39</v>
      </c>
      <c r="Y964">
        <v>38.6</v>
      </c>
      <c r="Z964">
        <v>30.47</v>
      </c>
      <c r="AA964">
        <v>69.459999999999994</v>
      </c>
      <c r="AB964">
        <v>0.89</v>
      </c>
      <c r="AC964">
        <v>25.61</v>
      </c>
      <c r="AD964">
        <v>22.5</v>
      </c>
    </row>
    <row r="965" spans="1:30" x14ac:dyDescent="0.25">
      <c r="B965" s="8">
        <v>44420.487858796296</v>
      </c>
      <c r="C965">
        <v>6.37</v>
      </c>
      <c r="D965">
        <v>1.8</v>
      </c>
      <c r="E965">
        <v>6.25</v>
      </c>
      <c r="F965">
        <v>1.1299999999999999</v>
      </c>
      <c r="G965">
        <v>0</v>
      </c>
      <c r="H965">
        <v>15.55</v>
      </c>
      <c r="I965">
        <v>90.66</v>
      </c>
      <c r="J965">
        <v>-1.1000000000000001</v>
      </c>
      <c r="K965">
        <v>26.55</v>
      </c>
      <c r="L965">
        <v>3375</v>
      </c>
      <c r="M965">
        <v>1804</v>
      </c>
      <c r="N965">
        <v>2811</v>
      </c>
      <c r="O965">
        <v>34</v>
      </c>
      <c r="P965">
        <v>0</v>
      </c>
      <c r="Q965">
        <v>0</v>
      </c>
      <c r="R965">
        <v>0</v>
      </c>
      <c r="S965">
        <v>0</v>
      </c>
      <c r="T965">
        <v>8024</v>
      </c>
      <c r="U965">
        <v>260.7</v>
      </c>
      <c r="V965">
        <v>32.03</v>
      </c>
      <c r="W965">
        <v>4.29</v>
      </c>
      <c r="X965">
        <v>26.37</v>
      </c>
      <c r="Y965">
        <v>38.68</v>
      </c>
      <c r="Z965">
        <v>31.06</v>
      </c>
      <c r="AA965">
        <v>70.06</v>
      </c>
      <c r="AB965">
        <v>0.89</v>
      </c>
      <c r="AC965">
        <v>25.63</v>
      </c>
      <c r="AD965">
        <v>22.58</v>
      </c>
    </row>
    <row r="966" spans="1:30" x14ac:dyDescent="0.25">
      <c r="B966" s="8">
        <v>44420.487916666665</v>
      </c>
      <c r="C966">
        <v>6.37</v>
      </c>
      <c r="D966">
        <v>1.74</v>
      </c>
      <c r="E966">
        <v>7</v>
      </c>
      <c r="F966">
        <v>0.86</v>
      </c>
      <c r="G966">
        <v>0</v>
      </c>
      <c r="H966">
        <v>15.98</v>
      </c>
      <c r="I966">
        <v>90.74</v>
      </c>
      <c r="J966">
        <v>-1.1000000000000001</v>
      </c>
      <c r="K966">
        <v>26.54</v>
      </c>
      <c r="L966">
        <v>3376</v>
      </c>
      <c r="M966">
        <v>1742</v>
      </c>
      <c r="N966">
        <v>3150</v>
      </c>
      <c r="O966">
        <v>26</v>
      </c>
      <c r="P966">
        <v>0</v>
      </c>
      <c r="Q966">
        <v>0</v>
      </c>
      <c r="R966">
        <v>0</v>
      </c>
      <c r="S966">
        <v>0</v>
      </c>
      <c r="T966">
        <v>8295</v>
      </c>
      <c r="U966">
        <v>260.92</v>
      </c>
      <c r="V966">
        <v>32.92</v>
      </c>
      <c r="W966">
        <v>4.5599999999999996</v>
      </c>
      <c r="X966">
        <v>26.44</v>
      </c>
      <c r="Y966">
        <v>38.51</v>
      </c>
      <c r="Z966">
        <v>30.31</v>
      </c>
      <c r="AA966">
        <v>71.569999999999993</v>
      </c>
      <c r="AB966">
        <v>0.89</v>
      </c>
      <c r="AC966">
        <v>25.62</v>
      </c>
      <c r="AD966">
        <v>22.5</v>
      </c>
    </row>
    <row r="967" spans="1:30" x14ac:dyDescent="0.25">
      <c r="A967" s="9" t="s">
        <v>209</v>
      </c>
      <c r="B967" s="9"/>
      <c r="C967" s="9">
        <f>AVERAGE(C962:C966)</f>
        <v>6.8019999999999996</v>
      </c>
      <c r="D967" s="9">
        <f t="shared" ref="D967:I967" si="103">AVERAGE(D962:D966)</f>
        <v>1.8859999999999999</v>
      </c>
      <c r="E967" s="9">
        <f t="shared" si="103"/>
        <v>6.2039999999999997</v>
      </c>
      <c r="F967" s="9">
        <f t="shared" si="103"/>
        <v>0.95199999999999996</v>
      </c>
      <c r="G967" s="9">
        <f t="shared" si="103"/>
        <v>0</v>
      </c>
      <c r="H967" s="9">
        <f t="shared" si="103"/>
        <v>15.846</v>
      </c>
      <c r="I967" s="9">
        <f t="shared" si="103"/>
        <v>90.634000000000015</v>
      </c>
    </row>
    <row r="969" spans="1:30" x14ac:dyDescent="0.25">
      <c r="A969" s="10" t="s">
        <v>165</v>
      </c>
      <c r="B969" t="s">
        <v>176</v>
      </c>
      <c r="C969" t="s">
        <v>177</v>
      </c>
      <c r="D969" t="s">
        <v>178</v>
      </c>
      <c r="E969" t="s">
        <v>179</v>
      </c>
      <c r="F969" t="s">
        <v>180</v>
      </c>
      <c r="G969" t="s">
        <v>184</v>
      </c>
      <c r="H969" t="s">
        <v>185</v>
      </c>
      <c r="I969" t="s">
        <v>186</v>
      </c>
      <c r="J969" t="s">
        <v>187</v>
      </c>
      <c r="K969" t="s">
        <v>188</v>
      </c>
      <c r="L969" t="s">
        <v>177</v>
      </c>
      <c r="M969" t="s">
        <v>178</v>
      </c>
      <c r="N969" t="s">
        <v>179</v>
      </c>
      <c r="O969" t="s">
        <v>180</v>
      </c>
      <c r="P969" t="s">
        <v>181</v>
      </c>
      <c r="Q969" t="s">
        <v>182</v>
      </c>
      <c r="R969" t="s">
        <v>183</v>
      </c>
      <c r="S969" t="s">
        <v>184</v>
      </c>
      <c r="T969" t="s">
        <v>189</v>
      </c>
      <c r="U969" t="s">
        <v>190</v>
      </c>
      <c r="V969" t="s">
        <v>191</v>
      </c>
      <c r="W969" t="s">
        <v>192</v>
      </c>
      <c r="X969" t="s">
        <v>193</v>
      </c>
      <c r="Y969" t="s">
        <v>194</v>
      </c>
      <c r="Z969" t="s">
        <v>195</v>
      </c>
      <c r="AA969" t="s">
        <v>196</v>
      </c>
      <c r="AB969" t="s">
        <v>197</v>
      </c>
      <c r="AC969" t="s">
        <v>198</v>
      </c>
      <c r="AD969" t="s">
        <v>199</v>
      </c>
    </row>
    <row r="970" spans="1:30" x14ac:dyDescent="0.25">
      <c r="B970" t="s">
        <v>200</v>
      </c>
      <c r="C970" t="s">
        <v>201</v>
      </c>
      <c r="D970" t="s">
        <v>201</v>
      </c>
      <c r="E970" t="s">
        <v>201</v>
      </c>
      <c r="F970" t="s">
        <v>201</v>
      </c>
      <c r="G970" t="s">
        <v>202</v>
      </c>
      <c r="H970" t="s">
        <v>201</v>
      </c>
      <c r="I970" t="s">
        <v>203</v>
      </c>
      <c r="J970" t="s">
        <v>204</v>
      </c>
      <c r="K970" t="s">
        <v>205</v>
      </c>
      <c r="L970" t="s">
        <v>206</v>
      </c>
      <c r="M970" t="s">
        <v>206</v>
      </c>
      <c r="N970" t="s">
        <v>206</v>
      </c>
      <c r="O970" t="s">
        <v>206</v>
      </c>
      <c r="P970" t="s">
        <v>206</v>
      </c>
      <c r="Q970" t="s">
        <v>206</v>
      </c>
      <c r="R970" t="s">
        <v>206</v>
      </c>
      <c r="S970" t="s">
        <v>202</v>
      </c>
      <c r="T970" t="s">
        <v>206</v>
      </c>
      <c r="U970" t="s">
        <v>207</v>
      </c>
      <c r="V970" t="s">
        <v>207</v>
      </c>
      <c r="W970" t="s">
        <v>207</v>
      </c>
      <c r="X970" t="s">
        <v>207</v>
      </c>
      <c r="Y970" t="s">
        <v>207</v>
      </c>
      <c r="Z970" t="s">
        <v>207</v>
      </c>
      <c r="AA970" t="s">
        <v>207</v>
      </c>
      <c r="AB970" t="s">
        <v>208</v>
      </c>
      <c r="AC970" t="s">
        <v>205</v>
      </c>
      <c r="AD970" t="s">
        <v>205</v>
      </c>
    </row>
    <row r="971" spans="1:30" x14ac:dyDescent="0.25">
      <c r="B971" s="8">
        <v>44420.486898148149</v>
      </c>
      <c r="C971">
        <v>5.97</v>
      </c>
      <c r="D971">
        <v>1.69</v>
      </c>
      <c r="E971">
        <v>7.53</v>
      </c>
      <c r="F971">
        <v>0.88</v>
      </c>
      <c r="G971">
        <v>0</v>
      </c>
      <c r="H971">
        <v>16.059999999999999</v>
      </c>
      <c r="I971">
        <v>89.15</v>
      </c>
      <c r="J971">
        <v>-1.1000000000000001</v>
      </c>
      <c r="K971">
        <v>26.46</v>
      </c>
      <c r="L971">
        <v>3163</v>
      </c>
      <c r="M971">
        <v>1687</v>
      </c>
      <c r="N971">
        <v>3390</v>
      </c>
      <c r="O971">
        <v>26</v>
      </c>
      <c r="P971">
        <v>0</v>
      </c>
      <c r="Q971">
        <v>0</v>
      </c>
      <c r="R971">
        <v>0</v>
      </c>
      <c r="S971">
        <v>0</v>
      </c>
      <c r="T971">
        <v>8266</v>
      </c>
      <c r="U971">
        <v>256.35000000000002</v>
      </c>
      <c r="V971">
        <v>34.5</v>
      </c>
      <c r="W971">
        <v>4.74</v>
      </c>
      <c r="X971">
        <v>26.45</v>
      </c>
      <c r="Y971">
        <v>40.26</v>
      </c>
      <c r="Z971">
        <v>30.47</v>
      </c>
      <c r="AA971">
        <v>73.94</v>
      </c>
      <c r="AB971">
        <v>0.89</v>
      </c>
      <c r="AC971">
        <v>25.57</v>
      </c>
      <c r="AD971">
        <v>22.46</v>
      </c>
    </row>
    <row r="972" spans="1:30" x14ac:dyDescent="0.25">
      <c r="B972" s="8">
        <v>44420.486956018518</v>
      </c>
      <c r="C972">
        <v>5.86</v>
      </c>
      <c r="D972">
        <v>1.72</v>
      </c>
      <c r="E972">
        <v>6.69</v>
      </c>
      <c r="F972">
        <v>1.02</v>
      </c>
      <c r="G972">
        <v>0</v>
      </c>
      <c r="H972">
        <v>15.29</v>
      </c>
      <c r="I972">
        <v>89.11</v>
      </c>
      <c r="J972">
        <v>-1.1000000000000001</v>
      </c>
      <c r="K972">
        <v>26.47</v>
      </c>
      <c r="L972">
        <v>3106</v>
      </c>
      <c r="M972">
        <v>1715</v>
      </c>
      <c r="N972">
        <v>3009</v>
      </c>
      <c r="O972">
        <v>31</v>
      </c>
      <c r="P972">
        <v>0</v>
      </c>
      <c r="Q972">
        <v>0</v>
      </c>
      <c r="R972">
        <v>0</v>
      </c>
      <c r="S972">
        <v>0</v>
      </c>
      <c r="T972">
        <v>7861</v>
      </c>
      <c r="U972">
        <v>256.24</v>
      </c>
      <c r="V972">
        <v>32.46</v>
      </c>
      <c r="W972">
        <v>4.34</v>
      </c>
      <c r="X972">
        <v>25.72</v>
      </c>
      <c r="Y972">
        <v>38.57</v>
      </c>
      <c r="Z972">
        <v>30.16</v>
      </c>
      <c r="AA972">
        <v>69.959999999999994</v>
      </c>
      <c r="AB972">
        <v>0.89</v>
      </c>
      <c r="AC972">
        <v>25.58</v>
      </c>
      <c r="AD972">
        <v>22.45</v>
      </c>
    </row>
    <row r="973" spans="1:30" x14ac:dyDescent="0.25">
      <c r="B973" s="8">
        <v>44420.487025462964</v>
      </c>
      <c r="C973">
        <v>5.83</v>
      </c>
      <c r="D973">
        <v>1.67</v>
      </c>
      <c r="E973">
        <v>6.6</v>
      </c>
      <c r="F973">
        <v>0.89</v>
      </c>
      <c r="G973">
        <v>0</v>
      </c>
      <c r="H973">
        <v>14.98</v>
      </c>
      <c r="I973">
        <v>88.95</v>
      </c>
      <c r="J973">
        <v>-1.1000000000000001</v>
      </c>
      <c r="K973">
        <v>26.49</v>
      </c>
      <c r="L973">
        <v>3087</v>
      </c>
      <c r="M973">
        <v>1667</v>
      </c>
      <c r="N973">
        <v>2971</v>
      </c>
      <c r="O973">
        <v>27</v>
      </c>
      <c r="P973">
        <v>0</v>
      </c>
      <c r="Q973">
        <v>0</v>
      </c>
      <c r="R973">
        <v>0</v>
      </c>
      <c r="S973">
        <v>0</v>
      </c>
      <c r="T973">
        <v>7752</v>
      </c>
      <c r="U973">
        <v>255.78</v>
      </c>
      <c r="V973">
        <v>31.65</v>
      </c>
      <c r="W973">
        <v>4.26</v>
      </c>
      <c r="X973">
        <v>25.1</v>
      </c>
      <c r="Y973">
        <v>37.76</v>
      </c>
      <c r="Z973">
        <v>29.16</v>
      </c>
      <c r="AA973">
        <v>68.53</v>
      </c>
      <c r="AB973">
        <v>0.89</v>
      </c>
      <c r="AC973">
        <v>25.57</v>
      </c>
      <c r="AD973">
        <v>22.41</v>
      </c>
    </row>
    <row r="974" spans="1:30" x14ac:dyDescent="0.25">
      <c r="B974" s="8">
        <v>44420.487083333333</v>
      </c>
      <c r="C974">
        <v>5.71</v>
      </c>
      <c r="D974">
        <v>1.78</v>
      </c>
      <c r="E974">
        <v>7.02</v>
      </c>
      <c r="F974">
        <v>0.48</v>
      </c>
      <c r="G974">
        <v>0</v>
      </c>
      <c r="H974">
        <v>14.98</v>
      </c>
      <c r="I974">
        <v>89.25</v>
      </c>
      <c r="J974">
        <v>-1.1000000000000001</v>
      </c>
      <c r="K974">
        <v>26.5</v>
      </c>
      <c r="L974">
        <v>3025</v>
      </c>
      <c r="M974">
        <v>1779</v>
      </c>
      <c r="N974">
        <v>3159</v>
      </c>
      <c r="O974">
        <v>14</v>
      </c>
      <c r="P974">
        <v>0</v>
      </c>
      <c r="Q974">
        <v>0</v>
      </c>
      <c r="R974">
        <v>0</v>
      </c>
      <c r="S974">
        <v>0</v>
      </c>
      <c r="T974">
        <v>7978</v>
      </c>
      <c r="U974">
        <v>256.64</v>
      </c>
      <c r="V974">
        <v>31.78</v>
      </c>
      <c r="W974">
        <v>4.3600000000000003</v>
      </c>
      <c r="X974">
        <v>25.33</v>
      </c>
      <c r="Y974">
        <v>38.5</v>
      </c>
      <c r="Z974">
        <v>28.34</v>
      </c>
      <c r="AA974">
        <v>68.959999999999994</v>
      </c>
      <c r="AB974">
        <v>0.89</v>
      </c>
      <c r="AC974">
        <v>25.59</v>
      </c>
      <c r="AD974">
        <v>22.52</v>
      </c>
    </row>
    <row r="975" spans="1:30" x14ac:dyDescent="0.25">
      <c r="B975" s="8">
        <v>44420.48715277778</v>
      </c>
      <c r="C975">
        <v>6.04</v>
      </c>
      <c r="D975">
        <v>1.58</v>
      </c>
      <c r="E975">
        <v>6.66</v>
      </c>
      <c r="F975">
        <v>0.77</v>
      </c>
      <c r="G975">
        <v>0</v>
      </c>
      <c r="H975">
        <v>15.04</v>
      </c>
      <c r="I975">
        <v>89.23</v>
      </c>
      <c r="J975">
        <v>-1.1000000000000001</v>
      </c>
      <c r="K975">
        <v>26.49</v>
      </c>
      <c r="L975">
        <v>3202</v>
      </c>
      <c r="M975">
        <v>1575</v>
      </c>
      <c r="N975">
        <v>2996</v>
      </c>
      <c r="O975">
        <v>23</v>
      </c>
      <c r="P975">
        <v>0</v>
      </c>
      <c r="Q975">
        <v>0</v>
      </c>
      <c r="R975">
        <v>0</v>
      </c>
      <c r="S975">
        <v>0</v>
      </c>
      <c r="T975">
        <v>7797</v>
      </c>
      <c r="U975">
        <v>256.58999999999997</v>
      </c>
      <c r="V975">
        <v>31.23</v>
      </c>
      <c r="W975">
        <v>4.24</v>
      </c>
      <c r="X975">
        <v>24.66</v>
      </c>
      <c r="Y975">
        <v>36.950000000000003</v>
      </c>
      <c r="Z975">
        <v>28.38</v>
      </c>
      <c r="AA975">
        <v>68.17</v>
      </c>
      <c r="AB975">
        <v>0.89</v>
      </c>
      <c r="AC975">
        <v>25.58</v>
      </c>
      <c r="AD975">
        <v>22.45</v>
      </c>
    </row>
    <row r="976" spans="1:30" x14ac:dyDescent="0.25">
      <c r="A976" s="9" t="s">
        <v>209</v>
      </c>
      <c r="B976" s="9"/>
      <c r="C976" s="9">
        <f>AVERAGE(C971:C975)</f>
        <v>5.8819999999999997</v>
      </c>
      <c r="D976" s="9">
        <f t="shared" ref="D976:I976" si="104">AVERAGE(D971:D975)</f>
        <v>1.6880000000000002</v>
      </c>
      <c r="E976" s="9">
        <f t="shared" si="104"/>
        <v>6.9</v>
      </c>
      <c r="F976" s="9">
        <f t="shared" si="104"/>
        <v>0.80800000000000005</v>
      </c>
      <c r="G976" s="9">
        <f t="shared" si="104"/>
        <v>0</v>
      </c>
      <c r="H976" s="9">
        <f t="shared" si="104"/>
        <v>15.27</v>
      </c>
      <c r="I976" s="9">
        <f t="shared" si="104"/>
        <v>89.138000000000005</v>
      </c>
    </row>
    <row r="978" spans="1:30" x14ac:dyDescent="0.25">
      <c r="A978" s="10" t="s">
        <v>166</v>
      </c>
      <c r="B978" t="s">
        <v>176</v>
      </c>
      <c r="C978" t="s">
        <v>177</v>
      </c>
      <c r="D978" t="s">
        <v>178</v>
      </c>
      <c r="E978" t="s">
        <v>179</v>
      </c>
      <c r="F978" t="s">
        <v>180</v>
      </c>
      <c r="G978" t="s">
        <v>184</v>
      </c>
      <c r="H978" t="s">
        <v>185</v>
      </c>
      <c r="I978" t="s">
        <v>186</v>
      </c>
      <c r="J978" t="s">
        <v>187</v>
      </c>
      <c r="K978" t="s">
        <v>188</v>
      </c>
      <c r="L978" t="s">
        <v>177</v>
      </c>
      <c r="M978" t="s">
        <v>178</v>
      </c>
      <c r="N978" t="s">
        <v>179</v>
      </c>
      <c r="O978" t="s">
        <v>180</v>
      </c>
      <c r="P978" t="s">
        <v>181</v>
      </c>
      <c r="Q978" t="s">
        <v>182</v>
      </c>
      <c r="R978" t="s">
        <v>183</v>
      </c>
      <c r="S978" t="s">
        <v>184</v>
      </c>
      <c r="T978" t="s">
        <v>189</v>
      </c>
      <c r="U978" t="s">
        <v>190</v>
      </c>
      <c r="V978" t="s">
        <v>191</v>
      </c>
      <c r="W978" t="s">
        <v>192</v>
      </c>
      <c r="X978" t="s">
        <v>193</v>
      </c>
      <c r="Y978" t="s">
        <v>194</v>
      </c>
      <c r="Z978" t="s">
        <v>195</v>
      </c>
      <c r="AA978" t="s">
        <v>196</v>
      </c>
      <c r="AB978" t="s">
        <v>197</v>
      </c>
      <c r="AC978" t="s">
        <v>198</v>
      </c>
      <c r="AD978" t="s">
        <v>199</v>
      </c>
    </row>
    <row r="979" spans="1:30" x14ac:dyDescent="0.25">
      <c r="B979" t="s">
        <v>200</v>
      </c>
      <c r="C979" t="s">
        <v>201</v>
      </c>
      <c r="D979" t="s">
        <v>201</v>
      </c>
      <c r="E979" t="s">
        <v>201</v>
      </c>
      <c r="F979" t="s">
        <v>201</v>
      </c>
      <c r="G979" t="s">
        <v>202</v>
      </c>
      <c r="H979" t="s">
        <v>201</v>
      </c>
      <c r="I979" t="s">
        <v>203</v>
      </c>
      <c r="J979" t="s">
        <v>204</v>
      </c>
      <c r="K979" t="s">
        <v>205</v>
      </c>
      <c r="L979" t="s">
        <v>206</v>
      </c>
      <c r="M979" t="s">
        <v>206</v>
      </c>
      <c r="N979" t="s">
        <v>206</v>
      </c>
      <c r="O979" t="s">
        <v>206</v>
      </c>
      <c r="P979" t="s">
        <v>206</v>
      </c>
      <c r="Q979" t="s">
        <v>206</v>
      </c>
      <c r="R979" t="s">
        <v>206</v>
      </c>
      <c r="S979" t="s">
        <v>202</v>
      </c>
      <c r="T979" t="s">
        <v>206</v>
      </c>
      <c r="U979" t="s">
        <v>207</v>
      </c>
      <c r="V979" t="s">
        <v>207</v>
      </c>
      <c r="W979" t="s">
        <v>207</v>
      </c>
      <c r="X979" t="s">
        <v>207</v>
      </c>
      <c r="Y979" t="s">
        <v>207</v>
      </c>
      <c r="Z979" t="s">
        <v>207</v>
      </c>
      <c r="AA979" t="s">
        <v>207</v>
      </c>
      <c r="AB979" t="s">
        <v>208</v>
      </c>
      <c r="AC979" t="s">
        <v>205</v>
      </c>
      <c r="AD979" t="s">
        <v>205</v>
      </c>
    </row>
    <row r="980" spans="1:30" x14ac:dyDescent="0.25">
      <c r="B980" s="8">
        <v>44420.485995370371</v>
      </c>
      <c r="C980">
        <v>5.98</v>
      </c>
      <c r="D980">
        <v>1.71</v>
      </c>
      <c r="E980">
        <v>7.23</v>
      </c>
      <c r="F980">
        <v>0.51</v>
      </c>
      <c r="G980">
        <v>0</v>
      </c>
      <c r="H980">
        <v>15.43</v>
      </c>
      <c r="I980">
        <v>89.82</v>
      </c>
      <c r="J980">
        <v>-1.1000000000000001</v>
      </c>
      <c r="K980">
        <v>26.41</v>
      </c>
      <c r="L980">
        <v>3171</v>
      </c>
      <c r="M980">
        <v>1710</v>
      </c>
      <c r="N980">
        <v>3254</v>
      </c>
      <c r="O980">
        <v>15</v>
      </c>
      <c r="P980">
        <v>0</v>
      </c>
      <c r="Q980">
        <v>0</v>
      </c>
      <c r="R980">
        <v>0</v>
      </c>
      <c r="S980">
        <v>0</v>
      </c>
      <c r="T980">
        <v>8150</v>
      </c>
      <c r="U980">
        <v>258.27999999999997</v>
      </c>
      <c r="V980">
        <v>32.450000000000003</v>
      </c>
      <c r="W980">
        <v>4.2699999999999996</v>
      </c>
      <c r="X980">
        <v>25.46</v>
      </c>
      <c r="Y980">
        <v>38.659999999999997</v>
      </c>
      <c r="Z980">
        <v>28.74</v>
      </c>
      <c r="AA980">
        <v>70.5</v>
      </c>
      <c r="AB980">
        <v>0.89</v>
      </c>
      <c r="AC980">
        <v>25.53</v>
      </c>
      <c r="AD980">
        <v>22.41</v>
      </c>
    </row>
    <row r="981" spans="1:30" x14ac:dyDescent="0.25">
      <c r="B981" s="8">
        <v>44420.486064814817</v>
      </c>
      <c r="C981">
        <v>6.4</v>
      </c>
      <c r="D981">
        <v>1.54</v>
      </c>
      <c r="E981">
        <v>6.92</v>
      </c>
      <c r="F981">
        <v>1.03</v>
      </c>
      <c r="G981">
        <v>0</v>
      </c>
      <c r="H981">
        <v>15.9</v>
      </c>
      <c r="I981">
        <v>89.85</v>
      </c>
      <c r="J981">
        <v>-1.1000000000000001</v>
      </c>
      <c r="K981">
        <v>26.42</v>
      </c>
      <c r="L981">
        <v>3392</v>
      </c>
      <c r="M981">
        <v>1544</v>
      </c>
      <c r="N981">
        <v>3115</v>
      </c>
      <c r="O981">
        <v>31</v>
      </c>
      <c r="P981">
        <v>0</v>
      </c>
      <c r="Q981">
        <v>0</v>
      </c>
      <c r="R981">
        <v>0</v>
      </c>
      <c r="S981">
        <v>0</v>
      </c>
      <c r="T981">
        <v>8082</v>
      </c>
      <c r="U981">
        <v>258.36</v>
      </c>
      <c r="V981">
        <v>33.51</v>
      </c>
      <c r="W981">
        <v>5.17</v>
      </c>
      <c r="X981">
        <v>26</v>
      </c>
      <c r="Y981">
        <v>40.08</v>
      </c>
      <c r="Z981">
        <v>29.81</v>
      </c>
      <c r="AA981">
        <v>73.319999999999993</v>
      </c>
      <c r="AB981">
        <v>0.89</v>
      </c>
      <c r="AC981">
        <v>25.53</v>
      </c>
      <c r="AD981">
        <v>22.4</v>
      </c>
    </row>
    <row r="982" spans="1:30" x14ac:dyDescent="0.25">
      <c r="B982" s="8">
        <v>44420.486122685186</v>
      </c>
      <c r="C982">
        <v>7.03</v>
      </c>
      <c r="D982">
        <v>0.87</v>
      </c>
      <c r="E982">
        <v>6.52</v>
      </c>
      <c r="F982">
        <v>1.75</v>
      </c>
      <c r="G982">
        <v>0</v>
      </c>
      <c r="H982">
        <v>16.16</v>
      </c>
      <c r="I982">
        <v>90.1</v>
      </c>
      <c r="J982">
        <v>-1.1000000000000001</v>
      </c>
      <c r="K982">
        <v>26.42</v>
      </c>
      <c r="L982">
        <v>3725</v>
      </c>
      <c r="M982">
        <v>866</v>
      </c>
      <c r="N982">
        <v>2932</v>
      </c>
      <c r="O982">
        <v>52</v>
      </c>
      <c r="P982">
        <v>0</v>
      </c>
      <c r="Q982">
        <v>0</v>
      </c>
      <c r="R982">
        <v>0</v>
      </c>
      <c r="S982">
        <v>0</v>
      </c>
      <c r="T982">
        <v>7576</v>
      </c>
      <c r="U982">
        <v>259.08999999999997</v>
      </c>
      <c r="V982">
        <v>34.14</v>
      </c>
      <c r="W982">
        <v>4.41</v>
      </c>
      <c r="X982">
        <v>23.7</v>
      </c>
      <c r="Y982">
        <v>39.549999999999997</v>
      </c>
      <c r="Z982">
        <v>30.17</v>
      </c>
      <c r="AA982">
        <v>75.349999999999994</v>
      </c>
      <c r="AB982">
        <v>0.89</v>
      </c>
      <c r="AC982">
        <v>25.54</v>
      </c>
      <c r="AD982">
        <v>22.42</v>
      </c>
    </row>
    <row r="983" spans="1:30" x14ac:dyDescent="0.25">
      <c r="B983" s="8">
        <v>44420.486192129632</v>
      </c>
      <c r="C983">
        <v>6.7</v>
      </c>
      <c r="D983">
        <v>1.17</v>
      </c>
      <c r="E983">
        <v>6.98</v>
      </c>
      <c r="F983">
        <v>1.1299999999999999</v>
      </c>
      <c r="G983">
        <v>0</v>
      </c>
      <c r="H983">
        <v>15.98</v>
      </c>
      <c r="I983">
        <v>89.95</v>
      </c>
      <c r="J983">
        <v>-1.1000000000000001</v>
      </c>
      <c r="K983">
        <v>26.43</v>
      </c>
      <c r="L983">
        <v>3551</v>
      </c>
      <c r="M983">
        <v>1168</v>
      </c>
      <c r="N983">
        <v>3141</v>
      </c>
      <c r="O983">
        <v>34</v>
      </c>
      <c r="P983">
        <v>0</v>
      </c>
      <c r="Q983">
        <v>0</v>
      </c>
      <c r="R983">
        <v>0</v>
      </c>
      <c r="S983">
        <v>0</v>
      </c>
      <c r="T983">
        <v>7894</v>
      </c>
      <c r="U983">
        <v>258.66000000000003</v>
      </c>
      <c r="V983">
        <v>33.54</v>
      </c>
      <c r="W983">
        <v>4.2300000000000004</v>
      </c>
      <c r="X983">
        <v>24.23</v>
      </c>
      <c r="Y983">
        <v>39.06</v>
      </c>
      <c r="Z983">
        <v>29.28</v>
      </c>
      <c r="AA983">
        <v>73.72</v>
      </c>
      <c r="AB983">
        <v>0.89</v>
      </c>
      <c r="AC983">
        <v>25.54</v>
      </c>
      <c r="AD983">
        <v>22.41</v>
      </c>
    </row>
    <row r="984" spans="1:30" x14ac:dyDescent="0.25">
      <c r="B984" s="8">
        <v>44420.486250000002</v>
      </c>
      <c r="C984">
        <v>6.51</v>
      </c>
      <c r="D984">
        <v>1.42</v>
      </c>
      <c r="E984">
        <v>7.22</v>
      </c>
      <c r="F984">
        <v>0.79</v>
      </c>
      <c r="G984">
        <v>0</v>
      </c>
      <c r="H984">
        <v>15.94</v>
      </c>
      <c r="I984">
        <v>89.94</v>
      </c>
      <c r="J984">
        <v>-1.1000000000000001</v>
      </c>
      <c r="K984">
        <v>26.43</v>
      </c>
      <c r="L984">
        <v>3450</v>
      </c>
      <c r="M984">
        <v>1422</v>
      </c>
      <c r="N984">
        <v>3248</v>
      </c>
      <c r="O984">
        <v>24</v>
      </c>
      <c r="P984">
        <v>0</v>
      </c>
      <c r="Q984">
        <v>0</v>
      </c>
      <c r="R984">
        <v>0</v>
      </c>
      <c r="S984">
        <v>0</v>
      </c>
      <c r="T984">
        <v>8143</v>
      </c>
      <c r="U984">
        <v>258.63</v>
      </c>
      <c r="V984">
        <v>33.53</v>
      </c>
      <c r="W984">
        <v>4.34</v>
      </c>
      <c r="X984">
        <v>25.03</v>
      </c>
      <c r="Y984">
        <v>39.93</v>
      </c>
      <c r="Z984">
        <v>29.14</v>
      </c>
      <c r="AA984">
        <v>73.66</v>
      </c>
      <c r="AB984">
        <v>0.89</v>
      </c>
      <c r="AC984">
        <v>25.54</v>
      </c>
      <c r="AD984">
        <v>22.43</v>
      </c>
    </row>
    <row r="985" spans="1:30" x14ac:dyDescent="0.25">
      <c r="A985" s="9" t="s">
        <v>209</v>
      </c>
      <c r="B985" s="9"/>
      <c r="C985" s="9">
        <f>AVERAGE(C980:C984)</f>
        <v>6.5239999999999991</v>
      </c>
      <c r="D985" s="9">
        <f t="shared" ref="D985:I985" si="105">AVERAGE(D980:D984)</f>
        <v>1.3420000000000001</v>
      </c>
      <c r="E985" s="9">
        <f t="shared" si="105"/>
        <v>6.9740000000000011</v>
      </c>
      <c r="F985" s="9">
        <f t="shared" si="105"/>
        <v>1.042</v>
      </c>
      <c r="G985" s="9">
        <f t="shared" si="105"/>
        <v>0</v>
      </c>
      <c r="H985" s="9">
        <f t="shared" si="105"/>
        <v>15.882</v>
      </c>
      <c r="I985" s="9">
        <f t="shared" si="105"/>
        <v>89.931999999999988</v>
      </c>
    </row>
    <row r="987" spans="1:30" x14ac:dyDescent="0.25">
      <c r="A987" s="10" t="s">
        <v>167</v>
      </c>
      <c r="B987" t="s">
        <v>176</v>
      </c>
      <c r="C987" t="s">
        <v>177</v>
      </c>
      <c r="D987" t="s">
        <v>178</v>
      </c>
      <c r="E987" t="s">
        <v>179</v>
      </c>
      <c r="F987" t="s">
        <v>180</v>
      </c>
      <c r="G987" t="s">
        <v>184</v>
      </c>
      <c r="H987" t="s">
        <v>185</v>
      </c>
      <c r="I987" t="s">
        <v>186</v>
      </c>
      <c r="J987" t="s">
        <v>187</v>
      </c>
      <c r="K987" t="s">
        <v>188</v>
      </c>
      <c r="L987" t="s">
        <v>177</v>
      </c>
      <c r="M987" t="s">
        <v>178</v>
      </c>
      <c r="N987" t="s">
        <v>179</v>
      </c>
      <c r="O987" t="s">
        <v>180</v>
      </c>
      <c r="P987" t="s">
        <v>181</v>
      </c>
      <c r="Q987" t="s">
        <v>182</v>
      </c>
      <c r="R987" t="s">
        <v>183</v>
      </c>
      <c r="S987" t="s">
        <v>184</v>
      </c>
      <c r="T987" t="s">
        <v>189</v>
      </c>
      <c r="U987" t="s">
        <v>190</v>
      </c>
      <c r="V987" t="s">
        <v>191</v>
      </c>
      <c r="W987" t="s">
        <v>192</v>
      </c>
      <c r="X987" t="s">
        <v>193</v>
      </c>
      <c r="Y987" t="s">
        <v>194</v>
      </c>
      <c r="Z987" t="s">
        <v>195</v>
      </c>
      <c r="AA987" t="s">
        <v>196</v>
      </c>
      <c r="AB987" t="s">
        <v>197</v>
      </c>
      <c r="AC987" t="s">
        <v>198</v>
      </c>
      <c r="AD987" t="s">
        <v>199</v>
      </c>
    </row>
    <row r="988" spans="1:30" x14ac:dyDescent="0.25">
      <c r="B988" t="s">
        <v>200</v>
      </c>
      <c r="C988" t="s">
        <v>201</v>
      </c>
      <c r="D988" t="s">
        <v>201</v>
      </c>
      <c r="E988" t="s">
        <v>201</v>
      </c>
      <c r="F988" t="s">
        <v>201</v>
      </c>
      <c r="G988" t="s">
        <v>202</v>
      </c>
      <c r="H988" t="s">
        <v>201</v>
      </c>
      <c r="I988" t="s">
        <v>203</v>
      </c>
      <c r="J988" t="s">
        <v>204</v>
      </c>
      <c r="K988" t="s">
        <v>205</v>
      </c>
      <c r="L988" t="s">
        <v>206</v>
      </c>
      <c r="M988" t="s">
        <v>206</v>
      </c>
      <c r="N988" t="s">
        <v>206</v>
      </c>
      <c r="O988" t="s">
        <v>206</v>
      </c>
      <c r="P988" t="s">
        <v>206</v>
      </c>
      <c r="Q988" t="s">
        <v>206</v>
      </c>
      <c r="R988" t="s">
        <v>206</v>
      </c>
      <c r="S988" t="s">
        <v>202</v>
      </c>
      <c r="T988" t="s">
        <v>206</v>
      </c>
      <c r="U988" t="s">
        <v>207</v>
      </c>
      <c r="V988" t="s">
        <v>207</v>
      </c>
      <c r="W988" t="s">
        <v>207</v>
      </c>
      <c r="X988" t="s">
        <v>207</v>
      </c>
      <c r="Y988" t="s">
        <v>207</v>
      </c>
      <c r="Z988" t="s">
        <v>207</v>
      </c>
      <c r="AA988" t="s">
        <v>207</v>
      </c>
      <c r="AB988" t="s">
        <v>208</v>
      </c>
      <c r="AC988" t="s">
        <v>205</v>
      </c>
      <c r="AD988" t="s">
        <v>205</v>
      </c>
    </row>
    <row r="989" spans="1:30" x14ac:dyDescent="0.25">
      <c r="B989" s="8">
        <v>44420.485289351855</v>
      </c>
      <c r="C989">
        <v>9.56</v>
      </c>
      <c r="D989">
        <v>0.99</v>
      </c>
      <c r="E989">
        <v>9.1999999999999993</v>
      </c>
      <c r="F989">
        <v>1.24</v>
      </c>
      <c r="G989">
        <v>0</v>
      </c>
      <c r="H989">
        <v>20.99</v>
      </c>
      <c r="I989">
        <v>91.96</v>
      </c>
      <c r="J989">
        <v>-1.1000000000000001</v>
      </c>
      <c r="K989">
        <v>26.38</v>
      </c>
      <c r="L989">
        <v>5065</v>
      </c>
      <c r="M989">
        <v>988</v>
      </c>
      <c r="N989">
        <v>4140</v>
      </c>
      <c r="O989">
        <v>37</v>
      </c>
      <c r="P989">
        <v>0</v>
      </c>
      <c r="Q989">
        <v>0</v>
      </c>
      <c r="R989">
        <v>0</v>
      </c>
      <c r="S989">
        <v>0</v>
      </c>
      <c r="T989">
        <v>10231</v>
      </c>
      <c r="U989">
        <v>264.44</v>
      </c>
      <c r="V989">
        <v>42.68</v>
      </c>
      <c r="W989">
        <v>5.84</v>
      </c>
      <c r="X989">
        <v>29.19</v>
      </c>
      <c r="Y989">
        <v>49.07</v>
      </c>
      <c r="Z989">
        <v>34.46</v>
      </c>
      <c r="AA989">
        <v>96.14</v>
      </c>
      <c r="AB989">
        <v>0.89</v>
      </c>
      <c r="AC989">
        <v>25.49</v>
      </c>
      <c r="AD989">
        <v>22.37</v>
      </c>
    </row>
    <row r="990" spans="1:30" x14ac:dyDescent="0.25">
      <c r="B990" s="8">
        <v>44420.485358796293</v>
      </c>
      <c r="C990">
        <v>8.36</v>
      </c>
      <c r="D990">
        <v>1.75</v>
      </c>
      <c r="E990">
        <v>10.83</v>
      </c>
      <c r="F990">
        <v>0.54</v>
      </c>
      <c r="G990">
        <v>0</v>
      </c>
      <c r="H990">
        <v>21.48</v>
      </c>
      <c r="I990">
        <v>92.39</v>
      </c>
      <c r="J990">
        <v>-1.1000000000000001</v>
      </c>
      <c r="K990">
        <v>26.38</v>
      </c>
      <c r="L990">
        <v>4431</v>
      </c>
      <c r="M990">
        <v>1747</v>
      </c>
      <c r="N990">
        <v>4873</v>
      </c>
      <c r="O990">
        <v>16</v>
      </c>
      <c r="P990">
        <v>0</v>
      </c>
      <c r="Q990">
        <v>0</v>
      </c>
      <c r="R990">
        <v>0</v>
      </c>
      <c r="S990">
        <v>0</v>
      </c>
      <c r="T990">
        <v>11068</v>
      </c>
      <c r="U990">
        <v>265.68</v>
      </c>
      <c r="V990">
        <v>45.53</v>
      </c>
      <c r="W990">
        <v>5.48</v>
      </c>
      <c r="X990">
        <v>32.159999999999997</v>
      </c>
      <c r="Y990">
        <v>51.99</v>
      </c>
      <c r="Z990">
        <v>36.56</v>
      </c>
      <c r="AA990">
        <v>98.8</v>
      </c>
      <c r="AB990">
        <v>0.89</v>
      </c>
      <c r="AC990">
        <v>25.49</v>
      </c>
      <c r="AD990">
        <v>22.38</v>
      </c>
    </row>
    <row r="991" spans="1:30" x14ac:dyDescent="0.25">
      <c r="B991" s="8">
        <v>44420.48541666667</v>
      </c>
      <c r="C991">
        <v>8.42</v>
      </c>
      <c r="D991">
        <v>2.6</v>
      </c>
      <c r="E991">
        <v>11.16</v>
      </c>
      <c r="F991">
        <v>0</v>
      </c>
      <c r="G991">
        <v>0</v>
      </c>
      <c r="H991">
        <v>22.18</v>
      </c>
      <c r="I991">
        <v>92.09</v>
      </c>
      <c r="J991">
        <v>-1.1000000000000001</v>
      </c>
      <c r="K991">
        <v>26.38</v>
      </c>
      <c r="L991">
        <v>4462</v>
      </c>
      <c r="M991">
        <v>2603</v>
      </c>
      <c r="N991">
        <v>5020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12086</v>
      </c>
      <c r="U991">
        <v>264.82</v>
      </c>
      <c r="V991">
        <v>45.41</v>
      </c>
      <c r="W991">
        <v>5.81</v>
      </c>
      <c r="X991">
        <v>36.69</v>
      </c>
      <c r="Y991">
        <v>52.02</v>
      </c>
      <c r="Z991">
        <v>37.700000000000003</v>
      </c>
      <c r="AA991">
        <v>98.05</v>
      </c>
      <c r="AB991">
        <v>0.89</v>
      </c>
      <c r="AC991">
        <v>25.5</v>
      </c>
      <c r="AD991">
        <v>22.4</v>
      </c>
    </row>
    <row r="992" spans="1:30" x14ac:dyDescent="0.25">
      <c r="B992" s="8">
        <v>44420.485486111109</v>
      </c>
      <c r="C992">
        <v>9.7200000000000006</v>
      </c>
      <c r="D992">
        <v>3.01</v>
      </c>
      <c r="E992">
        <v>10.16</v>
      </c>
      <c r="F992">
        <v>0</v>
      </c>
      <c r="G992">
        <v>0</v>
      </c>
      <c r="H992">
        <v>22.89</v>
      </c>
      <c r="I992">
        <v>92.15</v>
      </c>
      <c r="J992">
        <v>-1.1000000000000001</v>
      </c>
      <c r="K992">
        <v>26.39</v>
      </c>
      <c r="L992">
        <v>5153</v>
      </c>
      <c r="M992">
        <v>3006</v>
      </c>
      <c r="N992">
        <v>4573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12731</v>
      </c>
      <c r="U992">
        <v>264.99</v>
      </c>
      <c r="V992">
        <v>43.8</v>
      </c>
      <c r="W992">
        <v>5.76</v>
      </c>
      <c r="X992">
        <v>40.71</v>
      </c>
      <c r="Y992">
        <v>51.6</v>
      </c>
      <c r="Z992">
        <v>37.43</v>
      </c>
      <c r="AA992">
        <v>97.23</v>
      </c>
      <c r="AB992">
        <v>0.89</v>
      </c>
      <c r="AC992">
        <v>25.53</v>
      </c>
      <c r="AD992">
        <v>22.45</v>
      </c>
    </row>
    <row r="993" spans="1:30" x14ac:dyDescent="0.25">
      <c r="B993" s="8">
        <v>44420.485543981478</v>
      </c>
      <c r="C993">
        <v>8.48</v>
      </c>
      <c r="D993">
        <v>2.2200000000000002</v>
      </c>
      <c r="E993">
        <v>10.26</v>
      </c>
      <c r="F993">
        <v>0</v>
      </c>
      <c r="G993">
        <v>0</v>
      </c>
      <c r="H993">
        <v>20.97</v>
      </c>
      <c r="I993">
        <v>92.26</v>
      </c>
      <c r="J993">
        <v>-1.1000000000000001</v>
      </c>
      <c r="K993">
        <v>26.39</v>
      </c>
      <c r="L993">
        <v>4496</v>
      </c>
      <c r="M993">
        <v>2222</v>
      </c>
      <c r="N993">
        <v>4618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11336</v>
      </c>
      <c r="U993">
        <v>265.3</v>
      </c>
      <c r="V993">
        <v>42.79</v>
      </c>
      <c r="W993">
        <v>4.96</v>
      </c>
      <c r="X993">
        <v>33.36</v>
      </c>
      <c r="Y993">
        <v>50.53</v>
      </c>
      <c r="Z993">
        <v>35.549999999999997</v>
      </c>
      <c r="AA993">
        <v>94.16</v>
      </c>
      <c r="AB993">
        <v>0.89</v>
      </c>
      <c r="AC993">
        <v>25.5</v>
      </c>
      <c r="AD993">
        <v>22.4</v>
      </c>
    </row>
    <row r="994" spans="1:30" x14ac:dyDescent="0.25">
      <c r="A994" s="9" t="s">
        <v>209</v>
      </c>
      <c r="B994" s="9"/>
      <c r="C994" s="9">
        <f>AVERAGE(C989:C993)</f>
        <v>8.9080000000000013</v>
      </c>
      <c r="D994" s="9">
        <f t="shared" ref="D994:I994" si="106">AVERAGE(D989:D993)</f>
        <v>2.1139999999999999</v>
      </c>
      <c r="E994" s="9">
        <f t="shared" si="106"/>
        <v>10.321999999999999</v>
      </c>
      <c r="F994" s="9">
        <f t="shared" si="106"/>
        <v>0.35599999999999998</v>
      </c>
      <c r="G994" s="9">
        <f t="shared" si="106"/>
        <v>0</v>
      </c>
      <c r="H994" s="9">
        <f t="shared" si="106"/>
        <v>21.702000000000002</v>
      </c>
      <c r="I994" s="9">
        <f t="shared" si="106"/>
        <v>92.17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ED54-C9B8-4E55-A8B0-FBF67243BFF8}">
  <sheetPr>
    <pageSetUpPr fitToPage="1"/>
  </sheetPr>
  <dimension ref="C7:I64"/>
  <sheetViews>
    <sheetView workbookViewId="0">
      <selection activeCell="H8" sqref="H8:I24"/>
    </sheetView>
  </sheetViews>
  <sheetFormatPr defaultRowHeight="15" x14ac:dyDescent="0.25"/>
  <cols>
    <col min="1" max="2" width="9.140625" style="20"/>
    <col min="3" max="3" width="5.5703125" style="20" bestFit="1" customWidth="1"/>
    <col min="4" max="4" width="33.140625" style="20" bestFit="1" customWidth="1"/>
    <col min="5" max="5" width="32.140625" style="20" bestFit="1" customWidth="1"/>
    <col min="6" max="6" width="32.140625" style="20" customWidth="1"/>
    <col min="7" max="8" width="18.28515625" style="20" bestFit="1" customWidth="1"/>
    <col min="9" max="9" width="21.7109375" style="20" bestFit="1" customWidth="1"/>
    <col min="10" max="16384" width="9.140625" style="20"/>
  </cols>
  <sheetData>
    <row r="7" spans="3:9" x14ac:dyDescent="0.25">
      <c r="D7" s="26"/>
      <c r="F7" s="20" t="s">
        <v>226</v>
      </c>
      <c r="G7" s="21" t="s">
        <v>227</v>
      </c>
      <c r="H7" s="21" t="s">
        <v>228</v>
      </c>
      <c r="I7" s="20" t="s">
        <v>229</v>
      </c>
    </row>
    <row r="8" spans="3:9" x14ac:dyDescent="0.25">
      <c r="C8" s="28" t="s">
        <v>230</v>
      </c>
      <c r="D8" s="27" t="s">
        <v>231</v>
      </c>
      <c r="E8" s="29" t="s">
        <v>232</v>
      </c>
      <c r="F8" s="29">
        <v>3.6606666666666663</v>
      </c>
      <c r="G8" s="30"/>
      <c r="H8" s="30">
        <v>18.661333333333332</v>
      </c>
      <c r="I8" s="29">
        <v>34.895999999999994</v>
      </c>
    </row>
    <row r="9" spans="3:9" x14ac:dyDescent="0.25">
      <c r="C9" s="28" t="s">
        <v>233</v>
      </c>
      <c r="D9" s="27" t="s">
        <v>234</v>
      </c>
      <c r="E9" s="29" t="s">
        <v>235</v>
      </c>
      <c r="F9" s="29">
        <v>3.6606666666666663</v>
      </c>
      <c r="G9" s="30"/>
      <c r="H9" s="30">
        <v>16.022000000000002</v>
      </c>
      <c r="I9" s="29">
        <v>25.772666666666669</v>
      </c>
    </row>
    <row r="10" spans="3:9" x14ac:dyDescent="0.25">
      <c r="C10" s="28" t="s">
        <v>236</v>
      </c>
      <c r="D10" s="27" t="s">
        <v>237</v>
      </c>
      <c r="E10" s="29" t="s">
        <v>238</v>
      </c>
      <c r="F10" s="29">
        <v>3.6606666666666663</v>
      </c>
      <c r="G10" s="30"/>
      <c r="H10" s="30">
        <v>16.821999999999999</v>
      </c>
      <c r="I10" s="29">
        <v>27.965999999999998</v>
      </c>
    </row>
    <row r="11" spans="3:9" x14ac:dyDescent="0.25">
      <c r="C11" s="28" t="s">
        <v>239</v>
      </c>
      <c r="D11" s="27" t="s">
        <v>240</v>
      </c>
      <c r="E11" s="29" t="s">
        <v>241</v>
      </c>
      <c r="F11" s="29">
        <v>3.6606666666666663</v>
      </c>
      <c r="G11" s="30"/>
      <c r="H11" s="30">
        <v>18.058666666666667</v>
      </c>
      <c r="I11" s="29">
        <v>27.847333333333335</v>
      </c>
    </row>
    <row r="12" spans="3:9" x14ac:dyDescent="0.25">
      <c r="C12" s="30" t="s">
        <v>242</v>
      </c>
      <c r="D12" s="32" t="s">
        <v>243</v>
      </c>
      <c r="E12" s="29" t="s">
        <v>244</v>
      </c>
      <c r="F12" s="29">
        <v>1.2813333333333332</v>
      </c>
      <c r="G12" s="30"/>
      <c r="H12" s="30">
        <v>6.4626666666666672</v>
      </c>
      <c r="I12" s="29">
        <v>16.751999999999999</v>
      </c>
    </row>
    <row r="13" spans="3:9" x14ac:dyDescent="0.25">
      <c r="C13" s="30" t="s">
        <v>245</v>
      </c>
      <c r="D13" s="32" t="s">
        <v>246</v>
      </c>
      <c r="E13" s="29" t="s">
        <v>247</v>
      </c>
      <c r="F13" s="29">
        <v>1.2813333333333332</v>
      </c>
      <c r="G13" s="30"/>
      <c r="H13" s="30">
        <v>7.3079999999999998</v>
      </c>
      <c r="I13" s="29">
        <v>16.993333333333336</v>
      </c>
    </row>
    <row r="14" spans="3:9" x14ac:dyDescent="0.25">
      <c r="C14" s="30" t="s">
        <v>248</v>
      </c>
      <c r="D14" s="32" t="s">
        <v>249</v>
      </c>
      <c r="E14" s="29" t="s">
        <v>250</v>
      </c>
      <c r="F14" s="29">
        <v>1.2813333333333332</v>
      </c>
      <c r="G14" s="30"/>
      <c r="H14" s="30">
        <v>7.6340000000000003</v>
      </c>
      <c r="I14" s="29">
        <v>15.294666666666666</v>
      </c>
    </row>
    <row r="15" spans="3:9" x14ac:dyDescent="0.25">
      <c r="C15" s="30" t="s">
        <v>251</v>
      </c>
      <c r="D15" s="32" t="s">
        <v>252</v>
      </c>
      <c r="E15" s="29" t="s">
        <v>253</v>
      </c>
      <c r="F15" s="29">
        <v>1.2813333333333332</v>
      </c>
      <c r="G15" s="30"/>
      <c r="H15" s="30">
        <v>7.2653333333333334</v>
      </c>
      <c r="I15" s="29">
        <v>14.756</v>
      </c>
    </row>
    <row r="16" spans="3:9" x14ac:dyDescent="0.25">
      <c r="C16" s="30" t="s">
        <v>254</v>
      </c>
      <c r="D16" s="33" t="s">
        <v>255</v>
      </c>
      <c r="E16" s="29" t="s">
        <v>256</v>
      </c>
      <c r="F16" s="29">
        <v>1.2813333333333332</v>
      </c>
      <c r="G16" s="30"/>
      <c r="H16" s="30">
        <v>7.5799999999999983</v>
      </c>
      <c r="I16" s="29">
        <v>16.011333333333337</v>
      </c>
    </row>
    <row r="17" spans="3:9" x14ac:dyDescent="0.25">
      <c r="C17" s="30" t="s">
        <v>257</v>
      </c>
      <c r="D17" s="33" t="s">
        <v>258</v>
      </c>
      <c r="E17" s="29" t="s">
        <v>259</v>
      </c>
      <c r="F17" s="29">
        <v>1.2813333333333332</v>
      </c>
      <c r="G17" s="30"/>
      <c r="H17" s="30">
        <v>7.4033333333333333</v>
      </c>
      <c r="I17" s="29">
        <v>15.63533333333333</v>
      </c>
    </row>
    <row r="18" spans="3:9" x14ac:dyDescent="0.25">
      <c r="C18" s="30" t="s">
        <v>260</v>
      </c>
      <c r="D18" s="33" t="s">
        <v>261</v>
      </c>
      <c r="E18" s="29" t="s">
        <v>262</v>
      </c>
      <c r="F18" s="29">
        <v>1.2813333333333332</v>
      </c>
      <c r="G18" s="30"/>
      <c r="H18" s="30">
        <v>7.7040000000000006</v>
      </c>
      <c r="I18" s="29">
        <v>14.676</v>
      </c>
    </row>
    <row r="19" spans="3:9" x14ac:dyDescent="0.25">
      <c r="C19" s="30" t="s">
        <v>263</v>
      </c>
      <c r="D19" s="33" t="s">
        <v>264</v>
      </c>
      <c r="E19" s="29" t="s">
        <v>265</v>
      </c>
      <c r="F19" s="29">
        <v>1.2813333333333332</v>
      </c>
      <c r="G19" s="30"/>
      <c r="H19" s="30">
        <v>6.9733333333333336</v>
      </c>
      <c r="I19" s="29">
        <v>14.987000000000002</v>
      </c>
    </row>
    <row r="20" spans="3:9" x14ac:dyDescent="0.25">
      <c r="C20" s="30" t="s">
        <v>266</v>
      </c>
      <c r="D20" s="27" t="s">
        <v>267</v>
      </c>
      <c r="E20" s="34" t="s">
        <v>268</v>
      </c>
      <c r="F20" s="35">
        <v>1.2813333333333332</v>
      </c>
      <c r="G20" s="30"/>
      <c r="H20" s="30">
        <v>6.9799999999999995</v>
      </c>
      <c r="I20" s="29">
        <v>14.431333333333335</v>
      </c>
    </row>
    <row r="21" spans="3:9" x14ac:dyDescent="0.25">
      <c r="C21" s="30" t="s">
        <v>269</v>
      </c>
      <c r="D21" s="27" t="s">
        <v>270</v>
      </c>
      <c r="E21" s="34" t="s">
        <v>271</v>
      </c>
      <c r="F21" s="35">
        <v>1.2813333333333332</v>
      </c>
      <c r="G21" s="30"/>
      <c r="H21" s="30">
        <v>6.3579999999999997</v>
      </c>
      <c r="I21" s="29">
        <v>12.286666666666667</v>
      </c>
    </row>
    <row r="22" spans="3:9" x14ac:dyDescent="0.25">
      <c r="C22" s="30" t="s">
        <v>272</v>
      </c>
      <c r="D22" s="27" t="s">
        <v>273</v>
      </c>
      <c r="E22" s="34" t="s">
        <v>274</v>
      </c>
      <c r="F22" s="35">
        <v>1.2813333333333332</v>
      </c>
      <c r="G22" s="30"/>
      <c r="H22" s="30">
        <v>7.3920000000000003</v>
      </c>
      <c r="I22" s="29">
        <v>15.072666666666668</v>
      </c>
    </row>
    <row r="23" spans="3:9" x14ac:dyDescent="0.25">
      <c r="C23" s="30" t="s">
        <v>275</v>
      </c>
      <c r="D23" s="27" t="s">
        <v>276</v>
      </c>
      <c r="E23" s="34" t="s">
        <v>232</v>
      </c>
      <c r="F23" s="35">
        <v>1.2813333333333332</v>
      </c>
      <c r="G23" s="30"/>
      <c r="H23" s="30">
        <v>7.0346666666666664</v>
      </c>
      <c r="I23" s="29">
        <v>13.802000000000001</v>
      </c>
    </row>
    <row r="24" spans="3:9" x14ac:dyDescent="0.25">
      <c r="C24" s="30" t="s">
        <v>277</v>
      </c>
      <c r="D24" s="34" t="s">
        <v>278</v>
      </c>
      <c r="E24" s="34" t="s">
        <v>278</v>
      </c>
      <c r="F24" s="35">
        <v>1.2813333333333332</v>
      </c>
      <c r="G24" s="30"/>
      <c r="H24" s="30">
        <v>6.1593333333333335</v>
      </c>
      <c r="I24" s="29">
        <v>17.617999999999999</v>
      </c>
    </row>
    <row r="27" spans="3:9" x14ac:dyDescent="0.25">
      <c r="D27" s="30"/>
      <c r="G27" s="21"/>
      <c r="H27" s="21"/>
    </row>
    <row r="28" spans="3:9" x14ac:dyDescent="0.25">
      <c r="C28" s="28"/>
      <c r="D28" s="27"/>
      <c r="E28" s="29"/>
      <c r="F28" s="29"/>
      <c r="G28" s="30"/>
      <c r="H28" s="30"/>
      <c r="I28" s="29"/>
    </row>
    <row r="29" spans="3:9" x14ac:dyDescent="0.25">
      <c r="C29" s="28"/>
      <c r="D29" s="27"/>
      <c r="E29" s="29"/>
      <c r="F29" s="29"/>
      <c r="G29" s="30"/>
      <c r="H29" s="30"/>
      <c r="I29" s="29"/>
    </row>
    <row r="30" spans="3:9" x14ac:dyDescent="0.25">
      <c r="C30" s="28"/>
      <c r="D30" s="27"/>
      <c r="E30" s="29"/>
      <c r="F30" s="29"/>
      <c r="G30" s="30"/>
      <c r="H30" s="30"/>
      <c r="I30" s="29"/>
    </row>
    <row r="31" spans="3:9" x14ac:dyDescent="0.25">
      <c r="C31" s="28"/>
      <c r="D31" s="27"/>
      <c r="E31" s="29"/>
      <c r="F31" s="29"/>
      <c r="G31" s="30"/>
      <c r="H31" s="30"/>
      <c r="I31" s="29"/>
    </row>
    <row r="32" spans="3:9" x14ac:dyDescent="0.25">
      <c r="C32" s="30"/>
      <c r="D32" s="27"/>
      <c r="E32" s="29"/>
      <c r="F32" s="29"/>
      <c r="G32" s="30"/>
      <c r="H32" s="30"/>
      <c r="I32" s="29"/>
    </row>
    <row r="33" spans="3:9" x14ac:dyDescent="0.25">
      <c r="C33" s="30"/>
      <c r="D33" s="27"/>
      <c r="E33" s="29"/>
      <c r="F33" s="29"/>
      <c r="G33" s="30"/>
      <c r="H33" s="30"/>
      <c r="I33" s="29"/>
    </row>
    <row r="34" spans="3:9" x14ac:dyDescent="0.25">
      <c r="C34" s="30"/>
      <c r="D34" s="27"/>
      <c r="E34" s="29"/>
      <c r="F34" s="29"/>
      <c r="G34" s="30"/>
      <c r="H34" s="30"/>
      <c r="I34" s="29"/>
    </row>
    <row r="35" spans="3:9" x14ac:dyDescent="0.25">
      <c r="C35" s="30"/>
      <c r="D35" s="27"/>
      <c r="E35" s="29"/>
      <c r="F35" s="29"/>
      <c r="G35" s="30"/>
      <c r="H35" s="30"/>
      <c r="I35" s="29"/>
    </row>
    <row r="36" spans="3:9" x14ac:dyDescent="0.25">
      <c r="C36" s="30"/>
      <c r="D36" s="27"/>
      <c r="E36" s="29"/>
      <c r="F36" s="29"/>
      <c r="G36" s="30"/>
      <c r="H36" s="30"/>
      <c r="I36" s="29"/>
    </row>
    <row r="37" spans="3:9" x14ac:dyDescent="0.25">
      <c r="C37" s="30"/>
      <c r="D37" s="27"/>
      <c r="E37" s="29"/>
      <c r="F37" s="29"/>
      <c r="G37" s="30"/>
      <c r="H37" s="30"/>
      <c r="I37" s="29"/>
    </row>
    <row r="38" spans="3:9" x14ac:dyDescent="0.25">
      <c r="C38" s="30"/>
      <c r="D38" s="27"/>
      <c r="E38" s="29"/>
      <c r="F38" s="29"/>
      <c r="G38" s="30"/>
      <c r="H38" s="30"/>
      <c r="I38" s="29"/>
    </row>
    <row r="39" spans="3:9" x14ac:dyDescent="0.25">
      <c r="C39" s="30"/>
      <c r="D39" s="27"/>
      <c r="E39" s="29"/>
      <c r="F39" s="29"/>
      <c r="G39" s="30"/>
      <c r="H39" s="30"/>
      <c r="I39" s="29"/>
    </row>
    <row r="40" spans="3:9" x14ac:dyDescent="0.25">
      <c r="C40" s="30"/>
      <c r="D40" s="27"/>
      <c r="E40" s="34"/>
      <c r="F40" s="34"/>
      <c r="G40" s="30"/>
      <c r="H40" s="30"/>
      <c r="I40" s="29"/>
    </row>
    <row r="41" spans="3:9" x14ac:dyDescent="0.25">
      <c r="C41" s="30"/>
      <c r="D41" s="27"/>
      <c r="E41" s="34"/>
      <c r="F41" s="34"/>
      <c r="G41" s="30"/>
      <c r="H41" s="30"/>
      <c r="I41" s="29"/>
    </row>
    <row r="42" spans="3:9" x14ac:dyDescent="0.25">
      <c r="C42" s="30"/>
      <c r="D42" s="27"/>
      <c r="E42" s="34"/>
      <c r="F42" s="34"/>
      <c r="G42" s="30"/>
      <c r="H42" s="30"/>
      <c r="I42" s="29"/>
    </row>
    <row r="43" spans="3:9" x14ac:dyDescent="0.25">
      <c r="C43" s="30"/>
      <c r="D43" s="27"/>
      <c r="E43" s="34"/>
      <c r="F43" s="34"/>
      <c r="G43" s="30"/>
      <c r="H43" s="30"/>
      <c r="I43" s="29"/>
    </row>
    <row r="44" spans="3:9" x14ac:dyDescent="0.25">
      <c r="C44" s="30"/>
      <c r="D44" s="34"/>
      <c r="E44" s="34"/>
      <c r="F44" s="34"/>
      <c r="G44" s="30"/>
      <c r="H44" s="30"/>
      <c r="I44" s="29"/>
    </row>
    <row r="47" spans="3:9" x14ac:dyDescent="0.25">
      <c r="D47" s="30"/>
      <c r="G47" s="21"/>
      <c r="H47" s="21"/>
    </row>
    <row r="48" spans="3:9" x14ac:dyDescent="0.25">
      <c r="C48" s="28"/>
      <c r="D48" s="27"/>
      <c r="E48" s="29"/>
      <c r="F48" s="29"/>
      <c r="G48" s="30"/>
      <c r="H48" s="30"/>
      <c r="I48" s="29"/>
    </row>
    <row r="49" spans="3:9" x14ac:dyDescent="0.25">
      <c r="C49" s="28"/>
      <c r="D49" s="27"/>
      <c r="E49" s="29"/>
      <c r="F49" s="29"/>
      <c r="G49" s="30"/>
      <c r="H49" s="30"/>
      <c r="I49" s="29"/>
    </row>
    <row r="50" spans="3:9" x14ac:dyDescent="0.25">
      <c r="C50" s="28"/>
      <c r="D50" s="27"/>
      <c r="E50" s="29"/>
      <c r="F50" s="29"/>
      <c r="G50" s="30"/>
      <c r="H50" s="30"/>
      <c r="I50" s="29"/>
    </row>
    <row r="51" spans="3:9" x14ac:dyDescent="0.25">
      <c r="C51" s="28"/>
      <c r="D51" s="27"/>
      <c r="E51" s="29"/>
      <c r="F51" s="29"/>
      <c r="G51" s="30"/>
      <c r="H51" s="30"/>
      <c r="I51" s="29"/>
    </row>
    <row r="52" spans="3:9" x14ac:dyDescent="0.25">
      <c r="C52" s="30"/>
      <c r="D52" s="27"/>
      <c r="E52" s="29"/>
      <c r="F52" s="29"/>
      <c r="G52" s="30"/>
      <c r="H52" s="30"/>
      <c r="I52" s="29"/>
    </row>
    <row r="53" spans="3:9" x14ac:dyDescent="0.25">
      <c r="C53" s="30"/>
      <c r="D53" s="27"/>
      <c r="E53" s="29"/>
      <c r="F53" s="29"/>
      <c r="G53" s="30"/>
      <c r="H53" s="30"/>
      <c r="I53" s="29"/>
    </row>
    <row r="54" spans="3:9" x14ac:dyDescent="0.25">
      <c r="C54" s="30"/>
      <c r="D54" s="27"/>
      <c r="E54" s="29"/>
      <c r="F54" s="29"/>
      <c r="G54" s="30"/>
      <c r="H54" s="30"/>
      <c r="I54" s="29"/>
    </row>
    <row r="55" spans="3:9" x14ac:dyDescent="0.25">
      <c r="C55" s="30"/>
      <c r="D55" s="27"/>
      <c r="E55" s="29"/>
      <c r="F55" s="29"/>
      <c r="G55" s="30"/>
      <c r="H55" s="30"/>
      <c r="I55" s="29"/>
    </row>
    <row r="56" spans="3:9" x14ac:dyDescent="0.25">
      <c r="C56" s="30"/>
      <c r="D56" s="27"/>
      <c r="E56" s="29"/>
      <c r="F56" s="29"/>
      <c r="G56" s="30"/>
      <c r="H56" s="30"/>
      <c r="I56" s="29"/>
    </row>
    <row r="57" spans="3:9" x14ac:dyDescent="0.25">
      <c r="C57" s="30"/>
      <c r="D57" s="27"/>
      <c r="E57" s="29"/>
      <c r="F57" s="29"/>
      <c r="G57" s="30"/>
      <c r="H57" s="30"/>
      <c r="I57" s="29"/>
    </row>
    <row r="58" spans="3:9" x14ac:dyDescent="0.25">
      <c r="C58" s="30"/>
      <c r="D58" s="27"/>
      <c r="E58" s="29"/>
      <c r="F58" s="29"/>
      <c r="G58" s="30"/>
      <c r="H58" s="30"/>
      <c r="I58" s="29"/>
    </row>
    <row r="59" spans="3:9" x14ac:dyDescent="0.25">
      <c r="C59" s="30"/>
      <c r="D59" s="27"/>
      <c r="E59" s="29"/>
      <c r="F59" s="29"/>
      <c r="G59" s="30"/>
      <c r="H59" s="30"/>
      <c r="I59" s="29"/>
    </row>
    <row r="60" spans="3:9" x14ac:dyDescent="0.25">
      <c r="C60" s="30"/>
      <c r="D60" s="27"/>
      <c r="E60" s="34"/>
      <c r="F60" s="34"/>
      <c r="G60" s="30"/>
      <c r="H60" s="30"/>
      <c r="I60" s="29"/>
    </row>
    <row r="61" spans="3:9" x14ac:dyDescent="0.25">
      <c r="C61" s="30"/>
      <c r="D61" s="27"/>
      <c r="E61" s="34"/>
      <c r="F61" s="34"/>
      <c r="G61" s="30"/>
      <c r="H61" s="30"/>
      <c r="I61" s="29"/>
    </row>
    <row r="62" spans="3:9" x14ac:dyDescent="0.25">
      <c r="C62" s="30"/>
      <c r="D62" s="27"/>
      <c r="E62" s="34"/>
      <c r="F62" s="34"/>
      <c r="G62" s="30"/>
      <c r="H62" s="30"/>
      <c r="I62" s="29"/>
    </row>
    <row r="63" spans="3:9" x14ac:dyDescent="0.25">
      <c r="C63" s="30"/>
      <c r="D63" s="27"/>
      <c r="E63" s="34"/>
      <c r="F63" s="34"/>
      <c r="G63" s="30"/>
      <c r="H63" s="30"/>
      <c r="I63" s="29"/>
    </row>
    <row r="64" spans="3:9" x14ac:dyDescent="0.25">
      <c r="C64" s="30"/>
      <c r="D64" s="34"/>
      <c r="E64" s="34"/>
      <c r="F64" s="34"/>
      <c r="G64" s="30"/>
      <c r="H64" s="30"/>
      <c r="I64" s="29"/>
    </row>
  </sheetData>
  <pageMargins left="0.7" right="0.7" top="0.75" bottom="0.75" header="0.3" footer="0.3"/>
  <pageSetup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CFD2-9B6F-4870-AEFE-D0904D758FB4}">
  <sheetPr>
    <pageSetUpPr fitToPage="1"/>
  </sheetPr>
  <dimension ref="A1:AE214"/>
  <sheetViews>
    <sheetView workbookViewId="0">
      <selection activeCell="O8" sqref="O8:P24"/>
    </sheetView>
  </sheetViews>
  <sheetFormatPr defaultRowHeight="15" x14ac:dyDescent="0.25"/>
  <cols>
    <col min="1" max="1" width="9.140625" style="20"/>
    <col min="2" max="2" width="45.7109375" style="20" customWidth="1"/>
    <col min="3" max="4" width="10.7109375" style="20" customWidth="1"/>
    <col min="5" max="5" width="12.7109375" style="20" bestFit="1" customWidth="1"/>
    <col min="6" max="10" width="10.7109375" style="20" customWidth="1"/>
    <col min="11" max="11" width="9.140625" style="20"/>
    <col min="12" max="12" width="33.140625" style="20" bestFit="1" customWidth="1"/>
    <col min="13" max="13" width="32.140625" style="20" bestFit="1" customWidth="1"/>
    <col min="14" max="15" width="9.140625" style="20"/>
    <col min="16" max="16" width="10.42578125" style="20" bestFit="1" customWidth="1"/>
    <col min="17" max="16384" width="9.140625" style="20"/>
  </cols>
  <sheetData>
    <row r="1" spans="1:31" x14ac:dyDescent="0.25">
      <c r="B1" s="42"/>
      <c r="C1" s="36"/>
      <c r="D1" s="36"/>
      <c r="E1" s="43"/>
      <c r="F1" s="37"/>
      <c r="G1" s="44"/>
      <c r="H1" s="45"/>
      <c r="I1" s="36"/>
      <c r="J1" s="36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25">
      <c r="B2" s="42"/>
      <c r="C2" s="36"/>
      <c r="D2" s="36"/>
      <c r="E2" s="22"/>
      <c r="F2" s="46"/>
      <c r="G2" s="45"/>
      <c r="H2" s="47"/>
      <c r="I2" s="36"/>
      <c r="J2" s="36"/>
      <c r="K2" s="21"/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25">
      <c r="B3" s="42"/>
      <c r="C3" s="42" t="s">
        <v>280</v>
      </c>
      <c r="D3" s="36"/>
      <c r="E3" s="37"/>
      <c r="F3" s="22"/>
      <c r="G3" s="43"/>
      <c r="H3" s="47"/>
      <c r="I3" s="42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5">
      <c r="B4" s="22"/>
      <c r="C4" s="22"/>
      <c r="D4" s="22"/>
      <c r="E4" s="21"/>
      <c r="F4" s="36"/>
      <c r="G4" s="43"/>
      <c r="H4" s="43"/>
      <c r="I4" s="43"/>
      <c r="J4" s="43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75" thickBot="1" x14ac:dyDescent="0.3">
      <c r="B5" s="48"/>
      <c r="C5" s="48"/>
      <c r="D5" s="48"/>
      <c r="E5" s="49"/>
      <c r="F5" s="49"/>
      <c r="G5" s="49"/>
      <c r="H5" s="49"/>
      <c r="I5" s="48"/>
      <c r="J5" s="48"/>
      <c r="K5" s="21"/>
      <c r="L5" s="21"/>
      <c r="M5" s="22"/>
      <c r="N5" s="77"/>
      <c r="O5" s="77"/>
      <c r="P5" s="24"/>
      <c r="Q5" s="24"/>
      <c r="R5" s="24"/>
      <c r="S5" s="22"/>
      <c r="T5" s="68"/>
      <c r="U5" s="68"/>
      <c r="V5" s="68"/>
      <c r="W5" s="68"/>
      <c r="X5" s="68"/>
      <c r="Y5" s="68"/>
      <c r="Z5" s="68"/>
      <c r="AA5" s="68"/>
      <c r="AB5" s="22"/>
      <c r="AC5" s="22"/>
      <c r="AD5" s="22"/>
      <c r="AE5" s="22"/>
    </row>
    <row r="6" spans="1:31" x14ac:dyDescent="0.25">
      <c r="B6" s="50" t="s">
        <v>281</v>
      </c>
      <c r="C6" s="78"/>
      <c r="D6" s="80"/>
      <c r="E6" s="80"/>
      <c r="F6" s="81"/>
      <c r="G6" s="81"/>
      <c r="H6" s="51" t="s">
        <v>282</v>
      </c>
      <c r="I6" s="52" t="s">
        <v>283</v>
      </c>
      <c r="J6" s="53" t="s">
        <v>284</v>
      </c>
      <c r="K6" s="21"/>
      <c r="L6" s="21"/>
      <c r="M6" s="24"/>
      <c r="N6" s="51" t="s">
        <v>282</v>
      </c>
      <c r="O6" s="52" t="s">
        <v>283</v>
      </c>
      <c r="P6" s="53" t="s">
        <v>284</v>
      </c>
      <c r="Q6" s="39"/>
      <c r="R6" s="39"/>
      <c r="S6" s="22"/>
      <c r="T6" s="25"/>
      <c r="U6" s="25"/>
      <c r="V6" s="25"/>
      <c r="W6" s="25"/>
      <c r="X6" s="25"/>
      <c r="Y6" s="68"/>
      <c r="Z6" s="25"/>
      <c r="AA6" s="25"/>
      <c r="AB6" s="22"/>
      <c r="AC6" s="22"/>
      <c r="AD6" s="22"/>
      <c r="AE6" s="22"/>
    </row>
    <row r="7" spans="1:31" x14ac:dyDescent="0.25">
      <c r="B7" s="54"/>
      <c r="C7" s="79"/>
      <c r="D7" s="55"/>
      <c r="E7" s="55"/>
      <c r="F7" s="55"/>
      <c r="G7" s="56"/>
      <c r="H7" s="56"/>
      <c r="I7" s="55"/>
      <c r="J7" s="55"/>
      <c r="K7" s="21"/>
      <c r="L7" s="21"/>
      <c r="M7" s="24"/>
      <c r="N7" s="56" t="s">
        <v>285</v>
      </c>
      <c r="O7" s="55" t="s">
        <v>285</v>
      </c>
      <c r="P7" s="55" t="s">
        <v>285</v>
      </c>
      <c r="Q7" s="39"/>
      <c r="R7" s="39"/>
      <c r="S7" s="22"/>
      <c r="T7" s="68"/>
      <c r="U7" s="68"/>
      <c r="V7" s="68"/>
      <c r="W7" s="68"/>
      <c r="X7" s="68"/>
      <c r="Y7" s="68"/>
      <c r="Z7" s="68"/>
      <c r="AA7" s="68"/>
      <c r="AB7" s="22"/>
      <c r="AC7" s="22"/>
      <c r="AD7" s="22"/>
      <c r="AE7" s="22"/>
    </row>
    <row r="8" spans="1:31" x14ac:dyDescent="0.25">
      <c r="A8" s="20">
        <v>1</v>
      </c>
      <c r="B8" s="27" t="s">
        <v>288</v>
      </c>
      <c r="C8" s="55">
        <v>0.50600000000000001</v>
      </c>
      <c r="D8" s="57"/>
      <c r="E8" s="57"/>
      <c r="F8" s="57"/>
      <c r="G8" s="57"/>
      <c r="H8" s="30"/>
      <c r="I8" s="68">
        <v>0.86799999999999999</v>
      </c>
      <c r="J8" s="58">
        <v>1.4059999999999999</v>
      </c>
      <c r="K8" s="36">
        <v>1</v>
      </c>
      <c r="L8" s="27" t="s">
        <v>231</v>
      </c>
      <c r="M8" s="29" t="s">
        <v>232</v>
      </c>
      <c r="N8" s="30" t="e">
        <f>AVERAGE(H8:H10)</f>
        <v>#DIV/0!</v>
      </c>
      <c r="O8" s="30">
        <f t="shared" ref="O8:P8" si="0">AVERAGE(I8:I10)</f>
        <v>1.1100000000000001</v>
      </c>
      <c r="P8" s="30">
        <f t="shared" si="0"/>
        <v>1.5906666666666667</v>
      </c>
      <c r="Q8" s="39"/>
      <c r="R8" s="39"/>
      <c r="S8" s="68"/>
      <c r="T8" s="59"/>
      <c r="U8" s="30"/>
      <c r="V8" s="30"/>
      <c r="W8" s="30"/>
      <c r="X8" s="30"/>
      <c r="Y8" s="68"/>
      <c r="Z8" s="30"/>
      <c r="AA8" s="30"/>
      <c r="AB8" s="22"/>
      <c r="AC8" s="22"/>
      <c r="AD8" s="22"/>
      <c r="AE8" s="22"/>
    </row>
    <row r="9" spans="1:31" x14ac:dyDescent="0.25">
      <c r="B9" s="27"/>
      <c r="C9" s="55">
        <v>0.58600000000000008</v>
      </c>
      <c r="D9" s="55"/>
      <c r="E9" s="55"/>
      <c r="F9" s="55"/>
      <c r="G9" s="55"/>
      <c r="H9" s="30"/>
      <c r="I9" s="68">
        <v>1.3039999999999998</v>
      </c>
      <c r="J9" s="58">
        <v>1.474</v>
      </c>
      <c r="K9" s="36">
        <v>2</v>
      </c>
      <c r="L9" s="27" t="s">
        <v>234</v>
      </c>
      <c r="M9" s="29" t="s">
        <v>235</v>
      </c>
      <c r="N9" s="30" t="e">
        <f>AVERAGE(H11:H13)</f>
        <v>#DIV/0!</v>
      </c>
      <c r="O9" s="30">
        <f t="shared" ref="O9:P9" si="1">AVERAGE(I11:I13)</f>
        <v>1.0006666666666666</v>
      </c>
      <c r="P9" s="30">
        <f t="shared" si="1"/>
        <v>1.0580000000000001</v>
      </c>
      <c r="Q9" s="39"/>
      <c r="R9" s="39"/>
      <c r="S9" s="68"/>
      <c r="T9" s="59"/>
      <c r="U9" s="30"/>
      <c r="V9" s="30"/>
      <c r="W9" s="30"/>
      <c r="X9" s="30"/>
      <c r="Y9" s="68"/>
      <c r="Z9" s="30"/>
      <c r="AA9" s="30"/>
      <c r="AB9" s="22"/>
      <c r="AC9" s="22"/>
      <c r="AD9" s="22"/>
      <c r="AE9" s="22"/>
    </row>
    <row r="10" spans="1:31" x14ac:dyDescent="0.25">
      <c r="B10" s="31"/>
      <c r="C10" s="55">
        <v>0.62799999999999989</v>
      </c>
      <c r="D10" s="55"/>
      <c r="E10" s="55"/>
      <c r="F10" s="55"/>
      <c r="G10" s="55"/>
      <c r="H10" s="60"/>
      <c r="I10" s="61">
        <v>1.1580000000000001</v>
      </c>
      <c r="J10" s="62">
        <v>1.8920000000000001</v>
      </c>
      <c r="K10" s="36">
        <v>3</v>
      </c>
      <c r="L10" s="27" t="s">
        <v>237</v>
      </c>
      <c r="M10" s="29" t="s">
        <v>238</v>
      </c>
      <c r="N10" s="30" t="e">
        <f>AVERAGE(H14:H16)</f>
        <v>#DIV/0!</v>
      </c>
      <c r="O10" s="30">
        <f t="shared" ref="O10:P10" si="2">AVERAGE(I14:I16)</f>
        <v>1.2113333333333334</v>
      </c>
      <c r="P10" s="30">
        <f t="shared" si="2"/>
        <v>0.99666666666666648</v>
      </c>
      <c r="Q10" s="39"/>
      <c r="R10" s="39"/>
      <c r="S10" s="68"/>
      <c r="T10" s="59"/>
      <c r="U10" s="30"/>
      <c r="V10" s="30"/>
      <c r="W10" s="30"/>
      <c r="X10" s="30"/>
      <c r="Y10" s="68"/>
      <c r="Z10" s="30"/>
      <c r="AA10" s="30"/>
      <c r="AB10" s="22"/>
      <c r="AC10" s="22"/>
      <c r="AD10" s="22"/>
      <c r="AE10" s="22"/>
    </row>
    <row r="11" spans="1:31" x14ac:dyDescent="0.25">
      <c r="A11" s="20">
        <v>2</v>
      </c>
      <c r="B11" s="27" t="s">
        <v>289</v>
      </c>
      <c r="C11" s="55">
        <v>0.1</v>
      </c>
      <c r="D11" s="55"/>
      <c r="E11" s="55"/>
      <c r="F11" s="55"/>
      <c r="G11" s="55"/>
      <c r="H11" s="30"/>
      <c r="I11" s="68">
        <v>0.99</v>
      </c>
      <c r="J11" s="58">
        <v>1.0640000000000001</v>
      </c>
      <c r="K11" s="36">
        <v>4</v>
      </c>
      <c r="L11" s="27" t="s">
        <v>240</v>
      </c>
      <c r="M11" s="29" t="s">
        <v>241</v>
      </c>
      <c r="N11" s="30" t="e">
        <f>AVERAGE(H17:H19)</f>
        <v>#DIV/0!</v>
      </c>
      <c r="O11" s="30">
        <f t="shared" ref="O11:P11" si="3">AVERAGE(I17:I19)</f>
        <v>1.0513333333333332</v>
      </c>
      <c r="P11" s="30">
        <f t="shared" si="3"/>
        <v>1.204</v>
      </c>
      <c r="Q11" s="39"/>
      <c r="R11" s="39"/>
      <c r="S11" s="68"/>
      <c r="T11" s="59"/>
      <c r="U11" s="30"/>
      <c r="V11" s="30"/>
      <c r="W11" s="30"/>
      <c r="X11" s="30"/>
      <c r="Y11" s="68"/>
      <c r="Z11" s="30"/>
      <c r="AA11" s="30"/>
      <c r="AB11" s="22"/>
      <c r="AC11" s="22"/>
      <c r="AD11" s="22"/>
      <c r="AE11" s="22"/>
    </row>
    <row r="12" spans="1:31" x14ac:dyDescent="0.25">
      <c r="B12" s="27"/>
      <c r="C12" s="55">
        <v>0.13599999999999998</v>
      </c>
      <c r="D12" s="55"/>
      <c r="E12" s="55"/>
      <c r="F12" s="55"/>
      <c r="G12" s="55"/>
      <c r="H12" s="30"/>
      <c r="I12" s="68">
        <v>0.95600000000000007</v>
      </c>
      <c r="J12" s="58">
        <v>0.72</v>
      </c>
      <c r="K12" s="36">
        <v>5</v>
      </c>
      <c r="L12" s="32" t="s">
        <v>243</v>
      </c>
      <c r="M12" s="29" t="s">
        <v>244</v>
      </c>
      <c r="N12" s="30" t="e">
        <f>AVERAGE(H20:H22)</f>
        <v>#DIV/0!</v>
      </c>
      <c r="O12" s="30">
        <f t="shared" ref="O12:P12" si="4">AVERAGE(I20:I22)</f>
        <v>0.56600000000000006</v>
      </c>
      <c r="P12" s="30">
        <f t="shared" si="4"/>
        <v>0.69533333333333325</v>
      </c>
      <c r="Q12" s="39"/>
      <c r="R12" s="39"/>
      <c r="S12" s="68"/>
      <c r="T12" s="59"/>
      <c r="U12" s="30"/>
      <c r="V12" s="30"/>
      <c r="W12" s="30"/>
      <c r="X12" s="30"/>
      <c r="Y12" s="68"/>
      <c r="Z12" s="30"/>
      <c r="AA12" s="30"/>
      <c r="AB12" s="22"/>
      <c r="AC12" s="22"/>
      <c r="AD12" s="22"/>
      <c r="AE12" s="22"/>
    </row>
    <row r="13" spans="1:31" x14ac:dyDescent="0.25">
      <c r="B13" s="31"/>
      <c r="C13" s="55">
        <v>8.7999999999999995E-2</v>
      </c>
      <c r="D13" s="55"/>
      <c r="E13" s="55"/>
      <c r="F13" s="55"/>
      <c r="G13" s="55"/>
      <c r="H13" s="60"/>
      <c r="I13" s="61">
        <v>1.0559999999999998</v>
      </c>
      <c r="J13" s="62">
        <v>1.3900000000000001</v>
      </c>
      <c r="K13" s="36">
        <v>6</v>
      </c>
      <c r="L13" s="32" t="s">
        <v>246</v>
      </c>
      <c r="M13" s="29" t="s">
        <v>247</v>
      </c>
      <c r="N13" s="30" t="e">
        <f>AVERAGE(H23:H25)</f>
        <v>#DIV/0!</v>
      </c>
      <c r="O13" s="30">
        <f t="shared" ref="O13:P13" si="5">AVERAGE(I23:I25)</f>
        <v>0.61866666666666659</v>
      </c>
      <c r="P13" s="30">
        <f t="shared" si="5"/>
        <v>0.67666666666666675</v>
      </c>
      <c r="Q13" s="39"/>
      <c r="R13" s="39"/>
      <c r="S13" s="68"/>
      <c r="T13" s="59"/>
      <c r="U13" s="30"/>
      <c r="V13" s="30"/>
      <c r="W13" s="30"/>
      <c r="X13" s="30"/>
      <c r="Y13" s="68"/>
      <c r="Z13" s="30"/>
      <c r="AA13" s="30"/>
      <c r="AB13" s="22"/>
      <c r="AC13" s="22"/>
      <c r="AD13" s="22"/>
      <c r="AE13" s="22"/>
    </row>
    <row r="14" spans="1:31" x14ac:dyDescent="0.25">
      <c r="A14" s="20">
        <v>3</v>
      </c>
      <c r="B14" s="27"/>
      <c r="C14" s="55"/>
      <c r="D14" s="55"/>
      <c r="E14" s="55"/>
      <c r="F14" s="55"/>
      <c r="G14" s="55"/>
      <c r="H14" s="30"/>
      <c r="I14" s="68">
        <v>1.1240000000000001</v>
      </c>
      <c r="J14" s="58">
        <v>1.0059999999999998</v>
      </c>
      <c r="K14" s="36">
        <v>7</v>
      </c>
      <c r="L14" s="32" t="s">
        <v>249</v>
      </c>
      <c r="M14" s="29" t="s">
        <v>250</v>
      </c>
      <c r="N14" s="30" t="e">
        <f>AVERAGE(H26:H28)</f>
        <v>#DIV/0!</v>
      </c>
      <c r="O14" s="30">
        <f t="shared" ref="O14:P14" si="6">AVERAGE(I26:I28)</f>
        <v>0.66999999999999993</v>
      </c>
      <c r="P14" s="30">
        <f t="shared" si="6"/>
        <v>0.70333333333333348</v>
      </c>
      <c r="Q14" s="39"/>
      <c r="R14" s="39"/>
      <c r="S14" s="68"/>
      <c r="T14" s="59"/>
      <c r="U14" s="30"/>
      <c r="V14" s="30"/>
      <c r="W14" s="30"/>
      <c r="X14" s="30"/>
      <c r="Y14" s="68"/>
      <c r="Z14" s="30"/>
      <c r="AA14" s="30"/>
      <c r="AB14" s="22"/>
      <c r="AC14" s="22"/>
      <c r="AD14" s="22"/>
      <c r="AE14" s="22"/>
    </row>
    <row r="15" spans="1:31" x14ac:dyDescent="0.25">
      <c r="B15" s="27"/>
      <c r="C15" s="55"/>
      <c r="D15" s="55"/>
      <c r="E15" s="55"/>
      <c r="F15" s="55"/>
      <c r="G15" s="55"/>
      <c r="H15" s="30"/>
      <c r="I15" s="68">
        <v>1.3900000000000001</v>
      </c>
      <c r="J15" s="58">
        <v>1.1599999999999999</v>
      </c>
      <c r="K15" s="36">
        <v>8</v>
      </c>
      <c r="L15" s="32" t="s">
        <v>252</v>
      </c>
      <c r="M15" s="29" t="s">
        <v>253</v>
      </c>
      <c r="N15" s="30" t="e">
        <f>AVERAGE(H29:H31)</f>
        <v>#DIV/0!</v>
      </c>
      <c r="O15" s="30">
        <f t="shared" ref="O15:P15" si="7">AVERAGE(I29:I31)</f>
        <v>0.53466666666666673</v>
      </c>
      <c r="P15" s="30">
        <f t="shared" si="7"/>
        <v>0.52266666666666661</v>
      </c>
      <c r="Q15" s="39"/>
      <c r="R15" s="39"/>
      <c r="S15" s="68"/>
      <c r="T15" s="59"/>
      <c r="U15" s="30"/>
      <c r="V15" s="30"/>
      <c r="W15" s="30"/>
      <c r="X15" s="30"/>
      <c r="Y15" s="68"/>
      <c r="Z15" s="30"/>
      <c r="AA15" s="30"/>
      <c r="AB15" s="22"/>
      <c r="AC15" s="22"/>
      <c r="AD15" s="22"/>
      <c r="AE15" s="22"/>
    </row>
    <row r="16" spans="1:31" x14ac:dyDescent="0.25">
      <c r="B16" s="31"/>
      <c r="C16" s="55"/>
      <c r="D16" s="55"/>
      <c r="E16" s="55"/>
      <c r="F16" s="55"/>
      <c r="G16" s="55"/>
      <c r="H16" s="60"/>
      <c r="I16" s="61">
        <v>1.1199999999999999</v>
      </c>
      <c r="J16" s="62">
        <v>0.82400000000000007</v>
      </c>
      <c r="K16" s="36">
        <v>9</v>
      </c>
      <c r="L16" s="33" t="s">
        <v>255</v>
      </c>
      <c r="M16" s="29" t="s">
        <v>256</v>
      </c>
      <c r="N16" s="30" t="e">
        <f>AVERAGE(H32:H34)</f>
        <v>#DIV/0!</v>
      </c>
      <c r="O16" s="30">
        <f t="shared" ref="O16:P16" si="8">AVERAGE(I32:I34)</f>
        <v>0.6213333333333334</v>
      </c>
      <c r="P16" s="30">
        <f t="shared" si="8"/>
        <v>0.45266666666666672</v>
      </c>
      <c r="Q16" s="39"/>
      <c r="R16" s="39"/>
      <c r="S16" s="68"/>
      <c r="T16" s="59"/>
      <c r="U16" s="30"/>
      <c r="V16" s="30"/>
      <c r="W16" s="30"/>
      <c r="X16" s="30"/>
      <c r="Y16" s="68"/>
      <c r="Z16" s="30"/>
      <c r="AA16" s="30"/>
      <c r="AB16" s="22"/>
      <c r="AC16" s="22"/>
      <c r="AD16" s="22"/>
      <c r="AE16" s="22"/>
    </row>
    <row r="17" spans="1:31" x14ac:dyDescent="0.25">
      <c r="A17" s="20">
        <v>4</v>
      </c>
      <c r="B17" s="27" t="s">
        <v>286</v>
      </c>
      <c r="C17" s="55">
        <f>AVERAGE(C8:C10)</f>
        <v>0.57333333333333336</v>
      </c>
      <c r="D17" s="55"/>
      <c r="E17" s="55"/>
      <c r="F17" s="55"/>
      <c r="G17" s="55"/>
      <c r="H17" s="30"/>
      <c r="I17" s="68">
        <v>1.006</v>
      </c>
      <c r="J17" s="58">
        <v>1.8180000000000001</v>
      </c>
      <c r="K17" s="36">
        <v>10</v>
      </c>
      <c r="L17" s="33" t="s">
        <v>258</v>
      </c>
      <c r="M17" s="29" t="s">
        <v>259</v>
      </c>
      <c r="N17" s="30" t="e">
        <f>AVERAGE(H35:H37)</f>
        <v>#DIV/0!</v>
      </c>
      <c r="O17" s="30">
        <f t="shared" ref="O17:P17" si="9">AVERAGE(I35:I37)</f>
        <v>0.71400000000000008</v>
      </c>
      <c r="P17" s="30">
        <f t="shared" si="9"/>
        <v>0.46600000000000003</v>
      </c>
      <c r="Q17" s="39"/>
      <c r="R17" s="39"/>
      <c r="S17" s="68"/>
      <c r="T17" s="59"/>
      <c r="U17" s="30"/>
      <c r="V17" s="30"/>
      <c r="W17" s="30"/>
      <c r="X17" s="30"/>
      <c r="Y17" s="68"/>
      <c r="Z17" s="30"/>
      <c r="AA17" s="30"/>
      <c r="AB17" s="22"/>
      <c r="AC17" s="22"/>
      <c r="AD17" s="22"/>
      <c r="AE17" s="22"/>
    </row>
    <row r="18" spans="1:31" x14ac:dyDescent="0.25">
      <c r="B18" s="27" t="s">
        <v>287</v>
      </c>
      <c r="C18" s="55">
        <f>AVERAGE(C11:C13)</f>
        <v>0.10799999999999998</v>
      </c>
      <c r="D18" s="55"/>
      <c r="E18" s="55"/>
      <c r="F18" s="55"/>
      <c r="G18" s="55"/>
      <c r="H18" s="30"/>
      <c r="I18" s="68">
        <v>1.1300000000000001</v>
      </c>
      <c r="J18" s="58">
        <v>0.58600000000000008</v>
      </c>
      <c r="K18" s="36">
        <v>11</v>
      </c>
      <c r="L18" s="33" t="s">
        <v>261</v>
      </c>
      <c r="M18" s="29" t="s">
        <v>262</v>
      </c>
      <c r="N18" s="30" t="e">
        <f>AVERAGE(H38:H40)</f>
        <v>#DIV/0!</v>
      </c>
      <c r="O18" s="30">
        <f t="shared" ref="O18:P18" si="10">AVERAGE(I38:I40)</f>
        <v>0.74799999999999989</v>
      </c>
      <c r="P18" s="30">
        <f t="shared" si="10"/>
        <v>0.65733333333333344</v>
      </c>
      <c r="Q18" s="39"/>
      <c r="R18" s="39"/>
      <c r="S18" s="68"/>
      <c r="T18" s="59"/>
      <c r="U18" s="30"/>
      <c r="V18" s="30"/>
      <c r="W18" s="30"/>
      <c r="X18" s="30"/>
      <c r="Y18" s="68"/>
      <c r="Z18" s="30"/>
      <c r="AA18" s="30"/>
      <c r="AB18" s="22"/>
      <c r="AC18" s="22"/>
      <c r="AD18" s="22"/>
      <c r="AE18" s="22"/>
    </row>
    <row r="19" spans="1:31" x14ac:dyDescent="0.25">
      <c r="B19" s="31"/>
      <c r="C19" s="55"/>
      <c r="D19" s="55"/>
      <c r="E19" s="55"/>
      <c r="F19" s="55"/>
      <c r="G19" s="55"/>
      <c r="H19" s="60"/>
      <c r="I19" s="61">
        <v>1.018</v>
      </c>
      <c r="J19" s="62">
        <v>1.208</v>
      </c>
      <c r="K19" s="36">
        <v>12</v>
      </c>
      <c r="L19" s="33" t="s">
        <v>264</v>
      </c>
      <c r="M19" s="29" t="s">
        <v>265</v>
      </c>
      <c r="N19" s="30" t="e">
        <f>AVERAGE(H41:H43)</f>
        <v>#DIV/0!</v>
      </c>
      <c r="O19" s="30">
        <f t="shared" ref="O19:P19" si="11">AVERAGE(I41:I43)</f>
        <v>0.83733333333333315</v>
      </c>
      <c r="P19" s="30">
        <f t="shared" si="11"/>
        <v>0.497</v>
      </c>
      <c r="Q19" s="39"/>
      <c r="R19" s="39"/>
      <c r="S19" s="68"/>
      <c r="T19" s="59"/>
      <c r="U19" s="30"/>
      <c r="V19" s="30"/>
      <c r="W19" s="30"/>
      <c r="X19" s="30"/>
      <c r="Y19" s="68"/>
      <c r="Z19" s="30"/>
      <c r="AA19" s="30"/>
      <c r="AB19" s="22"/>
      <c r="AC19" s="22"/>
      <c r="AD19" s="22"/>
      <c r="AE19" s="22"/>
    </row>
    <row r="20" spans="1:31" x14ac:dyDescent="0.25">
      <c r="A20" s="20">
        <v>5</v>
      </c>
      <c r="B20" s="27"/>
      <c r="C20" s="55"/>
      <c r="D20" s="55"/>
      <c r="E20" s="55"/>
      <c r="F20" s="55"/>
      <c r="G20" s="55"/>
      <c r="H20" s="30"/>
      <c r="I20" s="68">
        <v>0.47600000000000009</v>
      </c>
      <c r="J20" s="58">
        <v>0.70799999999999996</v>
      </c>
      <c r="K20" s="36">
        <v>13</v>
      </c>
      <c r="L20" s="27" t="s">
        <v>267</v>
      </c>
      <c r="M20" s="34" t="s">
        <v>268</v>
      </c>
      <c r="N20" s="30" t="e">
        <f>AVERAGE(H44:H46)</f>
        <v>#DIV/0!</v>
      </c>
      <c r="O20" s="30">
        <f t="shared" ref="O20:P20" si="12">AVERAGE(I44:I46)</f>
        <v>0.77866666666666662</v>
      </c>
      <c r="P20" s="30">
        <f t="shared" si="12"/>
        <v>0.45999999999999996</v>
      </c>
      <c r="Q20" s="39"/>
      <c r="R20" s="39"/>
      <c r="S20" s="68"/>
      <c r="U20" s="30"/>
      <c r="V20" s="30"/>
      <c r="W20" s="30"/>
      <c r="X20" s="30"/>
      <c r="Y20" s="68"/>
      <c r="Z20" s="30"/>
      <c r="AA20" s="30"/>
      <c r="AB20" s="22"/>
      <c r="AC20" s="22"/>
      <c r="AD20" s="22"/>
      <c r="AE20" s="22"/>
    </row>
    <row r="21" spans="1:31" x14ac:dyDescent="0.25">
      <c r="B21" s="27"/>
      <c r="C21" s="55"/>
      <c r="D21" s="55"/>
      <c r="E21" s="55"/>
      <c r="F21" s="55"/>
      <c r="G21" s="55"/>
      <c r="H21" s="30"/>
      <c r="I21" s="68">
        <v>0.56600000000000006</v>
      </c>
      <c r="J21" s="58">
        <v>0.78599999999999992</v>
      </c>
      <c r="K21" s="36">
        <v>14</v>
      </c>
      <c r="L21" s="27" t="s">
        <v>270</v>
      </c>
      <c r="M21" s="34" t="s">
        <v>271</v>
      </c>
      <c r="N21" s="30" t="e">
        <f>AVERAGE(H47:H49)</f>
        <v>#DIV/0!</v>
      </c>
      <c r="O21" s="30">
        <f t="shared" ref="O21:P21" si="13">AVERAGE(I47:I49)</f>
        <v>0.26666666666666666</v>
      </c>
      <c r="P21" s="30">
        <f t="shared" si="13"/>
        <v>0.44800000000000001</v>
      </c>
      <c r="Q21" s="39"/>
      <c r="R21" s="39"/>
      <c r="S21" s="68"/>
      <c r="U21" s="30"/>
      <c r="V21" s="30"/>
      <c r="W21" s="30"/>
      <c r="X21" s="30"/>
      <c r="Y21" s="68"/>
      <c r="Z21" s="30"/>
      <c r="AA21" s="30"/>
      <c r="AB21" s="22"/>
      <c r="AC21" s="22"/>
      <c r="AD21" s="22"/>
      <c r="AE21" s="22"/>
    </row>
    <row r="22" spans="1:31" x14ac:dyDescent="0.25">
      <c r="B22" s="31"/>
      <c r="C22" s="55"/>
      <c r="D22" s="55"/>
      <c r="E22" s="55"/>
      <c r="F22" s="55"/>
      <c r="G22" s="55"/>
      <c r="H22" s="60"/>
      <c r="I22" s="61">
        <v>0.65599999999999992</v>
      </c>
      <c r="J22" s="62">
        <v>0.59199999999999997</v>
      </c>
      <c r="K22" s="36">
        <v>15</v>
      </c>
      <c r="L22" s="27" t="s">
        <v>273</v>
      </c>
      <c r="M22" s="34" t="s">
        <v>274</v>
      </c>
      <c r="N22" s="30" t="e">
        <f>AVERAGE(H50:H52)</f>
        <v>#DIV/0!</v>
      </c>
      <c r="O22" s="30">
        <f t="shared" ref="O22:P22" si="14">AVERAGE(I50:I52)</f>
        <v>0.52400000000000002</v>
      </c>
      <c r="P22" s="30">
        <f t="shared" si="14"/>
        <v>0.66999999999999993</v>
      </c>
      <c r="Q22" s="39"/>
      <c r="R22" s="39"/>
      <c r="S22" s="68"/>
      <c r="T22" s="30"/>
      <c r="U22" s="30"/>
      <c r="V22" s="30"/>
      <c r="W22" s="30"/>
      <c r="X22" s="30"/>
      <c r="Y22" s="68"/>
      <c r="Z22" s="30"/>
      <c r="AA22" s="30"/>
      <c r="AB22" s="22"/>
      <c r="AC22" s="22"/>
      <c r="AD22" s="22"/>
      <c r="AE22" s="22"/>
    </row>
    <row r="23" spans="1:31" x14ac:dyDescent="0.25">
      <c r="A23" s="20">
        <v>6</v>
      </c>
      <c r="B23" s="27"/>
      <c r="C23" s="55"/>
      <c r="D23" s="55"/>
      <c r="E23" s="55"/>
      <c r="F23" s="55"/>
      <c r="G23" s="55"/>
      <c r="H23" s="30"/>
      <c r="I23" s="68">
        <v>0.33399999999999996</v>
      </c>
      <c r="J23" s="58">
        <v>0.53599999999999992</v>
      </c>
      <c r="K23" s="36">
        <v>16</v>
      </c>
      <c r="L23" s="27" t="s">
        <v>276</v>
      </c>
      <c r="M23" s="34" t="s">
        <v>232</v>
      </c>
      <c r="N23" s="30" t="e">
        <f>AVERAGE(H53:H55)</f>
        <v>#DIV/0!</v>
      </c>
      <c r="O23" s="30">
        <f t="shared" ref="O23:P23" si="15">AVERAGE(I53:I55)</f>
        <v>0.4953333333333334</v>
      </c>
      <c r="P23" s="30">
        <f t="shared" si="15"/>
        <v>0.80266666666666664</v>
      </c>
      <c r="Q23" s="39"/>
      <c r="R23" s="39"/>
      <c r="S23" s="68"/>
      <c r="T23" s="30"/>
      <c r="U23" s="30"/>
      <c r="V23" s="30"/>
      <c r="W23" s="30"/>
      <c r="X23" s="30"/>
      <c r="Y23" s="68"/>
      <c r="Z23" s="30"/>
      <c r="AA23" s="30"/>
      <c r="AB23" s="22"/>
      <c r="AC23" s="22"/>
      <c r="AD23" s="22"/>
      <c r="AE23" s="22"/>
    </row>
    <row r="24" spans="1:31" x14ac:dyDescent="0.25">
      <c r="B24" s="27"/>
      <c r="C24" s="55"/>
      <c r="D24" s="55"/>
      <c r="E24" s="55"/>
      <c r="F24" s="55"/>
      <c r="G24" s="55"/>
      <c r="H24" s="30"/>
      <c r="I24" s="68">
        <v>0.74199999999999988</v>
      </c>
      <c r="J24" s="58">
        <v>0.66600000000000004</v>
      </c>
      <c r="K24" s="36">
        <v>17</v>
      </c>
      <c r="L24" s="27"/>
      <c r="M24" s="34" t="s">
        <v>278</v>
      </c>
      <c r="N24" s="30" t="e">
        <f>AVERAGE(H56:H58)</f>
        <v>#DIV/0!</v>
      </c>
      <c r="O24" s="30">
        <f t="shared" ref="O24:P24" si="16">AVERAGE(I56:I58)</f>
        <v>0.56599999999999995</v>
      </c>
      <c r="P24" s="30">
        <f t="shared" si="16"/>
        <v>0.73533333333333328</v>
      </c>
      <c r="Q24" s="39"/>
      <c r="R24" s="39"/>
      <c r="S24" s="68"/>
      <c r="T24" s="30"/>
      <c r="U24" s="30"/>
      <c r="V24" s="30"/>
      <c r="W24" s="30"/>
      <c r="X24" s="30"/>
      <c r="Y24" s="68"/>
      <c r="Z24" s="30"/>
      <c r="AA24" s="30"/>
      <c r="AB24" s="22"/>
      <c r="AC24" s="22"/>
      <c r="AD24" s="22"/>
      <c r="AE24" s="22"/>
    </row>
    <row r="25" spans="1:31" x14ac:dyDescent="0.25">
      <c r="B25" s="31"/>
      <c r="C25" s="55"/>
      <c r="D25" s="55"/>
      <c r="E25" s="55"/>
      <c r="F25" s="55"/>
      <c r="G25" s="55"/>
      <c r="H25" s="60"/>
      <c r="I25" s="61">
        <v>0.78</v>
      </c>
      <c r="J25" s="62">
        <v>0.82800000000000007</v>
      </c>
      <c r="K25" s="36">
        <v>18</v>
      </c>
      <c r="L25" s="36"/>
      <c r="M25" s="34"/>
      <c r="N25" s="30"/>
      <c r="O25" s="30"/>
      <c r="P25" s="30"/>
      <c r="Q25" s="39"/>
      <c r="R25" s="39"/>
      <c r="S25" s="68"/>
      <c r="T25" s="30"/>
      <c r="U25" s="30"/>
      <c r="V25" s="30"/>
      <c r="W25" s="30"/>
      <c r="X25" s="30"/>
      <c r="Y25" s="68"/>
      <c r="Z25" s="30"/>
      <c r="AA25" s="30"/>
      <c r="AB25" s="22"/>
      <c r="AC25" s="22"/>
      <c r="AD25" s="22"/>
      <c r="AE25" s="22"/>
    </row>
    <row r="26" spans="1:31" x14ac:dyDescent="0.25">
      <c r="A26" s="20">
        <v>7</v>
      </c>
      <c r="B26" s="27"/>
      <c r="C26" s="55"/>
      <c r="D26" s="55"/>
      <c r="E26" s="55"/>
      <c r="F26" s="55"/>
      <c r="G26" s="55"/>
      <c r="H26" s="30"/>
      <c r="I26" s="68">
        <v>0.89</v>
      </c>
      <c r="J26" s="58">
        <v>0.56000000000000005</v>
      </c>
      <c r="K26" s="36">
        <v>19</v>
      </c>
      <c r="L26" s="36"/>
      <c r="M26" s="34"/>
      <c r="N26" s="30"/>
      <c r="O26" s="30"/>
      <c r="P26" s="30"/>
      <c r="Q26" s="39"/>
      <c r="V26" s="30"/>
      <c r="W26" s="30"/>
      <c r="X26" s="30"/>
      <c r="Y26" s="68"/>
      <c r="Z26" s="30"/>
      <c r="AA26" s="30"/>
      <c r="AB26" s="22"/>
      <c r="AC26" s="22"/>
      <c r="AD26" s="22"/>
      <c r="AE26" s="22"/>
    </row>
    <row r="27" spans="1:31" x14ac:dyDescent="0.25">
      <c r="B27" s="27"/>
      <c r="C27" s="55"/>
      <c r="D27" s="55"/>
      <c r="E27" s="55"/>
      <c r="F27" s="55"/>
      <c r="G27" s="55"/>
      <c r="H27" s="30"/>
      <c r="I27" s="68">
        <v>0.31999999999999995</v>
      </c>
      <c r="J27" s="58">
        <v>0.54799999999999993</v>
      </c>
      <c r="K27" s="36">
        <v>20</v>
      </c>
      <c r="L27" s="36"/>
      <c r="M27" s="34"/>
      <c r="N27" s="30"/>
      <c r="O27" s="30"/>
      <c r="P27" s="30"/>
      <c r="Q27" s="39"/>
      <c r="V27" s="30"/>
      <c r="W27" s="30"/>
      <c r="X27" s="30"/>
      <c r="Y27" s="68"/>
      <c r="Z27" s="30"/>
      <c r="AA27" s="30"/>
      <c r="AB27" s="22"/>
      <c r="AC27" s="22"/>
      <c r="AD27" s="22"/>
      <c r="AE27" s="22"/>
    </row>
    <row r="28" spans="1:31" x14ac:dyDescent="0.25">
      <c r="B28" s="31"/>
      <c r="C28" s="55"/>
      <c r="D28" s="55"/>
      <c r="E28" s="55"/>
      <c r="F28" s="55"/>
      <c r="G28" s="55"/>
      <c r="H28" s="60"/>
      <c r="I28" s="61">
        <v>0.8</v>
      </c>
      <c r="J28" s="62">
        <v>1.002</v>
      </c>
      <c r="K28" s="36">
        <v>21</v>
      </c>
      <c r="L28" s="36"/>
      <c r="M28" s="34"/>
      <c r="N28" s="30"/>
      <c r="O28" s="30"/>
      <c r="P28" s="30"/>
      <c r="Q28" s="39"/>
      <c r="V28" s="30"/>
      <c r="W28" s="30"/>
      <c r="X28" s="30"/>
      <c r="Y28" s="68"/>
      <c r="Z28" s="30"/>
      <c r="AA28" s="30"/>
      <c r="AB28" s="22"/>
      <c r="AC28" s="22"/>
      <c r="AD28" s="22"/>
      <c r="AE28" s="22"/>
    </row>
    <row r="29" spans="1:31" x14ac:dyDescent="0.25">
      <c r="A29" s="20">
        <v>8</v>
      </c>
      <c r="B29" s="27"/>
      <c r="C29" s="55"/>
      <c r="D29" s="55"/>
      <c r="E29" s="55"/>
      <c r="F29" s="55"/>
      <c r="G29" s="55"/>
      <c r="H29" s="30"/>
      <c r="I29" s="68">
        <v>0.39800000000000002</v>
      </c>
      <c r="J29" s="58">
        <v>0.30599999999999994</v>
      </c>
      <c r="K29" s="36">
        <v>22</v>
      </c>
      <c r="L29" s="36"/>
      <c r="M29" s="34"/>
      <c r="N29" s="30"/>
      <c r="O29" s="30"/>
      <c r="P29" s="30"/>
      <c r="Q29" s="39"/>
      <c r="V29" s="30"/>
      <c r="W29" s="30"/>
      <c r="X29" s="30"/>
      <c r="Y29" s="68"/>
      <c r="Z29" s="30"/>
      <c r="AA29" s="30"/>
      <c r="AB29" s="22"/>
      <c r="AC29" s="22"/>
      <c r="AD29" s="22"/>
      <c r="AE29" s="22"/>
    </row>
    <row r="30" spans="1:31" x14ac:dyDescent="0.25">
      <c r="B30" s="27"/>
      <c r="C30" s="55"/>
      <c r="D30" s="55"/>
      <c r="E30" s="55"/>
      <c r="F30" s="55"/>
      <c r="G30" s="55"/>
      <c r="H30" s="30"/>
      <c r="I30" s="68">
        <v>0.76600000000000001</v>
      </c>
      <c r="J30" s="58">
        <v>0.40800000000000003</v>
      </c>
      <c r="K30" s="36">
        <v>23</v>
      </c>
      <c r="L30" s="36"/>
      <c r="M30" s="34"/>
      <c r="N30" s="30"/>
      <c r="O30" s="30"/>
      <c r="P30" s="30"/>
      <c r="Q30" s="39"/>
      <c r="V30" s="30"/>
      <c r="W30" s="30"/>
      <c r="X30" s="30"/>
      <c r="Y30" s="68"/>
      <c r="Z30" s="30"/>
      <c r="AA30" s="30"/>
      <c r="AB30" s="22"/>
      <c r="AC30" s="22"/>
      <c r="AD30" s="22"/>
      <c r="AE30" s="22"/>
    </row>
    <row r="31" spans="1:31" x14ac:dyDescent="0.25">
      <c r="B31" s="31"/>
      <c r="C31" s="55"/>
      <c r="D31" s="55"/>
      <c r="E31" s="55"/>
      <c r="F31" s="55"/>
      <c r="G31" s="55"/>
      <c r="H31" s="60"/>
      <c r="I31" s="61">
        <v>0.44000000000000006</v>
      </c>
      <c r="J31" s="62">
        <v>0.85399999999999987</v>
      </c>
      <c r="K31" s="36">
        <v>24</v>
      </c>
      <c r="L31" s="36"/>
      <c r="M31" s="34"/>
      <c r="N31" s="30"/>
      <c r="O31" s="30"/>
      <c r="P31" s="30"/>
      <c r="Q31" s="39"/>
      <c r="V31" s="30"/>
      <c r="W31" s="30"/>
      <c r="X31" s="30"/>
      <c r="Y31" s="68"/>
      <c r="Z31" s="30"/>
      <c r="AA31" s="30"/>
      <c r="AB31" s="22"/>
      <c r="AC31" s="22"/>
      <c r="AD31" s="22"/>
      <c r="AE31" s="22"/>
    </row>
    <row r="32" spans="1:31" x14ac:dyDescent="0.25">
      <c r="A32" s="20">
        <v>9</v>
      </c>
      <c r="B32" s="27"/>
      <c r="C32" s="55"/>
      <c r="D32" s="55"/>
      <c r="E32" s="55"/>
      <c r="F32" s="55"/>
      <c r="G32" s="55"/>
      <c r="H32" s="30"/>
      <c r="I32" s="68">
        <v>0.44600000000000006</v>
      </c>
      <c r="J32" s="58">
        <v>0.42599999999999999</v>
      </c>
      <c r="K32" s="36">
        <v>25</v>
      </c>
      <c r="L32" s="36"/>
      <c r="M32" s="25"/>
      <c r="N32" s="30"/>
      <c r="O32" s="30"/>
      <c r="P32" s="30"/>
      <c r="Q32" s="39"/>
      <c r="V32" s="30"/>
      <c r="W32" s="30"/>
      <c r="X32" s="30"/>
      <c r="Y32" s="68"/>
      <c r="Z32" s="30"/>
      <c r="AA32" s="30"/>
      <c r="AB32" s="22"/>
      <c r="AC32" s="22"/>
      <c r="AD32" s="22"/>
      <c r="AE32" s="22"/>
    </row>
    <row r="33" spans="1:31" x14ac:dyDescent="0.25">
      <c r="B33" s="27"/>
      <c r="C33" s="55"/>
      <c r="D33" s="55"/>
      <c r="E33" s="55"/>
      <c r="F33" s="55"/>
      <c r="G33" s="55"/>
      <c r="H33" s="30"/>
      <c r="I33" s="68">
        <v>0.85600000000000009</v>
      </c>
      <c r="J33" s="58">
        <v>0.49000000000000005</v>
      </c>
      <c r="K33" s="36">
        <v>26</v>
      </c>
      <c r="L33" s="36"/>
      <c r="M33" s="25"/>
      <c r="N33" s="30"/>
      <c r="O33" s="30"/>
      <c r="P33" s="30"/>
      <c r="Q33" s="39"/>
      <c r="V33" s="30"/>
      <c r="W33" s="30"/>
      <c r="X33" s="30"/>
      <c r="Y33" s="68"/>
      <c r="Z33" s="30"/>
      <c r="AA33" s="30"/>
      <c r="AB33" s="22"/>
      <c r="AC33" s="22"/>
      <c r="AD33" s="22"/>
      <c r="AE33" s="22"/>
    </row>
    <row r="34" spans="1:31" x14ac:dyDescent="0.25">
      <c r="B34" s="31"/>
      <c r="C34" s="55"/>
      <c r="D34" s="55"/>
      <c r="E34" s="55"/>
      <c r="F34" s="55"/>
      <c r="G34" s="55"/>
      <c r="H34" s="60"/>
      <c r="I34" s="61">
        <v>0.56200000000000006</v>
      </c>
      <c r="J34" s="62">
        <v>0.44200000000000006</v>
      </c>
      <c r="K34" s="36">
        <v>27</v>
      </c>
      <c r="L34" s="36"/>
      <c r="M34" s="25"/>
      <c r="N34" s="30"/>
      <c r="O34" s="30"/>
      <c r="P34" s="30"/>
      <c r="Q34" s="39"/>
      <c r="V34" s="30"/>
      <c r="W34" s="30"/>
      <c r="X34" s="30"/>
      <c r="Y34" s="68"/>
      <c r="Z34" s="30"/>
      <c r="AA34" s="30"/>
      <c r="AB34" s="22"/>
      <c r="AC34" s="22"/>
      <c r="AD34" s="22"/>
      <c r="AE34" s="22"/>
    </row>
    <row r="35" spans="1:31" x14ac:dyDescent="0.25">
      <c r="A35" s="20">
        <v>10</v>
      </c>
      <c r="B35" s="27"/>
      <c r="C35" s="55"/>
      <c r="D35" s="55"/>
      <c r="E35" s="55"/>
      <c r="F35" s="55"/>
      <c r="G35" s="55"/>
      <c r="H35" s="30"/>
      <c r="I35" s="68">
        <v>0.55800000000000005</v>
      </c>
      <c r="J35" s="58">
        <v>0.44800000000000006</v>
      </c>
      <c r="K35" s="36">
        <v>28</v>
      </c>
      <c r="L35" s="36"/>
      <c r="M35" s="25"/>
      <c r="N35" s="30"/>
      <c r="O35" s="30"/>
      <c r="P35" s="30"/>
      <c r="Q35" s="39"/>
      <c r="V35" s="30"/>
      <c r="W35" s="30"/>
      <c r="X35" s="30"/>
      <c r="Y35" s="68"/>
      <c r="Z35" s="30"/>
      <c r="AA35" s="30"/>
      <c r="AB35" s="22"/>
      <c r="AC35" s="22"/>
      <c r="AD35" s="22"/>
      <c r="AE35" s="22"/>
    </row>
    <row r="36" spans="1:31" x14ac:dyDescent="0.25">
      <c r="B36" s="27"/>
      <c r="C36" s="55"/>
      <c r="D36" s="55"/>
      <c r="E36" s="55"/>
      <c r="F36" s="55"/>
      <c r="G36" s="55"/>
      <c r="H36" s="30"/>
      <c r="I36" s="68">
        <v>0.93800000000000006</v>
      </c>
      <c r="J36" s="58">
        <v>0.51</v>
      </c>
      <c r="K36" s="36">
        <v>29</v>
      </c>
      <c r="L36" s="36"/>
      <c r="M36" s="25"/>
      <c r="N36" s="30"/>
      <c r="O36" s="30"/>
      <c r="P36" s="30"/>
      <c r="Q36" s="39"/>
      <c r="V36" s="30"/>
      <c r="W36" s="30"/>
      <c r="X36" s="30"/>
      <c r="Y36" s="68"/>
      <c r="Z36" s="30"/>
      <c r="AA36" s="30"/>
      <c r="AB36" s="22"/>
      <c r="AC36" s="22"/>
      <c r="AD36" s="22"/>
      <c r="AE36" s="22"/>
    </row>
    <row r="37" spans="1:31" x14ac:dyDescent="0.25">
      <c r="B37" s="31"/>
      <c r="C37" s="55"/>
      <c r="D37" s="55"/>
      <c r="E37" s="55"/>
      <c r="F37" s="55"/>
      <c r="G37" s="55"/>
      <c r="H37" s="60"/>
      <c r="I37" s="61">
        <v>0.64600000000000013</v>
      </c>
      <c r="J37" s="62">
        <v>0.44000000000000006</v>
      </c>
      <c r="K37" s="36">
        <v>30</v>
      </c>
      <c r="L37" s="36"/>
      <c r="M37" s="25"/>
      <c r="N37" s="30"/>
      <c r="O37" s="30"/>
      <c r="P37" s="30"/>
      <c r="Q37" s="39"/>
      <c r="V37" s="30"/>
      <c r="W37" s="30"/>
      <c r="X37" s="30"/>
      <c r="Y37" s="68"/>
      <c r="Z37" s="30"/>
      <c r="AA37" s="30"/>
      <c r="AB37" s="22"/>
      <c r="AC37" s="22"/>
      <c r="AD37" s="22"/>
      <c r="AE37" s="22"/>
    </row>
    <row r="38" spans="1:31" x14ac:dyDescent="0.25">
      <c r="A38" s="20">
        <v>11</v>
      </c>
      <c r="B38" s="27"/>
      <c r="C38" s="55"/>
      <c r="D38" s="55"/>
      <c r="E38" s="55"/>
      <c r="F38" s="55"/>
      <c r="G38" s="55"/>
      <c r="H38" s="30"/>
      <c r="I38" s="68">
        <v>0.75800000000000001</v>
      </c>
      <c r="J38" s="58">
        <v>0.42399999999999993</v>
      </c>
      <c r="K38" s="36">
        <v>31</v>
      </c>
      <c r="L38" s="36"/>
      <c r="M38" s="25"/>
      <c r="N38" s="30"/>
      <c r="O38" s="30"/>
      <c r="P38" s="30"/>
      <c r="Q38" s="39"/>
      <c r="V38" s="30"/>
      <c r="W38" s="30"/>
      <c r="X38" s="30"/>
      <c r="Y38" s="68"/>
      <c r="Z38" s="30"/>
      <c r="AA38" s="30"/>
      <c r="AB38" s="22"/>
      <c r="AC38" s="22"/>
      <c r="AD38" s="22"/>
      <c r="AE38" s="22"/>
    </row>
    <row r="39" spans="1:31" x14ac:dyDescent="0.25">
      <c r="B39" s="27"/>
      <c r="C39" s="55"/>
      <c r="D39" s="55"/>
      <c r="E39" s="55"/>
      <c r="F39" s="55"/>
      <c r="G39" s="55"/>
      <c r="H39" s="30"/>
      <c r="I39" s="68">
        <v>0.75</v>
      </c>
      <c r="J39" s="58">
        <v>0.53</v>
      </c>
      <c r="K39" s="36">
        <v>32</v>
      </c>
      <c r="L39" s="36"/>
      <c r="M39" s="25"/>
      <c r="N39" s="30"/>
      <c r="O39" s="30"/>
      <c r="P39" s="30"/>
      <c r="Q39" s="39"/>
      <c r="V39" s="30"/>
      <c r="W39" s="30"/>
      <c r="X39" s="30"/>
      <c r="Y39" s="68"/>
      <c r="Z39" s="30"/>
      <c r="AA39" s="30"/>
      <c r="AB39" s="22"/>
      <c r="AC39" s="22"/>
      <c r="AD39" s="22"/>
      <c r="AE39" s="22"/>
    </row>
    <row r="40" spans="1:31" x14ac:dyDescent="0.25">
      <c r="B40" s="31"/>
      <c r="C40" s="55"/>
      <c r="D40" s="55"/>
      <c r="E40" s="55"/>
      <c r="F40" s="55"/>
      <c r="G40" s="55"/>
      <c r="H40" s="60"/>
      <c r="I40" s="61">
        <v>0.73599999999999999</v>
      </c>
      <c r="J40" s="62">
        <v>1.0180000000000002</v>
      </c>
      <c r="K40" s="36">
        <v>33</v>
      </c>
      <c r="L40" s="36"/>
      <c r="M40" s="25"/>
      <c r="N40" s="30"/>
      <c r="O40" s="30"/>
      <c r="P40" s="30"/>
      <c r="Q40" s="39"/>
      <c r="V40" s="30"/>
      <c r="W40" s="30"/>
      <c r="X40" s="30"/>
      <c r="Y40" s="68"/>
      <c r="Z40" s="30"/>
      <c r="AA40" s="30"/>
      <c r="AB40" s="22"/>
      <c r="AC40" s="22"/>
      <c r="AD40" s="22"/>
      <c r="AE40" s="22"/>
    </row>
    <row r="41" spans="1:31" x14ac:dyDescent="0.25">
      <c r="A41" s="20">
        <v>12</v>
      </c>
      <c r="B41" s="27"/>
      <c r="C41" s="55"/>
      <c r="D41" s="55"/>
      <c r="E41" s="55"/>
      <c r="F41" s="55"/>
      <c r="G41" s="55"/>
      <c r="H41" s="30"/>
      <c r="I41" s="68">
        <v>0.64600000000000002</v>
      </c>
      <c r="J41" s="58">
        <v>0.45800000000000002</v>
      </c>
      <c r="K41" s="36">
        <v>34</v>
      </c>
      <c r="L41" s="36"/>
      <c r="M41" s="25"/>
      <c r="N41" s="30"/>
      <c r="O41" s="30"/>
      <c r="P41" s="30"/>
      <c r="Q41" s="39"/>
      <c r="V41" s="30"/>
      <c r="W41" s="30"/>
      <c r="X41" s="30"/>
      <c r="Y41" s="68"/>
      <c r="Z41" s="30"/>
      <c r="AA41" s="30"/>
      <c r="AB41" s="22"/>
      <c r="AC41" s="22"/>
      <c r="AD41" s="22"/>
      <c r="AE41" s="22"/>
    </row>
    <row r="42" spans="1:31" x14ac:dyDescent="0.25">
      <c r="B42" s="27"/>
      <c r="C42" s="55"/>
      <c r="D42" s="55"/>
      <c r="E42" s="55"/>
      <c r="F42" s="55"/>
      <c r="G42" s="55"/>
      <c r="H42" s="30"/>
      <c r="I42" s="68">
        <v>0.73599999999999999</v>
      </c>
      <c r="J42" s="58" t="s">
        <v>223</v>
      </c>
      <c r="K42" s="36">
        <v>35</v>
      </c>
      <c r="L42" s="36"/>
      <c r="M42" s="25"/>
      <c r="N42" s="30"/>
      <c r="O42" s="30"/>
      <c r="P42" s="30"/>
      <c r="Q42" s="39"/>
      <c r="V42" s="30"/>
      <c r="W42" s="30"/>
      <c r="X42" s="30"/>
      <c r="Y42" s="68"/>
      <c r="Z42" s="30"/>
      <c r="AA42" s="30"/>
      <c r="AB42" s="22"/>
      <c r="AC42" s="22"/>
      <c r="AD42" s="22"/>
      <c r="AE42" s="22"/>
    </row>
    <row r="43" spans="1:31" x14ac:dyDescent="0.25">
      <c r="B43" s="31"/>
      <c r="C43" s="55"/>
      <c r="D43" s="55"/>
      <c r="E43" s="55"/>
      <c r="F43" s="55"/>
      <c r="G43" s="55"/>
      <c r="H43" s="63"/>
      <c r="I43" s="61">
        <v>1.1299999999999997</v>
      </c>
      <c r="J43" s="62">
        <v>0.53600000000000003</v>
      </c>
      <c r="K43" s="36">
        <v>36</v>
      </c>
      <c r="L43" s="36"/>
      <c r="M43" s="25"/>
      <c r="N43" s="30"/>
      <c r="O43" s="30"/>
      <c r="P43" s="30"/>
      <c r="Q43" s="39"/>
      <c r="V43" s="30"/>
      <c r="W43" s="30"/>
      <c r="X43" s="30"/>
      <c r="Y43" s="68"/>
      <c r="Z43" s="30"/>
      <c r="AA43" s="30"/>
      <c r="AB43" s="22"/>
      <c r="AC43" s="22"/>
      <c r="AD43" s="22"/>
      <c r="AE43" s="22"/>
    </row>
    <row r="44" spans="1:31" x14ac:dyDescent="0.25">
      <c r="A44" s="20">
        <v>13</v>
      </c>
      <c r="B44" s="27"/>
      <c r="C44" s="55"/>
      <c r="D44" s="57"/>
      <c r="E44" s="57"/>
      <c r="F44" s="57"/>
      <c r="G44" s="57"/>
      <c r="H44" s="30"/>
      <c r="I44" s="68">
        <v>0.434</v>
      </c>
      <c r="J44" s="58">
        <v>0.27399999999999997</v>
      </c>
      <c r="K44" s="36">
        <v>37</v>
      </c>
      <c r="L44" s="36"/>
      <c r="M44" s="25"/>
      <c r="N44" s="30"/>
      <c r="O44" s="30"/>
      <c r="P44" s="30"/>
      <c r="Q44" s="39"/>
      <c r="V44" s="30"/>
      <c r="W44" s="30"/>
      <c r="X44" s="30"/>
      <c r="Y44" s="68"/>
      <c r="Z44" s="30"/>
      <c r="AA44" s="30"/>
      <c r="AB44" s="22"/>
      <c r="AC44" s="22"/>
      <c r="AD44" s="22"/>
      <c r="AE44" s="22"/>
    </row>
    <row r="45" spans="1:31" x14ac:dyDescent="0.25">
      <c r="B45" s="27"/>
      <c r="C45" s="55"/>
      <c r="D45" s="55"/>
      <c r="E45" s="55"/>
      <c r="F45" s="55"/>
      <c r="G45" s="55"/>
      <c r="H45" s="30"/>
      <c r="I45" s="68">
        <v>0.32</v>
      </c>
      <c r="J45" s="58">
        <v>0.46400000000000008</v>
      </c>
      <c r="K45" s="36">
        <v>38</v>
      </c>
      <c r="L45" s="36"/>
      <c r="M45" s="25"/>
      <c r="N45" s="30"/>
      <c r="O45" s="30"/>
      <c r="P45" s="30"/>
      <c r="Q45" s="39"/>
      <c r="V45" s="30"/>
      <c r="W45" s="30"/>
      <c r="X45" s="30"/>
      <c r="Y45" s="68"/>
      <c r="Z45" s="30"/>
      <c r="AA45" s="30"/>
      <c r="AB45" s="22"/>
      <c r="AC45" s="22"/>
      <c r="AD45" s="22"/>
      <c r="AE45" s="22"/>
    </row>
    <row r="46" spans="1:31" x14ac:dyDescent="0.25">
      <c r="B46" s="31"/>
      <c r="C46" s="55"/>
      <c r="D46" s="55"/>
      <c r="E46" s="55"/>
      <c r="F46" s="55"/>
      <c r="G46" s="55"/>
      <c r="H46" s="60"/>
      <c r="I46" s="61">
        <v>1.5819999999999999</v>
      </c>
      <c r="J46" s="62">
        <v>0.64200000000000002</v>
      </c>
      <c r="K46" s="36">
        <v>39</v>
      </c>
      <c r="L46" s="36"/>
      <c r="M46" s="25"/>
      <c r="N46" s="30"/>
      <c r="O46" s="30"/>
      <c r="P46" s="30"/>
      <c r="Q46" s="39"/>
      <c r="V46" s="30"/>
      <c r="W46" s="30"/>
      <c r="X46" s="30"/>
      <c r="Y46" s="68"/>
      <c r="Z46" s="30"/>
      <c r="AA46" s="30"/>
      <c r="AB46" s="22"/>
      <c r="AC46" s="22"/>
      <c r="AD46" s="22"/>
      <c r="AE46" s="22"/>
    </row>
    <row r="47" spans="1:31" x14ac:dyDescent="0.25">
      <c r="A47" s="20">
        <v>14</v>
      </c>
      <c r="B47" s="27"/>
      <c r="C47" s="55"/>
      <c r="D47" s="55"/>
      <c r="E47" s="55"/>
      <c r="F47" s="55"/>
      <c r="G47" s="55"/>
      <c r="H47" s="30"/>
      <c r="I47" s="68">
        <v>0.21200000000000002</v>
      </c>
      <c r="J47" s="58">
        <v>0.58200000000000007</v>
      </c>
      <c r="K47" s="36">
        <v>40</v>
      </c>
      <c r="L47" s="36"/>
      <c r="M47" s="25"/>
      <c r="N47" s="30"/>
      <c r="O47" s="30"/>
      <c r="P47" s="30"/>
      <c r="Q47" s="39"/>
      <c r="V47" s="30"/>
      <c r="W47" s="30"/>
      <c r="X47" s="30"/>
      <c r="Y47" s="68"/>
      <c r="Z47" s="30"/>
      <c r="AA47" s="30"/>
      <c r="AB47" s="22"/>
      <c r="AC47" s="22"/>
      <c r="AD47" s="22"/>
      <c r="AE47" s="22"/>
    </row>
    <row r="48" spans="1:31" x14ac:dyDescent="0.25">
      <c r="B48" s="27"/>
      <c r="C48" s="55"/>
      <c r="D48" s="55"/>
      <c r="E48" s="55"/>
      <c r="F48" s="55"/>
      <c r="G48" s="55"/>
      <c r="H48" s="30"/>
      <c r="I48" s="68">
        <v>0.32400000000000001</v>
      </c>
      <c r="J48" s="58">
        <v>0.41799999999999998</v>
      </c>
      <c r="K48" s="36">
        <v>41</v>
      </c>
      <c r="L48" s="36"/>
      <c r="M48" s="25"/>
      <c r="N48" s="30"/>
      <c r="O48" s="30"/>
      <c r="P48" s="30"/>
      <c r="Q48" s="39"/>
      <c r="V48" s="30"/>
      <c r="W48" s="30"/>
      <c r="X48" s="30"/>
      <c r="Y48" s="68"/>
      <c r="Z48" s="30"/>
      <c r="AA48" s="30"/>
      <c r="AB48" s="22"/>
      <c r="AC48" s="22"/>
      <c r="AD48" s="22"/>
      <c r="AE48" s="22"/>
    </row>
    <row r="49" spans="1:31" x14ac:dyDescent="0.25">
      <c r="B49" s="31"/>
      <c r="C49" s="55"/>
      <c r="D49" s="55"/>
      <c r="E49" s="55"/>
      <c r="F49" s="55"/>
      <c r="G49" s="55"/>
      <c r="H49" s="60"/>
      <c r="I49" s="61">
        <v>0.26400000000000001</v>
      </c>
      <c r="J49" s="62">
        <v>0.34400000000000003</v>
      </c>
      <c r="K49" s="36">
        <v>42</v>
      </c>
      <c r="L49" s="36"/>
      <c r="M49" s="25"/>
      <c r="N49" s="30"/>
      <c r="O49" s="30"/>
      <c r="P49" s="30"/>
      <c r="Q49" s="39"/>
      <c r="V49" s="30"/>
      <c r="W49" s="30"/>
      <c r="X49" s="30"/>
      <c r="Y49" s="68"/>
      <c r="Z49" s="30"/>
      <c r="AA49" s="30"/>
      <c r="AB49" s="22"/>
      <c r="AC49" s="22"/>
      <c r="AD49" s="22"/>
      <c r="AE49" s="22"/>
    </row>
    <row r="50" spans="1:31" x14ac:dyDescent="0.25">
      <c r="A50" s="20">
        <v>15</v>
      </c>
      <c r="B50" s="27"/>
      <c r="C50" s="55"/>
      <c r="D50" s="55"/>
      <c r="E50" s="55"/>
      <c r="F50" s="55"/>
      <c r="G50" s="55"/>
      <c r="H50" s="30"/>
      <c r="I50" s="68">
        <v>0.57200000000000006</v>
      </c>
      <c r="J50" s="58">
        <v>0.59599999999999997</v>
      </c>
      <c r="K50" s="36">
        <v>43</v>
      </c>
      <c r="L50" s="36"/>
      <c r="M50" s="25"/>
      <c r="N50" s="30"/>
      <c r="O50" s="30"/>
      <c r="P50" s="30"/>
      <c r="Q50" s="39"/>
      <c r="V50" s="30"/>
      <c r="W50" s="30"/>
      <c r="X50" s="30"/>
      <c r="Y50" s="68"/>
      <c r="Z50" s="30"/>
      <c r="AA50" s="30"/>
      <c r="AB50" s="22"/>
      <c r="AC50" s="22"/>
      <c r="AD50" s="22"/>
      <c r="AE50" s="22"/>
    </row>
    <row r="51" spans="1:31" x14ac:dyDescent="0.25">
      <c r="B51" s="27"/>
      <c r="C51" s="55"/>
      <c r="D51" s="55"/>
      <c r="E51" s="55"/>
      <c r="F51" s="55"/>
      <c r="G51" s="55"/>
      <c r="H51" s="30"/>
      <c r="I51" s="68">
        <v>0.54399999999999993</v>
      </c>
      <c r="J51" s="58">
        <v>0.496</v>
      </c>
      <c r="K51" s="36">
        <v>44</v>
      </c>
      <c r="L51" s="36"/>
      <c r="M51" s="25"/>
      <c r="N51" s="30"/>
      <c r="O51" s="30"/>
      <c r="P51" s="30"/>
      <c r="Q51" s="39"/>
      <c r="V51" s="30"/>
      <c r="W51" s="30"/>
      <c r="X51" s="30"/>
      <c r="Y51" s="68"/>
      <c r="Z51" s="30"/>
      <c r="AA51" s="30"/>
      <c r="AB51" s="22"/>
      <c r="AC51" s="22"/>
      <c r="AD51" s="22"/>
      <c r="AE51" s="22"/>
    </row>
    <row r="52" spans="1:31" x14ac:dyDescent="0.25">
      <c r="B52" s="31"/>
      <c r="C52" s="55"/>
      <c r="D52" s="55"/>
      <c r="E52" s="55"/>
      <c r="F52" s="55"/>
      <c r="G52" s="55"/>
      <c r="H52" s="60"/>
      <c r="I52" s="61">
        <v>0.45600000000000007</v>
      </c>
      <c r="J52" s="62">
        <v>0.91799999999999993</v>
      </c>
      <c r="K52" s="36">
        <v>45</v>
      </c>
      <c r="L52" s="36"/>
      <c r="M52" s="25"/>
      <c r="N52" s="30"/>
      <c r="O52" s="30"/>
      <c r="P52" s="30"/>
      <c r="Q52" s="39"/>
      <c r="V52" s="30"/>
      <c r="W52" s="30"/>
      <c r="X52" s="30"/>
      <c r="Y52" s="68"/>
      <c r="Z52" s="30"/>
      <c r="AA52" s="30"/>
      <c r="AB52" s="22"/>
      <c r="AC52" s="22"/>
      <c r="AD52" s="22"/>
      <c r="AE52" s="22"/>
    </row>
    <row r="53" spans="1:31" x14ac:dyDescent="0.25">
      <c r="A53" s="20">
        <v>16</v>
      </c>
      <c r="B53" s="27"/>
      <c r="C53" s="55"/>
      <c r="D53" s="55"/>
      <c r="E53" s="55"/>
      <c r="F53" s="55"/>
      <c r="G53" s="55"/>
      <c r="H53" s="30"/>
      <c r="I53" s="68">
        <v>0.496</v>
      </c>
      <c r="J53" s="58">
        <v>0.73799999999999999</v>
      </c>
      <c r="K53" s="36">
        <v>46</v>
      </c>
      <c r="L53" s="36"/>
      <c r="M53" s="25"/>
      <c r="N53" s="30"/>
      <c r="O53" s="30"/>
      <c r="P53" s="30"/>
      <c r="Q53" s="39"/>
      <c r="V53" s="30"/>
      <c r="W53" s="30"/>
      <c r="X53" s="30"/>
      <c r="Y53" s="68"/>
      <c r="Z53" s="30"/>
      <c r="AA53" s="30"/>
      <c r="AB53" s="22"/>
      <c r="AC53" s="22"/>
      <c r="AD53" s="22"/>
      <c r="AE53" s="22"/>
    </row>
    <row r="54" spans="1:31" x14ac:dyDescent="0.25">
      <c r="B54" s="27"/>
      <c r="C54" s="55"/>
      <c r="D54" s="55"/>
      <c r="E54" s="55"/>
      <c r="F54" s="55"/>
      <c r="G54" s="55"/>
      <c r="H54" s="30"/>
      <c r="I54" s="68">
        <v>0.44800000000000006</v>
      </c>
      <c r="J54" s="58">
        <v>0.71800000000000008</v>
      </c>
      <c r="K54" s="36">
        <v>47</v>
      </c>
      <c r="L54" s="36"/>
      <c r="M54" s="25"/>
      <c r="N54" s="30"/>
      <c r="O54" s="30"/>
      <c r="P54" s="30"/>
      <c r="Q54" s="39"/>
      <c r="V54" s="30"/>
      <c r="W54" s="30"/>
      <c r="X54" s="30"/>
      <c r="Y54" s="68"/>
      <c r="Z54" s="30"/>
      <c r="AA54" s="30"/>
      <c r="AB54" s="22"/>
      <c r="AC54" s="22"/>
      <c r="AD54" s="22"/>
      <c r="AE54" s="22"/>
    </row>
    <row r="55" spans="1:31" x14ac:dyDescent="0.25">
      <c r="B55" s="31"/>
      <c r="C55" s="55"/>
      <c r="D55" s="55"/>
      <c r="E55" s="55"/>
      <c r="F55" s="55"/>
      <c r="G55" s="55"/>
      <c r="H55" s="60"/>
      <c r="I55" s="61">
        <v>0.54200000000000004</v>
      </c>
      <c r="J55" s="62">
        <v>0.95199999999999996</v>
      </c>
      <c r="K55" s="36">
        <v>48</v>
      </c>
      <c r="L55" s="36"/>
      <c r="M55" s="25"/>
      <c r="N55" s="30"/>
      <c r="O55" s="30"/>
      <c r="P55" s="30"/>
      <c r="Q55" s="39"/>
      <c r="V55" s="30"/>
      <c r="W55" s="30"/>
      <c r="X55" s="30"/>
      <c r="Y55" s="68"/>
      <c r="Z55" s="30"/>
      <c r="AA55" s="30"/>
      <c r="AB55" s="22"/>
      <c r="AC55" s="22"/>
      <c r="AD55" s="22"/>
      <c r="AE55" s="22"/>
    </row>
    <row r="56" spans="1:31" x14ac:dyDescent="0.25">
      <c r="A56" s="20">
        <v>17</v>
      </c>
      <c r="B56" s="27"/>
      <c r="C56" s="55"/>
      <c r="D56" s="55"/>
      <c r="E56" s="55"/>
      <c r="F56" s="55"/>
      <c r="G56" s="55"/>
      <c r="H56" s="30"/>
      <c r="I56" s="68">
        <v>0.75399999999999989</v>
      </c>
      <c r="J56" s="58">
        <v>0.80800000000000005</v>
      </c>
      <c r="K56" s="36">
        <v>49</v>
      </c>
      <c r="L56" s="36"/>
      <c r="M56" s="25"/>
      <c r="N56" s="30"/>
      <c r="O56" s="30"/>
      <c r="P56" s="30"/>
      <c r="Q56" s="39"/>
      <c r="V56" s="30"/>
      <c r="W56" s="30"/>
      <c r="X56" s="30"/>
      <c r="Y56" s="68"/>
      <c r="Z56" s="30"/>
      <c r="AA56" s="30"/>
      <c r="AB56" s="22"/>
      <c r="AC56" s="22"/>
      <c r="AD56" s="22"/>
      <c r="AE56" s="22"/>
    </row>
    <row r="57" spans="1:31" x14ac:dyDescent="0.25">
      <c r="B57" s="27"/>
      <c r="C57" s="55"/>
      <c r="D57" s="55"/>
      <c r="E57" s="55"/>
      <c r="F57" s="55"/>
      <c r="G57" s="55"/>
      <c r="H57" s="30"/>
      <c r="I57" s="68">
        <v>0.47199999999999998</v>
      </c>
      <c r="J57" s="58">
        <v>1.042</v>
      </c>
      <c r="K57" s="36">
        <v>50</v>
      </c>
      <c r="L57" s="36"/>
      <c r="M57" s="25"/>
      <c r="N57" s="30"/>
      <c r="O57" s="30"/>
      <c r="P57" s="30"/>
      <c r="Q57" s="39"/>
      <c r="V57" s="30"/>
      <c r="W57" s="30"/>
      <c r="X57" s="30"/>
      <c r="Y57" s="68"/>
      <c r="Z57" s="30"/>
      <c r="AA57" s="30"/>
      <c r="AB57" s="22"/>
      <c r="AC57" s="22"/>
      <c r="AD57" s="22"/>
      <c r="AE57" s="22"/>
    </row>
    <row r="58" spans="1:31" x14ac:dyDescent="0.25">
      <c r="B58" s="31"/>
      <c r="C58" s="55"/>
      <c r="D58" s="55"/>
      <c r="E58" s="55"/>
      <c r="F58" s="55"/>
      <c r="G58" s="55"/>
      <c r="H58" s="60"/>
      <c r="I58" s="61">
        <v>0.47200000000000009</v>
      </c>
      <c r="J58" s="62">
        <v>0.35599999999999998</v>
      </c>
      <c r="K58" s="36">
        <v>51</v>
      </c>
      <c r="L58" s="36"/>
      <c r="M58" s="25"/>
      <c r="N58" s="30"/>
      <c r="O58" s="30"/>
      <c r="P58" s="30"/>
      <c r="Q58" s="39"/>
      <c r="V58" s="30"/>
      <c r="W58" s="30"/>
      <c r="X58" s="30"/>
      <c r="Y58" s="68"/>
      <c r="Z58" s="30"/>
      <c r="AA58" s="30"/>
      <c r="AB58" s="22"/>
      <c r="AC58" s="22"/>
      <c r="AD58" s="22"/>
      <c r="AE58" s="22"/>
    </row>
    <row r="59" spans="1:31" x14ac:dyDescent="0.25">
      <c r="A59" s="20">
        <v>18</v>
      </c>
      <c r="B59" s="27"/>
      <c r="C59" s="55"/>
      <c r="D59" s="55"/>
      <c r="E59" s="55"/>
      <c r="F59" s="55"/>
      <c r="G59" s="55"/>
      <c r="H59" s="30"/>
      <c r="I59" s="68"/>
      <c r="J59" s="58"/>
      <c r="K59" s="36">
        <v>52</v>
      </c>
      <c r="L59" s="36"/>
      <c r="M59" s="25"/>
      <c r="N59" s="30"/>
      <c r="O59" s="30"/>
      <c r="P59" s="30"/>
      <c r="Q59" s="39"/>
      <c r="V59" s="30"/>
      <c r="W59" s="30"/>
      <c r="X59" s="30"/>
      <c r="Y59" s="68"/>
      <c r="Z59" s="30"/>
      <c r="AA59" s="30"/>
      <c r="AB59" s="22"/>
      <c r="AC59" s="22"/>
      <c r="AD59" s="22"/>
      <c r="AE59" s="22"/>
    </row>
    <row r="60" spans="1:31" x14ac:dyDescent="0.25">
      <c r="B60" s="27"/>
      <c r="C60" s="55"/>
      <c r="D60" s="55"/>
      <c r="E60" s="55"/>
      <c r="F60" s="55"/>
      <c r="G60" s="55"/>
      <c r="H60" s="30"/>
      <c r="I60" s="68"/>
      <c r="J60" s="58"/>
      <c r="K60" s="36">
        <v>53</v>
      </c>
      <c r="L60" s="36"/>
      <c r="M60" s="25"/>
      <c r="N60" s="30"/>
      <c r="O60" s="30"/>
      <c r="P60" s="30"/>
      <c r="Q60" s="39"/>
      <c r="V60" s="30"/>
      <c r="W60" s="30"/>
      <c r="X60" s="30"/>
      <c r="Y60" s="68"/>
      <c r="Z60" s="30"/>
      <c r="AA60" s="30"/>
      <c r="AB60" s="22"/>
      <c r="AC60" s="22"/>
      <c r="AD60" s="22"/>
      <c r="AE60" s="22"/>
    </row>
    <row r="61" spans="1:31" x14ac:dyDescent="0.25">
      <c r="B61" s="31"/>
      <c r="C61" s="55"/>
      <c r="D61" s="55"/>
      <c r="E61" s="55"/>
      <c r="F61" s="55"/>
      <c r="G61" s="55"/>
      <c r="H61" s="60"/>
      <c r="I61" s="61"/>
      <c r="J61" s="62"/>
      <c r="K61" s="36">
        <v>54</v>
      </c>
      <c r="L61" s="36"/>
      <c r="M61" s="25"/>
      <c r="N61" s="30"/>
      <c r="O61" s="30"/>
      <c r="P61" s="30"/>
      <c r="Q61" s="39"/>
      <c r="V61" s="30"/>
      <c r="W61" s="30"/>
      <c r="X61" s="30"/>
      <c r="Y61" s="68"/>
      <c r="Z61" s="30"/>
      <c r="AA61" s="30"/>
      <c r="AB61" s="22"/>
      <c r="AC61" s="22"/>
      <c r="AD61" s="22"/>
      <c r="AE61" s="22"/>
    </row>
    <row r="62" spans="1:31" x14ac:dyDescent="0.25">
      <c r="A62" s="20">
        <v>19</v>
      </c>
      <c r="B62" s="27"/>
      <c r="C62" s="55"/>
      <c r="D62" s="55"/>
      <c r="E62" s="55"/>
      <c r="F62" s="55"/>
      <c r="G62" s="55"/>
      <c r="H62" s="30"/>
      <c r="I62" s="68"/>
      <c r="J62" s="58"/>
      <c r="K62" s="36">
        <v>55</v>
      </c>
      <c r="L62" s="36"/>
      <c r="M62" s="25"/>
      <c r="N62" s="30"/>
      <c r="O62" s="30"/>
      <c r="P62" s="30"/>
      <c r="Q62" s="39"/>
      <c r="V62" s="30"/>
      <c r="W62" s="30"/>
      <c r="X62" s="30"/>
      <c r="Y62" s="68"/>
      <c r="Z62" s="30"/>
      <c r="AA62" s="30"/>
      <c r="AB62" s="22"/>
      <c r="AC62" s="22"/>
      <c r="AD62" s="22"/>
      <c r="AE62" s="22"/>
    </row>
    <row r="63" spans="1:31" x14ac:dyDescent="0.25">
      <c r="B63" s="27"/>
      <c r="C63" s="55"/>
      <c r="D63" s="55"/>
      <c r="E63" s="55"/>
      <c r="F63" s="55"/>
      <c r="G63" s="55"/>
      <c r="H63" s="30"/>
      <c r="I63" s="68"/>
      <c r="J63" s="58"/>
      <c r="K63" s="36">
        <v>56</v>
      </c>
      <c r="L63" s="36"/>
      <c r="M63" s="25"/>
      <c r="N63" s="30"/>
      <c r="O63" s="30"/>
      <c r="P63" s="30"/>
      <c r="Q63" s="39"/>
      <c r="V63" s="30"/>
      <c r="W63" s="30"/>
      <c r="X63" s="30"/>
      <c r="Y63" s="68"/>
      <c r="Z63" s="30"/>
      <c r="AA63" s="30"/>
      <c r="AB63" s="22"/>
      <c r="AC63" s="22"/>
      <c r="AD63" s="22"/>
      <c r="AE63" s="22"/>
    </row>
    <row r="64" spans="1:31" x14ac:dyDescent="0.25">
      <c r="B64" s="31"/>
      <c r="C64" s="55"/>
      <c r="D64" s="55"/>
      <c r="E64" s="55"/>
      <c r="F64" s="55"/>
      <c r="G64" s="55"/>
      <c r="H64" s="60"/>
      <c r="I64" s="61"/>
      <c r="J64" s="62"/>
      <c r="K64" s="36">
        <v>57</v>
      </c>
      <c r="L64" s="36"/>
      <c r="M64" s="25"/>
      <c r="N64" s="30"/>
      <c r="O64" s="30"/>
      <c r="P64" s="30"/>
      <c r="Q64" s="39"/>
      <c r="V64" s="30"/>
      <c r="W64" s="30"/>
      <c r="X64" s="30"/>
      <c r="Y64" s="68"/>
      <c r="Z64" s="30"/>
      <c r="AA64" s="30"/>
      <c r="AB64" s="22"/>
      <c r="AC64" s="22"/>
      <c r="AD64" s="22"/>
      <c r="AE64" s="22"/>
    </row>
    <row r="65" spans="1:31" x14ac:dyDescent="0.25">
      <c r="A65" s="20">
        <v>20</v>
      </c>
      <c r="B65" s="27"/>
      <c r="C65" s="55"/>
      <c r="D65" s="55"/>
      <c r="E65" s="55"/>
      <c r="F65" s="55"/>
      <c r="G65" s="55"/>
      <c r="H65" s="30"/>
      <c r="I65" s="68"/>
      <c r="J65" s="58"/>
      <c r="K65" s="36">
        <v>58</v>
      </c>
      <c r="L65" s="36"/>
      <c r="M65" s="25"/>
      <c r="N65" s="30"/>
      <c r="O65" s="30"/>
      <c r="P65" s="30"/>
      <c r="Q65" s="39"/>
      <c r="V65" s="30"/>
      <c r="W65" s="30"/>
      <c r="X65" s="30"/>
      <c r="Y65" s="68"/>
      <c r="Z65" s="30"/>
      <c r="AA65" s="30"/>
      <c r="AB65" s="22"/>
      <c r="AC65" s="22"/>
      <c r="AD65" s="22"/>
      <c r="AE65" s="22"/>
    </row>
    <row r="66" spans="1:31" x14ac:dyDescent="0.25">
      <c r="B66" s="27"/>
      <c r="C66" s="55"/>
      <c r="D66" s="55"/>
      <c r="E66" s="55"/>
      <c r="F66" s="55"/>
      <c r="G66" s="55"/>
      <c r="H66" s="30"/>
      <c r="I66" s="68"/>
      <c r="J66" s="58"/>
      <c r="K66" s="36">
        <v>59</v>
      </c>
      <c r="L66" s="36"/>
      <c r="M66" s="25"/>
      <c r="N66" s="30"/>
      <c r="O66" s="30"/>
      <c r="P66" s="30"/>
      <c r="Q66" s="39"/>
      <c r="V66" s="30"/>
      <c r="W66" s="30"/>
      <c r="X66" s="30"/>
      <c r="Y66" s="68"/>
      <c r="Z66" s="30"/>
      <c r="AA66" s="30"/>
      <c r="AB66" s="22"/>
      <c r="AC66" s="22"/>
      <c r="AD66" s="22"/>
      <c r="AE66" s="22"/>
    </row>
    <row r="67" spans="1:31" x14ac:dyDescent="0.25">
      <c r="B67" s="31"/>
      <c r="C67" s="55"/>
      <c r="D67" s="55"/>
      <c r="E67" s="55"/>
      <c r="F67" s="55"/>
      <c r="G67" s="55"/>
      <c r="H67" s="60"/>
      <c r="I67" s="61"/>
      <c r="J67" s="62"/>
      <c r="K67" s="36">
        <v>60</v>
      </c>
      <c r="L67" s="36"/>
      <c r="M67" s="25"/>
      <c r="N67" s="30"/>
      <c r="O67" s="30"/>
      <c r="P67" s="30"/>
      <c r="Q67" s="39"/>
      <c r="V67" s="30"/>
      <c r="W67" s="30"/>
      <c r="X67" s="30"/>
      <c r="Y67" s="68"/>
      <c r="Z67" s="30"/>
      <c r="AA67" s="30"/>
      <c r="AB67" s="22"/>
      <c r="AC67" s="22"/>
      <c r="AD67" s="22"/>
      <c r="AE67" s="22"/>
    </row>
    <row r="68" spans="1:31" x14ac:dyDescent="0.25">
      <c r="A68" s="20">
        <v>21</v>
      </c>
      <c r="B68" s="27"/>
      <c r="C68" s="55"/>
      <c r="D68" s="55"/>
      <c r="E68" s="55"/>
      <c r="F68" s="55"/>
      <c r="G68" s="55"/>
      <c r="H68" s="30"/>
      <c r="I68" s="68"/>
      <c r="J68" s="58"/>
      <c r="K68" s="36">
        <v>61</v>
      </c>
      <c r="L68" s="36"/>
      <c r="M68" s="25"/>
      <c r="N68" s="30"/>
      <c r="O68" s="30"/>
      <c r="P68" s="30"/>
      <c r="Q68" s="39"/>
      <c r="V68" s="30"/>
      <c r="W68" s="30"/>
      <c r="X68" s="30"/>
      <c r="Y68" s="68"/>
      <c r="Z68" s="30"/>
      <c r="AA68" s="30"/>
      <c r="AB68" s="22"/>
      <c r="AC68" s="22"/>
      <c r="AD68" s="22"/>
      <c r="AE68" s="22"/>
    </row>
    <row r="69" spans="1:31" x14ac:dyDescent="0.25">
      <c r="B69" s="27"/>
      <c r="C69" s="55"/>
      <c r="D69" s="55"/>
      <c r="E69" s="55"/>
      <c r="F69" s="55"/>
      <c r="G69" s="55"/>
      <c r="H69" s="30"/>
      <c r="I69" s="68"/>
      <c r="J69" s="58"/>
      <c r="K69" s="36">
        <v>62</v>
      </c>
      <c r="L69" s="36"/>
      <c r="M69" s="25"/>
      <c r="N69" s="30"/>
      <c r="O69" s="30"/>
      <c r="P69" s="30"/>
      <c r="Q69" s="39"/>
      <c r="V69" s="30"/>
      <c r="W69" s="30"/>
      <c r="X69" s="30"/>
      <c r="Y69" s="68"/>
      <c r="Z69" s="30"/>
      <c r="AA69" s="30"/>
      <c r="AB69" s="22"/>
      <c r="AC69" s="22"/>
      <c r="AD69" s="22"/>
      <c r="AE69" s="22"/>
    </row>
    <row r="70" spans="1:31" x14ac:dyDescent="0.25">
      <c r="B70" s="31"/>
      <c r="C70" s="55"/>
      <c r="D70" s="55"/>
      <c r="E70" s="55"/>
      <c r="F70" s="55"/>
      <c r="G70" s="55"/>
      <c r="H70" s="60"/>
      <c r="I70" s="61"/>
      <c r="J70" s="62"/>
      <c r="K70" s="36">
        <v>63</v>
      </c>
      <c r="L70" s="36"/>
      <c r="M70" s="25"/>
      <c r="N70" s="30"/>
      <c r="O70" s="30"/>
      <c r="P70" s="30"/>
      <c r="Q70" s="39"/>
      <c r="V70" s="30"/>
      <c r="W70" s="30"/>
      <c r="X70" s="30"/>
      <c r="Y70" s="68"/>
      <c r="Z70" s="30"/>
      <c r="AA70" s="30"/>
      <c r="AB70" s="22"/>
      <c r="AC70" s="22"/>
      <c r="AD70" s="22"/>
      <c r="AE70" s="22"/>
    </row>
    <row r="71" spans="1:31" x14ac:dyDescent="0.25">
      <c r="A71" s="20">
        <v>22</v>
      </c>
      <c r="B71" s="27"/>
      <c r="C71" s="55"/>
      <c r="D71" s="55"/>
      <c r="E71" s="55"/>
      <c r="F71" s="55"/>
      <c r="G71" s="55"/>
      <c r="H71" s="30"/>
      <c r="I71" s="68"/>
      <c r="J71" s="58"/>
      <c r="K71" s="36">
        <v>64</v>
      </c>
      <c r="L71" s="36"/>
      <c r="M71" s="25"/>
      <c r="N71" s="30"/>
      <c r="O71" s="30"/>
      <c r="P71" s="30"/>
      <c r="Q71" s="39"/>
      <c r="V71" s="30"/>
      <c r="W71" s="30"/>
      <c r="X71" s="30"/>
      <c r="Y71" s="68"/>
      <c r="Z71" s="30"/>
      <c r="AA71" s="30"/>
      <c r="AB71" s="22"/>
      <c r="AC71" s="22"/>
      <c r="AD71" s="22"/>
      <c r="AE71" s="22"/>
    </row>
    <row r="72" spans="1:31" x14ac:dyDescent="0.25">
      <c r="B72" s="27"/>
      <c r="C72" s="55"/>
      <c r="D72" s="55"/>
      <c r="E72" s="55"/>
      <c r="F72" s="55"/>
      <c r="G72" s="55"/>
      <c r="H72" s="30"/>
      <c r="I72" s="68"/>
      <c r="J72" s="58"/>
      <c r="K72" s="36">
        <v>65</v>
      </c>
      <c r="L72" s="36"/>
      <c r="M72" s="25"/>
      <c r="N72" s="30"/>
      <c r="O72" s="30"/>
      <c r="P72" s="30"/>
      <c r="Q72" s="39"/>
      <c r="V72" s="30"/>
      <c r="W72" s="30"/>
      <c r="X72" s="30"/>
      <c r="Y72" s="68"/>
      <c r="Z72" s="30"/>
      <c r="AA72" s="30"/>
      <c r="AB72" s="22"/>
      <c r="AC72" s="22"/>
      <c r="AD72" s="22"/>
      <c r="AE72" s="22"/>
    </row>
    <row r="73" spans="1:31" x14ac:dyDescent="0.25">
      <c r="B73" s="31"/>
      <c r="C73" s="55"/>
      <c r="D73" s="55"/>
      <c r="E73" s="55"/>
      <c r="F73" s="55"/>
      <c r="G73" s="55"/>
      <c r="H73" s="60"/>
      <c r="I73" s="61"/>
      <c r="J73" s="62"/>
      <c r="K73" s="36">
        <v>66</v>
      </c>
      <c r="L73" s="36"/>
      <c r="M73" s="25"/>
      <c r="N73" s="30"/>
      <c r="O73" s="30"/>
      <c r="P73" s="30"/>
      <c r="Q73" s="39"/>
      <c r="V73" s="30"/>
      <c r="W73" s="30"/>
      <c r="X73" s="30"/>
      <c r="Y73" s="68"/>
      <c r="Z73" s="30"/>
      <c r="AA73" s="30"/>
      <c r="AB73" s="22"/>
      <c r="AC73" s="22"/>
      <c r="AD73" s="22"/>
      <c r="AE73" s="22"/>
    </row>
    <row r="74" spans="1:31" x14ac:dyDescent="0.25">
      <c r="A74" s="20">
        <v>23</v>
      </c>
      <c r="B74" s="27"/>
      <c r="C74" s="55"/>
      <c r="D74" s="55"/>
      <c r="E74" s="55"/>
      <c r="F74" s="55"/>
      <c r="G74" s="55"/>
      <c r="H74" s="30"/>
      <c r="I74" s="68"/>
      <c r="J74" s="58"/>
      <c r="K74" s="36">
        <v>67</v>
      </c>
      <c r="L74" s="36"/>
      <c r="M74" s="25"/>
      <c r="N74" s="30"/>
      <c r="O74" s="30"/>
      <c r="P74" s="30"/>
      <c r="Q74" s="39"/>
      <c r="V74" s="30"/>
      <c r="W74" s="30"/>
      <c r="X74" s="30"/>
      <c r="Y74" s="68"/>
      <c r="Z74" s="30"/>
      <c r="AA74" s="30"/>
      <c r="AB74" s="22"/>
      <c r="AC74" s="22"/>
      <c r="AD74" s="22"/>
      <c r="AE74" s="22"/>
    </row>
    <row r="75" spans="1:31" x14ac:dyDescent="0.25">
      <c r="B75" s="27"/>
      <c r="C75" s="55"/>
      <c r="D75" s="55"/>
      <c r="E75" s="55"/>
      <c r="F75" s="55"/>
      <c r="G75" s="55"/>
      <c r="H75" s="30"/>
      <c r="I75" s="68"/>
      <c r="J75" s="58"/>
      <c r="K75" s="36">
        <v>68</v>
      </c>
      <c r="L75" s="36"/>
      <c r="M75" s="25"/>
      <c r="N75" s="30"/>
      <c r="O75" s="30"/>
      <c r="P75" s="30"/>
      <c r="Q75" s="39"/>
      <c r="V75" s="30"/>
      <c r="W75" s="30"/>
      <c r="X75" s="30"/>
      <c r="Y75" s="68"/>
      <c r="Z75" s="30"/>
      <c r="AA75" s="30"/>
      <c r="AB75" s="22"/>
      <c r="AC75" s="22"/>
      <c r="AD75" s="22"/>
      <c r="AE75" s="22"/>
    </row>
    <row r="76" spans="1:31" x14ac:dyDescent="0.25">
      <c r="B76" s="31"/>
      <c r="C76" s="55"/>
      <c r="D76" s="55"/>
      <c r="E76" s="55"/>
      <c r="F76" s="55"/>
      <c r="G76" s="55"/>
      <c r="H76" s="60"/>
      <c r="I76" s="61"/>
      <c r="J76" s="62"/>
      <c r="K76" s="36">
        <v>69</v>
      </c>
      <c r="L76" s="36"/>
      <c r="M76" s="25"/>
      <c r="N76" s="30"/>
      <c r="O76" s="30"/>
      <c r="P76" s="30"/>
      <c r="Q76" s="39"/>
      <c r="V76" s="30"/>
      <c r="W76" s="30"/>
      <c r="X76" s="30"/>
      <c r="Y76" s="68"/>
      <c r="Z76" s="30"/>
      <c r="AA76" s="30"/>
      <c r="AB76" s="22"/>
      <c r="AC76" s="22"/>
      <c r="AD76" s="22"/>
      <c r="AE76" s="22"/>
    </row>
    <row r="77" spans="1:31" x14ac:dyDescent="0.25">
      <c r="A77" s="20">
        <v>24</v>
      </c>
      <c r="B77" s="27"/>
      <c r="C77" s="55"/>
      <c r="D77" s="55"/>
      <c r="E77" s="55"/>
      <c r="F77" s="55"/>
      <c r="G77" s="55"/>
      <c r="H77" s="30"/>
      <c r="I77" s="68"/>
      <c r="J77" s="58"/>
      <c r="K77" s="36">
        <v>70</v>
      </c>
      <c r="L77" s="36"/>
      <c r="M77" s="25"/>
      <c r="N77" s="30"/>
      <c r="O77" s="30"/>
      <c r="P77" s="30"/>
      <c r="Q77" s="39"/>
      <c r="V77" s="30"/>
      <c r="W77" s="30"/>
      <c r="X77" s="30"/>
      <c r="Y77" s="68"/>
      <c r="Z77" s="30"/>
      <c r="AA77" s="30"/>
      <c r="AB77" s="22"/>
      <c r="AC77" s="22"/>
      <c r="AD77" s="22"/>
      <c r="AE77" s="22"/>
    </row>
    <row r="78" spans="1:31" x14ac:dyDescent="0.25">
      <c r="B78" s="27"/>
      <c r="C78" s="55"/>
      <c r="D78" s="55"/>
      <c r="E78" s="55"/>
      <c r="F78" s="55"/>
      <c r="G78" s="55"/>
      <c r="H78" s="30"/>
      <c r="I78" s="68"/>
      <c r="J78" s="58"/>
      <c r="K78" s="36">
        <v>71</v>
      </c>
      <c r="L78" s="36"/>
      <c r="M78" s="25"/>
      <c r="N78" s="30"/>
      <c r="O78" s="30"/>
      <c r="P78" s="30"/>
      <c r="Q78" s="39"/>
      <c r="V78" s="30"/>
      <c r="W78" s="30"/>
      <c r="X78" s="30"/>
      <c r="Y78" s="68"/>
      <c r="Z78" s="30"/>
      <c r="AA78" s="30"/>
      <c r="AB78" s="22"/>
      <c r="AC78" s="22"/>
      <c r="AD78" s="22"/>
      <c r="AE78" s="22"/>
    </row>
    <row r="79" spans="1:31" x14ac:dyDescent="0.25">
      <c r="B79" s="31"/>
      <c r="C79" s="55"/>
      <c r="D79" s="55"/>
      <c r="E79" s="55"/>
      <c r="F79" s="55"/>
      <c r="G79" s="55"/>
      <c r="H79" s="63"/>
      <c r="I79" s="61"/>
      <c r="J79" s="62"/>
      <c r="K79" s="36">
        <v>72</v>
      </c>
      <c r="L79" s="36"/>
      <c r="M79" s="25"/>
      <c r="N79" s="30"/>
      <c r="O79" s="30"/>
      <c r="P79" s="30"/>
      <c r="Q79" s="39"/>
      <c r="V79" s="30"/>
      <c r="W79" s="30"/>
      <c r="X79" s="30"/>
      <c r="Y79" s="68"/>
      <c r="Z79" s="30"/>
      <c r="AA79" s="30"/>
      <c r="AB79" s="22"/>
      <c r="AC79" s="22"/>
      <c r="AD79" s="22"/>
      <c r="AE79" s="22"/>
    </row>
    <row r="80" spans="1:31" x14ac:dyDescent="0.25">
      <c r="B80" s="27"/>
      <c r="C80" s="68"/>
      <c r="D80" s="68"/>
      <c r="E80" s="68"/>
      <c r="F80" s="68"/>
      <c r="G80" s="68"/>
      <c r="H80" s="30"/>
      <c r="I80" s="68"/>
      <c r="J80" s="30"/>
      <c r="K80" s="21"/>
      <c r="L80" s="21"/>
      <c r="M80" s="25"/>
      <c r="N80" s="30"/>
      <c r="O80" s="30"/>
      <c r="P80" s="30"/>
      <c r="Q80" s="39"/>
      <c r="V80" s="30"/>
      <c r="W80" s="30"/>
      <c r="X80" s="30"/>
      <c r="Y80" s="68"/>
      <c r="Z80" s="30"/>
      <c r="AA80" s="30"/>
      <c r="AB80" s="22"/>
      <c r="AC80" s="22"/>
      <c r="AD80" s="22"/>
      <c r="AE80" s="22"/>
    </row>
    <row r="81" spans="2:31" x14ac:dyDescent="0.25">
      <c r="B81" s="27"/>
      <c r="C81" s="68"/>
      <c r="D81" s="68"/>
      <c r="E81" s="68"/>
      <c r="F81" s="68"/>
      <c r="G81" s="68"/>
      <c r="H81" s="30"/>
      <c r="I81" s="68"/>
      <c r="J81" s="30"/>
      <c r="K81" s="21"/>
      <c r="L81" s="21"/>
      <c r="M81" s="25"/>
      <c r="N81" s="30"/>
      <c r="O81" s="30"/>
      <c r="P81" s="30"/>
      <c r="Q81" s="39"/>
      <c r="V81" s="30"/>
      <c r="W81" s="30"/>
      <c r="X81" s="30"/>
      <c r="Y81" s="68"/>
      <c r="Z81" s="30"/>
      <c r="AA81" s="30"/>
      <c r="AB81" s="22"/>
      <c r="AC81" s="22"/>
      <c r="AD81" s="22"/>
      <c r="AE81" s="22"/>
    </row>
    <row r="82" spans="2:31" x14ac:dyDescent="0.25">
      <c r="B82" s="27"/>
      <c r="C82" s="68"/>
      <c r="D82" s="68"/>
      <c r="E82" s="68"/>
      <c r="F82" s="68"/>
      <c r="G82" s="68"/>
      <c r="H82" s="30"/>
      <c r="I82" s="68"/>
      <c r="J82" s="30"/>
      <c r="K82" s="21"/>
      <c r="L82" s="21"/>
      <c r="M82" s="25"/>
      <c r="N82" s="30"/>
      <c r="O82" s="30"/>
      <c r="P82" s="30"/>
      <c r="Q82" s="39"/>
      <c r="V82" s="30"/>
      <c r="W82" s="30"/>
      <c r="X82" s="30"/>
      <c r="Y82" s="68"/>
      <c r="Z82" s="30"/>
      <c r="AA82" s="30"/>
      <c r="AB82" s="22"/>
      <c r="AC82" s="22"/>
      <c r="AD82" s="22"/>
      <c r="AE82" s="22"/>
    </row>
    <row r="83" spans="2:31" x14ac:dyDescent="0.25">
      <c r="B83" s="27"/>
      <c r="C83" s="68"/>
      <c r="D83" s="68"/>
      <c r="E83" s="68"/>
      <c r="F83" s="68"/>
      <c r="G83" s="68"/>
      <c r="H83" s="30"/>
      <c r="I83" s="68"/>
      <c r="J83" s="30"/>
      <c r="K83" s="21"/>
      <c r="L83" s="21"/>
      <c r="M83" s="25"/>
      <c r="N83" s="30"/>
      <c r="O83" s="30"/>
      <c r="P83" s="30"/>
      <c r="Q83" s="39"/>
      <c r="V83" s="30"/>
      <c r="W83" s="30"/>
      <c r="X83" s="30"/>
      <c r="Y83" s="68"/>
      <c r="Z83" s="30"/>
      <c r="AA83" s="30"/>
      <c r="AB83" s="22"/>
      <c r="AC83" s="22"/>
      <c r="AD83" s="22"/>
      <c r="AE83" s="22"/>
    </row>
    <row r="84" spans="2:31" x14ac:dyDescent="0.25">
      <c r="B84" s="27"/>
      <c r="C84" s="68"/>
      <c r="D84" s="68"/>
      <c r="E84" s="68"/>
      <c r="F84" s="68"/>
      <c r="G84" s="68"/>
      <c r="H84" s="30"/>
      <c r="I84" s="68"/>
      <c r="J84" s="30"/>
      <c r="K84" s="21"/>
      <c r="L84" s="21"/>
      <c r="M84" s="25"/>
      <c r="N84" s="30"/>
      <c r="O84" s="30"/>
      <c r="P84" s="30"/>
      <c r="Q84" s="39"/>
      <c r="V84" s="30"/>
      <c r="W84" s="30"/>
      <c r="X84" s="30"/>
      <c r="Y84" s="68"/>
      <c r="Z84" s="30"/>
      <c r="AA84" s="30"/>
      <c r="AB84" s="22"/>
      <c r="AC84" s="22"/>
      <c r="AD84" s="22"/>
      <c r="AE84" s="22"/>
    </row>
    <row r="85" spans="2:31" x14ac:dyDescent="0.25">
      <c r="B85" s="27"/>
      <c r="C85" s="68"/>
      <c r="D85" s="68"/>
      <c r="E85" s="68"/>
      <c r="F85" s="68"/>
      <c r="G85" s="68"/>
      <c r="H85" s="30"/>
      <c r="I85" s="68"/>
      <c r="J85" s="30"/>
      <c r="K85" s="21"/>
      <c r="L85" s="21"/>
      <c r="M85" s="25"/>
      <c r="N85" s="30"/>
      <c r="O85" s="30"/>
      <c r="P85" s="30"/>
      <c r="Q85" s="39"/>
      <c r="V85" s="30"/>
      <c r="W85" s="30"/>
      <c r="X85" s="30"/>
      <c r="Y85" s="68"/>
      <c r="Z85" s="30"/>
      <c r="AA85" s="30"/>
      <c r="AB85" s="22"/>
      <c r="AC85" s="22"/>
      <c r="AD85" s="22"/>
      <c r="AE85" s="22"/>
    </row>
    <row r="86" spans="2:31" x14ac:dyDescent="0.25">
      <c r="B86" s="27"/>
      <c r="C86" s="68"/>
      <c r="D86" s="68"/>
      <c r="E86" s="68"/>
      <c r="F86" s="68"/>
      <c r="G86" s="68"/>
      <c r="H86" s="30"/>
      <c r="I86" s="68"/>
      <c r="J86" s="30"/>
      <c r="K86" s="21"/>
      <c r="L86" s="21"/>
      <c r="M86" s="25"/>
      <c r="N86" s="30"/>
      <c r="O86" s="30"/>
      <c r="P86" s="30"/>
      <c r="Q86" s="39"/>
      <c r="V86" s="30"/>
      <c r="W86" s="30"/>
      <c r="X86" s="30"/>
      <c r="Y86" s="68"/>
      <c r="Z86" s="30"/>
      <c r="AA86" s="30"/>
      <c r="AB86" s="22"/>
      <c r="AC86" s="22"/>
      <c r="AD86" s="22"/>
      <c r="AE86" s="22"/>
    </row>
    <row r="87" spans="2:31" x14ac:dyDescent="0.25">
      <c r="B87" s="27"/>
      <c r="C87" s="68"/>
      <c r="D87" s="68"/>
      <c r="E87" s="68"/>
      <c r="F87" s="68"/>
      <c r="G87" s="68"/>
      <c r="H87" s="30"/>
      <c r="I87" s="68"/>
      <c r="J87" s="30"/>
      <c r="K87" s="21"/>
      <c r="L87" s="21"/>
      <c r="M87" s="25"/>
      <c r="N87" s="30"/>
      <c r="O87" s="30"/>
      <c r="P87" s="30"/>
      <c r="Q87" s="39"/>
      <c r="V87" s="30"/>
      <c r="W87" s="30"/>
      <c r="X87" s="30"/>
      <c r="Y87" s="68"/>
      <c r="Z87" s="30"/>
      <c r="AA87" s="30"/>
      <c r="AB87" s="22"/>
      <c r="AC87" s="22"/>
      <c r="AD87" s="22"/>
      <c r="AE87" s="22"/>
    </row>
    <row r="88" spans="2:31" x14ac:dyDescent="0.25">
      <c r="B88" s="27"/>
      <c r="C88" s="68"/>
      <c r="D88" s="68"/>
      <c r="E88" s="68"/>
      <c r="F88" s="68"/>
      <c r="G88" s="68"/>
      <c r="H88" s="30"/>
      <c r="I88" s="68"/>
      <c r="J88" s="30"/>
      <c r="K88" s="21"/>
      <c r="L88" s="21"/>
      <c r="M88" s="25"/>
      <c r="N88" s="30"/>
      <c r="O88" s="30"/>
      <c r="P88" s="30"/>
      <c r="Q88" s="39"/>
      <c r="V88" s="30"/>
      <c r="W88" s="30"/>
      <c r="X88" s="30"/>
      <c r="Y88" s="68"/>
      <c r="Z88" s="30"/>
      <c r="AA88" s="30"/>
      <c r="AB88" s="22"/>
      <c r="AC88" s="22"/>
      <c r="AD88" s="22"/>
      <c r="AE88" s="22"/>
    </row>
    <row r="89" spans="2:31" x14ac:dyDescent="0.25">
      <c r="B89" s="27"/>
      <c r="C89" s="68"/>
      <c r="D89" s="68"/>
      <c r="E89" s="68"/>
      <c r="F89" s="68"/>
      <c r="G89" s="68"/>
      <c r="H89" s="30"/>
      <c r="I89" s="68"/>
      <c r="J89" s="30"/>
      <c r="K89" s="21"/>
      <c r="L89" s="21"/>
      <c r="M89" s="25"/>
      <c r="N89" s="30"/>
      <c r="O89" s="30"/>
      <c r="P89" s="30"/>
      <c r="Q89" s="39"/>
      <c r="V89" s="30"/>
      <c r="W89" s="30"/>
      <c r="X89" s="30"/>
      <c r="Y89" s="68"/>
      <c r="Z89" s="30"/>
      <c r="AA89" s="30"/>
      <c r="AB89" s="22"/>
      <c r="AC89" s="22"/>
      <c r="AD89" s="22"/>
      <c r="AE89" s="22"/>
    </row>
    <row r="90" spans="2:31" x14ac:dyDescent="0.25">
      <c r="B90" s="27"/>
      <c r="C90" s="68"/>
      <c r="D90" s="68"/>
      <c r="E90" s="68"/>
      <c r="F90" s="68"/>
      <c r="G90" s="68"/>
      <c r="H90" s="30"/>
      <c r="I90" s="68"/>
      <c r="J90" s="30"/>
      <c r="K90" s="21"/>
      <c r="L90" s="21"/>
      <c r="M90" s="25"/>
      <c r="N90" s="30"/>
      <c r="O90" s="30"/>
      <c r="P90" s="30"/>
      <c r="Q90" s="39"/>
      <c r="V90" s="30"/>
      <c r="W90" s="30"/>
      <c r="X90" s="30"/>
      <c r="Y90" s="68"/>
      <c r="Z90" s="30"/>
      <c r="AA90" s="30"/>
      <c r="AB90" s="22"/>
      <c r="AC90" s="22"/>
      <c r="AD90" s="22"/>
      <c r="AE90" s="22"/>
    </row>
    <row r="91" spans="2:31" x14ac:dyDescent="0.25">
      <c r="B91" s="27"/>
      <c r="C91" s="68"/>
      <c r="D91" s="68"/>
      <c r="E91" s="68"/>
      <c r="F91" s="68"/>
      <c r="G91" s="68"/>
      <c r="H91" s="30"/>
      <c r="I91" s="68"/>
      <c r="J91" s="30"/>
      <c r="K91" s="21"/>
      <c r="L91" s="21"/>
      <c r="M91" s="25"/>
      <c r="N91" s="30"/>
      <c r="O91" s="30"/>
      <c r="P91" s="30"/>
      <c r="Q91" s="39"/>
      <c r="V91" s="30"/>
      <c r="W91" s="30"/>
      <c r="X91" s="30"/>
      <c r="Y91" s="68"/>
      <c r="Z91" s="30"/>
      <c r="AA91" s="30"/>
      <c r="AB91" s="22"/>
      <c r="AC91" s="22"/>
      <c r="AD91" s="22"/>
      <c r="AE91" s="22"/>
    </row>
    <row r="92" spans="2:31" x14ac:dyDescent="0.25">
      <c r="B92" s="27"/>
      <c r="C92" s="68"/>
      <c r="D92" s="68"/>
      <c r="E92" s="68"/>
      <c r="F92" s="68"/>
      <c r="G92" s="68"/>
      <c r="H92" s="30"/>
      <c r="I92" s="68"/>
      <c r="J92" s="30"/>
      <c r="K92" s="21"/>
      <c r="L92" s="21"/>
      <c r="M92" s="25"/>
      <c r="N92" s="30"/>
      <c r="O92" s="30"/>
      <c r="P92" s="30"/>
      <c r="Q92" s="39"/>
      <c r="V92" s="30"/>
      <c r="W92" s="30"/>
      <c r="X92" s="30"/>
      <c r="Y92" s="68"/>
      <c r="Z92" s="30"/>
      <c r="AA92" s="30"/>
      <c r="AB92" s="22"/>
      <c r="AC92" s="22"/>
      <c r="AD92" s="22"/>
      <c r="AE92" s="22"/>
    </row>
    <row r="93" spans="2:31" x14ac:dyDescent="0.25">
      <c r="B93" s="27"/>
      <c r="C93" s="68"/>
      <c r="D93" s="68"/>
      <c r="E93" s="68"/>
      <c r="F93" s="68"/>
      <c r="G93" s="68"/>
      <c r="H93" s="30"/>
      <c r="I93" s="68"/>
      <c r="J93" s="30"/>
      <c r="K93" s="21"/>
      <c r="L93" s="21"/>
      <c r="M93" s="25"/>
      <c r="N93" s="30"/>
      <c r="O93" s="30"/>
      <c r="P93" s="30"/>
      <c r="Q93" s="39"/>
      <c r="V93" s="30"/>
      <c r="W93" s="30"/>
      <c r="X93" s="30"/>
      <c r="Y93" s="68"/>
      <c r="Z93" s="30"/>
      <c r="AA93" s="30"/>
      <c r="AB93" s="22"/>
      <c r="AC93" s="22"/>
      <c r="AD93" s="22"/>
      <c r="AE93" s="22"/>
    </row>
    <row r="94" spans="2:31" x14ac:dyDescent="0.25">
      <c r="B94" s="27"/>
      <c r="C94" s="68"/>
      <c r="D94" s="68"/>
      <c r="E94" s="68"/>
      <c r="F94" s="68"/>
      <c r="G94" s="68"/>
      <c r="H94" s="30"/>
      <c r="I94" s="68"/>
      <c r="J94" s="30"/>
      <c r="K94" s="21"/>
      <c r="L94" s="21"/>
      <c r="M94" s="25"/>
      <c r="N94" s="30"/>
      <c r="O94" s="30"/>
      <c r="P94" s="30"/>
      <c r="Q94" s="39"/>
      <c r="V94" s="30"/>
      <c r="W94" s="30"/>
      <c r="X94" s="30"/>
      <c r="Y94" s="68"/>
      <c r="Z94" s="30"/>
      <c r="AA94" s="30"/>
      <c r="AB94" s="22"/>
      <c r="AC94" s="22"/>
      <c r="AD94" s="22"/>
      <c r="AE94" s="22"/>
    </row>
    <row r="95" spans="2:31" x14ac:dyDescent="0.25">
      <c r="B95" s="27"/>
      <c r="C95" s="68"/>
      <c r="D95" s="68"/>
      <c r="E95" s="68"/>
      <c r="F95" s="68"/>
      <c r="G95" s="68"/>
      <c r="H95" s="30"/>
      <c r="I95" s="68"/>
      <c r="J95" s="30"/>
      <c r="K95" s="21"/>
      <c r="L95" s="21"/>
      <c r="M95" s="25"/>
      <c r="N95" s="30"/>
      <c r="O95" s="30"/>
      <c r="P95" s="30"/>
      <c r="Q95" s="39"/>
      <c r="V95" s="30"/>
      <c r="W95" s="30"/>
      <c r="X95" s="30"/>
      <c r="Y95" s="68"/>
      <c r="Z95" s="30"/>
      <c r="AA95" s="30"/>
      <c r="AB95" s="22"/>
      <c r="AC95" s="22"/>
      <c r="AD95" s="22"/>
      <c r="AE95" s="22"/>
    </row>
    <row r="96" spans="2:31" x14ac:dyDescent="0.25">
      <c r="B96" s="27"/>
      <c r="C96" s="68"/>
      <c r="D96" s="68"/>
      <c r="E96" s="68"/>
      <c r="F96" s="68"/>
      <c r="G96" s="68"/>
      <c r="H96" s="30"/>
      <c r="I96" s="68"/>
      <c r="J96" s="30"/>
      <c r="K96" s="21"/>
      <c r="L96" s="21"/>
      <c r="M96" s="25"/>
      <c r="N96" s="30"/>
      <c r="O96" s="30"/>
      <c r="P96" s="30"/>
      <c r="Q96" s="39"/>
      <c r="V96" s="30"/>
      <c r="W96" s="30"/>
      <c r="X96" s="30"/>
      <c r="Y96" s="68"/>
      <c r="Z96" s="30"/>
      <c r="AA96" s="30"/>
      <c r="AB96" s="22"/>
      <c r="AC96" s="22"/>
      <c r="AD96" s="22"/>
      <c r="AE96" s="22"/>
    </row>
    <row r="97" spans="2:31" x14ac:dyDescent="0.25">
      <c r="B97" s="27"/>
      <c r="C97" s="68"/>
      <c r="D97" s="68"/>
      <c r="E97" s="68"/>
      <c r="F97" s="68"/>
      <c r="G97" s="68"/>
      <c r="H97" s="30"/>
      <c r="I97" s="68"/>
      <c r="J97" s="30"/>
      <c r="K97" s="21"/>
      <c r="L97" s="21"/>
      <c r="M97" s="25"/>
      <c r="N97" s="30"/>
      <c r="O97" s="30"/>
      <c r="P97" s="30"/>
      <c r="Q97" s="39"/>
      <c r="V97" s="30"/>
      <c r="W97" s="30"/>
      <c r="X97" s="30"/>
      <c r="Y97" s="68"/>
      <c r="Z97" s="30"/>
      <c r="AA97" s="30"/>
      <c r="AB97" s="22"/>
      <c r="AC97" s="22"/>
      <c r="AD97" s="22"/>
      <c r="AE97" s="22"/>
    </row>
    <row r="98" spans="2:31" x14ac:dyDescent="0.25">
      <c r="B98" s="27"/>
      <c r="C98" s="68"/>
      <c r="D98" s="68"/>
      <c r="E98" s="68"/>
      <c r="F98" s="68"/>
      <c r="G98" s="68"/>
      <c r="H98" s="30"/>
      <c r="I98" s="68"/>
      <c r="J98" s="30"/>
      <c r="K98" s="21"/>
      <c r="L98" s="21"/>
      <c r="M98" s="25"/>
      <c r="N98" s="30"/>
      <c r="O98" s="30"/>
      <c r="P98" s="30"/>
      <c r="Q98" s="39"/>
      <c r="V98" s="30"/>
      <c r="W98" s="30"/>
      <c r="X98" s="30"/>
      <c r="Y98" s="68"/>
      <c r="Z98" s="30"/>
      <c r="AA98" s="30"/>
      <c r="AB98" s="22"/>
      <c r="AC98" s="22"/>
      <c r="AD98" s="22"/>
      <c r="AE98" s="22"/>
    </row>
    <row r="99" spans="2:31" x14ac:dyDescent="0.25">
      <c r="B99" s="27"/>
      <c r="C99" s="68"/>
      <c r="D99" s="68"/>
      <c r="E99" s="68"/>
      <c r="F99" s="68"/>
      <c r="G99" s="68"/>
      <c r="H99" s="30"/>
      <c r="I99" s="68"/>
      <c r="J99" s="30"/>
      <c r="K99" s="21"/>
      <c r="L99" s="21"/>
      <c r="M99" s="25"/>
      <c r="N99" s="30"/>
      <c r="O99" s="30"/>
      <c r="P99" s="30"/>
      <c r="Q99" s="39"/>
      <c r="V99" s="30"/>
      <c r="W99" s="30"/>
      <c r="X99" s="30"/>
      <c r="Y99" s="68"/>
      <c r="Z99" s="30"/>
      <c r="AA99" s="30"/>
      <c r="AB99" s="22"/>
      <c r="AC99" s="22"/>
      <c r="AD99" s="22"/>
      <c r="AE99" s="22"/>
    </row>
    <row r="100" spans="2:31" x14ac:dyDescent="0.25">
      <c r="B100" s="27"/>
      <c r="C100" s="68"/>
      <c r="D100" s="68"/>
      <c r="E100" s="68"/>
      <c r="F100" s="68"/>
      <c r="G100" s="68"/>
      <c r="H100" s="30"/>
      <c r="I100" s="68"/>
      <c r="J100" s="30"/>
      <c r="K100" s="21"/>
      <c r="L100" s="21"/>
      <c r="M100" s="25"/>
      <c r="N100" s="30"/>
      <c r="O100" s="30"/>
      <c r="P100" s="30"/>
      <c r="Q100" s="39"/>
      <c r="V100" s="30"/>
      <c r="W100" s="30"/>
      <c r="X100" s="30"/>
      <c r="Y100" s="68"/>
      <c r="Z100" s="30"/>
      <c r="AA100" s="30"/>
      <c r="AB100" s="22"/>
      <c r="AC100" s="22"/>
      <c r="AD100" s="22"/>
      <c r="AE100" s="22"/>
    </row>
    <row r="101" spans="2:31" x14ac:dyDescent="0.25">
      <c r="B101" s="27"/>
      <c r="C101" s="68"/>
      <c r="D101" s="68"/>
      <c r="E101" s="68"/>
      <c r="F101" s="68"/>
      <c r="G101" s="68"/>
      <c r="H101" s="30"/>
      <c r="I101" s="68"/>
      <c r="J101" s="30"/>
      <c r="K101" s="21"/>
      <c r="L101" s="21"/>
      <c r="M101" s="25"/>
      <c r="N101" s="30"/>
      <c r="O101" s="30"/>
      <c r="P101" s="30"/>
      <c r="Q101" s="39"/>
      <c r="V101" s="30"/>
      <c r="W101" s="30"/>
      <c r="X101" s="30"/>
      <c r="Y101" s="68"/>
      <c r="Z101" s="30"/>
      <c r="AA101" s="30"/>
      <c r="AB101" s="22"/>
      <c r="AC101" s="22"/>
      <c r="AD101" s="22"/>
      <c r="AE101" s="22"/>
    </row>
    <row r="102" spans="2:31" x14ac:dyDescent="0.25">
      <c r="B102" s="27"/>
      <c r="C102" s="68"/>
      <c r="D102" s="68"/>
      <c r="E102" s="68"/>
      <c r="F102" s="68"/>
      <c r="G102" s="68"/>
      <c r="H102" s="30"/>
      <c r="I102" s="68"/>
      <c r="J102" s="30"/>
      <c r="K102" s="21"/>
      <c r="L102" s="21"/>
      <c r="M102" s="25"/>
      <c r="N102" s="30"/>
      <c r="O102" s="30"/>
      <c r="P102" s="30"/>
      <c r="Q102" s="39"/>
      <c r="V102" s="30"/>
      <c r="W102" s="30"/>
      <c r="X102" s="30"/>
      <c r="Y102" s="68"/>
      <c r="Z102" s="30"/>
      <c r="AA102" s="30"/>
      <c r="AB102" s="22"/>
      <c r="AC102" s="22"/>
      <c r="AD102" s="22"/>
      <c r="AE102" s="22"/>
    </row>
    <row r="103" spans="2:31" x14ac:dyDescent="0.25">
      <c r="B103" s="27"/>
      <c r="C103" s="68"/>
      <c r="D103" s="68"/>
      <c r="E103" s="68"/>
      <c r="F103" s="68"/>
      <c r="G103" s="68"/>
      <c r="H103" s="30"/>
      <c r="I103" s="68"/>
      <c r="J103" s="30"/>
      <c r="K103" s="21"/>
      <c r="L103" s="21"/>
      <c r="M103" s="25"/>
      <c r="N103" s="30"/>
      <c r="O103" s="30"/>
      <c r="P103" s="30"/>
      <c r="Q103" s="39"/>
      <c r="V103" s="30"/>
      <c r="W103" s="30"/>
      <c r="X103" s="30"/>
      <c r="Y103" s="68"/>
      <c r="Z103" s="30"/>
      <c r="AA103" s="30"/>
      <c r="AB103" s="22"/>
      <c r="AC103" s="22"/>
      <c r="AD103" s="22"/>
      <c r="AE103" s="22"/>
    </row>
    <row r="104" spans="2:31" x14ac:dyDescent="0.25">
      <c r="B104" s="27"/>
      <c r="C104" s="68"/>
      <c r="D104" s="68"/>
      <c r="E104" s="68"/>
      <c r="F104" s="68"/>
      <c r="G104" s="68"/>
      <c r="H104" s="30"/>
      <c r="I104" s="68"/>
      <c r="J104" s="30"/>
      <c r="K104" s="21"/>
      <c r="L104" s="21"/>
      <c r="M104" s="25"/>
      <c r="N104" s="30"/>
      <c r="O104" s="30"/>
      <c r="P104" s="30"/>
      <c r="Q104" s="39"/>
      <c r="V104" s="30"/>
      <c r="W104" s="30"/>
      <c r="X104" s="30"/>
      <c r="Y104" s="68"/>
      <c r="Z104" s="30"/>
      <c r="AA104" s="30"/>
      <c r="AB104" s="22"/>
      <c r="AC104" s="22"/>
      <c r="AD104" s="22"/>
      <c r="AE104" s="22"/>
    </row>
    <row r="105" spans="2:31" x14ac:dyDescent="0.25">
      <c r="B105" s="27"/>
      <c r="C105" s="68"/>
      <c r="D105" s="68"/>
      <c r="E105" s="68"/>
      <c r="F105" s="68"/>
      <c r="G105" s="68"/>
      <c r="H105" s="30"/>
      <c r="I105" s="68"/>
      <c r="J105" s="30"/>
      <c r="K105" s="21"/>
      <c r="L105" s="21"/>
      <c r="M105" s="25"/>
      <c r="N105" s="30"/>
      <c r="O105" s="30"/>
      <c r="P105" s="30"/>
      <c r="Q105" s="39"/>
      <c r="V105" s="30"/>
      <c r="W105" s="30"/>
      <c r="X105" s="30"/>
      <c r="Y105" s="68"/>
      <c r="Z105" s="30"/>
      <c r="AA105" s="30"/>
      <c r="AB105" s="22"/>
      <c r="AC105" s="22"/>
      <c r="AD105" s="22"/>
      <c r="AE105" s="22"/>
    </row>
    <row r="106" spans="2:31" x14ac:dyDescent="0.25">
      <c r="B106" s="27"/>
      <c r="C106" s="68"/>
      <c r="D106" s="68"/>
      <c r="E106" s="68"/>
      <c r="F106" s="68"/>
      <c r="G106" s="68"/>
      <c r="H106" s="30"/>
      <c r="I106" s="68"/>
      <c r="J106" s="30"/>
      <c r="K106" s="21"/>
      <c r="L106" s="21"/>
      <c r="M106" s="25"/>
      <c r="N106" s="30"/>
      <c r="O106" s="30"/>
      <c r="P106" s="30"/>
      <c r="Q106" s="39"/>
      <c r="V106" s="30"/>
      <c r="W106" s="30"/>
      <c r="X106" s="30"/>
      <c r="Y106" s="68"/>
      <c r="Z106" s="30"/>
      <c r="AA106" s="30"/>
      <c r="AB106" s="22"/>
      <c r="AC106" s="22"/>
      <c r="AD106" s="22"/>
      <c r="AE106" s="22"/>
    </row>
    <row r="107" spans="2:31" x14ac:dyDescent="0.25">
      <c r="B107" s="27"/>
      <c r="C107" s="68"/>
      <c r="D107" s="68"/>
      <c r="E107" s="68"/>
      <c r="F107" s="68"/>
      <c r="G107" s="68"/>
      <c r="H107" s="30"/>
      <c r="I107" s="68"/>
      <c r="J107" s="30"/>
      <c r="K107" s="21"/>
      <c r="L107" s="21"/>
      <c r="M107" s="25"/>
      <c r="N107" s="30"/>
      <c r="O107" s="30"/>
      <c r="P107" s="30"/>
      <c r="Q107" s="39"/>
      <c r="V107" s="30"/>
      <c r="W107" s="30"/>
      <c r="X107" s="30"/>
      <c r="Y107" s="68"/>
      <c r="Z107" s="30"/>
      <c r="AA107" s="30"/>
      <c r="AB107" s="22"/>
      <c r="AC107" s="22"/>
      <c r="AD107" s="22"/>
      <c r="AE107" s="22"/>
    </row>
    <row r="108" spans="2:31" x14ac:dyDescent="0.25">
      <c r="B108" s="27"/>
      <c r="C108" s="68"/>
      <c r="D108" s="68"/>
      <c r="E108" s="68"/>
      <c r="F108" s="68"/>
      <c r="G108" s="68"/>
      <c r="H108" s="30"/>
      <c r="I108" s="68"/>
      <c r="J108" s="30"/>
      <c r="K108" s="21"/>
      <c r="L108" s="21"/>
      <c r="M108" s="25"/>
      <c r="N108" s="30"/>
      <c r="O108" s="30"/>
      <c r="P108" s="30"/>
      <c r="Q108" s="39"/>
      <c r="V108" s="30"/>
      <c r="W108" s="30"/>
      <c r="X108" s="30"/>
      <c r="Y108" s="68"/>
      <c r="Z108" s="30"/>
      <c r="AA108" s="30"/>
      <c r="AB108" s="22"/>
      <c r="AC108" s="22"/>
      <c r="AD108" s="22"/>
      <c r="AE108" s="22"/>
    </row>
    <row r="109" spans="2:31" x14ac:dyDescent="0.25">
      <c r="B109" s="27"/>
      <c r="C109" s="68"/>
      <c r="D109" s="68"/>
      <c r="E109" s="68"/>
      <c r="F109" s="68"/>
      <c r="G109" s="68"/>
      <c r="H109" s="30"/>
      <c r="I109" s="68"/>
      <c r="J109" s="30"/>
      <c r="K109" s="21"/>
      <c r="L109" s="21"/>
      <c r="M109" s="25"/>
      <c r="N109" s="30"/>
      <c r="O109" s="30"/>
      <c r="P109" s="30"/>
      <c r="Q109" s="39"/>
      <c r="V109" s="30"/>
      <c r="W109" s="30"/>
      <c r="X109" s="30"/>
      <c r="Y109" s="68"/>
      <c r="Z109" s="30"/>
      <c r="AA109" s="30"/>
      <c r="AB109" s="22"/>
      <c r="AC109" s="22"/>
      <c r="AD109" s="22"/>
      <c r="AE109" s="22"/>
    </row>
    <row r="110" spans="2:31" x14ac:dyDescent="0.25">
      <c r="B110" s="27"/>
      <c r="C110" s="68"/>
      <c r="D110" s="68"/>
      <c r="E110" s="68"/>
      <c r="F110" s="68"/>
      <c r="G110" s="68"/>
      <c r="H110" s="30"/>
      <c r="I110" s="68"/>
      <c r="J110" s="30"/>
      <c r="K110" s="21"/>
      <c r="L110" s="21"/>
      <c r="M110" s="25"/>
      <c r="N110" s="30"/>
      <c r="O110" s="30"/>
      <c r="P110" s="30"/>
      <c r="Q110" s="39"/>
      <c r="V110" s="30"/>
      <c r="W110" s="30"/>
      <c r="X110" s="30"/>
      <c r="Y110" s="68"/>
      <c r="Z110" s="30"/>
      <c r="AA110" s="30"/>
      <c r="AB110" s="22"/>
      <c r="AC110" s="22"/>
      <c r="AD110" s="22"/>
      <c r="AE110" s="22"/>
    </row>
    <row r="111" spans="2:31" x14ac:dyDescent="0.25">
      <c r="B111" s="27"/>
      <c r="C111" s="68"/>
      <c r="D111" s="68"/>
      <c r="E111" s="68"/>
      <c r="F111" s="68"/>
      <c r="G111" s="68"/>
      <c r="H111" s="30"/>
      <c r="I111" s="68"/>
      <c r="J111" s="30"/>
      <c r="K111" s="21"/>
      <c r="L111" s="21"/>
      <c r="M111" s="25"/>
      <c r="N111" s="30"/>
      <c r="O111" s="30"/>
      <c r="P111" s="30"/>
      <c r="Q111" s="39"/>
      <c r="V111" s="30"/>
      <c r="W111" s="30"/>
      <c r="X111" s="30"/>
      <c r="Y111" s="68"/>
      <c r="Z111" s="30"/>
      <c r="AA111" s="30"/>
      <c r="AB111" s="22"/>
      <c r="AC111" s="22"/>
      <c r="AD111" s="22"/>
      <c r="AE111" s="22"/>
    </row>
    <row r="112" spans="2:31" x14ac:dyDescent="0.25">
      <c r="B112" s="27"/>
      <c r="C112" s="68"/>
      <c r="D112" s="68"/>
      <c r="E112" s="68"/>
      <c r="F112" s="68"/>
      <c r="G112" s="68"/>
      <c r="H112" s="30"/>
      <c r="I112" s="68"/>
      <c r="J112" s="64"/>
      <c r="K112" s="21"/>
      <c r="L112" s="21"/>
      <c r="M112" s="25"/>
      <c r="N112" s="30"/>
      <c r="O112" s="30"/>
      <c r="P112" s="30"/>
      <c r="Q112" s="39"/>
      <c r="V112" s="30"/>
      <c r="W112" s="30"/>
      <c r="X112" s="30"/>
      <c r="Y112" s="68"/>
      <c r="Z112" s="30"/>
      <c r="AA112" s="30"/>
      <c r="AB112" s="22"/>
      <c r="AC112" s="22"/>
      <c r="AD112" s="22"/>
      <c r="AE112" s="22"/>
    </row>
    <row r="113" spans="2:31" x14ac:dyDescent="0.25">
      <c r="B113" s="27"/>
      <c r="C113" s="68"/>
      <c r="D113" s="68"/>
      <c r="E113" s="68"/>
      <c r="F113" s="68"/>
      <c r="G113" s="68"/>
      <c r="H113" s="30"/>
      <c r="I113" s="68"/>
      <c r="J113" s="30"/>
      <c r="K113" s="21"/>
      <c r="L113" s="21"/>
      <c r="M113" s="22"/>
      <c r="N113" s="22"/>
      <c r="O113" s="22"/>
      <c r="P113" s="22"/>
      <c r="Q113" s="22"/>
      <c r="V113" s="22"/>
      <c r="W113" s="68"/>
      <c r="X113" s="68"/>
      <c r="Y113" s="68"/>
      <c r="Z113" s="68"/>
      <c r="AA113" s="68"/>
      <c r="AB113" s="68"/>
      <c r="AC113" s="22"/>
      <c r="AD113" s="22"/>
      <c r="AE113" s="22"/>
    </row>
    <row r="114" spans="2:31" x14ac:dyDescent="0.25">
      <c r="B114" s="27"/>
      <c r="C114" s="68"/>
      <c r="D114" s="68"/>
      <c r="E114" s="68"/>
      <c r="F114" s="68"/>
      <c r="G114" s="68"/>
      <c r="H114" s="30"/>
      <c r="I114" s="68"/>
      <c r="J114" s="30"/>
      <c r="K114" s="37"/>
      <c r="L114" s="37"/>
      <c r="M114" s="22"/>
      <c r="N114" s="22"/>
      <c r="O114" s="22"/>
      <c r="P114" s="22"/>
      <c r="Q114" s="22"/>
      <c r="V114" s="22"/>
      <c r="W114" s="68"/>
      <c r="X114" s="68"/>
      <c r="Y114" s="68"/>
      <c r="Z114" s="68"/>
      <c r="AA114" s="68"/>
      <c r="AB114" s="68"/>
      <c r="AC114" s="22"/>
      <c r="AD114" s="22"/>
      <c r="AE114" s="22"/>
    </row>
    <row r="115" spans="2:31" x14ac:dyDescent="0.25">
      <c r="B115" s="27"/>
      <c r="C115" s="68"/>
      <c r="D115" s="68"/>
      <c r="E115" s="68"/>
      <c r="F115" s="68"/>
      <c r="G115" s="68"/>
      <c r="H115" s="30"/>
      <c r="I115" s="68"/>
      <c r="J115" s="30"/>
      <c r="K115" s="21"/>
      <c r="L115" s="21"/>
      <c r="M115" s="22"/>
      <c r="N115" s="22"/>
      <c r="O115" s="24"/>
      <c r="P115" s="22"/>
      <c r="Q115" s="22"/>
      <c r="V115" s="22"/>
      <c r="W115" s="68"/>
      <c r="X115" s="68"/>
      <c r="Y115" s="68"/>
      <c r="Z115" s="68"/>
      <c r="AA115" s="68"/>
      <c r="AB115" s="68"/>
      <c r="AC115" s="22"/>
      <c r="AD115" s="22"/>
      <c r="AE115" s="22"/>
    </row>
    <row r="116" spans="2:31" x14ac:dyDescent="0.25">
      <c r="B116" s="27"/>
      <c r="C116" s="68"/>
      <c r="D116" s="68"/>
      <c r="E116" s="68"/>
      <c r="F116" s="68"/>
      <c r="G116" s="68"/>
      <c r="H116" s="30"/>
      <c r="I116" s="68"/>
      <c r="J116" s="30"/>
      <c r="K116" s="21"/>
      <c r="L116" s="21"/>
      <c r="M116" s="22" t="s">
        <v>279</v>
      </c>
      <c r="N116" s="22"/>
      <c r="O116" s="22">
        <v>1.26E-2</v>
      </c>
      <c r="P116" s="22"/>
      <c r="Q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2:31" x14ac:dyDescent="0.25">
      <c r="B117" s="27"/>
      <c r="C117" s="68"/>
      <c r="D117" s="68"/>
      <c r="E117" s="68"/>
      <c r="F117" s="68"/>
      <c r="G117" s="68"/>
      <c r="H117" s="30"/>
      <c r="I117" s="68"/>
      <c r="J117" s="30"/>
      <c r="K117" s="21"/>
      <c r="L117" s="21"/>
      <c r="M117" s="22"/>
      <c r="N117" s="22"/>
      <c r="O117" s="24"/>
      <c r="P117" s="22"/>
      <c r="Q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2:31" x14ac:dyDescent="0.25">
      <c r="B118" s="27"/>
      <c r="C118" s="68"/>
      <c r="D118" s="68"/>
      <c r="E118" s="68"/>
      <c r="F118" s="68"/>
      <c r="G118" s="68"/>
      <c r="H118" s="30"/>
      <c r="I118" s="68"/>
      <c r="J118" s="30"/>
      <c r="K118" s="21"/>
      <c r="L118" s="21"/>
      <c r="M118" s="38"/>
      <c r="N118" s="22"/>
      <c r="O118" s="22"/>
      <c r="P118" s="22"/>
      <c r="Q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2:31" x14ac:dyDescent="0.25">
      <c r="B119" s="27"/>
      <c r="C119" s="68"/>
      <c r="D119" s="68"/>
      <c r="E119" s="68"/>
      <c r="F119" s="68"/>
      <c r="G119" s="68"/>
      <c r="H119" s="30"/>
      <c r="I119" s="68"/>
      <c r="J119" s="30"/>
      <c r="K119" s="21"/>
      <c r="L119" s="21"/>
      <c r="M119" s="22"/>
      <c r="N119" s="22"/>
      <c r="O119" s="22"/>
      <c r="P119" s="22"/>
      <c r="Q119" s="22"/>
      <c r="V119" s="22"/>
      <c r="W119" s="22"/>
      <c r="X119" s="22"/>
      <c r="Y119" s="22"/>
      <c r="Z119" s="22"/>
      <c r="AA119" s="65"/>
      <c r="AB119" s="65"/>
      <c r="AC119" s="22"/>
      <c r="AD119" s="22"/>
      <c r="AE119" s="22"/>
    </row>
    <row r="120" spans="2:31" ht="15.75" x14ac:dyDescent="0.25">
      <c r="B120" s="66"/>
      <c r="C120" s="67"/>
      <c r="D120" s="68"/>
      <c r="E120" s="68"/>
      <c r="F120" s="68"/>
      <c r="G120" s="68"/>
      <c r="H120" s="30"/>
      <c r="I120" s="68"/>
      <c r="J120" s="30"/>
      <c r="K120" s="21"/>
      <c r="L120" s="21"/>
      <c r="M120" s="68"/>
      <c r="N120" s="82"/>
      <c r="O120" s="82"/>
      <c r="P120" s="76"/>
      <c r="Q120" s="76"/>
      <c r="V120" s="76"/>
      <c r="W120" s="76"/>
      <c r="X120" s="76"/>
      <c r="Y120" s="76"/>
      <c r="Z120" s="22"/>
      <c r="AA120" s="65"/>
      <c r="AB120" s="65"/>
      <c r="AC120" s="22"/>
      <c r="AD120" s="22"/>
      <c r="AE120" s="22"/>
    </row>
    <row r="121" spans="2:31" ht="15.75" x14ac:dyDescent="0.25">
      <c r="B121" s="66"/>
      <c r="C121" s="67"/>
      <c r="D121" s="68"/>
      <c r="E121" s="69"/>
      <c r="F121" s="68"/>
      <c r="G121" s="68"/>
      <c r="H121" s="30"/>
      <c r="I121" s="68"/>
      <c r="J121" s="30"/>
      <c r="K121" s="21"/>
      <c r="L121" s="21"/>
      <c r="M121" s="68"/>
      <c r="N121" s="82"/>
      <c r="O121" s="82"/>
      <c r="P121" s="68"/>
      <c r="Q121" s="68"/>
      <c r="V121" s="68"/>
      <c r="W121" s="68"/>
      <c r="X121" s="68"/>
      <c r="Y121" s="68"/>
      <c r="Z121" s="22"/>
      <c r="AA121" s="65"/>
      <c r="AB121" s="65"/>
      <c r="AC121" s="22"/>
      <c r="AD121" s="22"/>
      <c r="AE121" s="22"/>
    </row>
    <row r="122" spans="2:31" ht="15.75" x14ac:dyDescent="0.25">
      <c r="B122" s="66"/>
      <c r="C122" s="67"/>
      <c r="D122" s="68"/>
      <c r="E122" s="69"/>
      <c r="F122" s="68"/>
      <c r="G122" s="68"/>
      <c r="H122" s="30"/>
      <c r="I122" s="68"/>
      <c r="J122" s="30"/>
      <c r="K122" s="21"/>
      <c r="L122" s="21"/>
      <c r="M122" s="22"/>
      <c r="N122" s="22"/>
      <c r="O122" s="22"/>
      <c r="P122" s="22"/>
      <c r="Q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2:31" ht="15.75" x14ac:dyDescent="0.25">
      <c r="B123" s="66"/>
      <c r="C123" s="67"/>
      <c r="D123" s="68"/>
      <c r="E123" s="70"/>
      <c r="F123" s="68"/>
      <c r="G123" s="68"/>
      <c r="H123" s="30"/>
      <c r="I123" s="68"/>
      <c r="J123" s="30"/>
      <c r="K123" s="21"/>
      <c r="L123" s="21"/>
      <c r="M123" s="68"/>
      <c r="N123" s="68"/>
      <c r="O123" s="68"/>
      <c r="P123" s="68"/>
      <c r="Q123" s="68"/>
      <c r="V123" s="68"/>
      <c r="W123" s="68"/>
      <c r="X123" s="68"/>
      <c r="Y123" s="68"/>
      <c r="Z123" s="68"/>
      <c r="AA123" s="30"/>
      <c r="AB123" s="30"/>
      <c r="AC123" s="22"/>
      <c r="AD123" s="22"/>
      <c r="AE123" s="22"/>
    </row>
    <row r="124" spans="2:31" ht="15.75" x14ac:dyDescent="0.25">
      <c r="B124" s="66"/>
      <c r="C124" s="67"/>
      <c r="D124" s="68"/>
      <c r="E124" s="70"/>
      <c r="F124" s="68"/>
      <c r="G124" s="68"/>
      <c r="H124" s="30"/>
      <c r="I124" s="68"/>
      <c r="J124" s="30"/>
      <c r="K124" s="21"/>
      <c r="L124" s="21"/>
      <c r="M124" s="68"/>
      <c r="N124" s="68"/>
      <c r="O124" s="68"/>
      <c r="P124" s="68"/>
      <c r="Q124" s="68"/>
      <c r="V124" s="68"/>
      <c r="W124" s="68"/>
      <c r="X124" s="68"/>
      <c r="Y124" s="68"/>
      <c r="Z124" s="68"/>
      <c r="AA124" s="30"/>
      <c r="AB124" s="30"/>
      <c r="AC124" s="22"/>
      <c r="AD124" s="22"/>
      <c r="AE124" s="22"/>
    </row>
    <row r="125" spans="2:31" ht="15.75" x14ac:dyDescent="0.25">
      <c r="B125" s="66"/>
      <c r="C125" s="67"/>
      <c r="D125" s="68"/>
      <c r="E125" s="70"/>
      <c r="F125" s="68"/>
      <c r="G125" s="68"/>
      <c r="H125" s="30"/>
      <c r="I125" s="68"/>
      <c r="J125" s="30"/>
      <c r="K125" s="21"/>
      <c r="L125" s="21"/>
      <c r="M125" s="68"/>
      <c r="N125" s="68"/>
      <c r="O125" s="68"/>
      <c r="P125" s="68"/>
      <c r="Q125" s="68"/>
      <c r="V125" s="68"/>
      <c r="W125" s="68"/>
      <c r="X125" s="68"/>
      <c r="Y125" s="68"/>
      <c r="Z125" s="68"/>
      <c r="AA125" s="30"/>
      <c r="AB125" s="30"/>
      <c r="AC125" s="22"/>
      <c r="AD125" s="22"/>
      <c r="AE125" s="22"/>
    </row>
    <row r="126" spans="2:31" ht="15.75" x14ac:dyDescent="0.25">
      <c r="B126" s="66"/>
      <c r="C126" s="67"/>
      <c r="D126" s="68"/>
      <c r="E126" s="70"/>
      <c r="F126" s="68"/>
      <c r="G126" s="68"/>
      <c r="H126" s="30"/>
      <c r="I126" s="68"/>
      <c r="J126" s="30"/>
      <c r="K126" s="21"/>
      <c r="L126" s="21"/>
      <c r="M126" s="68"/>
      <c r="N126" s="68"/>
      <c r="O126" s="68"/>
      <c r="P126" s="68"/>
      <c r="Q126" s="68"/>
      <c r="V126" s="68"/>
      <c r="W126" s="68"/>
      <c r="X126" s="68"/>
      <c r="Y126" s="68"/>
      <c r="Z126" s="68"/>
      <c r="AA126" s="30"/>
      <c r="AB126" s="30"/>
      <c r="AC126" s="22"/>
      <c r="AD126" s="22"/>
      <c r="AE126" s="22"/>
    </row>
    <row r="127" spans="2:31" ht="15.75" x14ac:dyDescent="0.25">
      <c r="B127" s="67"/>
      <c r="C127" s="67"/>
      <c r="D127" s="68"/>
      <c r="E127" s="70"/>
      <c r="F127" s="68"/>
      <c r="G127" s="68"/>
      <c r="H127" s="30"/>
      <c r="I127" s="68"/>
      <c r="J127" s="30"/>
      <c r="K127" s="22"/>
      <c r="L127" s="22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0"/>
      <c r="AB127" s="30"/>
      <c r="AC127" s="22"/>
      <c r="AD127" s="22"/>
      <c r="AE127" s="22"/>
    </row>
    <row r="128" spans="2:31" ht="15.75" x14ac:dyDescent="0.25">
      <c r="B128" s="67"/>
      <c r="C128" s="67"/>
      <c r="D128" s="68"/>
      <c r="E128" s="70"/>
      <c r="F128" s="68"/>
      <c r="G128" s="68"/>
      <c r="H128" s="30"/>
      <c r="I128" s="68"/>
      <c r="J128" s="30"/>
      <c r="K128" s="39"/>
      <c r="L128" s="39"/>
      <c r="M128" s="40"/>
      <c r="N128" s="25"/>
      <c r="O128" s="25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0"/>
      <c r="AB128" s="30"/>
      <c r="AC128" s="22"/>
      <c r="AD128" s="22"/>
      <c r="AE128" s="22"/>
    </row>
    <row r="129" spans="2:31" ht="15.75" x14ac:dyDescent="0.25">
      <c r="B129" s="67"/>
      <c r="C129" s="67"/>
      <c r="D129" s="68"/>
      <c r="E129" s="70"/>
      <c r="F129" s="68"/>
      <c r="G129" s="68"/>
      <c r="H129" s="30"/>
      <c r="I129" s="68"/>
      <c r="J129" s="30"/>
      <c r="K129" s="39"/>
      <c r="L129" s="39"/>
      <c r="M129" s="30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0"/>
      <c r="AB129" s="30"/>
      <c r="AC129" s="22"/>
      <c r="AD129" s="22"/>
      <c r="AE129" s="22"/>
    </row>
    <row r="130" spans="2:31" ht="15.75" x14ac:dyDescent="0.25">
      <c r="B130" s="67"/>
      <c r="C130" s="67"/>
      <c r="D130" s="68"/>
      <c r="E130" s="70"/>
      <c r="F130" s="68"/>
      <c r="G130" s="68"/>
      <c r="H130" s="30"/>
      <c r="I130" s="68"/>
      <c r="J130" s="30"/>
      <c r="K130" s="39"/>
      <c r="L130" s="39"/>
      <c r="M130" s="68"/>
      <c r="N130" s="30"/>
      <c r="O130" s="30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0"/>
      <c r="AB130" s="30"/>
      <c r="AC130" s="22"/>
      <c r="AD130" s="22"/>
      <c r="AE130" s="22"/>
    </row>
    <row r="131" spans="2:31" ht="15.75" x14ac:dyDescent="0.25">
      <c r="B131" s="67"/>
      <c r="C131" s="67"/>
      <c r="D131" s="68"/>
      <c r="E131" s="70"/>
      <c r="F131" s="68"/>
      <c r="G131" s="68"/>
      <c r="H131" s="71"/>
      <c r="I131" s="68"/>
      <c r="J131" s="30"/>
      <c r="K131" s="68"/>
      <c r="L131" s="68"/>
      <c r="M131" s="30"/>
      <c r="N131" s="30"/>
      <c r="O131" s="30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0"/>
      <c r="AB131" s="30"/>
      <c r="AC131" s="22"/>
      <c r="AD131" s="22"/>
      <c r="AE131" s="22"/>
    </row>
    <row r="132" spans="2:31" ht="15.75" x14ac:dyDescent="0.25">
      <c r="B132" s="67"/>
      <c r="C132" s="67"/>
      <c r="D132" s="68"/>
      <c r="E132" s="70"/>
      <c r="F132" s="68"/>
      <c r="G132" s="68"/>
      <c r="H132" s="71"/>
      <c r="I132" s="68"/>
      <c r="J132" s="30"/>
      <c r="K132" s="68"/>
      <c r="L132" s="68"/>
      <c r="M132" s="22"/>
      <c r="N132" s="22"/>
      <c r="O132" s="22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0"/>
      <c r="AB132" s="30"/>
      <c r="AC132" s="22"/>
      <c r="AD132" s="22"/>
      <c r="AE132" s="22"/>
    </row>
    <row r="133" spans="2:31" ht="15.75" x14ac:dyDescent="0.25">
      <c r="B133" s="67"/>
      <c r="C133" s="67"/>
      <c r="D133" s="68"/>
      <c r="E133" s="70"/>
      <c r="F133" s="68"/>
      <c r="G133" s="68"/>
      <c r="H133" s="71"/>
      <c r="I133" s="68"/>
      <c r="J133" s="30"/>
      <c r="K133" s="68"/>
      <c r="L133" s="68"/>
      <c r="M133" s="22"/>
      <c r="N133" s="22"/>
      <c r="O133" s="22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22"/>
      <c r="AA133" s="30"/>
      <c r="AB133" s="30"/>
      <c r="AC133" s="22"/>
      <c r="AD133" s="22"/>
      <c r="AE133" s="22"/>
    </row>
    <row r="134" spans="2:31" ht="15.75" x14ac:dyDescent="0.25">
      <c r="B134" s="67"/>
      <c r="C134" s="67"/>
      <c r="D134" s="68"/>
      <c r="E134" s="70"/>
      <c r="F134" s="68"/>
      <c r="G134" s="68"/>
      <c r="H134" s="71"/>
      <c r="I134" s="68"/>
      <c r="J134" s="30"/>
      <c r="K134" s="68"/>
      <c r="L134" s="68"/>
      <c r="M134" s="30"/>
      <c r="N134" s="30"/>
      <c r="O134" s="30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0"/>
      <c r="AB134" s="30"/>
      <c r="AC134" s="22"/>
      <c r="AD134" s="22"/>
      <c r="AE134" s="22"/>
    </row>
    <row r="135" spans="2:31" ht="15.75" x14ac:dyDescent="0.25">
      <c r="B135" s="67"/>
      <c r="C135" s="67"/>
      <c r="D135" s="36"/>
      <c r="E135" s="70"/>
      <c r="F135" s="36"/>
      <c r="G135" s="43"/>
      <c r="H135" s="71"/>
      <c r="I135" s="36"/>
      <c r="J135" s="42"/>
      <c r="K135" s="68"/>
      <c r="L135" s="68"/>
      <c r="M135" s="22"/>
      <c r="N135" s="22"/>
      <c r="O135" s="22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22"/>
      <c r="AA135" s="30"/>
      <c r="AB135" s="30"/>
      <c r="AC135" s="22"/>
      <c r="AD135" s="22"/>
      <c r="AE135" s="22"/>
    </row>
    <row r="136" spans="2:31" ht="15.75" x14ac:dyDescent="0.25">
      <c r="B136" s="67"/>
      <c r="C136" s="67"/>
      <c r="D136" s="36"/>
      <c r="E136" s="70"/>
      <c r="F136" s="36"/>
      <c r="G136" s="43"/>
      <c r="H136" s="71"/>
      <c r="I136" s="36"/>
      <c r="J136" s="42"/>
      <c r="K136" s="68"/>
      <c r="L136" s="68"/>
      <c r="M136" s="22"/>
      <c r="N136" s="22"/>
      <c r="O136" s="22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22"/>
      <c r="AA136" s="30"/>
      <c r="AB136" s="30"/>
      <c r="AC136" s="22"/>
      <c r="AD136" s="22"/>
      <c r="AE136" s="22"/>
    </row>
    <row r="137" spans="2:31" ht="15.75" x14ac:dyDescent="0.25">
      <c r="B137" s="67"/>
      <c r="C137" s="67"/>
      <c r="D137" s="36"/>
      <c r="E137" s="70"/>
      <c r="F137" s="36"/>
      <c r="G137" s="49"/>
      <c r="H137" s="71"/>
      <c r="I137" s="48"/>
      <c r="J137" s="42"/>
      <c r="K137" s="68"/>
      <c r="L137" s="68"/>
      <c r="M137" s="30"/>
      <c r="N137" s="30"/>
      <c r="O137" s="30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22"/>
      <c r="AA137" s="30"/>
      <c r="AB137" s="30"/>
      <c r="AC137" s="22"/>
      <c r="AD137" s="22"/>
      <c r="AE137" s="22"/>
    </row>
    <row r="138" spans="2:31" ht="15.75" x14ac:dyDescent="0.25">
      <c r="B138" s="67"/>
      <c r="C138" s="67"/>
      <c r="D138" s="36"/>
      <c r="E138" s="70"/>
      <c r="F138" s="36"/>
      <c r="G138" s="43"/>
      <c r="H138" s="71"/>
      <c r="I138" s="36"/>
      <c r="J138" s="42"/>
      <c r="K138" s="68"/>
      <c r="L138" s="68"/>
      <c r="M138" s="22"/>
      <c r="N138" s="22"/>
      <c r="O138" s="22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22"/>
      <c r="AA138" s="30"/>
      <c r="AB138" s="30"/>
      <c r="AC138" s="22"/>
      <c r="AD138" s="22"/>
      <c r="AE138" s="22"/>
    </row>
    <row r="139" spans="2:31" ht="15.75" x14ac:dyDescent="0.25">
      <c r="B139" s="66"/>
      <c r="C139" s="66"/>
      <c r="E139" s="69"/>
      <c r="H139" s="71"/>
      <c r="K139" s="68"/>
      <c r="L139" s="68"/>
      <c r="M139" s="68"/>
      <c r="N139" s="68"/>
      <c r="O139" s="68"/>
    </row>
    <row r="140" spans="2:31" ht="15.75" x14ac:dyDescent="0.25">
      <c r="B140" s="66"/>
      <c r="C140" s="66"/>
      <c r="E140" s="69"/>
      <c r="H140" s="71"/>
      <c r="K140" s="68"/>
      <c r="L140" s="68"/>
      <c r="M140" s="30"/>
      <c r="N140" s="30"/>
      <c r="O140" s="30"/>
    </row>
    <row r="141" spans="2:31" ht="15.75" x14ac:dyDescent="0.25">
      <c r="B141" s="66"/>
      <c r="C141" s="66"/>
      <c r="E141" s="69"/>
      <c r="H141" s="71"/>
      <c r="K141" s="68"/>
      <c r="L141" s="68"/>
      <c r="M141" s="68"/>
      <c r="N141" s="68"/>
      <c r="O141" s="68"/>
    </row>
    <row r="142" spans="2:31" ht="15.75" x14ac:dyDescent="0.25">
      <c r="B142" s="66"/>
      <c r="C142" s="66"/>
      <c r="E142" s="69"/>
      <c r="F142" s="27"/>
      <c r="H142" s="71"/>
      <c r="K142" s="68"/>
      <c r="L142" s="68"/>
      <c r="M142" s="68"/>
      <c r="N142" s="68"/>
      <c r="O142" s="68"/>
    </row>
    <row r="143" spans="2:31" ht="15.75" x14ac:dyDescent="0.25">
      <c r="B143" s="66"/>
      <c r="C143" s="66"/>
      <c r="E143" s="69"/>
      <c r="H143" s="71"/>
      <c r="I143" s="27"/>
      <c r="J143" s="27"/>
      <c r="K143" s="68"/>
      <c r="L143" s="68"/>
      <c r="M143" s="30"/>
      <c r="N143" s="30"/>
      <c r="O143" s="30"/>
    </row>
    <row r="144" spans="2:31" ht="15.75" x14ac:dyDescent="0.25">
      <c r="B144" s="66"/>
      <c r="C144" s="66"/>
      <c r="D144" s="27"/>
      <c r="E144" s="69"/>
      <c r="F144" s="71"/>
      <c r="H144" s="71"/>
      <c r="I144" s="27"/>
      <c r="J144" s="27"/>
      <c r="K144" s="68"/>
      <c r="L144" s="68"/>
      <c r="M144" s="68"/>
      <c r="N144" s="68"/>
      <c r="O144" s="68"/>
      <c r="P144" s="71"/>
      <c r="Q144" s="72"/>
      <c r="R144" s="72"/>
      <c r="S144" s="72"/>
      <c r="U144" s="72"/>
      <c r="V144" s="72"/>
    </row>
    <row r="145" spans="2:27" ht="15.75" x14ac:dyDescent="0.25">
      <c r="B145" s="66"/>
      <c r="C145" s="66"/>
      <c r="D145" s="73"/>
      <c r="E145" s="73"/>
      <c r="F145" s="71"/>
      <c r="H145" s="71"/>
      <c r="I145" s="27"/>
      <c r="J145" s="27"/>
      <c r="K145" s="68"/>
      <c r="L145" s="68"/>
      <c r="M145" s="27"/>
      <c r="N145" s="27"/>
      <c r="O145" s="27"/>
      <c r="P145" s="27"/>
      <c r="Q145" s="72"/>
      <c r="R145" s="72"/>
      <c r="S145" s="72"/>
      <c r="U145" s="72"/>
      <c r="V145" s="72"/>
    </row>
    <row r="146" spans="2:27" ht="15.75" x14ac:dyDescent="0.25">
      <c r="B146" s="66"/>
      <c r="C146" s="66"/>
      <c r="D146" s="73"/>
      <c r="E146" s="73"/>
      <c r="F146" s="71"/>
      <c r="H146" s="27"/>
      <c r="I146" s="27"/>
      <c r="J146" s="27"/>
      <c r="K146" s="41"/>
      <c r="L146" s="41"/>
      <c r="M146" s="27"/>
      <c r="N146" s="27"/>
      <c r="O146" s="27"/>
      <c r="P146" s="27"/>
      <c r="Q146" s="72"/>
      <c r="R146" s="72"/>
      <c r="S146" s="72"/>
      <c r="U146" s="72"/>
      <c r="V146" s="72"/>
    </row>
    <row r="147" spans="2:27" ht="15.75" x14ac:dyDescent="0.25">
      <c r="B147" s="74"/>
      <c r="C147" s="6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72"/>
      <c r="R147" s="72"/>
      <c r="S147" s="72"/>
      <c r="U147" s="72"/>
      <c r="V147" s="72"/>
    </row>
    <row r="148" spans="2:27" ht="15.75" x14ac:dyDescent="0.25">
      <c r="B148" s="66"/>
      <c r="C148" s="6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2:27" ht="15.75" x14ac:dyDescent="0.25">
      <c r="B149" s="74"/>
      <c r="C149" s="6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75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2:27" ht="15.75" x14ac:dyDescent="0.25">
      <c r="B150" s="66"/>
      <c r="C150" s="6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75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2:27" ht="15.75" x14ac:dyDescent="0.25">
      <c r="B151" s="66"/>
      <c r="C151" s="6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2:27" ht="15.75" x14ac:dyDescent="0.25">
      <c r="B152" s="66"/>
      <c r="C152" s="6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Q152" s="27"/>
      <c r="R152" s="27"/>
      <c r="S152" s="27"/>
      <c r="T152" s="27"/>
      <c r="U152" s="29"/>
      <c r="V152" s="29"/>
      <c r="W152" s="27"/>
      <c r="X152" s="27"/>
      <c r="Y152" s="27"/>
      <c r="Z152" s="27"/>
      <c r="AA152" s="27"/>
    </row>
    <row r="153" spans="2:27" ht="15.75" x14ac:dyDescent="0.25">
      <c r="B153" s="66"/>
      <c r="C153" s="6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Q153" s="27"/>
      <c r="R153" s="27"/>
      <c r="S153" s="27"/>
      <c r="T153" s="27"/>
      <c r="U153" s="29"/>
      <c r="V153" s="29"/>
      <c r="W153" s="27"/>
      <c r="X153" s="27"/>
      <c r="Y153" s="27"/>
      <c r="Z153" s="27"/>
      <c r="AA153" s="27"/>
    </row>
    <row r="154" spans="2:27" ht="15.75" x14ac:dyDescent="0.25">
      <c r="B154" s="66"/>
      <c r="C154" s="6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Q154" s="27"/>
      <c r="R154" s="27"/>
      <c r="S154" s="27"/>
      <c r="T154" s="27"/>
      <c r="U154" s="29"/>
      <c r="V154" s="29"/>
      <c r="W154" s="27"/>
      <c r="X154" s="27"/>
      <c r="Y154" s="27"/>
      <c r="Z154" s="27"/>
      <c r="AA154" s="27"/>
    </row>
    <row r="155" spans="2:27" ht="15.75" x14ac:dyDescent="0.25">
      <c r="B155" s="66"/>
      <c r="C155" s="6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Q155" s="27"/>
      <c r="R155" s="27"/>
      <c r="S155" s="27"/>
      <c r="T155" s="27"/>
      <c r="U155" s="29"/>
      <c r="V155" s="29"/>
      <c r="W155" s="27"/>
      <c r="X155" s="27"/>
      <c r="Y155" s="27"/>
      <c r="Z155" s="27"/>
      <c r="AA155" s="27"/>
    </row>
    <row r="156" spans="2:27" ht="15.75" x14ac:dyDescent="0.25">
      <c r="B156" s="66"/>
      <c r="C156" s="6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Q156" s="27"/>
      <c r="R156" s="27"/>
      <c r="S156" s="27"/>
      <c r="T156" s="27"/>
      <c r="U156" s="29"/>
      <c r="V156" s="29"/>
      <c r="W156" s="27"/>
      <c r="X156" s="27"/>
      <c r="Y156" s="27"/>
      <c r="Z156" s="27"/>
      <c r="AA156" s="27"/>
    </row>
    <row r="157" spans="2:27" ht="15.75" x14ac:dyDescent="0.25">
      <c r="B157" s="66"/>
      <c r="C157" s="6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Q157" s="27"/>
      <c r="R157" s="27"/>
      <c r="S157" s="27"/>
      <c r="T157" s="27"/>
      <c r="U157" s="29"/>
      <c r="V157" s="29"/>
      <c r="W157" s="27"/>
      <c r="X157" s="27"/>
      <c r="Y157" s="27"/>
      <c r="Z157" s="27"/>
      <c r="AA157" s="27"/>
    </row>
    <row r="158" spans="2:27" ht="15.75" x14ac:dyDescent="0.25">
      <c r="B158" s="66"/>
      <c r="C158" s="6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Q158" s="27"/>
      <c r="R158" s="27"/>
      <c r="S158" s="27"/>
      <c r="T158" s="27"/>
      <c r="U158" s="29"/>
      <c r="V158" s="29"/>
      <c r="W158" s="27"/>
      <c r="X158" s="27"/>
      <c r="Y158" s="27"/>
      <c r="Z158" s="27"/>
      <c r="AA158" s="27"/>
    </row>
    <row r="159" spans="2:27" ht="15.75" x14ac:dyDescent="0.25">
      <c r="B159" s="66"/>
      <c r="C159" s="6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Q159" s="27"/>
      <c r="R159" s="27"/>
      <c r="S159" s="27"/>
      <c r="T159" s="27"/>
      <c r="U159" s="29"/>
      <c r="V159" s="29"/>
      <c r="W159" s="27"/>
      <c r="X159" s="27"/>
      <c r="Y159" s="27"/>
      <c r="Z159" s="27"/>
      <c r="AA159" s="27"/>
    </row>
    <row r="160" spans="2:27" ht="15.75" x14ac:dyDescent="0.25">
      <c r="B160" s="66"/>
      <c r="C160" s="6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Q160" s="27"/>
      <c r="R160" s="27"/>
      <c r="S160" s="27"/>
      <c r="T160" s="27"/>
      <c r="U160" s="29"/>
      <c r="V160" s="29"/>
      <c r="W160" s="27"/>
      <c r="X160" s="27"/>
      <c r="Y160" s="27"/>
      <c r="Z160" s="27"/>
      <c r="AA160" s="27"/>
    </row>
    <row r="161" spans="2:27" ht="15.75" x14ac:dyDescent="0.25">
      <c r="B161" s="66"/>
      <c r="C161" s="6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Q161" s="27"/>
      <c r="R161" s="27"/>
      <c r="S161" s="27"/>
      <c r="T161" s="27"/>
      <c r="U161" s="29"/>
      <c r="V161" s="29"/>
      <c r="W161" s="27"/>
      <c r="X161" s="27"/>
      <c r="Y161" s="27"/>
      <c r="Z161" s="27"/>
      <c r="AA161" s="27"/>
    </row>
    <row r="162" spans="2:27" ht="15.75" x14ac:dyDescent="0.25">
      <c r="B162" s="66"/>
      <c r="C162" s="6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Q162" s="27"/>
      <c r="R162" s="27"/>
      <c r="S162" s="27"/>
      <c r="T162" s="27"/>
      <c r="U162" s="29"/>
      <c r="V162" s="29"/>
      <c r="W162" s="27"/>
      <c r="X162" s="27"/>
      <c r="Y162" s="27"/>
      <c r="Z162" s="27"/>
      <c r="AA162" s="27"/>
    </row>
    <row r="163" spans="2:27" ht="15.75" x14ac:dyDescent="0.25">
      <c r="B163" s="66"/>
      <c r="C163" s="6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Q163" s="27"/>
      <c r="R163" s="27"/>
      <c r="S163" s="27"/>
      <c r="T163" s="27"/>
      <c r="U163" s="29"/>
      <c r="V163" s="29"/>
      <c r="W163" s="27"/>
      <c r="X163" s="27"/>
      <c r="Y163" s="27"/>
      <c r="Z163" s="27"/>
      <c r="AA163" s="27"/>
    </row>
    <row r="164" spans="2:27" ht="15.75" x14ac:dyDescent="0.25">
      <c r="B164" s="66"/>
      <c r="C164" s="6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Q164" s="27"/>
      <c r="R164" s="27"/>
      <c r="S164" s="27"/>
      <c r="T164" s="27"/>
      <c r="U164" s="29"/>
      <c r="V164" s="29"/>
      <c r="W164" s="27"/>
    </row>
    <row r="165" spans="2:27" ht="15.75" x14ac:dyDescent="0.25">
      <c r="B165" s="66"/>
      <c r="C165" s="6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75"/>
      <c r="Q165" s="27"/>
      <c r="R165" s="27"/>
      <c r="S165" s="27"/>
      <c r="T165" s="27"/>
      <c r="U165" s="29"/>
      <c r="V165" s="29"/>
      <c r="W165" s="27"/>
    </row>
    <row r="166" spans="2:27" ht="15.75" x14ac:dyDescent="0.25">
      <c r="B166" s="66"/>
      <c r="C166" s="6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75"/>
      <c r="Q166" s="27"/>
      <c r="R166" s="27"/>
      <c r="S166" s="27"/>
      <c r="T166" s="27"/>
      <c r="U166" s="29"/>
      <c r="V166" s="29"/>
      <c r="W166" s="27"/>
    </row>
    <row r="167" spans="2:27" ht="15.75" x14ac:dyDescent="0.25">
      <c r="B167" s="66"/>
      <c r="C167" s="6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Q167" s="27"/>
      <c r="R167" s="27"/>
      <c r="S167" s="27"/>
      <c r="T167" s="27"/>
      <c r="U167" s="29"/>
      <c r="V167" s="29"/>
      <c r="W167" s="27"/>
    </row>
    <row r="168" spans="2:27" ht="15.75" x14ac:dyDescent="0.25">
      <c r="B168" s="66"/>
      <c r="C168" s="6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9"/>
      <c r="V168" s="29"/>
      <c r="W168" s="27"/>
    </row>
    <row r="169" spans="2:27" ht="15.75" x14ac:dyDescent="0.25">
      <c r="B169" s="66"/>
      <c r="C169" s="6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9"/>
      <c r="V169" s="29"/>
      <c r="W169" s="27"/>
    </row>
    <row r="170" spans="2:27" ht="15.75" x14ac:dyDescent="0.25">
      <c r="B170" s="66"/>
      <c r="C170" s="6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9"/>
      <c r="V170" s="29"/>
      <c r="W170" s="27"/>
    </row>
    <row r="171" spans="2:27" ht="15.75" x14ac:dyDescent="0.25">
      <c r="B171" s="66"/>
      <c r="C171" s="6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9"/>
      <c r="V171" s="29"/>
      <c r="W171" s="27"/>
    </row>
    <row r="172" spans="2:27" ht="15.75" x14ac:dyDescent="0.25">
      <c r="B172" s="66"/>
      <c r="C172" s="6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9"/>
      <c r="V172" s="29"/>
      <c r="W172" s="27"/>
    </row>
    <row r="173" spans="2:27" ht="15.75" x14ac:dyDescent="0.25">
      <c r="B173" s="66"/>
      <c r="C173" s="6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9"/>
      <c r="V173" s="29"/>
      <c r="W173" s="27"/>
    </row>
    <row r="174" spans="2:27" ht="15.75" x14ac:dyDescent="0.25">
      <c r="B174" s="66"/>
      <c r="C174" s="66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  <c r="V174" s="29"/>
      <c r="W174" s="27"/>
    </row>
    <row r="175" spans="2:27" ht="15.75" x14ac:dyDescent="0.25">
      <c r="B175" s="66"/>
      <c r="C175" s="66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9"/>
      <c r="V175" s="29"/>
      <c r="W175" s="27"/>
    </row>
    <row r="176" spans="2:27" ht="15.75" x14ac:dyDescent="0.25">
      <c r="B176" s="66"/>
      <c r="C176" s="66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9"/>
      <c r="V176" s="29"/>
      <c r="W176" s="27"/>
    </row>
    <row r="177" spans="2:23" ht="15.75" x14ac:dyDescent="0.25">
      <c r="B177" s="66"/>
      <c r="C177" s="66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9"/>
      <c r="V177" s="29"/>
      <c r="W177" s="27"/>
    </row>
    <row r="178" spans="2:23" ht="15.75" x14ac:dyDescent="0.25">
      <c r="B178" s="66"/>
      <c r="C178" s="66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9"/>
      <c r="V178" s="29"/>
      <c r="W178" s="27"/>
    </row>
    <row r="179" spans="2:23" ht="15.75" x14ac:dyDescent="0.25">
      <c r="B179" s="66"/>
      <c r="C179" s="66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9"/>
      <c r="V179" s="29"/>
      <c r="W179" s="27"/>
    </row>
    <row r="180" spans="2:23" ht="15.75" x14ac:dyDescent="0.25">
      <c r="B180" s="66"/>
      <c r="C180" s="66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9"/>
      <c r="V180" s="29"/>
      <c r="W180" s="27"/>
    </row>
    <row r="181" spans="2:23" ht="15.75" x14ac:dyDescent="0.25">
      <c r="B181" s="66"/>
      <c r="C181" s="66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  <c r="V181" s="29"/>
      <c r="W181" s="27"/>
    </row>
    <row r="182" spans="2:23" ht="15.75" x14ac:dyDescent="0.25">
      <c r="B182" s="66"/>
      <c r="C182" s="66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9"/>
      <c r="V182" s="29"/>
      <c r="W182" s="27"/>
    </row>
    <row r="183" spans="2:23" ht="15.75" x14ac:dyDescent="0.25">
      <c r="B183" s="66"/>
      <c r="C183" s="66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9"/>
      <c r="V183" s="29"/>
      <c r="W183" s="27"/>
    </row>
    <row r="184" spans="2:23" ht="15.75" x14ac:dyDescent="0.25">
      <c r="B184" s="66"/>
      <c r="C184" s="66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9"/>
      <c r="V184" s="29"/>
      <c r="W184" s="27"/>
    </row>
    <row r="185" spans="2:23" ht="15.75" x14ac:dyDescent="0.25">
      <c r="B185" s="66"/>
      <c r="C185" s="66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9"/>
      <c r="V185" s="29"/>
      <c r="W185" s="27"/>
    </row>
    <row r="186" spans="2:23" ht="15.75" x14ac:dyDescent="0.25">
      <c r="B186" s="66"/>
      <c r="C186" s="66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9"/>
      <c r="V186" s="29"/>
      <c r="W186" s="27"/>
    </row>
    <row r="187" spans="2:23" ht="15.75" x14ac:dyDescent="0.25">
      <c r="B187" s="66"/>
      <c r="C187" s="66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9"/>
      <c r="V187" s="29"/>
      <c r="W187" s="27"/>
    </row>
    <row r="188" spans="2:23" ht="15.75" x14ac:dyDescent="0.25">
      <c r="B188" s="66"/>
      <c r="C188" s="66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  <c r="V188" s="29"/>
      <c r="W188" s="27"/>
    </row>
    <row r="189" spans="2:23" ht="15.75" x14ac:dyDescent="0.25">
      <c r="B189" s="66"/>
      <c r="C189" s="66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9"/>
      <c r="V189" s="29"/>
      <c r="W189" s="27"/>
    </row>
    <row r="190" spans="2:23" ht="15.75" x14ac:dyDescent="0.25">
      <c r="B190" s="66"/>
      <c r="C190" s="66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9"/>
      <c r="V190" s="29"/>
      <c r="W190" s="27"/>
    </row>
    <row r="191" spans="2:23" ht="15.75" x14ac:dyDescent="0.25">
      <c r="B191" s="66"/>
      <c r="C191" s="66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9"/>
      <c r="V191" s="29"/>
      <c r="W191" s="27"/>
    </row>
    <row r="192" spans="2:23" ht="15.75" x14ac:dyDescent="0.25">
      <c r="B192" s="66"/>
      <c r="C192" s="66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9"/>
      <c r="V192" s="29"/>
      <c r="W192" s="27"/>
    </row>
    <row r="193" spans="2:23" ht="15.75" x14ac:dyDescent="0.25">
      <c r="B193" s="69"/>
      <c r="C193" s="66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9"/>
      <c r="V193" s="29"/>
      <c r="W193" s="27"/>
    </row>
    <row r="194" spans="2:23" x14ac:dyDescent="0.25"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9"/>
      <c r="V194" s="29"/>
      <c r="W194" s="27"/>
    </row>
    <row r="195" spans="2:23" x14ac:dyDescent="0.25"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  <c r="V195" s="29"/>
      <c r="W195" s="27"/>
    </row>
    <row r="196" spans="2:23" x14ac:dyDescent="0.25"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9"/>
      <c r="V196" s="29"/>
      <c r="W196" s="27"/>
    </row>
    <row r="197" spans="2:23" x14ac:dyDescent="0.25">
      <c r="C197" s="27"/>
      <c r="D197" s="27"/>
      <c r="F197" s="27"/>
      <c r="G197" s="7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9"/>
      <c r="V197" s="29"/>
      <c r="W197" s="27"/>
    </row>
    <row r="198" spans="2:23" x14ac:dyDescent="0.25"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9"/>
      <c r="V198" s="29"/>
      <c r="W198" s="27"/>
    </row>
    <row r="199" spans="2:23" x14ac:dyDescent="0.25"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9"/>
      <c r="V199" s="29"/>
      <c r="W199" s="27"/>
    </row>
    <row r="200" spans="2:23" x14ac:dyDescent="0.25"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9"/>
      <c r="V200" s="29"/>
      <c r="W200" s="27"/>
    </row>
    <row r="201" spans="2:23" x14ac:dyDescent="0.25"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9"/>
      <c r="V201" s="29"/>
      <c r="W201" s="27"/>
    </row>
    <row r="202" spans="2:23" x14ac:dyDescent="0.25"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  <c r="V202" s="29"/>
      <c r="W202" s="27"/>
    </row>
    <row r="203" spans="2:23" x14ac:dyDescent="0.25"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9"/>
      <c r="V203" s="29"/>
      <c r="W203" s="27"/>
    </row>
    <row r="204" spans="2:23" x14ac:dyDescent="0.25"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9"/>
      <c r="V204" s="29"/>
      <c r="W204" s="27"/>
    </row>
    <row r="205" spans="2:23" x14ac:dyDescent="0.25"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9"/>
      <c r="V205" s="29"/>
      <c r="W205" s="27"/>
    </row>
    <row r="206" spans="2:23" x14ac:dyDescent="0.25"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9"/>
      <c r="V206" s="29"/>
      <c r="W206" s="27"/>
    </row>
    <row r="207" spans="2:23" x14ac:dyDescent="0.25"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9"/>
      <c r="V207" s="29"/>
      <c r="W207" s="27"/>
    </row>
    <row r="208" spans="2:23" x14ac:dyDescent="0.25">
      <c r="Q208" s="27"/>
      <c r="R208" s="27"/>
      <c r="S208" s="27"/>
      <c r="T208" s="27"/>
      <c r="U208" s="29"/>
      <c r="V208" s="29"/>
      <c r="W208" s="27"/>
    </row>
    <row r="209" spans="17:23" x14ac:dyDescent="0.25">
      <c r="Q209" s="27"/>
      <c r="R209" s="27"/>
      <c r="S209" s="27"/>
      <c r="T209" s="27"/>
      <c r="U209" s="29"/>
      <c r="V209" s="29"/>
      <c r="W209" s="27"/>
    </row>
    <row r="210" spans="17:23" x14ac:dyDescent="0.25">
      <c r="Q210" s="27"/>
      <c r="R210" s="27"/>
      <c r="S210" s="27"/>
      <c r="T210" s="27"/>
      <c r="U210" s="29"/>
      <c r="V210" s="29"/>
      <c r="W210" s="27"/>
    </row>
    <row r="211" spans="17:23" x14ac:dyDescent="0.25">
      <c r="U211" s="29"/>
      <c r="V211" s="29"/>
    </row>
    <row r="212" spans="17:23" x14ac:dyDescent="0.25">
      <c r="U212" s="29"/>
      <c r="V212" s="29"/>
    </row>
    <row r="213" spans="17:23" x14ac:dyDescent="0.25">
      <c r="U213" s="29"/>
      <c r="V213" s="29"/>
    </row>
    <row r="214" spans="17:23" x14ac:dyDescent="0.25">
      <c r="U214" s="29"/>
      <c r="V214" s="29"/>
    </row>
  </sheetData>
  <mergeCells count="9">
    <mergeCell ref="P120:Q120"/>
    <mergeCell ref="V120:W120"/>
    <mergeCell ref="X120:Y120"/>
    <mergeCell ref="N5:O5"/>
    <mergeCell ref="C6:C7"/>
    <mergeCell ref="D6:E6"/>
    <mergeCell ref="F6:G6"/>
    <mergeCell ref="N120:N121"/>
    <mergeCell ref="O120:O121"/>
  </mergeCells>
  <pageMargins left="0.7" right="0.7" top="0.75" bottom="0.75" header="0.3" footer="0.3"/>
  <pageSetup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B690-F630-45EA-8664-C98F98D844B0}">
  <sheetPr>
    <pageSetUpPr fitToPage="1"/>
  </sheetPr>
  <dimension ref="C7:I64"/>
  <sheetViews>
    <sheetView topLeftCell="G1" workbookViewId="0">
      <selection activeCell="H8" sqref="H8:I24"/>
    </sheetView>
  </sheetViews>
  <sheetFormatPr defaultRowHeight="15" x14ac:dyDescent="0.25"/>
  <cols>
    <col min="1" max="2" width="9.140625" style="20"/>
    <col min="3" max="3" width="5.5703125" style="20" bestFit="1" customWidth="1"/>
    <col min="4" max="4" width="33.140625" style="20" bestFit="1" customWidth="1"/>
    <col min="5" max="5" width="32.140625" style="20" bestFit="1" customWidth="1"/>
    <col min="6" max="6" width="32.140625" style="20" customWidth="1"/>
    <col min="7" max="8" width="18.28515625" style="20" bestFit="1" customWidth="1"/>
    <col min="9" max="9" width="21.7109375" style="20" bestFit="1" customWidth="1"/>
    <col min="10" max="16384" width="9.140625" style="20"/>
  </cols>
  <sheetData>
    <row r="7" spans="3:9" x14ac:dyDescent="0.25">
      <c r="D7" s="26"/>
      <c r="F7" s="20" t="s">
        <v>226</v>
      </c>
      <c r="G7" s="21" t="s">
        <v>227</v>
      </c>
      <c r="H7" s="21" t="s">
        <v>228</v>
      </c>
      <c r="I7" s="20" t="s">
        <v>229</v>
      </c>
    </row>
    <row r="8" spans="3:9" x14ac:dyDescent="0.25">
      <c r="C8" s="28" t="s">
        <v>230</v>
      </c>
      <c r="D8" s="27" t="s">
        <v>231</v>
      </c>
      <c r="E8" s="29" t="s">
        <v>232</v>
      </c>
      <c r="F8" s="29">
        <v>0.57333333333333336</v>
      </c>
      <c r="G8" s="30"/>
      <c r="H8" s="30">
        <v>1.1100000000000001</v>
      </c>
      <c r="I8" s="29">
        <v>1.5906666666666667</v>
      </c>
    </row>
    <row r="9" spans="3:9" x14ac:dyDescent="0.25">
      <c r="C9" s="28" t="s">
        <v>233</v>
      </c>
      <c r="D9" s="27" t="s">
        <v>234</v>
      </c>
      <c r="E9" s="29" t="s">
        <v>235</v>
      </c>
      <c r="F9" s="29">
        <v>0.57333333333333336</v>
      </c>
      <c r="G9" s="30"/>
      <c r="H9" s="30">
        <v>1.0006666666666666</v>
      </c>
      <c r="I9" s="29">
        <v>1.0580000000000001</v>
      </c>
    </row>
    <row r="10" spans="3:9" x14ac:dyDescent="0.25">
      <c r="C10" s="28" t="s">
        <v>236</v>
      </c>
      <c r="D10" s="27" t="s">
        <v>237</v>
      </c>
      <c r="E10" s="29" t="s">
        <v>238</v>
      </c>
      <c r="F10" s="29">
        <v>0.57333333333333336</v>
      </c>
      <c r="G10" s="30"/>
      <c r="H10" s="30">
        <v>1.2113333333333334</v>
      </c>
      <c r="I10" s="29">
        <v>0.99666666666666648</v>
      </c>
    </row>
    <row r="11" spans="3:9" x14ac:dyDescent="0.25">
      <c r="C11" s="28" t="s">
        <v>239</v>
      </c>
      <c r="D11" s="27" t="s">
        <v>240</v>
      </c>
      <c r="E11" s="29" t="s">
        <v>241</v>
      </c>
      <c r="F11" s="29">
        <v>0.57333333333333336</v>
      </c>
      <c r="G11" s="30"/>
      <c r="H11" s="30">
        <v>1.0513333333333332</v>
      </c>
      <c r="I11" s="29">
        <v>1.204</v>
      </c>
    </row>
    <row r="12" spans="3:9" x14ac:dyDescent="0.25">
      <c r="C12" s="30" t="s">
        <v>242</v>
      </c>
      <c r="D12" s="32" t="s">
        <v>243</v>
      </c>
      <c r="E12" s="29" t="s">
        <v>244</v>
      </c>
      <c r="F12" s="29">
        <v>0.10799999999999998</v>
      </c>
      <c r="G12" s="30"/>
      <c r="H12" s="30">
        <v>0.56600000000000006</v>
      </c>
      <c r="I12" s="29">
        <v>0.69533333333333325</v>
      </c>
    </row>
    <row r="13" spans="3:9" x14ac:dyDescent="0.25">
      <c r="C13" s="30" t="s">
        <v>245</v>
      </c>
      <c r="D13" s="32" t="s">
        <v>246</v>
      </c>
      <c r="E13" s="29" t="s">
        <v>247</v>
      </c>
      <c r="F13" s="29">
        <v>0.10799999999999998</v>
      </c>
      <c r="G13" s="30"/>
      <c r="H13" s="30">
        <v>0.61866666666666659</v>
      </c>
      <c r="I13" s="29">
        <v>0.67666666666666675</v>
      </c>
    </row>
    <row r="14" spans="3:9" x14ac:dyDescent="0.25">
      <c r="C14" s="30" t="s">
        <v>248</v>
      </c>
      <c r="D14" s="32" t="s">
        <v>249</v>
      </c>
      <c r="E14" s="29" t="s">
        <v>250</v>
      </c>
      <c r="F14" s="29">
        <v>0.10799999999999998</v>
      </c>
      <c r="G14" s="30"/>
      <c r="H14" s="30">
        <v>0.66999999999999993</v>
      </c>
      <c r="I14" s="29">
        <v>0.70333333333333348</v>
      </c>
    </row>
    <row r="15" spans="3:9" x14ac:dyDescent="0.25">
      <c r="C15" s="30" t="s">
        <v>251</v>
      </c>
      <c r="D15" s="32" t="s">
        <v>252</v>
      </c>
      <c r="E15" s="29" t="s">
        <v>253</v>
      </c>
      <c r="F15" s="29">
        <v>0.10799999999999998</v>
      </c>
      <c r="G15" s="30"/>
      <c r="H15" s="30">
        <v>0.53466666666666673</v>
      </c>
      <c r="I15" s="29">
        <v>0.52266666666666661</v>
      </c>
    </row>
    <row r="16" spans="3:9" x14ac:dyDescent="0.25">
      <c r="C16" s="30" t="s">
        <v>254</v>
      </c>
      <c r="D16" s="33" t="s">
        <v>255</v>
      </c>
      <c r="E16" s="29" t="s">
        <v>256</v>
      </c>
      <c r="F16" s="29">
        <v>0.10799999999999998</v>
      </c>
      <c r="G16" s="30"/>
      <c r="H16" s="30">
        <v>0.6213333333333334</v>
      </c>
      <c r="I16" s="29">
        <v>0.45266666666666672</v>
      </c>
    </row>
    <row r="17" spans="3:9" x14ac:dyDescent="0.25">
      <c r="C17" s="30" t="s">
        <v>257</v>
      </c>
      <c r="D17" s="33" t="s">
        <v>258</v>
      </c>
      <c r="E17" s="29" t="s">
        <v>259</v>
      </c>
      <c r="F17" s="29">
        <v>0.10799999999999998</v>
      </c>
      <c r="G17" s="30"/>
      <c r="H17" s="30">
        <v>0.71400000000000008</v>
      </c>
      <c r="I17" s="29">
        <v>0.46600000000000003</v>
      </c>
    </row>
    <row r="18" spans="3:9" x14ac:dyDescent="0.25">
      <c r="C18" s="30" t="s">
        <v>260</v>
      </c>
      <c r="D18" s="33" t="s">
        <v>261</v>
      </c>
      <c r="E18" s="29" t="s">
        <v>262</v>
      </c>
      <c r="F18" s="29">
        <v>0.10799999999999998</v>
      </c>
      <c r="G18" s="30"/>
      <c r="H18" s="30">
        <v>0.74799999999999989</v>
      </c>
      <c r="I18" s="29">
        <v>0.65733333333333344</v>
      </c>
    </row>
    <row r="19" spans="3:9" x14ac:dyDescent="0.25">
      <c r="C19" s="30" t="s">
        <v>263</v>
      </c>
      <c r="D19" s="33" t="s">
        <v>264</v>
      </c>
      <c r="E19" s="29" t="s">
        <v>265</v>
      </c>
      <c r="F19" s="29">
        <v>0.10799999999999998</v>
      </c>
      <c r="G19" s="30"/>
      <c r="H19" s="30">
        <v>0.83733333333333315</v>
      </c>
      <c r="I19" s="29">
        <v>0.497</v>
      </c>
    </row>
    <row r="20" spans="3:9" x14ac:dyDescent="0.25">
      <c r="C20" s="30" t="s">
        <v>266</v>
      </c>
      <c r="D20" s="27" t="s">
        <v>267</v>
      </c>
      <c r="E20" s="34" t="s">
        <v>268</v>
      </c>
      <c r="F20" s="35">
        <v>0.10799999999999998</v>
      </c>
      <c r="G20" s="30"/>
      <c r="H20" s="30">
        <v>0.77866666666666662</v>
      </c>
      <c r="I20" s="29">
        <v>0.45999999999999996</v>
      </c>
    </row>
    <row r="21" spans="3:9" x14ac:dyDescent="0.25">
      <c r="C21" s="30" t="s">
        <v>269</v>
      </c>
      <c r="D21" s="27" t="s">
        <v>270</v>
      </c>
      <c r="E21" s="34" t="s">
        <v>271</v>
      </c>
      <c r="F21" s="35">
        <v>0.10799999999999998</v>
      </c>
      <c r="G21" s="30"/>
      <c r="H21" s="30">
        <v>0.26666666666666666</v>
      </c>
      <c r="I21" s="29">
        <v>0.44800000000000001</v>
      </c>
    </row>
    <row r="22" spans="3:9" x14ac:dyDescent="0.25">
      <c r="C22" s="30" t="s">
        <v>272</v>
      </c>
      <c r="D22" s="27" t="s">
        <v>273</v>
      </c>
      <c r="E22" s="34" t="s">
        <v>274</v>
      </c>
      <c r="F22" s="35">
        <v>0.10799999999999998</v>
      </c>
      <c r="G22" s="30"/>
      <c r="H22" s="30">
        <v>0.52400000000000002</v>
      </c>
      <c r="I22" s="29">
        <v>0.66999999999999993</v>
      </c>
    </row>
    <row r="23" spans="3:9" x14ac:dyDescent="0.25">
      <c r="C23" s="30" t="s">
        <v>275</v>
      </c>
      <c r="D23" s="27" t="s">
        <v>276</v>
      </c>
      <c r="E23" s="34" t="s">
        <v>232</v>
      </c>
      <c r="F23" s="35">
        <v>0.10799999999999998</v>
      </c>
      <c r="G23" s="30"/>
      <c r="H23" s="30">
        <v>0.4953333333333334</v>
      </c>
      <c r="I23" s="29">
        <v>0.80266666666666664</v>
      </c>
    </row>
    <row r="24" spans="3:9" x14ac:dyDescent="0.25">
      <c r="C24" s="30" t="s">
        <v>277</v>
      </c>
      <c r="D24" s="34" t="s">
        <v>278</v>
      </c>
      <c r="E24" s="34" t="s">
        <v>278</v>
      </c>
      <c r="F24" s="35">
        <v>0.10799999999999998</v>
      </c>
      <c r="G24" s="30"/>
      <c r="H24" s="30">
        <v>0.56599999999999995</v>
      </c>
      <c r="I24" s="29">
        <v>0.73533333333333328</v>
      </c>
    </row>
    <row r="27" spans="3:9" x14ac:dyDescent="0.25">
      <c r="D27" s="30"/>
      <c r="G27" s="21"/>
      <c r="H27" s="21"/>
    </row>
    <row r="28" spans="3:9" x14ac:dyDescent="0.25">
      <c r="C28" s="28"/>
      <c r="D28" s="27"/>
      <c r="E28" s="29"/>
      <c r="F28" s="29"/>
      <c r="G28" s="30"/>
      <c r="H28" s="30"/>
      <c r="I28" s="29"/>
    </row>
    <row r="29" spans="3:9" x14ac:dyDescent="0.25">
      <c r="C29" s="28"/>
      <c r="D29" s="27"/>
      <c r="E29" s="29"/>
      <c r="F29" s="29"/>
      <c r="G29" s="30"/>
      <c r="H29" s="30"/>
      <c r="I29" s="29"/>
    </row>
    <row r="30" spans="3:9" x14ac:dyDescent="0.25">
      <c r="C30" s="28"/>
      <c r="D30" s="27"/>
      <c r="E30" s="29"/>
      <c r="F30" s="29"/>
      <c r="G30" s="30"/>
      <c r="H30" s="30"/>
      <c r="I30" s="29"/>
    </row>
    <row r="31" spans="3:9" x14ac:dyDescent="0.25">
      <c r="C31" s="28"/>
      <c r="D31" s="27"/>
      <c r="E31" s="29"/>
      <c r="F31" s="29"/>
      <c r="G31" s="30"/>
      <c r="H31" s="30"/>
      <c r="I31" s="29"/>
    </row>
    <row r="32" spans="3:9" x14ac:dyDescent="0.25">
      <c r="C32" s="30"/>
      <c r="D32" s="27"/>
      <c r="E32" s="29"/>
      <c r="F32" s="29"/>
      <c r="G32" s="30"/>
      <c r="H32" s="30"/>
      <c r="I32" s="29"/>
    </row>
    <row r="33" spans="3:9" x14ac:dyDescent="0.25">
      <c r="C33" s="30"/>
      <c r="D33" s="27"/>
      <c r="E33" s="29"/>
      <c r="F33" s="29"/>
      <c r="G33" s="30"/>
      <c r="H33" s="30"/>
      <c r="I33" s="29"/>
    </row>
    <row r="34" spans="3:9" x14ac:dyDescent="0.25">
      <c r="C34" s="30"/>
      <c r="D34" s="27"/>
      <c r="E34" s="29"/>
      <c r="F34" s="29"/>
      <c r="G34" s="30"/>
      <c r="H34" s="30"/>
      <c r="I34" s="29"/>
    </row>
    <row r="35" spans="3:9" x14ac:dyDescent="0.25">
      <c r="C35" s="30"/>
      <c r="D35" s="27"/>
      <c r="E35" s="29"/>
      <c r="F35" s="29"/>
      <c r="G35" s="30"/>
      <c r="H35" s="30"/>
      <c r="I35" s="29"/>
    </row>
    <row r="36" spans="3:9" x14ac:dyDescent="0.25">
      <c r="C36" s="30"/>
      <c r="D36" s="27"/>
      <c r="E36" s="29"/>
      <c r="F36" s="29"/>
      <c r="G36" s="30"/>
      <c r="H36" s="30"/>
      <c r="I36" s="29"/>
    </row>
    <row r="37" spans="3:9" x14ac:dyDescent="0.25">
      <c r="C37" s="30"/>
      <c r="D37" s="27"/>
      <c r="E37" s="29"/>
      <c r="F37" s="29"/>
      <c r="G37" s="30"/>
      <c r="H37" s="30"/>
      <c r="I37" s="29"/>
    </row>
    <row r="38" spans="3:9" x14ac:dyDescent="0.25">
      <c r="C38" s="30"/>
      <c r="D38" s="27"/>
      <c r="E38" s="29"/>
      <c r="F38" s="29"/>
      <c r="G38" s="30"/>
      <c r="H38" s="30"/>
      <c r="I38" s="29"/>
    </row>
    <row r="39" spans="3:9" x14ac:dyDescent="0.25">
      <c r="C39" s="30"/>
      <c r="D39" s="27"/>
      <c r="E39" s="29"/>
      <c r="F39" s="29"/>
      <c r="G39" s="30"/>
      <c r="H39" s="30"/>
      <c r="I39" s="29"/>
    </row>
    <row r="40" spans="3:9" x14ac:dyDescent="0.25">
      <c r="C40" s="30"/>
      <c r="D40" s="27"/>
      <c r="E40" s="34"/>
      <c r="F40" s="34"/>
      <c r="G40" s="30"/>
      <c r="H40" s="30"/>
      <c r="I40" s="29"/>
    </row>
    <row r="41" spans="3:9" x14ac:dyDescent="0.25">
      <c r="C41" s="30"/>
      <c r="D41" s="27"/>
      <c r="E41" s="34"/>
      <c r="F41" s="34"/>
      <c r="G41" s="30"/>
      <c r="H41" s="30"/>
      <c r="I41" s="29"/>
    </row>
    <row r="42" spans="3:9" x14ac:dyDescent="0.25">
      <c r="C42" s="30"/>
      <c r="D42" s="27"/>
      <c r="E42" s="34"/>
      <c r="F42" s="34"/>
      <c r="G42" s="30"/>
      <c r="H42" s="30"/>
      <c r="I42" s="29"/>
    </row>
    <row r="43" spans="3:9" x14ac:dyDescent="0.25">
      <c r="C43" s="30"/>
      <c r="D43" s="27"/>
      <c r="E43" s="34"/>
      <c r="F43" s="34"/>
      <c r="G43" s="30"/>
      <c r="H43" s="30"/>
      <c r="I43" s="29"/>
    </row>
    <row r="44" spans="3:9" x14ac:dyDescent="0.25">
      <c r="C44" s="30"/>
      <c r="D44" s="34"/>
      <c r="E44" s="34"/>
      <c r="F44" s="34"/>
      <c r="G44" s="30"/>
      <c r="H44" s="30"/>
      <c r="I44" s="29"/>
    </row>
    <row r="47" spans="3:9" x14ac:dyDescent="0.25">
      <c r="D47" s="30"/>
      <c r="G47" s="21"/>
      <c r="H47" s="21"/>
    </row>
    <row r="48" spans="3:9" x14ac:dyDescent="0.25">
      <c r="C48" s="28"/>
      <c r="D48" s="27"/>
      <c r="E48" s="29"/>
      <c r="F48" s="29"/>
      <c r="G48" s="30"/>
      <c r="H48" s="30"/>
      <c r="I48" s="29"/>
    </row>
    <row r="49" spans="3:9" x14ac:dyDescent="0.25">
      <c r="C49" s="28"/>
      <c r="D49" s="27"/>
      <c r="E49" s="29"/>
      <c r="F49" s="29"/>
      <c r="G49" s="30"/>
      <c r="H49" s="30"/>
      <c r="I49" s="29"/>
    </row>
    <row r="50" spans="3:9" x14ac:dyDescent="0.25">
      <c r="C50" s="28"/>
      <c r="D50" s="27"/>
      <c r="E50" s="29"/>
      <c r="F50" s="29"/>
      <c r="G50" s="30"/>
      <c r="H50" s="30"/>
      <c r="I50" s="29"/>
    </row>
    <row r="51" spans="3:9" x14ac:dyDescent="0.25">
      <c r="C51" s="28"/>
      <c r="D51" s="27"/>
      <c r="E51" s="29"/>
      <c r="F51" s="29"/>
      <c r="G51" s="30"/>
      <c r="H51" s="30"/>
      <c r="I51" s="29"/>
    </row>
    <row r="52" spans="3:9" x14ac:dyDescent="0.25">
      <c r="C52" s="30"/>
      <c r="D52" s="27"/>
      <c r="E52" s="29"/>
      <c r="F52" s="29"/>
      <c r="G52" s="30"/>
      <c r="H52" s="30"/>
      <c r="I52" s="29"/>
    </row>
    <row r="53" spans="3:9" x14ac:dyDescent="0.25">
      <c r="C53" s="30"/>
      <c r="D53" s="27"/>
      <c r="E53" s="29"/>
      <c r="F53" s="29"/>
      <c r="G53" s="30"/>
      <c r="H53" s="30"/>
      <c r="I53" s="29"/>
    </row>
    <row r="54" spans="3:9" x14ac:dyDescent="0.25">
      <c r="C54" s="30"/>
      <c r="D54" s="27"/>
      <c r="E54" s="29"/>
      <c r="F54" s="29"/>
      <c r="G54" s="30"/>
      <c r="H54" s="30"/>
      <c r="I54" s="29"/>
    </row>
    <row r="55" spans="3:9" x14ac:dyDescent="0.25">
      <c r="C55" s="30"/>
      <c r="D55" s="27"/>
      <c r="E55" s="29"/>
      <c r="F55" s="29"/>
      <c r="G55" s="30"/>
      <c r="H55" s="30"/>
      <c r="I55" s="29"/>
    </row>
    <row r="56" spans="3:9" x14ac:dyDescent="0.25">
      <c r="C56" s="30"/>
      <c r="D56" s="27"/>
      <c r="E56" s="29"/>
      <c r="F56" s="29"/>
      <c r="G56" s="30"/>
      <c r="H56" s="30"/>
      <c r="I56" s="29"/>
    </row>
    <row r="57" spans="3:9" x14ac:dyDescent="0.25">
      <c r="C57" s="30"/>
      <c r="D57" s="27"/>
      <c r="E57" s="29"/>
      <c r="F57" s="29"/>
      <c r="G57" s="30"/>
      <c r="H57" s="30"/>
      <c r="I57" s="29"/>
    </row>
    <row r="58" spans="3:9" x14ac:dyDescent="0.25">
      <c r="C58" s="30"/>
      <c r="D58" s="27"/>
      <c r="E58" s="29"/>
      <c r="F58" s="29"/>
      <c r="G58" s="30"/>
      <c r="H58" s="30"/>
      <c r="I58" s="29"/>
    </row>
    <row r="59" spans="3:9" x14ac:dyDescent="0.25">
      <c r="C59" s="30"/>
      <c r="D59" s="27"/>
      <c r="E59" s="29"/>
      <c r="F59" s="29"/>
      <c r="G59" s="30"/>
      <c r="H59" s="30"/>
      <c r="I59" s="29"/>
    </row>
    <row r="60" spans="3:9" x14ac:dyDescent="0.25">
      <c r="C60" s="30"/>
      <c r="D60" s="27"/>
      <c r="E60" s="34"/>
      <c r="F60" s="34"/>
      <c r="G60" s="30"/>
      <c r="H60" s="30"/>
      <c r="I60" s="29"/>
    </row>
    <row r="61" spans="3:9" x14ac:dyDescent="0.25">
      <c r="C61" s="30"/>
      <c r="D61" s="27"/>
      <c r="E61" s="34"/>
      <c r="F61" s="34"/>
      <c r="G61" s="30"/>
      <c r="H61" s="30"/>
      <c r="I61" s="29"/>
    </row>
    <row r="62" spans="3:9" x14ac:dyDescent="0.25">
      <c r="C62" s="30"/>
      <c r="D62" s="27"/>
      <c r="E62" s="34"/>
      <c r="F62" s="34"/>
      <c r="G62" s="30"/>
      <c r="H62" s="30"/>
      <c r="I62" s="29"/>
    </row>
    <row r="63" spans="3:9" x14ac:dyDescent="0.25">
      <c r="C63" s="30"/>
      <c r="D63" s="27"/>
      <c r="E63" s="34"/>
      <c r="F63" s="34"/>
      <c r="G63" s="30"/>
      <c r="H63" s="30"/>
      <c r="I63" s="29"/>
    </row>
    <row r="64" spans="3:9" x14ac:dyDescent="0.25">
      <c r="C64" s="30"/>
      <c r="D64" s="34"/>
      <c r="E64" s="34"/>
      <c r="F64" s="34"/>
      <c r="G64" s="30"/>
      <c r="H64" s="30"/>
      <c r="I64" s="29"/>
    </row>
  </sheetData>
  <pageMargins left="0.7" right="0.7" top="0.75" bottom="0.75" header="0.3" footer="0.3"/>
  <pageSetup scale="2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8611-6EFD-4BEC-88CF-5E5696FB74AA}">
  <sheetPr>
    <pageSetUpPr fitToPage="1"/>
  </sheetPr>
  <dimension ref="A1:AE214"/>
  <sheetViews>
    <sheetView workbookViewId="0">
      <selection activeCell="O8" sqref="O8:P24"/>
    </sheetView>
  </sheetViews>
  <sheetFormatPr defaultRowHeight="15" x14ac:dyDescent="0.25"/>
  <cols>
    <col min="1" max="1" width="9.140625" style="20"/>
    <col min="2" max="2" width="45.7109375" style="20" customWidth="1"/>
    <col min="3" max="4" width="10.7109375" style="20" customWidth="1"/>
    <col min="5" max="5" width="12.7109375" style="20" bestFit="1" customWidth="1"/>
    <col min="6" max="10" width="10.7109375" style="20" customWidth="1"/>
    <col min="11" max="11" width="9.140625" style="20"/>
    <col min="12" max="12" width="33.140625" style="20" bestFit="1" customWidth="1"/>
    <col min="13" max="13" width="32.140625" style="20" bestFit="1" customWidth="1"/>
    <col min="14" max="15" width="9.140625" style="20"/>
    <col min="16" max="16" width="10.42578125" style="20" bestFit="1" customWidth="1"/>
    <col min="17" max="16384" width="9.140625" style="20"/>
  </cols>
  <sheetData>
    <row r="1" spans="1:31" x14ac:dyDescent="0.25">
      <c r="B1" s="42"/>
      <c r="C1" s="36"/>
      <c r="D1" s="36"/>
      <c r="E1" s="43"/>
      <c r="F1" s="37"/>
      <c r="G1" s="44"/>
      <c r="H1" s="45"/>
      <c r="I1" s="36"/>
      <c r="J1" s="36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25">
      <c r="B2" s="42"/>
      <c r="C2" s="36"/>
      <c r="D2" s="36"/>
      <c r="E2" s="22"/>
      <c r="F2" s="46"/>
      <c r="G2" s="45"/>
      <c r="H2" s="47"/>
      <c r="I2" s="36"/>
      <c r="J2" s="36"/>
      <c r="K2" s="21"/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25">
      <c r="B3" s="42"/>
      <c r="C3" s="42" t="s">
        <v>280</v>
      </c>
      <c r="D3" s="36"/>
      <c r="E3" s="37"/>
      <c r="F3" s="22"/>
      <c r="G3" s="43"/>
      <c r="H3" s="47"/>
      <c r="I3" s="42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5">
      <c r="B4" s="22"/>
      <c r="C4" s="22"/>
      <c r="D4" s="22"/>
      <c r="E4" s="21"/>
      <c r="F4" s="36"/>
      <c r="G4" s="43"/>
      <c r="H4" s="43"/>
      <c r="I4" s="43"/>
      <c r="J4" s="43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75" thickBot="1" x14ac:dyDescent="0.3">
      <c r="B5" s="48"/>
      <c r="C5" s="48"/>
      <c r="D5" s="48"/>
      <c r="E5" s="49"/>
      <c r="F5" s="49"/>
      <c r="G5" s="49"/>
      <c r="H5" s="49"/>
      <c r="I5" s="48"/>
      <c r="J5" s="48"/>
      <c r="K5" s="21"/>
      <c r="L5" s="21"/>
      <c r="M5" s="22"/>
      <c r="N5" s="77"/>
      <c r="O5" s="77"/>
      <c r="P5" s="24"/>
      <c r="Q5" s="24"/>
      <c r="R5" s="24"/>
      <c r="S5" s="22"/>
      <c r="T5" s="68"/>
      <c r="U5" s="68"/>
      <c r="V5" s="68"/>
      <c r="W5" s="68"/>
      <c r="X5" s="68"/>
      <c r="Y5" s="68"/>
      <c r="Z5" s="68"/>
      <c r="AA5" s="68"/>
      <c r="AB5" s="22"/>
      <c r="AC5" s="22"/>
      <c r="AD5" s="22"/>
      <c r="AE5" s="22"/>
    </row>
    <row r="6" spans="1:31" x14ac:dyDescent="0.25">
      <c r="B6" s="50" t="s">
        <v>281</v>
      </c>
      <c r="C6" s="78"/>
      <c r="D6" s="80"/>
      <c r="E6" s="80"/>
      <c r="F6" s="81"/>
      <c r="G6" s="81"/>
      <c r="H6" s="51" t="s">
        <v>282</v>
      </c>
      <c r="I6" s="52" t="s">
        <v>283</v>
      </c>
      <c r="J6" s="53" t="s">
        <v>284</v>
      </c>
      <c r="K6" s="21"/>
      <c r="L6" s="21"/>
      <c r="M6" s="24"/>
      <c r="N6" s="51" t="s">
        <v>282</v>
      </c>
      <c r="O6" s="52" t="s">
        <v>283</v>
      </c>
      <c r="P6" s="53" t="s">
        <v>284</v>
      </c>
      <c r="Q6" s="39"/>
      <c r="R6" s="39"/>
      <c r="S6" s="22"/>
      <c r="T6" s="25"/>
      <c r="U6" s="25"/>
      <c r="V6" s="25"/>
      <c r="W6" s="25"/>
      <c r="X6" s="25"/>
      <c r="Y6" s="68"/>
      <c r="Z6" s="25"/>
      <c r="AA6" s="25"/>
      <c r="AB6" s="22"/>
      <c r="AC6" s="22"/>
      <c r="AD6" s="22"/>
      <c r="AE6" s="22"/>
    </row>
    <row r="7" spans="1:31" x14ac:dyDescent="0.25">
      <c r="B7" s="54"/>
      <c r="C7" s="79"/>
      <c r="D7" s="55"/>
      <c r="E7" s="55"/>
      <c r="F7" s="55"/>
      <c r="G7" s="56"/>
      <c r="H7" s="56"/>
      <c r="I7" s="55"/>
      <c r="J7" s="55"/>
      <c r="K7" s="21"/>
      <c r="L7" s="21"/>
      <c r="M7" s="24"/>
      <c r="N7" s="56" t="s">
        <v>285</v>
      </c>
      <c r="O7" s="55" t="s">
        <v>285</v>
      </c>
      <c r="P7" s="55" t="s">
        <v>285</v>
      </c>
      <c r="Q7" s="39"/>
      <c r="R7" s="39"/>
      <c r="S7" s="22"/>
      <c r="T7" s="68"/>
      <c r="U7" s="68"/>
      <c r="V7" s="68"/>
      <c r="W7" s="68"/>
      <c r="X7" s="68"/>
      <c r="Y7" s="68"/>
      <c r="Z7" s="68"/>
      <c r="AA7" s="68"/>
      <c r="AB7" s="22"/>
      <c r="AC7" s="22"/>
      <c r="AD7" s="22"/>
      <c r="AE7" s="22"/>
    </row>
    <row r="8" spans="1:31" x14ac:dyDescent="0.25">
      <c r="A8" s="20">
        <v>1</v>
      </c>
      <c r="B8" s="27" t="s">
        <v>288</v>
      </c>
      <c r="C8" s="55">
        <v>1.9280000000000002</v>
      </c>
      <c r="D8" s="57"/>
      <c r="E8" s="57"/>
      <c r="F8" s="57"/>
      <c r="G8" s="57"/>
      <c r="H8" s="30"/>
      <c r="I8" s="68">
        <v>7.4060000000000006</v>
      </c>
      <c r="J8" s="58">
        <v>15.978</v>
      </c>
      <c r="K8" s="36">
        <v>1</v>
      </c>
      <c r="L8" s="27" t="s">
        <v>231</v>
      </c>
      <c r="M8" s="29" t="s">
        <v>232</v>
      </c>
      <c r="N8" s="30" t="e">
        <f>AVERAGE(H8:H10)</f>
        <v>#DIV/0!</v>
      </c>
      <c r="O8" s="30">
        <f t="shared" ref="O8:P8" si="0">AVERAGE(I8:I10)</f>
        <v>6.753333333333333</v>
      </c>
      <c r="P8" s="30">
        <f t="shared" si="0"/>
        <v>15.254666666666665</v>
      </c>
      <c r="Q8" s="39"/>
      <c r="R8" s="39"/>
      <c r="S8" s="68"/>
      <c r="T8" s="59"/>
      <c r="U8" s="30"/>
      <c r="V8" s="30"/>
      <c r="W8" s="30"/>
      <c r="X8" s="30"/>
      <c r="Y8" s="68"/>
      <c r="Z8" s="30"/>
      <c r="AA8" s="30"/>
      <c r="AB8" s="22"/>
      <c r="AC8" s="22"/>
      <c r="AD8" s="22"/>
      <c r="AE8" s="22"/>
    </row>
    <row r="9" spans="1:31" x14ac:dyDescent="0.25">
      <c r="B9" s="27"/>
      <c r="C9" s="55">
        <v>1.9059999999999999</v>
      </c>
      <c r="D9" s="55"/>
      <c r="E9" s="55"/>
      <c r="F9" s="55"/>
      <c r="G9" s="55"/>
      <c r="H9" s="30"/>
      <c r="I9" s="68">
        <v>6.51</v>
      </c>
      <c r="J9" s="58">
        <v>15.884</v>
      </c>
      <c r="K9" s="36">
        <v>2</v>
      </c>
      <c r="L9" s="27" t="s">
        <v>234</v>
      </c>
      <c r="M9" s="29" t="s">
        <v>235</v>
      </c>
      <c r="N9" s="30" t="e">
        <f>AVERAGE(H11:H13)</f>
        <v>#DIV/0!</v>
      </c>
      <c r="O9" s="30">
        <f t="shared" ref="O9:P9" si="1">AVERAGE(I11:I13)</f>
        <v>5.492</v>
      </c>
      <c r="P9" s="30">
        <f t="shared" si="1"/>
        <v>13.167333333333334</v>
      </c>
      <c r="Q9" s="39"/>
      <c r="R9" s="39"/>
      <c r="S9" s="68"/>
      <c r="T9" s="59"/>
      <c r="U9" s="30"/>
      <c r="V9" s="30"/>
      <c r="W9" s="30"/>
      <c r="X9" s="30"/>
      <c r="Y9" s="68"/>
      <c r="Z9" s="30"/>
      <c r="AA9" s="30"/>
      <c r="AB9" s="22"/>
      <c r="AC9" s="22"/>
      <c r="AD9" s="22"/>
      <c r="AE9" s="22"/>
    </row>
    <row r="10" spans="1:31" x14ac:dyDescent="0.25">
      <c r="B10" s="31"/>
      <c r="C10" s="55">
        <v>1.7239999999999998</v>
      </c>
      <c r="D10" s="55"/>
      <c r="E10" s="55"/>
      <c r="F10" s="55"/>
      <c r="G10" s="55"/>
      <c r="H10" s="60"/>
      <c r="I10" s="61">
        <v>6.3439999999999994</v>
      </c>
      <c r="J10" s="62">
        <v>13.901999999999997</v>
      </c>
      <c r="K10" s="36">
        <v>3</v>
      </c>
      <c r="L10" s="27" t="s">
        <v>237</v>
      </c>
      <c r="M10" s="29" t="s">
        <v>238</v>
      </c>
      <c r="N10" s="30" t="e">
        <f>AVERAGE(H14:H16)</f>
        <v>#DIV/0!</v>
      </c>
      <c r="O10" s="30">
        <f t="shared" ref="O10:P10" si="2">AVERAGE(I14:I16)</f>
        <v>6.1546666666666674</v>
      </c>
      <c r="P10" s="30">
        <f t="shared" si="2"/>
        <v>15.691333333333333</v>
      </c>
      <c r="Q10" s="39"/>
      <c r="R10" s="39"/>
      <c r="S10" s="68"/>
      <c r="T10" s="59"/>
      <c r="U10" s="30"/>
      <c r="V10" s="30"/>
      <c r="W10" s="30"/>
      <c r="X10" s="30"/>
      <c r="Y10" s="68"/>
      <c r="Z10" s="30"/>
      <c r="AA10" s="30"/>
      <c r="AB10" s="22"/>
      <c r="AC10" s="22"/>
      <c r="AD10" s="22"/>
      <c r="AE10" s="22"/>
    </row>
    <row r="11" spans="1:31" x14ac:dyDescent="0.25">
      <c r="A11" s="20">
        <v>2</v>
      </c>
      <c r="B11" s="27" t="s">
        <v>289</v>
      </c>
      <c r="C11" s="55">
        <v>0.76200000000000001</v>
      </c>
      <c r="D11" s="55"/>
      <c r="E11" s="55"/>
      <c r="F11" s="55"/>
      <c r="G11" s="55"/>
      <c r="H11" s="30"/>
      <c r="I11" s="68">
        <v>5.3779999999999992</v>
      </c>
      <c r="J11" s="58">
        <v>12.407999999999999</v>
      </c>
      <c r="K11" s="36">
        <v>4</v>
      </c>
      <c r="L11" s="27" t="s">
        <v>240</v>
      </c>
      <c r="M11" s="29" t="s">
        <v>241</v>
      </c>
      <c r="N11" s="30" t="e">
        <f>AVERAGE(H17:H19)</f>
        <v>#DIV/0!</v>
      </c>
      <c r="O11" s="30">
        <f t="shared" ref="O11:P11" si="3">AVERAGE(I17:I19)</f>
        <v>6.9346666666666676</v>
      </c>
      <c r="P11" s="30">
        <f t="shared" si="3"/>
        <v>14.262666666666668</v>
      </c>
      <c r="Q11" s="39"/>
      <c r="R11" s="39"/>
      <c r="S11" s="68"/>
      <c r="T11" s="59"/>
      <c r="U11" s="30"/>
      <c r="V11" s="30"/>
      <c r="W11" s="30"/>
      <c r="X11" s="30"/>
      <c r="Y11" s="68"/>
      <c r="Z11" s="30"/>
      <c r="AA11" s="30"/>
      <c r="AB11" s="22"/>
      <c r="AC11" s="22"/>
      <c r="AD11" s="22"/>
      <c r="AE11" s="22"/>
    </row>
    <row r="12" spans="1:31" x14ac:dyDescent="0.25">
      <c r="B12" s="27"/>
      <c r="C12" s="55">
        <v>0.53999999999999992</v>
      </c>
      <c r="D12" s="55"/>
      <c r="E12" s="55"/>
      <c r="F12" s="55"/>
      <c r="G12" s="55"/>
      <c r="H12" s="30"/>
      <c r="I12" s="68">
        <v>5.8559999999999999</v>
      </c>
      <c r="J12" s="58">
        <v>13.198000000000002</v>
      </c>
      <c r="K12" s="36">
        <v>5</v>
      </c>
      <c r="L12" s="32" t="s">
        <v>243</v>
      </c>
      <c r="M12" s="29" t="s">
        <v>244</v>
      </c>
      <c r="N12" s="30" t="e">
        <f>AVERAGE(H20:H22)</f>
        <v>#DIV/0!</v>
      </c>
      <c r="O12" s="30">
        <f t="shared" ref="O12:P12" si="4">AVERAGE(I20:I22)</f>
        <v>2.3006666666666669</v>
      </c>
      <c r="P12" s="30">
        <f t="shared" si="4"/>
        <v>7.6213333333333351</v>
      </c>
      <c r="Q12" s="39"/>
      <c r="R12" s="39"/>
      <c r="S12" s="68"/>
      <c r="T12" s="59"/>
      <c r="U12" s="30"/>
      <c r="V12" s="30"/>
      <c r="W12" s="30"/>
      <c r="X12" s="30"/>
      <c r="Y12" s="68"/>
      <c r="Z12" s="30"/>
      <c r="AA12" s="30"/>
      <c r="AB12" s="22"/>
      <c r="AC12" s="22"/>
      <c r="AD12" s="22"/>
      <c r="AE12" s="22"/>
    </row>
    <row r="13" spans="1:31" x14ac:dyDescent="0.25">
      <c r="B13" s="31"/>
      <c r="C13" s="55">
        <v>0.8640000000000001</v>
      </c>
      <c r="D13" s="55"/>
      <c r="E13" s="55"/>
      <c r="F13" s="55"/>
      <c r="G13" s="55"/>
      <c r="H13" s="60"/>
      <c r="I13" s="61">
        <v>5.242</v>
      </c>
      <c r="J13" s="62">
        <v>13.896000000000001</v>
      </c>
      <c r="K13" s="36">
        <v>6</v>
      </c>
      <c r="L13" s="32" t="s">
        <v>246</v>
      </c>
      <c r="M13" s="29" t="s">
        <v>247</v>
      </c>
      <c r="N13" s="30" t="e">
        <f>AVERAGE(H23:H25)</f>
        <v>#DIV/0!</v>
      </c>
      <c r="O13" s="30">
        <f t="shared" ref="O13:P13" si="5">AVERAGE(I23:I25)</f>
        <v>2.6660000000000004</v>
      </c>
      <c r="P13" s="30">
        <f t="shared" si="5"/>
        <v>8.3353333333333328</v>
      </c>
      <c r="Q13" s="39"/>
      <c r="R13" s="39"/>
      <c r="S13" s="68"/>
      <c r="T13" s="59"/>
      <c r="U13" s="30"/>
      <c r="V13" s="30"/>
      <c r="W13" s="30"/>
      <c r="X13" s="30"/>
      <c r="Y13" s="68"/>
      <c r="Z13" s="30"/>
      <c r="AA13" s="30"/>
      <c r="AB13" s="22"/>
      <c r="AC13" s="22"/>
      <c r="AD13" s="22"/>
      <c r="AE13" s="22"/>
    </row>
    <row r="14" spans="1:31" x14ac:dyDescent="0.25">
      <c r="A14" s="20">
        <v>3</v>
      </c>
      <c r="B14" s="27"/>
      <c r="C14" s="55"/>
      <c r="D14" s="55"/>
      <c r="E14" s="55"/>
      <c r="F14" s="55"/>
      <c r="G14" s="55"/>
      <c r="H14" s="30"/>
      <c r="I14" s="68">
        <v>7.1260000000000003</v>
      </c>
      <c r="J14" s="58">
        <v>15.1</v>
      </c>
      <c r="K14" s="36">
        <v>7</v>
      </c>
      <c r="L14" s="32" t="s">
        <v>249</v>
      </c>
      <c r="M14" s="29" t="s">
        <v>250</v>
      </c>
      <c r="N14" s="30" t="e">
        <f>AVERAGE(H26:H28)</f>
        <v>#DIV/0!</v>
      </c>
      <c r="O14" s="30">
        <f t="shared" ref="O14:P14" si="6">AVERAGE(I26:I28)</f>
        <v>2.9566666666666666</v>
      </c>
      <c r="P14" s="30">
        <f t="shared" si="6"/>
        <v>7.4686666666666666</v>
      </c>
      <c r="Q14" s="39"/>
      <c r="R14" s="39"/>
      <c r="S14" s="68"/>
      <c r="T14" s="59"/>
      <c r="U14" s="30"/>
      <c r="V14" s="30"/>
      <c r="W14" s="30"/>
      <c r="X14" s="30"/>
      <c r="Y14" s="68"/>
      <c r="Z14" s="30"/>
      <c r="AA14" s="30"/>
      <c r="AB14" s="22"/>
      <c r="AC14" s="22"/>
      <c r="AD14" s="22"/>
      <c r="AE14" s="22"/>
    </row>
    <row r="15" spans="1:31" x14ac:dyDescent="0.25">
      <c r="B15" s="27"/>
      <c r="C15" s="55"/>
      <c r="D15" s="55"/>
      <c r="E15" s="55"/>
      <c r="F15" s="55"/>
      <c r="G15" s="55"/>
      <c r="H15" s="30"/>
      <c r="I15" s="68">
        <v>6.82</v>
      </c>
      <c r="J15" s="58">
        <v>14.719999999999999</v>
      </c>
      <c r="K15" s="36">
        <v>8</v>
      </c>
      <c r="L15" s="32" t="s">
        <v>252</v>
      </c>
      <c r="M15" s="29" t="s">
        <v>253</v>
      </c>
      <c r="N15" s="30" t="e">
        <f>AVERAGE(H29:H31)</f>
        <v>#DIV/0!</v>
      </c>
      <c r="O15" s="30">
        <f t="shared" ref="O15:P15" si="7">AVERAGE(I29:I31)</f>
        <v>2.92</v>
      </c>
      <c r="P15" s="30">
        <f t="shared" si="7"/>
        <v>7.5593333333333321</v>
      </c>
      <c r="Q15" s="39"/>
      <c r="R15" s="39"/>
      <c r="S15" s="68"/>
      <c r="T15" s="59"/>
      <c r="U15" s="30"/>
      <c r="V15" s="30"/>
      <c r="W15" s="30"/>
      <c r="X15" s="30"/>
      <c r="Y15" s="68"/>
      <c r="Z15" s="30"/>
      <c r="AA15" s="30"/>
      <c r="AB15" s="22"/>
      <c r="AC15" s="22"/>
      <c r="AD15" s="22"/>
      <c r="AE15" s="22"/>
    </row>
    <row r="16" spans="1:31" x14ac:dyDescent="0.25">
      <c r="B16" s="31"/>
      <c r="C16" s="55"/>
      <c r="D16" s="55"/>
      <c r="E16" s="55"/>
      <c r="F16" s="55"/>
      <c r="G16" s="55"/>
      <c r="H16" s="60"/>
      <c r="I16" s="61">
        <v>4.5179999999999998</v>
      </c>
      <c r="J16" s="62">
        <v>17.253999999999998</v>
      </c>
      <c r="K16" s="36">
        <v>9</v>
      </c>
      <c r="L16" s="33" t="s">
        <v>255</v>
      </c>
      <c r="M16" s="29" t="s">
        <v>256</v>
      </c>
      <c r="N16" s="30" t="e">
        <f>AVERAGE(H32:H34)</f>
        <v>#DIV/0!</v>
      </c>
      <c r="O16" s="30">
        <f t="shared" ref="O16:P16" si="8">AVERAGE(I32:I34)</f>
        <v>3.0219999999999998</v>
      </c>
      <c r="P16" s="30">
        <f t="shared" si="8"/>
        <v>8.4906666666666677</v>
      </c>
      <c r="Q16" s="39"/>
      <c r="R16" s="39"/>
      <c r="S16" s="68"/>
      <c r="T16" s="59"/>
      <c r="U16" s="30"/>
      <c r="V16" s="30"/>
      <c r="W16" s="30"/>
      <c r="X16" s="30"/>
      <c r="Y16" s="68"/>
      <c r="Z16" s="30"/>
      <c r="AA16" s="30"/>
      <c r="AB16" s="22"/>
      <c r="AC16" s="22"/>
      <c r="AD16" s="22"/>
      <c r="AE16" s="22"/>
    </row>
    <row r="17" spans="1:31" x14ac:dyDescent="0.25">
      <c r="A17" s="20">
        <v>4</v>
      </c>
      <c r="B17" s="27" t="s">
        <v>286</v>
      </c>
      <c r="C17" s="55">
        <f>AVERAGE(C8:C10)</f>
        <v>1.8526666666666667</v>
      </c>
      <c r="D17" s="55"/>
      <c r="E17" s="55"/>
      <c r="F17" s="55"/>
      <c r="G17" s="55"/>
      <c r="H17" s="30"/>
      <c r="I17" s="68">
        <v>6.7799999999999994</v>
      </c>
      <c r="J17" s="58">
        <v>16.336000000000002</v>
      </c>
      <c r="K17" s="36">
        <v>10</v>
      </c>
      <c r="L17" s="33" t="s">
        <v>258</v>
      </c>
      <c r="M17" s="29" t="s">
        <v>259</v>
      </c>
      <c r="N17" s="30" t="e">
        <f>AVERAGE(H35:H37)</f>
        <v>#DIV/0!</v>
      </c>
      <c r="O17" s="30">
        <f t="shared" ref="O17:P17" si="9">AVERAGE(I35:I37)</f>
        <v>2.7866666666666666</v>
      </c>
      <c r="P17" s="30">
        <f t="shared" si="9"/>
        <v>8.6593333333333327</v>
      </c>
      <c r="Q17" s="39"/>
      <c r="R17" s="39"/>
      <c r="S17" s="68"/>
      <c r="T17" s="59"/>
      <c r="U17" s="30"/>
      <c r="V17" s="30"/>
      <c r="W17" s="30"/>
      <c r="X17" s="30"/>
      <c r="Y17" s="68"/>
      <c r="Z17" s="30"/>
      <c r="AA17" s="30"/>
      <c r="AB17" s="22"/>
      <c r="AC17" s="22"/>
      <c r="AD17" s="22"/>
      <c r="AE17" s="22"/>
    </row>
    <row r="18" spans="1:31" x14ac:dyDescent="0.25">
      <c r="B18" s="27" t="s">
        <v>287</v>
      </c>
      <c r="C18" s="55">
        <f>AVERAGE(C11:C13)</f>
        <v>0.72200000000000009</v>
      </c>
      <c r="D18" s="55"/>
      <c r="E18" s="55"/>
      <c r="F18" s="55"/>
      <c r="G18" s="55"/>
      <c r="H18" s="30"/>
      <c r="I18" s="68">
        <v>7.2</v>
      </c>
      <c r="J18" s="58">
        <v>13.276000000000002</v>
      </c>
      <c r="K18" s="36">
        <v>11</v>
      </c>
      <c r="L18" s="33" t="s">
        <v>261</v>
      </c>
      <c r="M18" s="29" t="s">
        <v>262</v>
      </c>
      <c r="N18" s="30" t="e">
        <f>AVERAGE(H38:H40)</f>
        <v>#DIV/0!</v>
      </c>
      <c r="O18" s="30">
        <f t="shared" ref="O18:P18" si="10">AVERAGE(I38:I40)</f>
        <v>2.7986666666666662</v>
      </c>
      <c r="P18" s="30">
        <f t="shared" si="10"/>
        <v>7.8393333333333333</v>
      </c>
      <c r="Q18" s="39"/>
      <c r="R18" s="39"/>
      <c r="S18" s="68"/>
      <c r="T18" s="59"/>
      <c r="U18" s="30"/>
      <c r="V18" s="30"/>
      <c r="W18" s="30"/>
      <c r="X18" s="30"/>
      <c r="Y18" s="68"/>
      <c r="Z18" s="30"/>
      <c r="AA18" s="30"/>
      <c r="AB18" s="22"/>
      <c r="AC18" s="22"/>
      <c r="AD18" s="22"/>
      <c r="AE18" s="22"/>
    </row>
    <row r="19" spans="1:31" x14ac:dyDescent="0.25">
      <c r="B19" s="31"/>
      <c r="C19" s="55"/>
      <c r="D19" s="55"/>
      <c r="E19" s="55"/>
      <c r="F19" s="55"/>
      <c r="G19" s="55"/>
      <c r="H19" s="60"/>
      <c r="I19" s="61">
        <v>6.8240000000000007</v>
      </c>
      <c r="J19" s="62">
        <v>13.176000000000002</v>
      </c>
      <c r="K19" s="36">
        <v>12</v>
      </c>
      <c r="L19" s="33" t="s">
        <v>264</v>
      </c>
      <c r="M19" s="29" t="s">
        <v>265</v>
      </c>
      <c r="N19" s="30" t="e">
        <f>AVERAGE(H41:H43)</f>
        <v>#DIV/0!</v>
      </c>
      <c r="O19" s="30">
        <f t="shared" ref="O19:P19" si="11">AVERAGE(I41:I43)</f>
        <v>2.2919999999999998</v>
      </c>
      <c r="P19" s="30">
        <f t="shared" si="11"/>
        <v>8.3510000000000009</v>
      </c>
      <c r="Q19" s="39"/>
      <c r="R19" s="39"/>
      <c r="S19" s="68"/>
      <c r="T19" s="59"/>
      <c r="U19" s="30"/>
      <c r="V19" s="30"/>
      <c r="W19" s="30"/>
      <c r="X19" s="30"/>
      <c r="Y19" s="68"/>
      <c r="Z19" s="30"/>
      <c r="AA19" s="30"/>
      <c r="AB19" s="22"/>
      <c r="AC19" s="22"/>
      <c r="AD19" s="22"/>
      <c r="AE19" s="22"/>
    </row>
    <row r="20" spans="1:31" x14ac:dyDescent="0.25">
      <c r="A20" s="20">
        <v>5</v>
      </c>
      <c r="B20" s="27"/>
      <c r="C20" s="55"/>
      <c r="D20" s="55"/>
      <c r="E20" s="55"/>
      <c r="F20" s="55"/>
      <c r="G20" s="55"/>
      <c r="H20" s="30"/>
      <c r="I20" s="68">
        <v>2.7440000000000002</v>
      </c>
      <c r="J20" s="58">
        <v>7.8879999999999999</v>
      </c>
      <c r="K20" s="36">
        <v>13</v>
      </c>
      <c r="L20" s="27" t="s">
        <v>267</v>
      </c>
      <c r="M20" s="34" t="s">
        <v>268</v>
      </c>
      <c r="N20" s="30" t="e">
        <f>AVERAGE(H44:H46)</f>
        <v>#DIV/0!</v>
      </c>
      <c r="O20" s="30">
        <f t="shared" ref="O20:P20" si="12">AVERAGE(I44:I46)</f>
        <v>2.706</v>
      </c>
      <c r="P20" s="30">
        <f t="shared" si="12"/>
        <v>8.4753333333333334</v>
      </c>
      <c r="Q20" s="39"/>
      <c r="R20" s="39"/>
      <c r="S20" s="68"/>
      <c r="U20" s="30"/>
      <c r="V20" s="30"/>
      <c r="W20" s="30"/>
      <c r="X20" s="30"/>
      <c r="Y20" s="68"/>
      <c r="Z20" s="30"/>
      <c r="AA20" s="30"/>
      <c r="AB20" s="22"/>
      <c r="AC20" s="22"/>
      <c r="AD20" s="22"/>
      <c r="AE20" s="22"/>
    </row>
    <row r="21" spans="1:31" x14ac:dyDescent="0.25">
      <c r="B21" s="27"/>
      <c r="C21" s="55"/>
      <c r="D21" s="55"/>
      <c r="E21" s="55"/>
      <c r="F21" s="55"/>
      <c r="G21" s="55"/>
      <c r="H21" s="30"/>
      <c r="I21" s="68">
        <v>2.2459999999999996</v>
      </c>
      <c r="J21" s="58">
        <v>7.4300000000000015</v>
      </c>
      <c r="K21" s="36">
        <v>14</v>
      </c>
      <c r="L21" s="27" t="s">
        <v>270</v>
      </c>
      <c r="M21" s="34" t="s">
        <v>271</v>
      </c>
      <c r="N21" s="30" t="e">
        <f>AVERAGE(H47:H49)</f>
        <v>#DIV/0!</v>
      </c>
      <c r="O21" s="30">
        <f t="shared" ref="O21:P21" si="13">AVERAGE(I47:I49)</f>
        <v>2.6579999999999999</v>
      </c>
      <c r="P21" s="30">
        <f t="shared" si="13"/>
        <v>6.4853333333333332</v>
      </c>
      <c r="Q21" s="39"/>
      <c r="R21" s="39"/>
      <c r="S21" s="68"/>
      <c r="U21" s="30"/>
      <c r="V21" s="30"/>
      <c r="W21" s="30"/>
      <c r="X21" s="30"/>
      <c r="Y21" s="68"/>
      <c r="Z21" s="30"/>
      <c r="AA21" s="30"/>
      <c r="AB21" s="22"/>
      <c r="AC21" s="22"/>
      <c r="AD21" s="22"/>
      <c r="AE21" s="22"/>
    </row>
    <row r="22" spans="1:31" x14ac:dyDescent="0.25">
      <c r="B22" s="31"/>
      <c r="C22" s="55"/>
      <c r="D22" s="55"/>
      <c r="E22" s="55"/>
      <c r="F22" s="55"/>
      <c r="G22" s="55"/>
      <c r="H22" s="60"/>
      <c r="I22" s="61">
        <v>1.9120000000000001</v>
      </c>
      <c r="J22" s="62">
        <v>7.5460000000000012</v>
      </c>
      <c r="K22" s="36">
        <v>15</v>
      </c>
      <c r="L22" s="27" t="s">
        <v>273</v>
      </c>
      <c r="M22" s="34" t="s">
        <v>274</v>
      </c>
      <c r="N22" s="30" t="e">
        <f>AVERAGE(H50:H52)</f>
        <v>#DIV/0!</v>
      </c>
      <c r="O22" s="30">
        <f t="shared" ref="O22:P22" si="14">AVERAGE(I50:I52)</f>
        <v>3.4586666666666672</v>
      </c>
      <c r="P22" s="30">
        <f t="shared" si="14"/>
        <v>7.9773333333333332</v>
      </c>
      <c r="Q22" s="39"/>
      <c r="R22" s="39"/>
      <c r="S22" s="68"/>
      <c r="T22" s="30"/>
      <c r="U22" s="30"/>
      <c r="V22" s="30"/>
      <c r="W22" s="30"/>
      <c r="X22" s="30"/>
      <c r="Y22" s="68"/>
      <c r="Z22" s="30"/>
      <c r="AA22" s="30"/>
      <c r="AB22" s="22"/>
      <c r="AC22" s="22"/>
      <c r="AD22" s="22"/>
      <c r="AE22" s="22"/>
    </row>
    <row r="23" spans="1:31" x14ac:dyDescent="0.25">
      <c r="A23" s="20">
        <v>6</v>
      </c>
      <c r="B23" s="27"/>
      <c r="C23" s="55"/>
      <c r="D23" s="55"/>
      <c r="E23" s="55"/>
      <c r="F23" s="55"/>
      <c r="G23" s="55"/>
      <c r="H23" s="30"/>
      <c r="I23" s="68">
        <v>3.0780000000000003</v>
      </c>
      <c r="J23" s="58">
        <v>7.9539999999999988</v>
      </c>
      <c r="K23" s="36">
        <v>16</v>
      </c>
      <c r="L23" s="27" t="s">
        <v>276</v>
      </c>
      <c r="M23" s="34" t="s">
        <v>232</v>
      </c>
      <c r="N23" s="30" t="e">
        <f>AVERAGE(H53:H55)</f>
        <v>#DIV/0!</v>
      </c>
      <c r="O23" s="30">
        <f t="shared" ref="O23:P23" si="15">AVERAGE(I53:I55)</f>
        <v>2.8793333333333337</v>
      </c>
      <c r="P23" s="30">
        <f t="shared" si="15"/>
        <v>6.2480000000000002</v>
      </c>
      <c r="Q23" s="39"/>
      <c r="R23" s="39"/>
      <c r="S23" s="68"/>
      <c r="T23" s="30"/>
      <c r="U23" s="30"/>
      <c r="V23" s="30"/>
      <c r="W23" s="30"/>
      <c r="X23" s="30"/>
      <c r="Y23" s="68"/>
      <c r="Z23" s="30"/>
      <c r="AA23" s="30"/>
      <c r="AB23" s="22"/>
      <c r="AC23" s="22"/>
      <c r="AD23" s="22"/>
      <c r="AE23" s="22"/>
    </row>
    <row r="24" spans="1:31" x14ac:dyDescent="0.25">
      <c r="B24" s="27"/>
      <c r="C24" s="55"/>
      <c r="D24" s="55"/>
      <c r="E24" s="55"/>
      <c r="F24" s="55"/>
      <c r="G24" s="55"/>
      <c r="H24" s="30"/>
      <c r="I24" s="68">
        <v>2.0680000000000001</v>
      </c>
      <c r="J24" s="58">
        <v>8.468</v>
      </c>
      <c r="K24" s="36">
        <v>17</v>
      </c>
      <c r="L24" s="27"/>
      <c r="M24" s="34" t="s">
        <v>278</v>
      </c>
      <c r="N24" s="30" t="e">
        <f>AVERAGE(H56:H58)</f>
        <v>#DIV/0!</v>
      </c>
      <c r="O24" s="30">
        <f t="shared" ref="O24:P24" si="16">AVERAGE(I56:I58)</f>
        <v>1.9826666666666668</v>
      </c>
      <c r="P24" s="30">
        <f t="shared" si="16"/>
        <v>8.0653333333333332</v>
      </c>
      <c r="Q24" s="39"/>
      <c r="R24" s="39"/>
      <c r="S24" s="68"/>
      <c r="T24" s="30"/>
      <c r="U24" s="30"/>
      <c r="V24" s="30"/>
      <c r="W24" s="30"/>
      <c r="X24" s="30"/>
      <c r="Y24" s="68"/>
      <c r="Z24" s="30"/>
      <c r="AA24" s="30"/>
      <c r="AB24" s="22"/>
      <c r="AC24" s="22"/>
      <c r="AD24" s="22"/>
      <c r="AE24" s="22"/>
    </row>
    <row r="25" spans="1:31" x14ac:dyDescent="0.25">
      <c r="B25" s="31"/>
      <c r="C25" s="55"/>
      <c r="D25" s="55"/>
      <c r="E25" s="55"/>
      <c r="F25" s="55"/>
      <c r="G25" s="55"/>
      <c r="H25" s="60"/>
      <c r="I25" s="61">
        <v>2.8520000000000003</v>
      </c>
      <c r="J25" s="62">
        <v>8.5839999999999996</v>
      </c>
      <c r="K25" s="36">
        <v>18</v>
      </c>
      <c r="L25" s="36"/>
      <c r="M25" s="34"/>
      <c r="N25" s="30"/>
      <c r="O25" s="30"/>
      <c r="P25" s="30"/>
      <c r="Q25" s="39"/>
      <c r="R25" s="39"/>
      <c r="S25" s="68"/>
      <c r="T25" s="30"/>
      <c r="U25" s="30"/>
      <c r="V25" s="30"/>
      <c r="W25" s="30"/>
      <c r="X25" s="30"/>
      <c r="Y25" s="68"/>
      <c r="Z25" s="30"/>
      <c r="AA25" s="30"/>
      <c r="AB25" s="22"/>
      <c r="AC25" s="22"/>
      <c r="AD25" s="22"/>
      <c r="AE25" s="22"/>
    </row>
    <row r="26" spans="1:31" x14ac:dyDescent="0.25">
      <c r="A26" s="20">
        <v>7</v>
      </c>
      <c r="B26" s="27"/>
      <c r="C26" s="55"/>
      <c r="D26" s="55"/>
      <c r="E26" s="55"/>
      <c r="F26" s="55"/>
      <c r="G26" s="55"/>
      <c r="H26" s="30"/>
      <c r="I26" s="68">
        <v>2.6019999999999994</v>
      </c>
      <c r="J26" s="58">
        <v>6.3540000000000001</v>
      </c>
      <c r="K26" s="36">
        <v>19</v>
      </c>
      <c r="L26" s="36"/>
      <c r="M26" s="34"/>
      <c r="N26" s="30"/>
      <c r="O26" s="30"/>
      <c r="P26" s="30"/>
      <c r="Q26" s="39"/>
      <c r="V26" s="30"/>
      <c r="W26" s="30"/>
      <c r="X26" s="30"/>
      <c r="Y26" s="68"/>
      <c r="Z26" s="30"/>
      <c r="AA26" s="30"/>
      <c r="AB26" s="22"/>
      <c r="AC26" s="22"/>
      <c r="AD26" s="22"/>
      <c r="AE26" s="22"/>
    </row>
    <row r="27" spans="1:31" x14ac:dyDescent="0.25">
      <c r="B27" s="27"/>
      <c r="C27" s="55"/>
      <c r="D27" s="55"/>
      <c r="E27" s="55"/>
      <c r="F27" s="55"/>
      <c r="G27" s="55"/>
      <c r="H27" s="30"/>
      <c r="I27" s="68">
        <v>3.3199999999999994</v>
      </c>
      <c r="J27" s="58">
        <v>8.1939999999999991</v>
      </c>
      <c r="K27" s="36">
        <v>20</v>
      </c>
      <c r="L27" s="36"/>
      <c r="M27" s="34"/>
      <c r="N27" s="30"/>
      <c r="O27" s="30"/>
      <c r="P27" s="30"/>
      <c r="Q27" s="39"/>
      <c r="V27" s="30"/>
      <c r="W27" s="30"/>
      <c r="X27" s="30"/>
      <c r="Y27" s="68"/>
      <c r="Z27" s="30"/>
      <c r="AA27" s="30"/>
      <c r="AB27" s="22"/>
      <c r="AC27" s="22"/>
      <c r="AD27" s="22"/>
      <c r="AE27" s="22"/>
    </row>
    <row r="28" spans="1:31" x14ac:dyDescent="0.25">
      <c r="B28" s="31"/>
      <c r="C28" s="55"/>
      <c r="D28" s="55"/>
      <c r="E28" s="55"/>
      <c r="F28" s="55"/>
      <c r="G28" s="55"/>
      <c r="H28" s="60"/>
      <c r="I28" s="61">
        <v>2.948</v>
      </c>
      <c r="J28" s="62">
        <v>7.8579999999999997</v>
      </c>
      <c r="K28" s="36">
        <v>21</v>
      </c>
      <c r="L28" s="36"/>
      <c r="M28" s="34"/>
      <c r="N28" s="30"/>
      <c r="O28" s="30"/>
      <c r="P28" s="30"/>
      <c r="Q28" s="39"/>
      <c r="V28" s="30"/>
      <c r="W28" s="30"/>
      <c r="X28" s="30"/>
      <c r="Y28" s="68"/>
      <c r="Z28" s="30"/>
      <c r="AA28" s="30"/>
      <c r="AB28" s="22"/>
      <c r="AC28" s="22"/>
      <c r="AD28" s="22"/>
      <c r="AE28" s="22"/>
    </row>
    <row r="29" spans="1:31" x14ac:dyDescent="0.25">
      <c r="A29" s="20">
        <v>8</v>
      </c>
      <c r="B29" s="27"/>
      <c r="C29" s="55"/>
      <c r="D29" s="55"/>
      <c r="E29" s="55"/>
      <c r="F29" s="55"/>
      <c r="G29" s="55"/>
      <c r="H29" s="30"/>
      <c r="I29" s="68">
        <v>3.1719999999999997</v>
      </c>
      <c r="J29" s="58">
        <v>7.3620000000000001</v>
      </c>
      <c r="K29" s="36">
        <v>22</v>
      </c>
      <c r="L29" s="36"/>
      <c r="M29" s="34"/>
      <c r="N29" s="30"/>
      <c r="O29" s="30"/>
      <c r="P29" s="30"/>
      <c r="Q29" s="39"/>
      <c r="V29" s="30"/>
      <c r="W29" s="30"/>
      <c r="X29" s="30"/>
      <c r="Y29" s="68"/>
      <c r="Z29" s="30"/>
      <c r="AA29" s="30"/>
      <c r="AB29" s="22"/>
      <c r="AC29" s="22"/>
      <c r="AD29" s="22"/>
      <c r="AE29" s="22"/>
    </row>
    <row r="30" spans="1:31" x14ac:dyDescent="0.25">
      <c r="B30" s="27"/>
      <c r="C30" s="55"/>
      <c r="D30" s="55"/>
      <c r="E30" s="55"/>
      <c r="F30" s="55"/>
      <c r="G30" s="55"/>
      <c r="H30" s="30"/>
      <c r="I30" s="68">
        <v>2.6719999999999997</v>
      </c>
      <c r="J30" s="58">
        <v>7.8459999999999992</v>
      </c>
      <c r="K30" s="36">
        <v>23</v>
      </c>
      <c r="L30" s="36"/>
      <c r="M30" s="34"/>
      <c r="N30" s="30"/>
      <c r="O30" s="30"/>
      <c r="P30" s="30"/>
      <c r="Q30" s="39"/>
      <c r="V30" s="30"/>
      <c r="W30" s="30"/>
      <c r="X30" s="30"/>
      <c r="Y30" s="68"/>
      <c r="Z30" s="30"/>
      <c r="AA30" s="30"/>
      <c r="AB30" s="22"/>
      <c r="AC30" s="22"/>
      <c r="AD30" s="22"/>
      <c r="AE30" s="22"/>
    </row>
    <row r="31" spans="1:31" x14ac:dyDescent="0.25">
      <c r="B31" s="31"/>
      <c r="C31" s="55"/>
      <c r="D31" s="55"/>
      <c r="E31" s="55"/>
      <c r="F31" s="55"/>
      <c r="G31" s="55"/>
      <c r="H31" s="60"/>
      <c r="I31" s="61">
        <v>2.9159999999999999</v>
      </c>
      <c r="J31" s="62">
        <v>7.4700000000000006</v>
      </c>
      <c r="K31" s="36">
        <v>24</v>
      </c>
      <c r="L31" s="36"/>
      <c r="M31" s="34"/>
      <c r="N31" s="30"/>
      <c r="O31" s="30"/>
      <c r="P31" s="30"/>
      <c r="Q31" s="39"/>
      <c r="V31" s="30"/>
      <c r="W31" s="30"/>
      <c r="X31" s="30"/>
      <c r="Y31" s="68"/>
      <c r="Z31" s="30"/>
      <c r="AA31" s="30"/>
      <c r="AB31" s="22"/>
      <c r="AC31" s="22"/>
      <c r="AD31" s="22"/>
      <c r="AE31" s="22"/>
    </row>
    <row r="32" spans="1:31" x14ac:dyDescent="0.25">
      <c r="A32" s="20">
        <v>9</v>
      </c>
      <c r="B32" s="27"/>
      <c r="C32" s="55"/>
      <c r="D32" s="55"/>
      <c r="E32" s="55"/>
      <c r="F32" s="55"/>
      <c r="G32" s="55"/>
      <c r="H32" s="30"/>
      <c r="I32" s="68">
        <v>3.5519999999999996</v>
      </c>
      <c r="J32" s="58">
        <v>8.6800000000000015</v>
      </c>
      <c r="K32" s="36">
        <v>25</v>
      </c>
      <c r="L32" s="36"/>
      <c r="M32" s="25"/>
      <c r="N32" s="30"/>
      <c r="O32" s="30"/>
      <c r="P32" s="30"/>
      <c r="Q32" s="39"/>
      <c r="V32" s="30"/>
      <c r="W32" s="30"/>
      <c r="X32" s="30"/>
      <c r="Y32" s="68"/>
      <c r="Z32" s="30"/>
      <c r="AA32" s="30"/>
      <c r="AB32" s="22"/>
      <c r="AC32" s="22"/>
      <c r="AD32" s="22"/>
      <c r="AE32" s="22"/>
    </row>
    <row r="33" spans="1:31" x14ac:dyDescent="0.25">
      <c r="B33" s="27"/>
      <c r="C33" s="55"/>
      <c r="D33" s="55"/>
      <c r="E33" s="55"/>
      <c r="F33" s="55"/>
      <c r="G33" s="55"/>
      <c r="H33" s="30"/>
      <c r="I33" s="68">
        <v>3.09</v>
      </c>
      <c r="J33" s="58">
        <v>8.73</v>
      </c>
      <c r="K33" s="36">
        <v>26</v>
      </c>
      <c r="L33" s="36"/>
      <c r="M33" s="25"/>
      <c r="N33" s="30"/>
      <c r="O33" s="30"/>
      <c r="P33" s="30"/>
      <c r="Q33" s="39"/>
      <c r="V33" s="30"/>
      <c r="W33" s="30"/>
      <c r="X33" s="30"/>
      <c r="Y33" s="68"/>
      <c r="Z33" s="30"/>
      <c r="AA33" s="30"/>
      <c r="AB33" s="22"/>
      <c r="AC33" s="22"/>
      <c r="AD33" s="22"/>
      <c r="AE33" s="22"/>
    </row>
    <row r="34" spans="1:31" x14ac:dyDescent="0.25">
      <c r="B34" s="31"/>
      <c r="C34" s="55"/>
      <c r="D34" s="55"/>
      <c r="E34" s="55"/>
      <c r="F34" s="55"/>
      <c r="G34" s="55"/>
      <c r="H34" s="60"/>
      <c r="I34" s="61">
        <v>2.4239999999999999</v>
      </c>
      <c r="J34" s="62">
        <v>8.0619999999999994</v>
      </c>
      <c r="K34" s="36">
        <v>27</v>
      </c>
      <c r="L34" s="36"/>
      <c r="M34" s="25"/>
      <c r="N34" s="30"/>
      <c r="O34" s="30"/>
      <c r="P34" s="30"/>
      <c r="Q34" s="39"/>
      <c r="V34" s="30"/>
      <c r="W34" s="30"/>
      <c r="X34" s="30"/>
      <c r="Y34" s="68"/>
      <c r="Z34" s="30"/>
      <c r="AA34" s="30"/>
      <c r="AB34" s="22"/>
      <c r="AC34" s="22"/>
      <c r="AD34" s="22"/>
      <c r="AE34" s="22"/>
    </row>
    <row r="35" spans="1:31" x14ac:dyDescent="0.25">
      <c r="A35" s="20">
        <v>10</v>
      </c>
      <c r="B35" s="27"/>
      <c r="C35" s="55"/>
      <c r="D35" s="55"/>
      <c r="E35" s="55"/>
      <c r="F35" s="55"/>
      <c r="G35" s="55"/>
      <c r="H35" s="30"/>
      <c r="I35" s="68">
        <v>2.8740000000000001</v>
      </c>
      <c r="J35" s="58">
        <v>7.9179999999999993</v>
      </c>
      <c r="K35" s="36">
        <v>28</v>
      </c>
      <c r="L35" s="36"/>
      <c r="M35" s="25"/>
      <c r="N35" s="30"/>
      <c r="O35" s="30"/>
      <c r="P35" s="30"/>
      <c r="Q35" s="39"/>
      <c r="V35" s="30"/>
      <c r="W35" s="30"/>
      <c r="X35" s="30"/>
      <c r="Y35" s="68"/>
      <c r="Z35" s="30"/>
      <c r="AA35" s="30"/>
      <c r="AB35" s="22"/>
      <c r="AC35" s="22"/>
      <c r="AD35" s="22"/>
      <c r="AE35" s="22"/>
    </row>
    <row r="36" spans="1:31" x14ac:dyDescent="0.25">
      <c r="B36" s="27"/>
      <c r="C36" s="55"/>
      <c r="D36" s="55"/>
      <c r="E36" s="55"/>
      <c r="F36" s="55"/>
      <c r="G36" s="55"/>
      <c r="H36" s="30"/>
      <c r="I36" s="68">
        <v>2.25</v>
      </c>
      <c r="J36" s="58">
        <v>8.6019999999999985</v>
      </c>
      <c r="K36" s="36">
        <v>29</v>
      </c>
      <c r="L36" s="36"/>
      <c r="M36" s="25"/>
      <c r="N36" s="30"/>
      <c r="O36" s="30"/>
      <c r="P36" s="30"/>
      <c r="Q36" s="39"/>
      <c r="V36" s="30"/>
      <c r="W36" s="30"/>
      <c r="X36" s="30"/>
      <c r="Y36" s="68"/>
      <c r="Z36" s="30"/>
      <c r="AA36" s="30"/>
      <c r="AB36" s="22"/>
      <c r="AC36" s="22"/>
      <c r="AD36" s="22"/>
      <c r="AE36" s="22"/>
    </row>
    <row r="37" spans="1:31" x14ac:dyDescent="0.25">
      <c r="B37" s="31"/>
      <c r="C37" s="55"/>
      <c r="D37" s="55"/>
      <c r="E37" s="55"/>
      <c r="F37" s="55"/>
      <c r="G37" s="55"/>
      <c r="H37" s="60"/>
      <c r="I37" s="61">
        <v>3.2359999999999998</v>
      </c>
      <c r="J37" s="62">
        <v>9.458000000000002</v>
      </c>
      <c r="K37" s="36">
        <v>30</v>
      </c>
      <c r="L37" s="36"/>
      <c r="M37" s="25"/>
      <c r="N37" s="30"/>
      <c r="O37" s="30"/>
      <c r="P37" s="30"/>
      <c r="Q37" s="39"/>
      <c r="V37" s="30"/>
      <c r="W37" s="30"/>
      <c r="X37" s="30"/>
      <c r="Y37" s="68"/>
      <c r="Z37" s="30"/>
      <c r="AA37" s="30"/>
      <c r="AB37" s="22"/>
      <c r="AC37" s="22"/>
      <c r="AD37" s="22"/>
      <c r="AE37" s="22"/>
    </row>
    <row r="38" spans="1:31" x14ac:dyDescent="0.25">
      <c r="A38" s="20">
        <v>11</v>
      </c>
      <c r="B38" s="27"/>
      <c r="C38" s="55"/>
      <c r="D38" s="55"/>
      <c r="E38" s="55"/>
      <c r="F38" s="55"/>
      <c r="G38" s="55"/>
      <c r="H38" s="30"/>
      <c r="I38" s="68">
        <v>2.6119999999999997</v>
      </c>
      <c r="J38" s="58">
        <v>8</v>
      </c>
      <c r="K38" s="36">
        <v>31</v>
      </c>
      <c r="L38" s="36"/>
      <c r="M38" s="25"/>
      <c r="N38" s="30"/>
      <c r="O38" s="30"/>
      <c r="P38" s="30"/>
      <c r="Q38" s="39"/>
      <c r="V38" s="30"/>
      <c r="W38" s="30"/>
      <c r="X38" s="30"/>
      <c r="Y38" s="68"/>
      <c r="Z38" s="30"/>
      <c r="AA38" s="30"/>
      <c r="AB38" s="22"/>
      <c r="AC38" s="22"/>
      <c r="AD38" s="22"/>
      <c r="AE38" s="22"/>
    </row>
    <row r="39" spans="1:31" x14ac:dyDescent="0.25">
      <c r="B39" s="27"/>
      <c r="C39" s="55"/>
      <c r="D39" s="55"/>
      <c r="E39" s="55"/>
      <c r="F39" s="55"/>
      <c r="G39" s="55"/>
      <c r="H39" s="30"/>
      <c r="I39" s="68">
        <v>3.1880000000000002</v>
      </c>
      <c r="J39" s="58">
        <v>7.6519999999999992</v>
      </c>
      <c r="K39" s="36">
        <v>32</v>
      </c>
      <c r="L39" s="36"/>
      <c r="M39" s="25"/>
      <c r="N39" s="30"/>
      <c r="O39" s="30"/>
      <c r="P39" s="30"/>
      <c r="Q39" s="39"/>
      <c r="V39" s="30"/>
      <c r="W39" s="30"/>
      <c r="X39" s="30"/>
      <c r="Y39" s="68"/>
      <c r="Z39" s="30"/>
      <c r="AA39" s="30"/>
      <c r="AB39" s="22"/>
      <c r="AC39" s="22"/>
      <c r="AD39" s="22"/>
      <c r="AE39" s="22"/>
    </row>
    <row r="40" spans="1:31" x14ac:dyDescent="0.25">
      <c r="B40" s="31"/>
      <c r="C40" s="55"/>
      <c r="D40" s="55"/>
      <c r="E40" s="55"/>
      <c r="F40" s="55"/>
      <c r="G40" s="55"/>
      <c r="H40" s="60"/>
      <c r="I40" s="61">
        <v>2.5959999999999996</v>
      </c>
      <c r="J40" s="62">
        <v>7.8659999999999997</v>
      </c>
      <c r="K40" s="36">
        <v>33</v>
      </c>
      <c r="L40" s="36"/>
      <c r="M40" s="25"/>
      <c r="N40" s="30"/>
      <c r="O40" s="30"/>
      <c r="P40" s="30"/>
      <c r="Q40" s="39"/>
      <c r="V40" s="30"/>
      <c r="W40" s="30"/>
      <c r="X40" s="30"/>
      <c r="Y40" s="68"/>
      <c r="Z40" s="30"/>
      <c r="AA40" s="30"/>
      <c r="AB40" s="22"/>
      <c r="AC40" s="22"/>
      <c r="AD40" s="22"/>
      <c r="AE40" s="22"/>
    </row>
    <row r="41" spans="1:31" x14ac:dyDescent="0.25">
      <c r="A41" s="20">
        <v>12</v>
      </c>
      <c r="B41" s="27"/>
      <c r="C41" s="55"/>
      <c r="D41" s="55"/>
      <c r="E41" s="55"/>
      <c r="F41" s="55"/>
      <c r="G41" s="55"/>
      <c r="H41" s="30"/>
      <c r="I41" s="68">
        <v>2.7179999999999995</v>
      </c>
      <c r="J41" s="58">
        <v>8.4140000000000015</v>
      </c>
      <c r="K41" s="36">
        <v>34</v>
      </c>
      <c r="L41" s="36"/>
      <c r="M41" s="25"/>
      <c r="N41" s="30"/>
      <c r="O41" s="30"/>
      <c r="P41" s="30"/>
      <c r="Q41" s="39"/>
      <c r="V41" s="30"/>
      <c r="W41" s="30"/>
      <c r="X41" s="30"/>
      <c r="Y41" s="68"/>
      <c r="Z41" s="30"/>
      <c r="AA41" s="30"/>
      <c r="AB41" s="22"/>
      <c r="AC41" s="22"/>
      <c r="AD41" s="22"/>
      <c r="AE41" s="22"/>
    </row>
    <row r="42" spans="1:31" x14ac:dyDescent="0.25">
      <c r="B42" s="27"/>
      <c r="C42" s="55"/>
      <c r="D42" s="55"/>
      <c r="E42" s="55"/>
      <c r="F42" s="55"/>
      <c r="G42" s="55"/>
      <c r="H42" s="30"/>
      <c r="I42" s="68">
        <v>1.7600000000000002</v>
      </c>
      <c r="J42" s="58" t="s">
        <v>223</v>
      </c>
      <c r="K42" s="36">
        <v>35</v>
      </c>
      <c r="L42" s="36"/>
      <c r="M42" s="25"/>
      <c r="N42" s="30"/>
      <c r="O42" s="30"/>
      <c r="P42" s="30"/>
      <c r="Q42" s="39"/>
      <c r="V42" s="30"/>
      <c r="W42" s="30"/>
      <c r="X42" s="30"/>
      <c r="Y42" s="68"/>
      <c r="Z42" s="30"/>
      <c r="AA42" s="30"/>
      <c r="AB42" s="22"/>
      <c r="AC42" s="22"/>
      <c r="AD42" s="22"/>
      <c r="AE42" s="22"/>
    </row>
    <row r="43" spans="1:31" x14ac:dyDescent="0.25">
      <c r="B43" s="31"/>
      <c r="C43" s="55"/>
      <c r="D43" s="55"/>
      <c r="E43" s="55"/>
      <c r="F43" s="55"/>
      <c r="G43" s="55"/>
      <c r="H43" s="63"/>
      <c r="I43" s="61">
        <v>2.3980000000000001</v>
      </c>
      <c r="J43" s="62">
        <v>8.2880000000000003</v>
      </c>
      <c r="K43" s="36">
        <v>36</v>
      </c>
      <c r="L43" s="36"/>
      <c r="M43" s="25"/>
      <c r="N43" s="30"/>
      <c r="O43" s="30"/>
      <c r="P43" s="30"/>
      <c r="Q43" s="39"/>
      <c r="V43" s="30"/>
      <c r="W43" s="30"/>
      <c r="X43" s="30"/>
      <c r="Y43" s="68"/>
      <c r="Z43" s="30"/>
      <c r="AA43" s="30"/>
      <c r="AB43" s="22"/>
      <c r="AC43" s="22"/>
      <c r="AD43" s="22"/>
      <c r="AE43" s="22"/>
    </row>
    <row r="44" spans="1:31" x14ac:dyDescent="0.25">
      <c r="A44" s="20">
        <v>13</v>
      </c>
      <c r="B44" s="27"/>
      <c r="C44" s="55"/>
      <c r="D44" s="57"/>
      <c r="E44" s="57"/>
      <c r="F44" s="57"/>
      <c r="G44" s="57"/>
      <c r="H44" s="30"/>
      <c r="I44" s="68">
        <v>2.5</v>
      </c>
      <c r="J44" s="58">
        <v>8.3580000000000005</v>
      </c>
      <c r="K44" s="36">
        <v>37</v>
      </c>
      <c r="L44" s="36"/>
      <c r="M44" s="25"/>
      <c r="N44" s="30"/>
      <c r="O44" s="30"/>
      <c r="P44" s="30"/>
      <c r="Q44" s="39"/>
      <c r="V44" s="30"/>
      <c r="W44" s="30"/>
      <c r="X44" s="30"/>
      <c r="Y44" s="68"/>
      <c r="Z44" s="30"/>
      <c r="AA44" s="30"/>
      <c r="AB44" s="22"/>
      <c r="AC44" s="22"/>
      <c r="AD44" s="22"/>
      <c r="AE44" s="22"/>
    </row>
    <row r="45" spans="1:31" x14ac:dyDescent="0.25">
      <c r="B45" s="27"/>
      <c r="C45" s="55"/>
      <c r="D45" s="55"/>
      <c r="E45" s="55"/>
      <c r="F45" s="55"/>
      <c r="G45" s="55"/>
      <c r="H45" s="30"/>
      <c r="I45" s="68">
        <v>3.464</v>
      </c>
      <c r="J45" s="58">
        <v>9.2800000000000011</v>
      </c>
      <c r="K45" s="36">
        <v>38</v>
      </c>
      <c r="L45" s="36"/>
      <c r="M45" s="25"/>
      <c r="N45" s="30"/>
      <c r="O45" s="30"/>
      <c r="P45" s="30"/>
      <c r="Q45" s="39"/>
      <c r="V45" s="30"/>
      <c r="W45" s="30"/>
      <c r="X45" s="30"/>
      <c r="Y45" s="68"/>
      <c r="Z45" s="30"/>
      <c r="AA45" s="30"/>
      <c r="AB45" s="22"/>
      <c r="AC45" s="22"/>
      <c r="AD45" s="22"/>
      <c r="AE45" s="22"/>
    </row>
    <row r="46" spans="1:31" x14ac:dyDescent="0.25">
      <c r="B46" s="31"/>
      <c r="C46" s="55"/>
      <c r="D46" s="55"/>
      <c r="E46" s="55"/>
      <c r="F46" s="55"/>
      <c r="G46" s="55"/>
      <c r="H46" s="60"/>
      <c r="I46" s="61">
        <v>2.1539999999999999</v>
      </c>
      <c r="J46" s="62">
        <v>7.7880000000000011</v>
      </c>
      <c r="K46" s="36">
        <v>39</v>
      </c>
      <c r="L46" s="36"/>
      <c r="M46" s="25"/>
      <c r="N46" s="30"/>
      <c r="O46" s="30"/>
      <c r="P46" s="30"/>
      <c r="Q46" s="39"/>
      <c r="V46" s="30"/>
      <c r="W46" s="30"/>
      <c r="X46" s="30"/>
      <c r="Y46" s="68"/>
      <c r="Z46" s="30"/>
      <c r="AA46" s="30"/>
      <c r="AB46" s="22"/>
      <c r="AC46" s="22"/>
      <c r="AD46" s="22"/>
      <c r="AE46" s="22"/>
    </row>
    <row r="47" spans="1:31" x14ac:dyDescent="0.25">
      <c r="A47" s="20">
        <v>14</v>
      </c>
      <c r="B47" s="27"/>
      <c r="C47" s="55"/>
      <c r="D47" s="55"/>
      <c r="E47" s="55"/>
      <c r="F47" s="55"/>
      <c r="G47" s="55"/>
      <c r="H47" s="30"/>
      <c r="I47" s="68">
        <v>2.8140000000000001</v>
      </c>
      <c r="J47" s="58">
        <v>6.3159999999999998</v>
      </c>
      <c r="K47" s="36">
        <v>40</v>
      </c>
      <c r="L47" s="36"/>
      <c r="M47" s="25"/>
      <c r="N47" s="30"/>
      <c r="O47" s="30"/>
      <c r="P47" s="30"/>
      <c r="Q47" s="39"/>
      <c r="V47" s="30"/>
      <c r="W47" s="30"/>
      <c r="X47" s="30"/>
      <c r="Y47" s="68"/>
      <c r="Z47" s="30"/>
      <c r="AA47" s="30"/>
      <c r="AB47" s="22"/>
      <c r="AC47" s="22"/>
      <c r="AD47" s="22"/>
      <c r="AE47" s="22"/>
    </row>
    <row r="48" spans="1:31" x14ac:dyDescent="0.25">
      <c r="B48" s="27"/>
      <c r="C48" s="55"/>
      <c r="D48" s="55"/>
      <c r="E48" s="55"/>
      <c r="F48" s="55"/>
      <c r="G48" s="55"/>
      <c r="H48" s="30"/>
      <c r="I48" s="68">
        <v>2.21</v>
      </c>
      <c r="J48" s="58">
        <v>7.2819999999999991</v>
      </c>
      <c r="K48" s="36">
        <v>41</v>
      </c>
      <c r="L48" s="36"/>
      <c r="M48" s="25"/>
      <c r="N48" s="30"/>
      <c r="O48" s="30"/>
      <c r="P48" s="30"/>
      <c r="Q48" s="39"/>
      <c r="V48" s="30"/>
      <c r="W48" s="30"/>
      <c r="X48" s="30"/>
      <c r="Y48" s="68"/>
      <c r="Z48" s="30"/>
      <c r="AA48" s="30"/>
      <c r="AB48" s="22"/>
      <c r="AC48" s="22"/>
      <c r="AD48" s="22"/>
      <c r="AE48" s="22"/>
    </row>
    <row r="49" spans="1:31" x14ac:dyDescent="0.25">
      <c r="B49" s="31"/>
      <c r="C49" s="55"/>
      <c r="D49" s="55"/>
      <c r="E49" s="55"/>
      <c r="F49" s="55"/>
      <c r="G49" s="55"/>
      <c r="H49" s="60"/>
      <c r="I49" s="61">
        <v>2.95</v>
      </c>
      <c r="J49" s="62">
        <v>5.8579999999999997</v>
      </c>
      <c r="K49" s="36">
        <v>42</v>
      </c>
      <c r="L49" s="36"/>
      <c r="M49" s="25"/>
      <c r="N49" s="30"/>
      <c r="O49" s="30"/>
      <c r="P49" s="30"/>
      <c r="Q49" s="39"/>
      <c r="V49" s="30"/>
      <c r="W49" s="30"/>
      <c r="X49" s="30"/>
      <c r="Y49" s="68"/>
      <c r="Z49" s="30"/>
      <c r="AA49" s="30"/>
      <c r="AB49" s="22"/>
      <c r="AC49" s="22"/>
      <c r="AD49" s="22"/>
      <c r="AE49" s="22"/>
    </row>
    <row r="50" spans="1:31" x14ac:dyDescent="0.25">
      <c r="A50" s="20">
        <v>15</v>
      </c>
      <c r="B50" s="27"/>
      <c r="C50" s="55"/>
      <c r="D50" s="55"/>
      <c r="E50" s="55"/>
      <c r="F50" s="55"/>
      <c r="G50" s="55"/>
      <c r="H50" s="30"/>
      <c r="I50" s="68">
        <v>3.5659999999999998</v>
      </c>
      <c r="J50" s="58">
        <v>8.9940000000000015</v>
      </c>
      <c r="K50" s="36">
        <v>43</v>
      </c>
      <c r="L50" s="36"/>
      <c r="M50" s="25"/>
      <c r="N50" s="30"/>
      <c r="O50" s="30"/>
      <c r="P50" s="30"/>
      <c r="Q50" s="39"/>
      <c r="V50" s="30"/>
      <c r="W50" s="30"/>
      <c r="X50" s="30"/>
      <c r="Y50" s="68"/>
      <c r="Z50" s="30"/>
      <c r="AA50" s="30"/>
      <c r="AB50" s="22"/>
      <c r="AC50" s="22"/>
      <c r="AD50" s="22"/>
      <c r="AE50" s="22"/>
    </row>
    <row r="51" spans="1:31" x14ac:dyDescent="0.25">
      <c r="B51" s="27"/>
      <c r="C51" s="55"/>
      <c r="D51" s="55"/>
      <c r="E51" s="55"/>
      <c r="F51" s="55"/>
      <c r="G51" s="55"/>
      <c r="H51" s="30"/>
      <c r="I51" s="68">
        <v>3.0100000000000002</v>
      </c>
      <c r="J51" s="58">
        <v>7.8780000000000001</v>
      </c>
      <c r="K51" s="36">
        <v>44</v>
      </c>
      <c r="L51" s="36"/>
      <c r="M51" s="25"/>
      <c r="N51" s="30"/>
      <c r="O51" s="30"/>
      <c r="P51" s="30"/>
      <c r="Q51" s="39"/>
      <c r="V51" s="30"/>
      <c r="W51" s="30"/>
      <c r="X51" s="30"/>
      <c r="Y51" s="68"/>
      <c r="Z51" s="30"/>
      <c r="AA51" s="30"/>
      <c r="AB51" s="22"/>
      <c r="AC51" s="22"/>
      <c r="AD51" s="22"/>
      <c r="AE51" s="22"/>
    </row>
    <row r="52" spans="1:31" x14ac:dyDescent="0.25">
      <c r="B52" s="31"/>
      <c r="C52" s="55"/>
      <c r="D52" s="55"/>
      <c r="E52" s="55"/>
      <c r="F52" s="55"/>
      <c r="G52" s="55"/>
      <c r="H52" s="60"/>
      <c r="I52" s="61">
        <v>3.8</v>
      </c>
      <c r="J52" s="62">
        <v>7.06</v>
      </c>
      <c r="K52" s="36">
        <v>45</v>
      </c>
      <c r="L52" s="36"/>
      <c r="M52" s="25"/>
      <c r="N52" s="30"/>
      <c r="O52" s="30"/>
      <c r="P52" s="30"/>
      <c r="Q52" s="39"/>
      <c r="V52" s="30"/>
      <c r="W52" s="30"/>
      <c r="X52" s="30"/>
      <c r="Y52" s="68"/>
      <c r="Z52" s="30"/>
      <c r="AA52" s="30"/>
      <c r="AB52" s="22"/>
      <c r="AC52" s="22"/>
      <c r="AD52" s="22"/>
      <c r="AE52" s="22"/>
    </row>
    <row r="53" spans="1:31" x14ac:dyDescent="0.25">
      <c r="A53" s="20">
        <v>16</v>
      </c>
      <c r="B53" s="27"/>
      <c r="C53" s="55"/>
      <c r="D53" s="55"/>
      <c r="E53" s="55"/>
      <c r="F53" s="55"/>
      <c r="G53" s="55"/>
      <c r="H53" s="30"/>
      <c r="I53" s="68">
        <v>3.1260000000000003</v>
      </c>
      <c r="J53" s="58">
        <v>7.2239999999999993</v>
      </c>
      <c r="K53" s="36">
        <v>46</v>
      </c>
      <c r="L53" s="36"/>
      <c r="M53" s="25"/>
      <c r="N53" s="30"/>
      <c r="O53" s="30"/>
      <c r="P53" s="30"/>
      <c r="Q53" s="39"/>
      <c r="V53" s="30"/>
      <c r="W53" s="30"/>
      <c r="X53" s="30"/>
      <c r="Y53" s="68"/>
      <c r="Z53" s="30"/>
      <c r="AA53" s="30"/>
      <c r="AB53" s="22"/>
      <c r="AC53" s="22"/>
      <c r="AD53" s="22"/>
      <c r="AE53" s="22"/>
    </row>
    <row r="54" spans="1:31" x14ac:dyDescent="0.25">
      <c r="B54" s="27"/>
      <c r="C54" s="55"/>
      <c r="D54" s="55"/>
      <c r="E54" s="55"/>
      <c r="F54" s="55"/>
      <c r="G54" s="55"/>
      <c r="H54" s="30"/>
      <c r="I54" s="68">
        <v>2.8439999999999999</v>
      </c>
      <c r="J54" s="58">
        <v>5.3159999999999998</v>
      </c>
      <c r="K54" s="36">
        <v>47</v>
      </c>
      <c r="L54" s="36"/>
      <c r="M54" s="25"/>
      <c r="N54" s="30"/>
      <c r="O54" s="30"/>
      <c r="P54" s="30"/>
      <c r="Q54" s="39"/>
      <c r="V54" s="30"/>
      <c r="W54" s="30"/>
      <c r="X54" s="30"/>
      <c r="Y54" s="68"/>
      <c r="Z54" s="30"/>
      <c r="AA54" s="30"/>
      <c r="AB54" s="22"/>
      <c r="AC54" s="22"/>
      <c r="AD54" s="22"/>
      <c r="AE54" s="22"/>
    </row>
    <row r="55" spans="1:31" x14ac:dyDescent="0.25">
      <c r="B55" s="31"/>
      <c r="C55" s="55"/>
      <c r="D55" s="55"/>
      <c r="E55" s="55"/>
      <c r="F55" s="55"/>
      <c r="G55" s="55"/>
      <c r="H55" s="60"/>
      <c r="I55" s="61">
        <v>2.6680000000000001</v>
      </c>
      <c r="J55" s="62">
        <v>6.2039999999999997</v>
      </c>
      <c r="K55" s="36">
        <v>48</v>
      </c>
      <c r="L55" s="36"/>
      <c r="M55" s="25"/>
      <c r="N55" s="30"/>
      <c r="O55" s="30"/>
      <c r="P55" s="30"/>
      <c r="Q55" s="39"/>
      <c r="V55" s="30"/>
      <c r="W55" s="30"/>
      <c r="X55" s="30"/>
      <c r="Y55" s="68"/>
      <c r="Z55" s="30"/>
      <c r="AA55" s="30"/>
      <c r="AB55" s="22"/>
      <c r="AC55" s="22"/>
      <c r="AD55" s="22"/>
      <c r="AE55" s="22"/>
    </row>
    <row r="56" spans="1:31" x14ac:dyDescent="0.25">
      <c r="A56" s="20">
        <v>17</v>
      </c>
      <c r="B56" s="27"/>
      <c r="C56" s="55"/>
      <c r="D56" s="55"/>
      <c r="E56" s="55"/>
      <c r="F56" s="55"/>
      <c r="G56" s="55"/>
      <c r="H56" s="30"/>
      <c r="I56" s="68">
        <v>2.4340000000000002</v>
      </c>
      <c r="J56" s="58">
        <v>6.9</v>
      </c>
      <c r="K56" s="36">
        <v>49</v>
      </c>
      <c r="L56" s="36"/>
      <c r="M56" s="25"/>
      <c r="N56" s="30"/>
      <c r="O56" s="30"/>
      <c r="P56" s="30"/>
      <c r="Q56" s="39"/>
      <c r="V56" s="30"/>
      <c r="W56" s="30"/>
      <c r="X56" s="30"/>
      <c r="Y56" s="68"/>
      <c r="Z56" s="30"/>
      <c r="AA56" s="30"/>
      <c r="AB56" s="22"/>
      <c r="AC56" s="22"/>
      <c r="AD56" s="22"/>
      <c r="AE56" s="22"/>
    </row>
    <row r="57" spans="1:31" x14ac:dyDescent="0.25">
      <c r="B57" s="27"/>
      <c r="C57" s="55"/>
      <c r="D57" s="55"/>
      <c r="E57" s="55"/>
      <c r="F57" s="55"/>
      <c r="G57" s="55"/>
      <c r="H57" s="30"/>
      <c r="I57" s="68">
        <v>2.3919999999999999</v>
      </c>
      <c r="J57" s="58">
        <v>6.9740000000000011</v>
      </c>
      <c r="K57" s="36">
        <v>50</v>
      </c>
      <c r="L57" s="36"/>
      <c r="M57" s="25"/>
      <c r="N57" s="30"/>
      <c r="O57" s="30"/>
      <c r="P57" s="30"/>
      <c r="Q57" s="39"/>
      <c r="V57" s="30"/>
      <c r="W57" s="30"/>
      <c r="X57" s="30"/>
      <c r="Y57" s="68"/>
      <c r="Z57" s="30"/>
      <c r="AA57" s="30"/>
      <c r="AB57" s="22"/>
      <c r="AC57" s="22"/>
      <c r="AD57" s="22"/>
      <c r="AE57" s="22"/>
    </row>
    <row r="58" spans="1:31" x14ac:dyDescent="0.25">
      <c r="B58" s="31"/>
      <c r="C58" s="55"/>
      <c r="D58" s="55"/>
      <c r="E58" s="55"/>
      <c r="F58" s="55"/>
      <c r="G58" s="55"/>
      <c r="H58" s="60"/>
      <c r="I58" s="61">
        <v>1.1219999999999999</v>
      </c>
      <c r="J58" s="62">
        <v>10.321999999999999</v>
      </c>
      <c r="K58" s="36">
        <v>51</v>
      </c>
      <c r="L58" s="36"/>
      <c r="M58" s="25"/>
      <c r="N58" s="30"/>
      <c r="O58" s="30"/>
      <c r="P58" s="30"/>
      <c r="Q58" s="39"/>
      <c r="V58" s="30"/>
      <c r="W58" s="30"/>
      <c r="X58" s="30"/>
      <c r="Y58" s="68"/>
      <c r="Z58" s="30"/>
      <c r="AA58" s="30"/>
      <c r="AB58" s="22"/>
      <c r="AC58" s="22"/>
      <c r="AD58" s="22"/>
      <c r="AE58" s="22"/>
    </row>
    <row r="59" spans="1:31" x14ac:dyDescent="0.25">
      <c r="A59" s="20">
        <v>18</v>
      </c>
      <c r="B59" s="27"/>
      <c r="C59" s="55"/>
      <c r="D59" s="55"/>
      <c r="E59" s="55"/>
      <c r="F59" s="55"/>
      <c r="G59" s="55"/>
      <c r="H59" s="30"/>
      <c r="I59" s="68"/>
      <c r="J59" s="58"/>
      <c r="K59" s="36">
        <v>52</v>
      </c>
      <c r="L59" s="36"/>
      <c r="M59" s="25"/>
      <c r="N59" s="30"/>
      <c r="O59" s="30"/>
      <c r="P59" s="30"/>
      <c r="Q59" s="39"/>
      <c r="V59" s="30"/>
      <c r="W59" s="30"/>
      <c r="X59" s="30"/>
      <c r="Y59" s="68"/>
      <c r="Z59" s="30"/>
      <c r="AA59" s="30"/>
      <c r="AB59" s="22"/>
      <c r="AC59" s="22"/>
      <c r="AD59" s="22"/>
      <c r="AE59" s="22"/>
    </row>
    <row r="60" spans="1:31" x14ac:dyDescent="0.25">
      <c r="B60" s="27"/>
      <c r="C60" s="55"/>
      <c r="D60" s="55"/>
      <c r="E60" s="55"/>
      <c r="F60" s="55"/>
      <c r="G60" s="55"/>
      <c r="H60" s="30"/>
      <c r="I60" s="68"/>
      <c r="J60" s="58"/>
      <c r="K60" s="36">
        <v>53</v>
      </c>
      <c r="L60" s="36"/>
      <c r="M60" s="25"/>
      <c r="N60" s="30"/>
      <c r="O60" s="30"/>
      <c r="P60" s="30"/>
      <c r="Q60" s="39"/>
      <c r="V60" s="30"/>
      <c r="W60" s="30"/>
      <c r="X60" s="30"/>
      <c r="Y60" s="68"/>
      <c r="Z60" s="30"/>
      <c r="AA60" s="30"/>
      <c r="AB60" s="22"/>
      <c r="AC60" s="22"/>
      <c r="AD60" s="22"/>
      <c r="AE60" s="22"/>
    </row>
    <row r="61" spans="1:31" x14ac:dyDescent="0.25">
      <c r="B61" s="31"/>
      <c r="C61" s="55"/>
      <c r="D61" s="55"/>
      <c r="E61" s="55"/>
      <c r="F61" s="55"/>
      <c r="G61" s="55"/>
      <c r="H61" s="60"/>
      <c r="I61" s="61"/>
      <c r="J61" s="62"/>
      <c r="K61" s="36">
        <v>54</v>
      </c>
      <c r="L61" s="36"/>
      <c r="M61" s="25"/>
      <c r="N61" s="30"/>
      <c r="O61" s="30"/>
      <c r="P61" s="30"/>
      <c r="Q61" s="39"/>
      <c r="V61" s="30"/>
      <c r="W61" s="30"/>
      <c r="X61" s="30"/>
      <c r="Y61" s="68"/>
      <c r="Z61" s="30"/>
      <c r="AA61" s="30"/>
      <c r="AB61" s="22"/>
      <c r="AC61" s="22"/>
      <c r="AD61" s="22"/>
      <c r="AE61" s="22"/>
    </row>
    <row r="62" spans="1:31" x14ac:dyDescent="0.25">
      <c r="A62" s="20">
        <v>19</v>
      </c>
      <c r="B62" s="27"/>
      <c r="C62" s="55"/>
      <c r="D62" s="55"/>
      <c r="E62" s="55"/>
      <c r="F62" s="55"/>
      <c r="G62" s="55"/>
      <c r="H62" s="30"/>
      <c r="I62" s="68"/>
      <c r="J62" s="58"/>
      <c r="K62" s="36">
        <v>55</v>
      </c>
      <c r="L62" s="36"/>
      <c r="M62" s="25"/>
      <c r="N62" s="30"/>
      <c r="O62" s="30"/>
      <c r="P62" s="30"/>
      <c r="Q62" s="39"/>
      <c r="V62" s="30"/>
      <c r="W62" s="30"/>
      <c r="X62" s="30"/>
      <c r="Y62" s="68"/>
      <c r="Z62" s="30"/>
      <c r="AA62" s="30"/>
      <c r="AB62" s="22"/>
      <c r="AC62" s="22"/>
      <c r="AD62" s="22"/>
      <c r="AE62" s="22"/>
    </row>
    <row r="63" spans="1:31" x14ac:dyDescent="0.25">
      <c r="B63" s="27"/>
      <c r="C63" s="55"/>
      <c r="D63" s="55"/>
      <c r="E63" s="55"/>
      <c r="F63" s="55"/>
      <c r="G63" s="55"/>
      <c r="H63" s="30"/>
      <c r="I63" s="68"/>
      <c r="J63" s="58"/>
      <c r="K63" s="36">
        <v>56</v>
      </c>
      <c r="L63" s="36"/>
      <c r="M63" s="25"/>
      <c r="N63" s="30"/>
      <c r="O63" s="30"/>
      <c r="P63" s="30"/>
      <c r="Q63" s="39"/>
      <c r="V63" s="30"/>
      <c r="W63" s="30"/>
      <c r="X63" s="30"/>
      <c r="Y63" s="68"/>
      <c r="Z63" s="30"/>
      <c r="AA63" s="30"/>
      <c r="AB63" s="22"/>
      <c r="AC63" s="22"/>
      <c r="AD63" s="22"/>
      <c r="AE63" s="22"/>
    </row>
    <row r="64" spans="1:31" x14ac:dyDescent="0.25">
      <c r="B64" s="31"/>
      <c r="C64" s="55"/>
      <c r="D64" s="55"/>
      <c r="E64" s="55"/>
      <c r="F64" s="55"/>
      <c r="G64" s="55"/>
      <c r="H64" s="60"/>
      <c r="I64" s="61"/>
      <c r="J64" s="62"/>
      <c r="K64" s="36">
        <v>57</v>
      </c>
      <c r="L64" s="36"/>
      <c r="M64" s="25"/>
      <c r="N64" s="30"/>
      <c r="O64" s="30"/>
      <c r="P64" s="30"/>
      <c r="Q64" s="39"/>
      <c r="V64" s="30"/>
      <c r="W64" s="30"/>
      <c r="X64" s="30"/>
      <c r="Y64" s="68"/>
      <c r="Z64" s="30"/>
      <c r="AA64" s="30"/>
      <c r="AB64" s="22"/>
      <c r="AC64" s="22"/>
      <c r="AD64" s="22"/>
      <c r="AE64" s="22"/>
    </row>
    <row r="65" spans="1:31" x14ac:dyDescent="0.25">
      <c r="A65" s="20">
        <v>20</v>
      </c>
      <c r="B65" s="27"/>
      <c r="C65" s="55"/>
      <c r="D65" s="55"/>
      <c r="E65" s="55"/>
      <c r="F65" s="55"/>
      <c r="G65" s="55"/>
      <c r="H65" s="30"/>
      <c r="I65" s="68"/>
      <c r="J65" s="58"/>
      <c r="K65" s="36">
        <v>58</v>
      </c>
      <c r="L65" s="36"/>
      <c r="M65" s="25"/>
      <c r="N65" s="30"/>
      <c r="O65" s="30"/>
      <c r="P65" s="30"/>
      <c r="Q65" s="39"/>
      <c r="V65" s="30"/>
      <c r="W65" s="30"/>
      <c r="X65" s="30"/>
      <c r="Y65" s="68"/>
      <c r="Z65" s="30"/>
      <c r="AA65" s="30"/>
      <c r="AB65" s="22"/>
      <c r="AC65" s="22"/>
      <c r="AD65" s="22"/>
      <c r="AE65" s="22"/>
    </row>
    <row r="66" spans="1:31" x14ac:dyDescent="0.25">
      <c r="B66" s="27"/>
      <c r="C66" s="55"/>
      <c r="D66" s="55"/>
      <c r="E66" s="55"/>
      <c r="F66" s="55"/>
      <c r="G66" s="55"/>
      <c r="H66" s="30"/>
      <c r="I66" s="68"/>
      <c r="J66" s="58"/>
      <c r="K66" s="36">
        <v>59</v>
      </c>
      <c r="L66" s="36"/>
      <c r="M66" s="25"/>
      <c r="N66" s="30"/>
      <c r="O66" s="30"/>
      <c r="P66" s="30"/>
      <c r="Q66" s="39"/>
      <c r="V66" s="30"/>
      <c r="W66" s="30"/>
      <c r="X66" s="30"/>
      <c r="Y66" s="68"/>
      <c r="Z66" s="30"/>
      <c r="AA66" s="30"/>
      <c r="AB66" s="22"/>
      <c r="AC66" s="22"/>
      <c r="AD66" s="22"/>
      <c r="AE66" s="22"/>
    </row>
    <row r="67" spans="1:31" x14ac:dyDescent="0.25">
      <c r="B67" s="31"/>
      <c r="C67" s="55"/>
      <c r="D67" s="55"/>
      <c r="E67" s="55"/>
      <c r="F67" s="55"/>
      <c r="G67" s="55"/>
      <c r="H67" s="60"/>
      <c r="I67" s="61"/>
      <c r="J67" s="62"/>
      <c r="K67" s="36">
        <v>60</v>
      </c>
      <c r="L67" s="36"/>
      <c r="M67" s="25"/>
      <c r="N67" s="30"/>
      <c r="O67" s="30"/>
      <c r="P67" s="30"/>
      <c r="Q67" s="39"/>
      <c r="V67" s="30"/>
      <c r="W67" s="30"/>
      <c r="X67" s="30"/>
      <c r="Y67" s="68"/>
      <c r="Z67" s="30"/>
      <c r="AA67" s="30"/>
      <c r="AB67" s="22"/>
      <c r="AC67" s="22"/>
      <c r="AD67" s="22"/>
      <c r="AE67" s="22"/>
    </row>
    <row r="68" spans="1:31" x14ac:dyDescent="0.25">
      <c r="A68" s="20">
        <v>21</v>
      </c>
      <c r="B68" s="27"/>
      <c r="C68" s="55"/>
      <c r="D68" s="55"/>
      <c r="E68" s="55"/>
      <c r="F68" s="55"/>
      <c r="G68" s="55"/>
      <c r="H68" s="30"/>
      <c r="I68" s="68"/>
      <c r="J68" s="58"/>
      <c r="K68" s="36">
        <v>61</v>
      </c>
      <c r="L68" s="36"/>
      <c r="M68" s="25"/>
      <c r="N68" s="30"/>
      <c r="O68" s="30"/>
      <c r="P68" s="30"/>
      <c r="Q68" s="39"/>
      <c r="V68" s="30"/>
      <c r="W68" s="30"/>
      <c r="X68" s="30"/>
      <c r="Y68" s="68"/>
      <c r="Z68" s="30"/>
      <c r="AA68" s="30"/>
      <c r="AB68" s="22"/>
      <c r="AC68" s="22"/>
      <c r="AD68" s="22"/>
      <c r="AE68" s="22"/>
    </row>
    <row r="69" spans="1:31" x14ac:dyDescent="0.25">
      <c r="B69" s="27"/>
      <c r="C69" s="55"/>
      <c r="D69" s="55"/>
      <c r="E69" s="55"/>
      <c r="F69" s="55"/>
      <c r="G69" s="55"/>
      <c r="H69" s="30"/>
      <c r="I69" s="68"/>
      <c r="J69" s="58"/>
      <c r="K69" s="36">
        <v>62</v>
      </c>
      <c r="L69" s="36"/>
      <c r="M69" s="25"/>
      <c r="N69" s="30"/>
      <c r="O69" s="30"/>
      <c r="P69" s="30"/>
      <c r="Q69" s="39"/>
      <c r="V69" s="30"/>
      <c r="W69" s="30"/>
      <c r="X69" s="30"/>
      <c r="Y69" s="68"/>
      <c r="Z69" s="30"/>
      <c r="AA69" s="30"/>
      <c r="AB69" s="22"/>
      <c r="AC69" s="22"/>
      <c r="AD69" s="22"/>
      <c r="AE69" s="22"/>
    </row>
    <row r="70" spans="1:31" x14ac:dyDescent="0.25">
      <c r="B70" s="31"/>
      <c r="C70" s="55"/>
      <c r="D70" s="55"/>
      <c r="E70" s="55"/>
      <c r="F70" s="55"/>
      <c r="G70" s="55"/>
      <c r="H70" s="60"/>
      <c r="I70" s="61"/>
      <c r="J70" s="62"/>
      <c r="K70" s="36">
        <v>63</v>
      </c>
      <c r="L70" s="36"/>
      <c r="M70" s="25"/>
      <c r="N70" s="30"/>
      <c r="O70" s="30"/>
      <c r="P70" s="30"/>
      <c r="Q70" s="39"/>
      <c r="V70" s="30"/>
      <c r="W70" s="30"/>
      <c r="X70" s="30"/>
      <c r="Y70" s="68"/>
      <c r="Z70" s="30"/>
      <c r="AA70" s="30"/>
      <c r="AB70" s="22"/>
      <c r="AC70" s="22"/>
      <c r="AD70" s="22"/>
      <c r="AE70" s="22"/>
    </row>
    <row r="71" spans="1:31" x14ac:dyDescent="0.25">
      <c r="A71" s="20">
        <v>22</v>
      </c>
      <c r="B71" s="27"/>
      <c r="C71" s="55"/>
      <c r="D71" s="55"/>
      <c r="E71" s="55"/>
      <c r="F71" s="55"/>
      <c r="G71" s="55"/>
      <c r="H71" s="30"/>
      <c r="I71" s="68"/>
      <c r="J71" s="58"/>
      <c r="K71" s="36">
        <v>64</v>
      </c>
      <c r="L71" s="36"/>
      <c r="M71" s="25"/>
      <c r="N71" s="30"/>
      <c r="O71" s="30"/>
      <c r="P71" s="30"/>
      <c r="Q71" s="39"/>
      <c r="V71" s="30"/>
      <c r="W71" s="30"/>
      <c r="X71" s="30"/>
      <c r="Y71" s="68"/>
      <c r="Z71" s="30"/>
      <c r="AA71" s="30"/>
      <c r="AB71" s="22"/>
      <c r="AC71" s="22"/>
      <c r="AD71" s="22"/>
      <c r="AE71" s="22"/>
    </row>
    <row r="72" spans="1:31" x14ac:dyDescent="0.25">
      <c r="B72" s="27"/>
      <c r="C72" s="55"/>
      <c r="D72" s="55"/>
      <c r="E72" s="55"/>
      <c r="F72" s="55"/>
      <c r="G72" s="55"/>
      <c r="H72" s="30"/>
      <c r="I72" s="68"/>
      <c r="J72" s="58"/>
      <c r="K72" s="36">
        <v>65</v>
      </c>
      <c r="L72" s="36"/>
      <c r="M72" s="25"/>
      <c r="N72" s="30"/>
      <c r="O72" s="30"/>
      <c r="P72" s="30"/>
      <c r="Q72" s="39"/>
      <c r="V72" s="30"/>
      <c r="W72" s="30"/>
      <c r="X72" s="30"/>
      <c r="Y72" s="68"/>
      <c r="Z72" s="30"/>
      <c r="AA72" s="30"/>
      <c r="AB72" s="22"/>
      <c r="AC72" s="22"/>
      <c r="AD72" s="22"/>
      <c r="AE72" s="22"/>
    </row>
    <row r="73" spans="1:31" x14ac:dyDescent="0.25">
      <c r="B73" s="31"/>
      <c r="C73" s="55"/>
      <c r="D73" s="55"/>
      <c r="E73" s="55"/>
      <c r="F73" s="55"/>
      <c r="G73" s="55"/>
      <c r="H73" s="60"/>
      <c r="I73" s="61"/>
      <c r="J73" s="62"/>
      <c r="K73" s="36">
        <v>66</v>
      </c>
      <c r="L73" s="36"/>
      <c r="M73" s="25"/>
      <c r="N73" s="30"/>
      <c r="O73" s="30"/>
      <c r="P73" s="30"/>
      <c r="Q73" s="39"/>
      <c r="V73" s="30"/>
      <c r="W73" s="30"/>
      <c r="X73" s="30"/>
      <c r="Y73" s="68"/>
      <c r="Z73" s="30"/>
      <c r="AA73" s="30"/>
      <c r="AB73" s="22"/>
      <c r="AC73" s="22"/>
      <c r="AD73" s="22"/>
      <c r="AE73" s="22"/>
    </row>
    <row r="74" spans="1:31" x14ac:dyDescent="0.25">
      <c r="A74" s="20">
        <v>23</v>
      </c>
      <c r="B74" s="27"/>
      <c r="C74" s="55"/>
      <c r="D74" s="55"/>
      <c r="E74" s="55"/>
      <c r="F74" s="55"/>
      <c r="G74" s="55"/>
      <c r="H74" s="30"/>
      <c r="I74" s="68"/>
      <c r="J74" s="58"/>
      <c r="K74" s="36">
        <v>67</v>
      </c>
      <c r="L74" s="36"/>
      <c r="M74" s="25"/>
      <c r="N74" s="30"/>
      <c r="O74" s="30"/>
      <c r="P74" s="30"/>
      <c r="Q74" s="39"/>
      <c r="V74" s="30"/>
      <c r="W74" s="30"/>
      <c r="X74" s="30"/>
      <c r="Y74" s="68"/>
      <c r="Z74" s="30"/>
      <c r="AA74" s="30"/>
      <c r="AB74" s="22"/>
      <c r="AC74" s="22"/>
      <c r="AD74" s="22"/>
      <c r="AE74" s="22"/>
    </row>
    <row r="75" spans="1:31" x14ac:dyDescent="0.25">
      <c r="B75" s="27"/>
      <c r="C75" s="55"/>
      <c r="D75" s="55"/>
      <c r="E75" s="55"/>
      <c r="F75" s="55"/>
      <c r="G75" s="55"/>
      <c r="H75" s="30"/>
      <c r="I75" s="68"/>
      <c r="J75" s="58"/>
      <c r="K75" s="36">
        <v>68</v>
      </c>
      <c r="L75" s="36"/>
      <c r="M75" s="25"/>
      <c r="N75" s="30"/>
      <c r="O75" s="30"/>
      <c r="P75" s="30"/>
      <c r="Q75" s="39"/>
      <c r="V75" s="30"/>
      <c r="W75" s="30"/>
      <c r="X75" s="30"/>
      <c r="Y75" s="68"/>
      <c r="Z75" s="30"/>
      <c r="AA75" s="30"/>
      <c r="AB75" s="22"/>
      <c r="AC75" s="22"/>
      <c r="AD75" s="22"/>
      <c r="AE75" s="22"/>
    </row>
    <row r="76" spans="1:31" x14ac:dyDescent="0.25">
      <c r="B76" s="31"/>
      <c r="C76" s="55"/>
      <c r="D76" s="55"/>
      <c r="E76" s="55"/>
      <c r="F76" s="55"/>
      <c r="G76" s="55"/>
      <c r="H76" s="60"/>
      <c r="I76" s="61"/>
      <c r="J76" s="62"/>
      <c r="K76" s="36">
        <v>69</v>
      </c>
      <c r="L76" s="36"/>
      <c r="M76" s="25"/>
      <c r="N76" s="30"/>
      <c r="O76" s="30"/>
      <c r="P76" s="30"/>
      <c r="Q76" s="39"/>
      <c r="V76" s="30"/>
      <c r="W76" s="30"/>
      <c r="X76" s="30"/>
      <c r="Y76" s="68"/>
      <c r="Z76" s="30"/>
      <c r="AA76" s="30"/>
      <c r="AB76" s="22"/>
      <c r="AC76" s="22"/>
      <c r="AD76" s="22"/>
      <c r="AE76" s="22"/>
    </row>
    <row r="77" spans="1:31" x14ac:dyDescent="0.25">
      <c r="A77" s="20">
        <v>24</v>
      </c>
      <c r="B77" s="27"/>
      <c r="C77" s="55"/>
      <c r="D77" s="55"/>
      <c r="E77" s="55"/>
      <c r="F77" s="55"/>
      <c r="G77" s="55"/>
      <c r="H77" s="30"/>
      <c r="I77" s="68"/>
      <c r="J77" s="58"/>
      <c r="K77" s="36">
        <v>70</v>
      </c>
      <c r="L77" s="36"/>
      <c r="M77" s="25"/>
      <c r="N77" s="30"/>
      <c r="O77" s="30"/>
      <c r="P77" s="30"/>
      <c r="Q77" s="39"/>
      <c r="V77" s="30"/>
      <c r="W77" s="30"/>
      <c r="X77" s="30"/>
      <c r="Y77" s="68"/>
      <c r="Z77" s="30"/>
      <c r="AA77" s="30"/>
      <c r="AB77" s="22"/>
      <c r="AC77" s="22"/>
      <c r="AD77" s="22"/>
      <c r="AE77" s="22"/>
    </row>
    <row r="78" spans="1:31" x14ac:dyDescent="0.25">
      <c r="B78" s="27"/>
      <c r="C78" s="55"/>
      <c r="D78" s="55"/>
      <c r="E78" s="55"/>
      <c r="F78" s="55"/>
      <c r="G78" s="55"/>
      <c r="H78" s="30"/>
      <c r="I78" s="68"/>
      <c r="J78" s="58"/>
      <c r="K78" s="36">
        <v>71</v>
      </c>
      <c r="L78" s="36"/>
      <c r="M78" s="25"/>
      <c r="N78" s="30"/>
      <c r="O78" s="30"/>
      <c r="P78" s="30"/>
      <c r="Q78" s="39"/>
      <c r="V78" s="30"/>
      <c r="W78" s="30"/>
      <c r="X78" s="30"/>
      <c r="Y78" s="68"/>
      <c r="Z78" s="30"/>
      <c r="AA78" s="30"/>
      <c r="AB78" s="22"/>
      <c r="AC78" s="22"/>
      <c r="AD78" s="22"/>
      <c r="AE78" s="22"/>
    </row>
    <row r="79" spans="1:31" x14ac:dyDescent="0.25">
      <c r="B79" s="31"/>
      <c r="C79" s="55"/>
      <c r="D79" s="55"/>
      <c r="E79" s="55"/>
      <c r="F79" s="55"/>
      <c r="G79" s="55"/>
      <c r="H79" s="63"/>
      <c r="I79" s="61"/>
      <c r="J79" s="62"/>
      <c r="K79" s="36">
        <v>72</v>
      </c>
      <c r="L79" s="36"/>
      <c r="M79" s="25"/>
      <c r="N79" s="30"/>
      <c r="O79" s="30"/>
      <c r="P79" s="30"/>
      <c r="Q79" s="39"/>
      <c r="V79" s="30"/>
      <c r="W79" s="30"/>
      <c r="X79" s="30"/>
      <c r="Y79" s="68"/>
      <c r="Z79" s="30"/>
      <c r="AA79" s="30"/>
      <c r="AB79" s="22"/>
      <c r="AC79" s="22"/>
      <c r="AD79" s="22"/>
      <c r="AE79" s="22"/>
    </row>
    <row r="80" spans="1:31" x14ac:dyDescent="0.25">
      <c r="B80" s="27"/>
      <c r="C80" s="68"/>
      <c r="D80" s="68"/>
      <c r="E80" s="68"/>
      <c r="F80" s="68"/>
      <c r="G80" s="68"/>
      <c r="H80" s="30"/>
      <c r="I80" s="68"/>
      <c r="J80" s="30"/>
      <c r="K80" s="21"/>
      <c r="L80" s="21"/>
      <c r="M80" s="25"/>
      <c r="N80" s="30"/>
      <c r="O80" s="30"/>
      <c r="P80" s="30"/>
      <c r="Q80" s="39"/>
      <c r="V80" s="30"/>
      <c r="W80" s="30"/>
      <c r="X80" s="30"/>
      <c r="Y80" s="68"/>
      <c r="Z80" s="30"/>
      <c r="AA80" s="30"/>
      <c r="AB80" s="22"/>
      <c r="AC80" s="22"/>
      <c r="AD80" s="22"/>
      <c r="AE80" s="22"/>
    </row>
    <row r="81" spans="2:31" x14ac:dyDescent="0.25">
      <c r="B81" s="27"/>
      <c r="C81" s="68"/>
      <c r="D81" s="68"/>
      <c r="E81" s="68"/>
      <c r="F81" s="68"/>
      <c r="G81" s="68"/>
      <c r="H81" s="30"/>
      <c r="I81" s="68"/>
      <c r="J81" s="30"/>
      <c r="K81" s="21"/>
      <c r="L81" s="21"/>
      <c r="M81" s="25"/>
      <c r="N81" s="30"/>
      <c r="O81" s="30"/>
      <c r="P81" s="30"/>
      <c r="Q81" s="39"/>
      <c r="V81" s="30"/>
      <c r="W81" s="30"/>
      <c r="X81" s="30"/>
      <c r="Y81" s="68"/>
      <c r="Z81" s="30"/>
      <c r="AA81" s="30"/>
      <c r="AB81" s="22"/>
      <c r="AC81" s="22"/>
      <c r="AD81" s="22"/>
      <c r="AE81" s="22"/>
    </row>
    <row r="82" spans="2:31" x14ac:dyDescent="0.25">
      <c r="B82" s="27"/>
      <c r="C82" s="68"/>
      <c r="D82" s="68"/>
      <c r="E82" s="68"/>
      <c r="F82" s="68"/>
      <c r="G82" s="68"/>
      <c r="H82" s="30"/>
      <c r="I82" s="68"/>
      <c r="J82" s="30"/>
      <c r="K82" s="21"/>
      <c r="L82" s="21"/>
      <c r="M82" s="25"/>
      <c r="N82" s="30"/>
      <c r="O82" s="30"/>
      <c r="P82" s="30"/>
      <c r="Q82" s="39"/>
      <c r="V82" s="30"/>
      <c r="W82" s="30"/>
      <c r="X82" s="30"/>
      <c r="Y82" s="68"/>
      <c r="Z82" s="30"/>
      <c r="AA82" s="30"/>
      <c r="AB82" s="22"/>
      <c r="AC82" s="22"/>
      <c r="AD82" s="22"/>
      <c r="AE82" s="22"/>
    </row>
    <row r="83" spans="2:31" x14ac:dyDescent="0.25">
      <c r="B83" s="27"/>
      <c r="C83" s="68"/>
      <c r="D83" s="68"/>
      <c r="E83" s="68"/>
      <c r="F83" s="68"/>
      <c r="G83" s="68"/>
      <c r="H83" s="30"/>
      <c r="I83" s="68"/>
      <c r="J83" s="30"/>
      <c r="K83" s="21"/>
      <c r="L83" s="21"/>
      <c r="M83" s="25"/>
      <c r="N83" s="30"/>
      <c r="O83" s="30"/>
      <c r="P83" s="30"/>
      <c r="Q83" s="39"/>
      <c r="V83" s="30"/>
      <c r="W83" s="30"/>
      <c r="X83" s="30"/>
      <c r="Y83" s="68"/>
      <c r="Z83" s="30"/>
      <c r="AA83" s="30"/>
      <c r="AB83" s="22"/>
      <c r="AC83" s="22"/>
      <c r="AD83" s="22"/>
      <c r="AE83" s="22"/>
    </row>
    <row r="84" spans="2:31" x14ac:dyDescent="0.25">
      <c r="B84" s="27"/>
      <c r="C84" s="68"/>
      <c r="D84" s="68"/>
      <c r="E84" s="68"/>
      <c r="F84" s="68"/>
      <c r="G84" s="68"/>
      <c r="H84" s="30"/>
      <c r="I84" s="68"/>
      <c r="J84" s="30"/>
      <c r="K84" s="21"/>
      <c r="L84" s="21"/>
      <c r="M84" s="25"/>
      <c r="N84" s="30"/>
      <c r="O84" s="30"/>
      <c r="P84" s="30"/>
      <c r="Q84" s="39"/>
      <c r="V84" s="30"/>
      <c r="W84" s="30"/>
      <c r="X84" s="30"/>
      <c r="Y84" s="68"/>
      <c r="Z84" s="30"/>
      <c r="AA84" s="30"/>
      <c r="AB84" s="22"/>
      <c r="AC84" s="22"/>
      <c r="AD84" s="22"/>
      <c r="AE84" s="22"/>
    </row>
    <row r="85" spans="2:31" x14ac:dyDescent="0.25">
      <c r="B85" s="27"/>
      <c r="C85" s="68"/>
      <c r="D85" s="68"/>
      <c r="E85" s="68"/>
      <c r="F85" s="68"/>
      <c r="G85" s="68"/>
      <c r="H85" s="30"/>
      <c r="I85" s="68"/>
      <c r="J85" s="30"/>
      <c r="K85" s="21"/>
      <c r="L85" s="21"/>
      <c r="M85" s="25"/>
      <c r="N85" s="30"/>
      <c r="O85" s="30"/>
      <c r="P85" s="30"/>
      <c r="Q85" s="39"/>
      <c r="V85" s="30"/>
      <c r="W85" s="30"/>
      <c r="X85" s="30"/>
      <c r="Y85" s="68"/>
      <c r="Z85" s="30"/>
      <c r="AA85" s="30"/>
      <c r="AB85" s="22"/>
      <c r="AC85" s="22"/>
      <c r="AD85" s="22"/>
      <c r="AE85" s="22"/>
    </row>
    <row r="86" spans="2:31" x14ac:dyDescent="0.25">
      <c r="B86" s="27"/>
      <c r="C86" s="68"/>
      <c r="D86" s="68"/>
      <c r="E86" s="68"/>
      <c r="F86" s="68"/>
      <c r="G86" s="68"/>
      <c r="H86" s="30"/>
      <c r="I86" s="68"/>
      <c r="J86" s="30"/>
      <c r="K86" s="21"/>
      <c r="L86" s="21"/>
      <c r="M86" s="25"/>
      <c r="N86" s="30"/>
      <c r="O86" s="30"/>
      <c r="P86" s="30"/>
      <c r="Q86" s="39"/>
      <c r="V86" s="30"/>
      <c r="W86" s="30"/>
      <c r="X86" s="30"/>
      <c r="Y86" s="68"/>
      <c r="Z86" s="30"/>
      <c r="AA86" s="30"/>
      <c r="AB86" s="22"/>
      <c r="AC86" s="22"/>
      <c r="AD86" s="22"/>
      <c r="AE86" s="22"/>
    </row>
    <row r="87" spans="2:31" x14ac:dyDescent="0.25">
      <c r="B87" s="27"/>
      <c r="C87" s="68"/>
      <c r="D87" s="68"/>
      <c r="E87" s="68"/>
      <c r="F87" s="68"/>
      <c r="G87" s="68"/>
      <c r="H87" s="30"/>
      <c r="I87" s="68"/>
      <c r="J87" s="30"/>
      <c r="K87" s="21"/>
      <c r="L87" s="21"/>
      <c r="M87" s="25"/>
      <c r="N87" s="30"/>
      <c r="O87" s="30"/>
      <c r="P87" s="30"/>
      <c r="Q87" s="39"/>
      <c r="V87" s="30"/>
      <c r="W87" s="30"/>
      <c r="X87" s="30"/>
      <c r="Y87" s="68"/>
      <c r="Z87" s="30"/>
      <c r="AA87" s="30"/>
      <c r="AB87" s="22"/>
      <c r="AC87" s="22"/>
      <c r="AD87" s="22"/>
      <c r="AE87" s="22"/>
    </row>
    <row r="88" spans="2:31" x14ac:dyDescent="0.25">
      <c r="B88" s="27"/>
      <c r="C88" s="68"/>
      <c r="D88" s="68"/>
      <c r="E88" s="68"/>
      <c r="F88" s="68"/>
      <c r="G88" s="68"/>
      <c r="H88" s="30"/>
      <c r="I88" s="68"/>
      <c r="J88" s="30"/>
      <c r="K88" s="21"/>
      <c r="L88" s="21"/>
      <c r="M88" s="25"/>
      <c r="N88" s="30"/>
      <c r="O88" s="30"/>
      <c r="P88" s="30"/>
      <c r="Q88" s="39"/>
      <c r="V88" s="30"/>
      <c r="W88" s="30"/>
      <c r="X88" s="30"/>
      <c r="Y88" s="68"/>
      <c r="Z88" s="30"/>
      <c r="AA88" s="30"/>
      <c r="AB88" s="22"/>
      <c r="AC88" s="22"/>
      <c r="AD88" s="22"/>
      <c r="AE88" s="22"/>
    </row>
    <row r="89" spans="2:31" x14ac:dyDescent="0.25">
      <c r="B89" s="27"/>
      <c r="C89" s="68"/>
      <c r="D89" s="68"/>
      <c r="E89" s="68"/>
      <c r="F89" s="68"/>
      <c r="G89" s="68"/>
      <c r="H89" s="30"/>
      <c r="I89" s="68"/>
      <c r="J89" s="30"/>
      <c r="K89" s="21"/>
      <c r="L89" s="21"/>
      <c r="M89" s="25"/>
      <c r="N89" s="30"/>
      <c r="O89" s="30"/>
      <c r="P89" s="30"/>
      <c r="Q89" s="39"/>
      <c r="V89" s="30"/>
      <c r="W89" s="30"/>
      <c r="X89" s="30"/>
      <c r="Y89" s="68"/>
      <c r="Z89" s="30"/>
      <c r="AA89" s="30"/>
      <c r="AB89" s="22"/>
      <c r="AC89" s="22"/>
      <c r="AD89" s="22"/>
      <c r="AE89" s="22"/>
    </row>
    <row r="90" spans="2:31" x14ac:dyDescent="0.25">
      <c r="B90" s="27"/>
      <c r="C90" s="68"/>
      <c r="D90" s="68"/>
      <c r="E90" s="68"/>
      <c r="F90" s="68"/>
      <c r="G90" s="68"/>
      <c r="H90" s="30"/>
      <c r="I90" s="68"/>
      <c r="J90" s="30"/>
      <c r="K90" s="21"/>
      <c r="L90" s="21"/>
      <c r="M90" s="25"/>
      <c r="N90" s="30"/>
      <c r="O90" s="30"/>
      <c r="P90" s="30"/>
      <c r="Q90" s="39"/>
      <c r="V90" s="30"/>
      <c r="W90" s="30"/>
      <c r="X90" s="30"/>
      <c r="Y90" s="68"/>
      <c r="Z90" s="30"/>
      <c r="AA90" s="30"/>
      <c r="AB90" s="22"/>
      <c r="AC90" s="22"/>
      <c r="AD90" s="22"/>
      <c r="AE90" s="22"/>
    </row>
    <row r="91" spans="2:31" x14ac:dyDescent="0.25">
      <c r="B91" s="27"/>
      <c r="C91" s="68"/>
      <c r="D91" s="68"/>
      <c r="E91" s="68"/>
      <c r="F91" s="68"/>
      <c r="G91" s="68"/>
      <c r="H91" s="30"/>
      <c r="I91" s="68"/>
      <c r="J91" s="30"/>
      <c r="K91" s="21"/>
      <c r="L91" s="21"/>
      <c r="M91" s="25"/>
      <c r="N91" s="30"/>
      <c r="O91" s="30"/>
      <c r="P91" s="30"/>
      <c r="Q91" s="39"/>
      <c r="V91" s="30"/>
      <c r="W91" s="30"/>
      <c r="X91" s="30"/>
      <c r="Y91" s="68"/>
      <c r="Z91" s="30"/>
      <c r="AA91" s="30"/>
      <c r="AB91" s="22"/>
      <c r="AC91" s="22"/>
      <c r="AD91" s="22"/>
      <c r="AE91" s="22"/>
    </row>
    <row r="92" spans="2:31" x14ac:dyDescent="0.25">
      <c r="B92" s="27"/>
      <c r="C92" s="68"/>
      <c r="D92" s="68"/>
      <c r="E92" s="68"/>
      <c r="F92" s="68"/>
      <c r="G92" s="68"/>
      <c r="H92" s="30"/>
      <c r="I92" s="68"/>
      <c r="J92" s="30"/>
      <c r="K92" s="21"/>
      <c r="L92" s="21"/>
      <c r="M92" s="25"/>
      <c r="N92" s="30"/>
      <c r="O92" s="30"/>
      <c r="P92" s="30"/>
      <c r="Q92" s="39"/>
      <c r="V92" s="30"/>
      <c r="W92" s="30"/>
      <c r="X92" s="30"/>
      <c r="Y92" s="68"/>
      <c r="Z92" s="30"/>
      <c r="AA92" s="30"/>
      <c r="AB92" s="22"/>
      <c r="AC92" s="22"/>
      <c r="AD92" s="22"/>
      <c r="AE92" s="22"/>
    </row>
    <row r="93" spans="2:31" x14ac:dyDescent="0.25">
      <c r="B93" s="27"/>
      <c r="C93" s="68"/>
      <c r="D93" s="68"/>
      <c r="E93" s="68"/>
      <c r="F93" s="68"/>
      <c r="G93" s="68"/>
      <c r="H93" s="30"/>
      <c r="I93" s="68"/>
      <c r="J93" s="30"/>
      <c r="K93" s="21"/>
      <c r="L93" s="21"/>
      <c r="M93" s="25"/>
      <c r="N93" s="30"/>
      <c r="O93" s="30"/>
      <c r="P93" s="30"/>
      <c r="Q93" s="39"/>
      <c r="V93" s="30"/>
      <c r="W93" s="30"/>
      <c r="X93" s="30"/>
      <c r="Y93" s="68"/>
      <c r="Z93" s="30"/>
      <c r="AA93" s="30"/>
      <c r="AB93" s="22"/>
      <c r="AC93" s="22"/>
      <c r="AD93" s="22"/>
      <c r="AE93" s="22"/>
    </row>
    <row r="94" spans="2:31" x14ac:dyDescent="0.25">
      <c r="B94" s="27"/>
      <c r="C94" s="68"/>
      <c r="D94" s="68"/>
      <c r="E94" s="68"/>
      <c r="F94" s="68"/>
      <c r="G94" s="68"/>
      <c r="H94" s="30"/>
      <c r="I94" s="68"/>
      <c r="J94" s="30"/>
      <c r="K94" s="21"/>
      <c r="L94" s="21"/>
      <c r="M94" s="25"/>
      <c r="N94" s="30"/>
      <c r="O94" s="30"/>
      <c r="P94" s="30"/>
      <c r="Q94" s="39"/>
      <c r="V94" s="30"/>
      <c r="W94" s="30"/>
      <c r="X94" s="30"/>
      <c r="Y94" s="68"/>
      <c r="Z94" s="30"/>
      <c r="AA94" s="30"/>
      <c r="AB94" s="22"/>
      <c r="AC94" s="22"/>
      <c r="AD94" s="22"/>
      <c r="AE94" s="22"/>
    </row>
    <row r="95" spans="2:31" x14ac:dyDescent="0.25">
      <c r="B95" s="27"/>
      <c r="C95" s="68"/>
      <c r="D95" s="68"/>
      <c r="E95" s="68"/>
      <c r="F95" s="68"/>
      <c r="G95" s="68"/>
      <c r="H95" s="30"/>
      <c r="I95" s="68"/>
      <c r="J95" s="30"/>
      <c r="K95" s="21"/>
      <c r="L95" s="21"/>
      <c r="M95" s="25"/>
      <c r="N95" s="30"/>
      <c r="O95" s="30"/>
      <c r="P95" s="30"/>
      <c r="Q95" s="39"/>
      <c r="V95" s="30"/>
      <c r="W95" s="30"/>
      <c r="X95" s="30"/>
      <c r="Y95" s="68"/>
      <c r="Z95" s="30"/>
      <c r="AA95" s="30"/>
      <c r="AB95" s="22"/>
      <c r="AC95" s="22"/>
      <c r="AD95" s="22"/>
      <c r="AE95" s="22"/>
    </row>
    <row r="96" spans="2:31" x14ac:dyDescent="0.25">
      <c r="B96" s="27"/>
      <c r="C96" s="68"/>
      <c r="D96" s="68"/>
      <c r="E96" s="68"/>
      <c r="F96" s="68"/>
      <c r="G96" s="68"/>
      <c r="H96" s="30"/>
      <c r="I96" s="68"/>
      <c r="J96" s="30"/>
      <c r="K96" s="21"/>
      <c r="L96" s="21"/>
      <c r="M96" s="25"/>
      <c r="N96" s="30"/>
      <c r="O96" s="30"/>
      <c r="P96" s="30"/>
      <c r="Q96" s="39"/>
      <c r="V96" s="30"/>
      <c r="W96" s="30"/>
      <c r="X96" s="30"/>
      <c r="Y96" s="68"/>
      <c r="Z96" s="30"/>
      <c r="AA96" s="30"/>
      <c r="AB96" s="22"/>
      <c r="AC96" s="22"/>
      <c r="AD96" s="22"/>
      <c r="AE96" s="22"/>
    </row>
    <row r="97" spans="2:31" x14ac:dyDescent="0.25">
      <c r="B97" s="27"/>
      <c r="C97" s="68"/>
      <c r="D97" s="68"/>
      <c r="E97" s="68"/>
      <c r="F97" s="68"/>
      <c r="G97" s="68"/>
      <c r="H97" s="30"/>
      <c r="I97" s="68"/>
      <c r="J97" s="30"/>
      <c r="K97" s="21"/>
      <c r="L97" s="21"/>
      <c r="M97" s="25"/>
      <c r="N97" s="30"/>
      <c r="O97" s="30"/>
      <c r="P97" s="30"/>
      <c r="Q97" s="39"/>
      <c r="V97" s="30"/>
      <c r="W97" s="30"/>
      <c r="X97" s="30"/>
      <c r="Y97" s="68"/>
      <c r="Z97" s="30"/>
      <c r="AA97" s="30"/>
      <c r="AB97" s="22"/>
      <c r="AC97" s="22"/>
      <c r="AD97" s="22"/>
      <c r="AE97" s="22"/>
    </row>
    <row r="98" spans="2:31" x14ac:dyDescent="0.25">
      <c r="B98" s="27"/>
      <c r="C98" s="68"/>
      <c r="D98" s="68"/>
      <c r="E98" s="68"/>
      <c r="F98" s="68"/>
      <c r="G98" s="68"/>
      <c r="H98" s="30"/>
      <c r="I98" s="68"/>
      <c r="J98" s="30"/>
      <c r="K98" s="21"/>
      <c r="L98" s="21"/>
      <c r="M98" s="25"/>
      <c r="N98" s="30"/>
      <c r="O98" s="30"/>
      <c r="P98" s="30"/>
      <c r="Q98" s="39"/>
      <c r="V98" s="30"/>
      <c r="W98" s="30"/>
      <c r="X98" s="30"/>
      <c r="Y98" s="68"/>
      <c r="Z98" s="30"/>
      <c r="AA98" s="30"/>
      <c r="AB98" s="22"/>
      <c r="AC98" s="22"/>
      <c r="AD98" s="22"/>
      <c r="AE98" s="22"/>
    </row>
    <row r="99" spans="2:31" x14ac:dyDescent="0.25">
      <c r="B99" s="27"/>
      <c r="C99" s="68"/>
      <c r="D99" s="68"/>
      <c r="E99" s="68"/>
      <c r="F99" s="68"/>
      <c r="G99" s="68"/>
      <c r="H99" s="30"/>
      <c r="I99" s="68"/>
      <c r="J99" s="30"/>
      <c r="K99" s="21"/>
      <c r="L99" s="21"/>
      <c r="M99" s="25"/>
      <c r="N99" s="30"/>
      <c r="O99" s="30"/>
      <c r="P99" s="30"/>
      <c r="Q99" s="39"/>
      <c r="V99" s="30"/>
      <c r="W99" s="30"/>
      <c r="X99" s="30"/>
      <c r="Y99" s="68"/>
      <c r="Z99" s="30"/>
      <c r="AA99" s="30"/>
      <c r="AB99" s="22"/>
      <c r="AC99" s="22"/>
      <c r="AD99" s="22"/>
      <c r="AE99" s="22"/>
    </row>
    <row r="100" spans="2:31" x14ac:dyDescent="0.25">
      <c r="B100" s="27"/>
      <c r="C100" s="68"/>
      <c r="D100" s="68"/>
      <c r="E100" s="68"/>
      <c r="F100" s="68"/>
      <c r="G100" s="68"/>
      <c r="H100" s="30"/>
      <c r="I100" s="68"/>
      <c r="J100" s="30"/>
      <c r="K100" s="21"/>
      <c r="L100" s="21"/>
      <c r="M100" s="25"/>
      <c r="N100" s="30"/>
      <c r="O100" s="30"/>
      <c r="P100" s="30"/>
      <c r="Q100" s="39"/>
      <c r="V100" s="30"/>
      <c r="W100" s="30"/>
      <c r="X100" s="30"/>
      <c r="Y100" s="68"/>
      <c r="Z100" s="30"/>
      <c r="AA100" s="30"/>
      <c r="AB100" s="22"/>
      <c r="AC100" s="22"/>
      <c r="AD100" s="22"/>
      <c r="AE100" s="22"/>
    </row>
    <row r="101" spans="2:31" x14ac:dyDescent="0.25">
      <c r="B101" s="27"/>
      <c r="C101" s="68"/>
      <c r="D101" s="68"/>
      <c r="E101" s="68"/>
      <c r="F101" s="68"/>
      <c r="G101" s="68"/>
      <c r="H101" s="30"/>
      <c r="I101" s="68"/>
      <c r="J101" s="30"/>
      <c r="K101" s="21"/>
      <c r="L101" s="21"/>
      <c r="M101" s="25"/>
      <c r="N101" s="30"/>
      <c r="O101" s="30"/>
      <c r="P101" s="30"/>
      <c r="Q101" s="39"/>
      <c r="V101" s="30"/>
      <c r="W101" s="30"/>
      <c r="X101" s="30"/>
      <c r="Y101" s="68"/>
      <c r="Z101" s="30"/>
      <c r="AA101" s="30"/>
      <c r="AB101" s="22"/>
      <c r="AC101" s="22"/>
      <c r="AD101" s="22"/>
      <c r="AE101" s="22"/>
    </row>
    <row r="102" spans="2:31" x14ac:dyDescent="0.25">
      <c r="B102" s="27"/>
      <c r="C102" s="68"/>
      <c r="D102" s="68"/>
      <c r="E102" s="68"/>
      <c r="F102" s="68"/>
      <c r="G102" s="68"/>
      <c r="H102" s="30"/>
      <c r="I102" s="68"/>
      <c r="J102" s="30"/>
      <c r="K102" s="21"/>
      <c r="L102" s="21"/>
      <c r="M102" s="25"/>
      <c r="N102" s="30"/>
      <c r="O102" s="30"/>
      <c r="P102" s="30"/>
      <c r="Q102" s="39"/>
      <c r="V102" s="30"/>
      <c r="W102" s="30"/>
      <c r="X102" s="30"/>
      <c r="Y102" s="68"/>
      <c r="Z102" s="30"/>
      <c r="AA102" s="30"/>
      <c r="AB102" s="22"/>
      <c r="AC102" s="22"/>
      <c r="AD102" s="22"/>
      <c r="AE102" s="22"/>
    </row>
    <row r="103" spans="2:31" x14ac:dyDescent="0.25">
      <c r="B103" s="27"/>
      <c r="C103" s="68"/>
      <c r="D103" s="68"/>
      <c r="E103" s="68"/>
      <c r="F103" s="68"/>
      <c r="G103" s="68"/>
      <c r="H103" s="30"/>
      <c r="I103" s="68"/>
      <c r="J103" s="30"/>
      <c r="K103" s="21"/>
      <c r="L103" s="21"/>
      <c r="M103" s="25"/>
      <c r="N103" s="30"/>
      <c r="O103" s="30"/>
      <c r="P103" s="30"/>
      <c r="Q103" s="39"/>
      <c r="V103" s="30"/>
      <c r="W103" s="30"/>
      <c r="X103" s="30"/>
      <c r="Y103" s="68"/>
      <c r="Z103" s="30"/>
      <c r="AA103" s="30"/>
      <c r="AB103" s="22"/>
      <c r="AC103" s="22"/>
      <c r="AD103" s="22"/>
      <c r="AE103" s="22"/>
    </row>
    <row r="104" spans="2:31" x14ac:dyDescent="0.25">
      <c r="B104" s="27"/>
      <c r="C104" s="68"/>
      <c r="D104" s="68"/>
      <c r="E104" s="68"/>
      <c r="F104" s="68"/>
      <c r="G104" s="68"/>
      <c r="H104" s="30"/>
      <c r="I104" s="68"/>
      <c r="J104" s="30"/>
      <c r="K104" s="21"/>
      <c r="L104" s="21"/>
      <c r="M104" s="25"/>
      <c r="N104" s="30"/>
      <c r="O104" s="30"/>
      <c r="P104" s="30"/>
      <c r="Q104" s="39"/>
      <c r="V104" s="30"/>
      <c r="W104" s="30"/>
      <c r="X104" s="30"/>
      <c r="Y104" s="68"/>
      <c r="Z104" s="30"/>
      <c r="AA104" s="30"/>
      <c r="AB104" s="22"/>
      <c r="AC104" s="22"/>
      <c r="AD104" s="22"/>
      <c r="AE104" s="22"/>
    </row>
    <row r="105" spans="2:31" x14ac:dyDescent="0.25">
      <c r="B105" s="27"/>
      <c r="C105" s="68"/>
      <c r="D105" s="68"/>
      <c r="E105" s="68"/>
      <c r="F105" s="68"/>
      <c r="G105" s="68"/>
      <c r="H105" s="30"/>
      <c r="I105" s="68"/>
      <c r="J105" s="30"/>
      <c r="K105" s="21"/>
      <c r="L105" s="21"/>
      <c r="M105" s="25"/>
      <c r="N105" s="30"/>
      <c r="O105" s="30"/>
      <c r="P105" s="30"/>
      <c r="Q105" s="39"/>
      <c r="V105" s="30"/>
      <c r="W105" s="30"/>
      <c r="X105" s="30"/>
      <c r="Y105" s="68"/>
      <c r="Z105" s="30"/>
      <c r="AA105" s="30"/>
      <c r="AB105" s="22"/>
      <c r="AC105" s="22"/>
      <c r="AD105" s="22"/>
      <c r="AE105" s="22"/>
    </row>
    <row r="106" spans="2:31" x14ac:dyDescent="0.25">
      <c r="B106" s="27"/>
      <c r="C106" s="68"/>
      <c r="D106" s="68"/>
      <c r="E106" s="68"/>
      <c r="F106" s="68"/>
      <c r="G106" s="68"/>
      <c r="H106" s="30"/>
      <c r="I106" s="68"/>
      <c r="J106" s="30"/>
      <c r="K106" s="21"/>
      <c r="L106" s="21"/>
      <c r="M106" s="25"/>
      <c r="N106" s="30"/>
      <c r="O106" s="30"/>
      <c r="P106" s="30"/>
      <c r="Q106" s="39"/>
      <c r="V106" s="30"/>
      <c r="W106" s="30"/>
      <c r="X106" s="30"/>
      <c r="Y106" s="68"/>
      <c r="Z106" s="30"/>
      <c r="AA106" s="30"/>
      <c r="AB106" s="22"/>
      <c r="AC106" s="22"/>
      <c r="AD106" s="22"/>
      <c r="AE106" s="22"/>
    </row>
    <row r="107" spans="2:31" x14ac:dyDescent="0.25">
      <c r="B107" s="27"/>
      <c r="C107" s="68"/>
      <c r="D107" s="68"/>
      <c r="E107" s="68"/>
      <c r="F107" s="68"/>
      <c r="G107" s="68"/>
      <c r="H107" s="30"/>
      <c r="I107" s="68"/>
      <c r="J107" s="30"/>
      <c r="K107" s="21"/>
      <c r="L107" s="21"/>
      <c r="M107" s="25"/>
      <c r="N107" s="30"/>
      <c r="O107" s="30"/>
      <c r="P107" s="30"/>
      <c r="Q107" s="39"/>
      <c r="V107" s="30"/>
      <c r="W107" s="30"/>
      <c r="X107" s="30"/>
      <c r="Y107" s="68"/>
      <c r="Z107" s="30"/>
      <c r="AA107" s="30"/>
      <c r="AB107" s="22"/>
      <c r="AC107" s="22"/>
      <c r="AD107" s="22"/>
      <c r="AE107" s="22"/>
    </row>
    <row r="108" spans="2:31" x14ac:dyDescent="0.25">
      <c r="B108" s="27"/>
      <c r="C108" s="68"/>
      <c r="D108" s="68"/>
      <c r="E108" s="68"/>
      <c r="F108" s="68"/>
      <c r="G108" s="68"/>
      <c r="H108" s="30"/>
      <c r="I108" s="68"/>
      <c r="J108" s="30"/>
      <c r="K108" s="21"/>
      <c r="L108" s="21"/>
      <c r="M108" s="25"/>
      <c r="N108" s="30"/>
      <c r="O108" s="30"/>
      <c r="P108" s="30"/>
      <c r="Q108" s="39"/>
      <c r="V108" s="30"/>
      <c r="W108" s="30"/>
      <c r="X108" s="30"/>
      <c r="Y108" s="68"/>
      <c r="Z108" s="30"/>
      <c r="AA108" s="30"/>
      <c r="AB108" s="22"/>
      <c r="AC108" s="22"/>
      <c r="AD108" s="22"/>
      <c r="AE108" s="22"/>
    </row>
    <row r="109" spans="2:31" x14ac:dyDescent="0.25">
      <c r="B109" s="27"/>
      <c r="C109" s="68"/>
      <c r="D109" s="68"/>
      <c r="E109" s="68"/>
      <c r="F109" s="68"/>
      <c r="G109" s="68"/>
      <c r="H109" s="30"/>
      <c r="I109" s="68"/>
      <c r="J109" s="30"/>
      <c r="K109" s="21"/>
      <c r="L109" s="21"/>
      <c r="M109" s="25"/>
      <c r="N109" s="30"/>
      <c r="O109" s="30"/>
      <c r="P109" s="30"/>
      <c r="Q109" s="39"/>
      <c r="V109" s="30"/>
      <c r="W109" s="30"/>
      <c r="X109" s="30"/>
      <c r="Y109" s="68"/>
      <c r="Z109" s="30"/>
      <c r="AA109" s="30"/>
      <c r="AB109" s="22"/>
      <c r="AC109" s="22"/>
      <c r="AD109" s="22"/>
      <c r="AE109" s="22"/>
    </row>
    <row r="110" spans="2:31" x14ac:dyDescent="0.25">
      <c r="B110" s="27"/>
      <c r="C110" s="68"/>
      <c r="D110" s="68"/>
      <c r="E110" s="68"/>
      <c r="F110" s="68"/>
      <c r="G110" s="68"/>
      <c r="H110" s="30"/>
      <c r="I110" s="68"/>
      <c r="J110" s="30"/>
      <c r="K110" s="21"/>
      <c r="L110" s="21"/>
      <c r="M110" s="25"/>
      <c r="N110" s="30"/>
      <c r="O110" s="30"/>
      <c r="P110" s="30"/>
      <c r="Q110" s="39"/>
      <c r="V110" s="30"/>
      <c r="W110" s="30"/>
      <c r="X110" s="30"/>
      <c r="Y110" s="68"/>
      <c r="Z110" s="30"/>
      <c r="AA110" s="30"/>
      <c r="AB110" s="22"/>
      <c r="AC110" s="22"/>
      <c r="AD110" s="22"/>
      <c r="AE110" s="22"/>
    </row>
    <row r="111" spans="2:31" x14ac:dyDescent="0.25">
      <c r="B111" s="27"/>
      <c r="C111" s="68"/>
      <c r="D111" s="68"/>
      <c r="E111" s="68"/>
      <c r="F111" s="68"/>
      <c r="G111" s="68"/>
      <c r="H111" s="30"/>
      <c r="I111" s="68"/>
      <c r="J111" s="30"/>
      <c r="K111" s="21"/>
      <c r="L111" s="21"/>
      <c r="M111" s="25"/>
      <c r="N111" s="30"/>
      <c r="O111" s="30"/>
      <c r="P111" s="30"/>
      <c r="Q111" s="39"/>
      <c r="V111" s="30"/>
      <c r="W111" s="30"/>
      <c r="X111" s="30"/>
      <c r="Y111" s="68"/>
      <c r="Z111" s="30"/>
      <c r="AA111" s="30"/>
      <c r="AB111" s="22"/>
      <c r="AC111" s="22"/>
      <c r="AD111" s="22"/>
      <c r="AE111" s="22"/>
    </row>
    <row r="112" spans="2:31" x14ac:dyDescent="0.25">
      <c r="B112" s="27"/>
      <c r="C112" s="68"/>
      <c r="D112" s="68"/>
      <c r="E112" s="68"/>
      <c r="F112" s="68"/>
      <c r="G112" s="68"/>
      <c r="H112" s="30"/>
      <c r="I112" s="68"/>
      <c r="J112" s="64"/>
      <c r="K112" s="21"/>
      <c r="L112" s="21"/>
      <c r="M112" s="25"/>
      <c r="N112" s="30"/>
      <c r="O112" s="30"/>
      <c r="P112" s="30"/>
      <c r="Q112" s="39"/>
      <c r="V112" s="30"/>
      <c r="W112" s="30"/>
      <c r="X112" s="30"/>
      <c r="Y112" s="68"/>
      <c r="Z112" s="30"/>
      <c r="AA112" s="30"/>
      <c r="AB112" s="22"/>
      <c r="AC112" s="22"/>
      <c r="AD112" s="22"/>
      <c r="AE112" s="22"/>
    </row>
    <row r="113" spans="2:31" x14ac:dyDescent="0.25">
      <c r="B113" s="27"/>
      <c r="C113" s="68"/>
      <c r="D113" s="68"/>
      <c r="E113" s="68"/>
      <c r="F113" s="68"/>
      <c r="G113" s="68"/>
      <c r="H113" s="30"/>
      <c r="I113" s="68"/>
      <c r="J113" s="30"/>
      <c r="K113" s="21"/>
      <c r="L113" s="21"/>
      <c r="M113" s="22"/>
      <c r="N113" s="22"/>
      <c r="O113" s="22"/>
      <c r="P113" s="22"/>
      <c r="Q113" s="22"/>
      <c r="V113" s="22"/>
      <c r="W113" s="68"/>
      <c r="X113" s="68"/>
      <c r="Y113" s="68"/>
      <c r="Z113" s="68"/>
      <c r="AA113" s="68"/>
      <c r="AB113" s="68"/>
      <c r="AC113" s="22"/>
      <c r="AD113" s="22"/>
      <c r="AE113" s="22"/>
    </row>
    <row r="114" spans="2:31" x14ac:dyDescent="0.25">
      <c r="B114" s="27"/>
      <c r="C114" s="68"/>
      <c r="D114" s="68"/>
      <c r="E114" s="68"/>
      <c r="F114" s="68"/>
      <c r="G114" s="68"/>
      <c r="H114" s="30"/>
      <c r="I114" s="68"/>
      <c r="J114" s="30"/>
      <c r="K114" s="37"/>
      <c r="L114" s="37"/>
      <c r="M114" s="22"/>
      <c r="N114" s="22"/>
      <c r="O114" s="22"/>
      <c r="P114" s="22"/>
      <c r="Q114" s="22"/>
      <c r="V114" s="22"/>
      <c r="W114" s="68"/>
      <c r="X114" s="68"/>
      <c r="Y114" s="68"/>
      <c r="Z114" s="68"/>
      <c r="AA114" s="68"/>
      <c r="AB114" s="68"/>
      <c r="AC114" s="22"/>
      <c r="AD114" s="22"/>
      <c r="AE114" s="22"/>
    </row>
    <row r="115" spans="2:31" x14ac:dyDescent="0.25">
      <c r="B115" s="27"/>
      <c r="C115" s="68"/>
      <c r="D115" s="68"/>
      <c r="E115" s="68"/>
      <c r="F115" s="68"/>
      <c r="G115" s="68"/>
      <c r="H115" s="30"/>
      <c r="I115" s="68"/>
      <c r="J115" s="30"/>
      <c r="K115" s="21"/>
      <c r="L115" s="21"/>
      <c r="M115" s="22"/>
      <c r="N115" s="22"/>
      <c r="O115" s="24"/>
      <c r="P115" s="22"/>
      <c r="Q115" s="22"/>
      <c r="V115" s="22"/>
      <c r="W115" s="68"/>
      <c r="X115" s="68"/>
      <c r="Y115" s="68"/>
      <c r="Z115" s="68"/>
      <c r="AA115" s="68"/>
      <c r="AB115" s="68"/>
      <c r="AC115" s="22"/>
      <c r="AD115" s="22"/>
      <c r="AE115" s="22"/>
    </row>
    <row r="116" spans="2:31" x14ac:dyDescent="0.25">
      <c r="B116" s="27"/>
      <c r="C116" s="68"/>
      <c r="D116" s="68"/>
      <c r="E116" s="68"/>
      <c r="F116" s="68"/>
      <c r="G116" s="68"/>
      <c r="H116" s="30"/>
      <c r="I116" s="68"/>
      <c r="J116" s="30"/>
      <c r="K116" s="21"/>
      <c r="L116" s="21"/>
      <c r="M116" s="22" t="s">
        <v>279</v>
      </c>
      <c r="N116" s="22"/>
      <c r="O116" s="22">
        <v>1.26E-2</v>
      </c>
      <c r="P116" s="22"/>
      <c r="Q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2:31" x14ac:dyDescent="0.25">
      <c r="B117" s="27"/>
      <c r="C117" s="68"/>
      <c r="D117" s="68"/>
      <c r="E117" s="68"/>
      <c r="F117" s="68"/>
      <c r="G117" s="68"/>
      <c r="H117" s="30"/>
      <c r="I117" s="68"/>
      <c r="J117" s="30"/>
      <c r="K117" s="21"/>
      <c r="L117" s="21"/>
      <c r="M117" s="22"/>
      <c r="N117" s="22"/>
      <c r="O117" s="24"/>
      <c r="P117" s="22"/>
      <c r="Q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2:31" x14ac:dyDescent="0.25">
      <c r="B118" s="27"/>
      <c r="C118" s="68"/>
      <c r="D118" s="68"/>
      <c r="E118" s="68"/>
      <c r="F118" s="68"/>
      <c r="G118" s="68"/>
      <c r="H118" s="30"/>
      <c r="I118" s="68"/>
      <c r="J118" s="30"/>
      <c r="K118" s="21"/>
      <c r="L118" s="21"/>
      <c r="M118" s="38"/>
      <c r="N118" s="22"/>
      <c r="O118" s="22"/>
      <c r="P118" s="22"/>
      <c r="Q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2:31" x14ac:dyDescent="0.25">
      <c r="B119" s="27"/>
      <c r="C119" s="68"/>
      <c r="D119" s="68"/>
      <c r="E119" s="68"/>
      <c r="F119" s="68"/>
      <c r="G119" s="68"/>
      <c r="H119" s="30"/>
      <c r="I119" s="68"/>
      <c r="J119" s="30"/>
      <c r="K119" s="21"/>
      <c r="L119" s="21"/>
      <c r="M119" s="22"/>
      <c r="N119" s="22"/>
      <c r="O119" s="22"/>
      <c r="P119" s="22"/>
      <c r="Q119" s="22"/>
      <c r="V119" s="22"/>
      <c r="W119" s="22"/>
      <c r="X119" s="22"/>
      <c r="Y119" s="22"/>
      <c r="Z119" s="22"/>
      <c r="AA119" s="65"/>
      <c r="AB119" s="65"/>
      <c r="AC119" s="22"/>
      <c r="AD119" s="22"/>
      <c r="AE119" s="22"/>
    </row>
    <row r="120" spans="2:31" ht="15.75" x14ac:dyDescent="0.25">
      <c r="B120" s="66"/>
      <c r="C120" s="67"/>
      <c r="D120" s="68"/>
      <c r="E120" s="68"/>
      <c r="F120" s="68"/>
      <c r="G120" s="68"/>
      <c r="H120" s="30"/>
      <c r="I120" s="68"/>
      <c r="J120" s="30"/>
      <c r="K120" s="21"/>
      <c r="L120" s="21"/>
      <c r="M120" s="68"/>
      <c r="N120" s="82"/>
      <c r="O120" s="82"/>
      <c r="P120" s="76"/>
      <c r="Q120" s="76"/>
      <c r="V120" s="76"/>
      <c r="W120" s="76"/>
      <c r="X120" s="76"/>
      <c r="Y120" s="76"/>
      <c r="Z120" s="22"/>
      <c r="AA120" s="65"/>
      <c r="AB120" s="65"/>
      <c r="AC120" s="22"/>
      <c r="AD120" s="22"/>
      <c r="AE120" s="22"/>
    </row>
    <row r="121" spans="2:31" ht="15.75" x14ac:dyDescent="0.25">
      <c r="B121" s="66"/>
      <c r="C121" s="67"/>
      <c r="D121" s="68"/>
      <c r="E121" s="69"/>
      <c r="F121" s="68"/>
      <c r="G121" s="68"/>
      <c r="H121" s="30"/>
      <c r="I121" s="68"/>
      <c r="J121" s="30"/>
      <c r="K121" s="21"/>
      <c r="L121" s="21"/>
      <c r="M121" s="68"/>
      <c r="N121" s="82"/>
      <c r="O121" s="82"/>
      <c r="P121" s="68"/>
      <c r="Q121" s="68"/>
      <c r="V121" s="68"/>
      <c r="W121" s="68"/>
      <c r="X121" s="68"/>
      <c r="Y121" s="68"/>
      <c r="Z121" s="22"/>
      <c r="AA121" s="65"/>
      <c r="AB121" s="65"/>
      <c r="AC121" s="22"/>
      <c r="AD121" s="22"/>
      <c r="AE121" s="22"/>
    </row>
    <row r="122" spans="2:31" ht="15.75" x14ac:dyDescent="0.25">
      <c r="B122" s="66"/>
      <c r="C122" s="67"/>
      <c r="D122" s="68"/>
      <c r="E122" s="69"/>
      <c r="F122" s="68"/>
      <c r="G122" s="68"/>
      <c r="H122" s="30"/>
      <c r="I122" s="68"/>
      <c r="J122" s="30"/>
      <c r="K122" s="21"/>
      <c r="L122" s="21"/>
      <c r="M122" s="22"/>
      <c r="N122" s="22"/>
      <c r="O122" s="22"/>
      <c r="P122" s="22"/>
      <c r="Q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2:31" ht="15.75" x14ac:dyDescent="0.25">
      <c r="B123" s="66"/>
      <c r="C123" s="67"/>
      <c r="D123" s="68"/>
      <c r="E123" s="70"/>
      <c r="F123" s="68"/>
      <c r="G123" s="68"/>
      <c r="H123" s="30"/>
      <c r="I123" s="68"/>
      <c r="J123" s="30"/>
      <c r="K123" s="21"/>
      <c r="L123" s="21"/>
      <c r="M123" s="68"/>
      <c r="N123" s="68"/>
      <c r="O123" s="68"/>
      <c r="P123" s="68"/>
      <c r="Q123" s="68"/>
      <c r="V123" s="68"/>
      <c r="W123" s="68"/>
      <c r="X123" s="68"/>
      <c r="Y123" s="68"/>
      <c r="Z123" s="68"/>
      <c r="AA123" s="30"/>
      <c r="AB123" s="30"/>
      <c r="AC123" s="22"/>
      <c r="AD123" s="22"/>
      <c r="AE123" s="22"/>
    </row>
    <row r="124" spans="2:31" ht="15.75" x14ac:dyDescent="0.25">
      <c r="B124" s="66"/>
      <c r="C124" s="67"/>
      <c r="D124" s="68"/>
      <c r="E124" s="70"/>
      <c r="F124" s="68"/>
      <c r="G124" s="68"/>
      <c r="H124" s="30"/>
      <c r="I124" s="68"/>
      <c r="J124" s="30"/>
      <c r="K124" s="21"/>
      <c r="L124" s="21"/>
      <c r="M124" s="68"/>
      <c r="N124" s="68"/>
      <c r="O124" s="68"/>
      <c r="P124" s="68"/>
      <c r="Q124" s="68"/>
      <c r="V124" s="68"/>
      <c r="W124" s="68"/>
      <c r="X124" s="68"/>
      <c r="Y124" s="68"/>
      <c r="Z124" s="68"/>
      <c r="AA124" s="30"/>
      <c r="AB124" s="30"/>
      <c r="AC124" s="22"/>
      <c r="AD124" s="22"/>
      <c r="AE124" s="22"/>
    </row>
    <row r="125" spans="2:31" ht="15.75" x14ac:dyDescent="0.25">
      <c r="B125" s="66"/>
      <c r="C125" s="67"/>
      <c r="D125" s="68"/>
      <c r="E125" s="70"/>
      <c r="F125" s="68"/>
      <c r="G125" s="68"/>
      <c r="H125" s="30"/>
      <c r="I125" s="68"/>
      <c r="J125" s="30"/>
      <c r="K125" s="21"/>
      <c r="L125" s="21"/>
      <c r="M125" s="68"/>
      <c r="N125" s="68"/>
      <c r="O125" s="68"/>
      <c r="P125" s="68"/>
      <c r="Q125" s="68"/>
      <c r="V125" s="68"/>
      <c r="W125" s="68"/>
      <c r="X125" s="68"/>
      <c r="Y125" s="68"/>
      <c r="Z125" s="68"/>
      <c r="AA125" s="30"/>
      <c r="AB125" s="30"/>
      <c r="AC125" s="22"/>
      <c r="AD125" s="22"/>
      <c r="AE125" s="22"/>
    </row>
    <row r="126" spans="2:31" ht="15.75" x14ac:dyDescent="0.25">
      <c r="B126" s="66"/>
      <c r="C126" s="67"/>
      <c r="D126" s="68"/>
      <c r="E126" s="70"/>
      <c r="F126" s="68"/>
      <c r="G126" s="68"/>
      <c r="H126" s="30"/>
      <c r="I126" s="68"/>
      <c r="J126" s="30"/>
      <c r="K126" s="21"/>
      <c r="L126" s="21"/>
      <c r="M126" s="68"/>
      <c r="N126" s="68"/>
      <c r="O126" s="68"/>
      <c r="P126" s="68"/>
      <c r="Q126" s="68"/>
      <c r="V126" s="68"/>
      <c r="W126" s="68"/>
      <c r="X126" s="68"/>
      <c r="Y126" s="68"/>
      <c r="Z126" s="68"/>
      <c r="AA126" s="30"/>
      <c r="AB126" s="30"/>
      <c r="AC126" s="22"/>
      <c r="AD126" s="22"/>
      <c r="AE126" s="22"/>
    </row>
    <row r="127" spans="2:31" ht="15.75" x14ac:dyDescent="0.25">
      <c r="B127" s="67"/>
      <c r="C127" s="67"/>
      <c r="D127" s="68"/>
      <c r="E127" s="70"/>
      <c r="F127" s="68"/>
      <c r="G127" s="68"/>
      <c r="H127" s="30"/>
      <c r="I127" s="68"/>
      <c r="J127" s="30"/>
      <c r="K127" s="22"/>
      <c r="L127" s="22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0"/>
      <c r="AB127" s="30"/>
      <c r="AC127" s="22"/>
      <c r="AD127" s="22"/>
      <c r="AE127" s="22"/>
    </row>
    <row r="128" spans="2:31" ht="15.75" x14ac:dyDescent="0.25">
      <c r="B128" s="67"/>
      <c r="C128" s="67"/>
      <c r="D128" s="68"/>
      <c r="E128" s="70"/>
      <c r="F128" s="68"/>
      <c r="G128" s="68"/>
      <c r="H128" s="30"/>
      <c r="I128" s="68"/>
      <c r="J128" s="30"/>
      <c r="K128" s="39"/>
      <c r="L128" s="39"/>
      <c r="M128" s="40"/>
      <c r="N128" s="25"/>
      <c r="O128" s="25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0"/>
      <c r="AB128" s="30"/>
      <c r="AC128" s="22"/>
      <c r="AD128" s="22"/>
      <c r="AE128" s="22"/>
    </row>
    <row r="129" spans="2:31" ht="15.75" x14ac:dyDescent="0.25">
      <c r="B129" s="67"/>
      <c r="C129" s="67"/>
      <c r="D129" s="68"/>
      <c r="E129" s="70"/>
      <c r="F129" s="68"/>
      <c r="G129" s="68"/>
      <c r="H129" s="30"/>
      <c r="I129" s="68"/>
      <c r="J129" s="30"/>
      <c r="K129" s="39"/>
      <c r="L129" s="39"/>
      <c r="M129" s="30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0"/>
      <c r="AB129" s="30"/>
      <c r="AC129" s="22"/>
      <c r="AD129" s="22"/>
      <c r="AE129" s="22"/>
    </row>
    <row r="130" spans="2:31" ht="15.75" x14ac:dyDescent="0.25">
      <c r="B130" s="67"/>
      <c r="C130" s="67"/>
      <c r="D130" s="68"/>
      <c r="E130" s="70"/>
      <c r="F130" s="68"/>
      <c r="G130" s="68"/>
      <c r="H130" s="30"/>
      <c r="I130" s="68"/>
      <c r="J130" s="30"/>
      <c r="K130" s="39"/>
      <c r="L130" s="39"/>
      <c r="M130" s="68"/>
      <c r="N130" s="30"/>
      <c r="O130" s="30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0"/>
      <c r="AB130" s="30"/>
      <c r="AC130" s="22"/>
      <c r="AD130" s="22"/>
      <c r="AE130" s="22"/>
    </row>
    <row r="131" spans="2:31" ht="15.75" x14ac:dyDescent="0.25">
      <c r="B131" s="67"/>
      <c r="C131" s="67"/>
      <c r="D131" s="68"/>
      <c r="E131" s="70"/>
      <c r="F131" s="68"/>
      <c r="G131" s="68"/>
      <c r="H131" s="71"/>
      <c r="I131" s="68"/>
      <c r="J131" s="30"/>
      <c r="K131" s="68"/>
      <c r="L131" s="68"/>
      <c r="M131" s="30"/>
      <c r="N131" s="30"/>
      <c r="O131" s="30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0"/>
      <c r="AB131" s="30"/>
      <c r="AC131" s="22"/>
      <c r="AD131" s="22"/>
      <c r="AE131" s="22"/>
    </row>
    <row r="132" spans="2:31" ht="15.75" x14ac:dyDescent="0.25">
      <c r="B132" s="67"/>
      <c r="C132" s="67"/>
      <c r="D132" s="68"/>
      <c r="E132" s="70"/>
      <c r="F132" s="68"/>
      <c r="G132" s="68"/>
      <c r="H132" s="71"/>
      <c r="I132" s="68"/>
      <c r="J132" s="30"/>
      <c r="K132" s="68"/>
      <c r="L132" s="68"/>
      <c r="M132" s="22"/>
      <c r="N132" s="22"/>
      <c r="O132" s="22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0"/>
      <c r="AB132" s="30"/>
      <c r="AC132" s="22"/>
      <c r="AD132" s="22"/>
      <c r="AE132" s="22"/>
    </row>
    <row r="133" spans="2:31" ht="15.75" x14ac:dyDescent="0.25">
      <c r="B133" s="67"/>
      <c r="C133" s="67"/>
      <c r="D133" s="68"/>
      <c r="E133" s="70"/>
      <c r="F133" s="68"/>
      <c r="G133" s="68"/>
      <c r="H133" s="71"/>
      <c r="I133" s="68"/>
      <c r="J133" s="30"/>
      <c r="K133" s="68"/>
      <c r="L133" s="68"/>
      <c r="M133" s="22"/>
      <c r="N133" s="22"/>
      <c r="O133" s="22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22"/>
      <c r="AA133" s="30"/>
      <c r="AB133" s="30"/>
      <c r="AC133" s="22"/>
      <c r="AD133" s="22"/>
      <c r="AE133" s="22"/>
    </row>
    <row r="134" spans="2:31" ht="15.75" x14ac:dyDescent="0.25">
      <c r="B134" s="67"/>
      <c r="C134" s="67"/>
      <c r="D134" s="68"/>
      <c r="E134" s="70"/>
      <c r="F134" s="68"/>
      <c r="G134" s="68"/>
      <c r="H134" s="71"/>
      <c r="I134" s="68"/>
      <c r="J134" s="30"/>
      <c r="K134" s="68"/>
      <c r="L134" s="68"/>
      <c r="M134" s="30"/>
      <c r="N134" s="30"/>
      <c r="O134" s="30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0"/>
      <c r="AB134" s="30"/>
      <c r="AC134" s="22"/>
      <c r="AD134" s="22"/>
      <c r="AE134" s="22"/>
    </row>
    <row r="135" spans="2:31" ht="15.75" x14ac:dyDescent="0.25">
      <c r="B135" s="67"/>
      <c r="C135" s="67"/>
      <c r="D135" s="36"/>
      <c r="E135" s="70"/>
      <c r="F135" s="36"/>
      <c r="G135" s="43"/>
      <c r="H135" s="71"/>
      <c r="I135" s="36"/>
      <c r="J135" s="42"/>
      <c r="K135" s="68"/>
      <c r="L135" s="68"/>
      <c r="M135" s="22"/>
      <c r="N135" s="22"/>
      <c r="O135" s="22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22"/>
      <c r="AA135" s="30"/>
      <c r="AB135" s="30"/>
      <c r="AC135" s="22"/>
      <c r="AD135" s="22"/>
      <c r="AE135" s="22"/>
    </row>
    <row r="136" spans="2:31" ht="15.75" x14ac:dyDescent="0.25">
      <c r="B136" s="67"/>
      <c r="C136" s="67"/>
      <c r="D136" s="36"/>
      <c r="E136" s="70"/>
      <c r="F136" s="36"/>
      <c r="G136" s="43"/>
      <c r="H136" s="71"/>
      <c r="I136" s="36"/>
      <c r="J136" s="42"/>
      <c r="K136" s="68"/>
      <c r="L136" s="68"/>
      <c r="M136" s="22"/>
      <c r="N136" s="22"/>
      <c r="O136" s="22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22"/>
      <c r="AA136" s="30"/>
      <c r="AB136" s="30"/>
      <c r="AC136" s="22"/>
      <c r="AD136" s="22"/>
      <c r="AE136" s="22"/>
    </row>
    <row r="137" spans="2:31" ht="15.75" x14ac:dyDescent="0.25">
      <c r="B137" s="67"/>
      <c r="C137" s="67"/>
      <c r="D137" s="36"/>
      <c r="E137" s="70"/>
      <c r="F137" s="36"/>
      <c r="G137" s="49"/>
      <c r="H137" s="71"/>
      <c r="I137" s="48"/>
      <c r="J137" s="42"/>
      <c r="K137" s="68"/>
      <c r="L137" s="68"/>
      <c r="M137" s="30"/>
      <c r="N137" s="30"/>
      <c r="O137" s="30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22"/>
      <c r="AA137" s="30"/>
      <c r="AB137" s="30"/>
      <c r="AC137" s="22"/>
      <c r="AD137" s="22"/>
      <c r="AE137" s="22"/>
    </row>
    <row r="138" spans="2:31" ht="15.75" x14ac:dyDescent="0.25">
      <c r="B138" s="67"/>
      <c r="C138" s="67"/>
      <c r="D138" s="36"/>
      <c r="E138" s="70"/>
      <c r="F138" s="36"/>
      <c r="G138" s="43"/>
      <c r="H138" s="71"/>
      <c r="I138" s="36"/>
      <c r="J138" s="42"/>
      <c r="K138" s="68"/>
      <c r="L138" s="68"/>
      <c r="M138" s="22"/>
      <c r="N138" s="22"/>
      <c r="O138" s="22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22"/>
      <c r="AA138" s="30"/>
      <c r="AB138" s="30"/>
      <c r="AC138" s="22"/>
      <c r="AD138" s="22"/>
      <c r="AE138" s="22"/>
    </row>
    <row r="139" spans="2:31" ht="15.75" x14ac:dyDescent="0.25">
      <c r="B139" s="66"/>
      <c r="C139" s="66"/>
      <c r="E139" s="69"/>
      <c r="H139" s="71"/>
      <c r="K139" s="68"/>
      <c r="L139" s="68"/>
      <c r="M139" s="68"/>
      <c r="N139" s="68"/>
      <c r="O139" s="68"/>
    </row>
    <row r="140" spans="2:31" ht="15.75" x14ac:dyDescent="0.25">
      <c r="B140" s="66"/>
      <c r="C140" s="66"/>
      <c r="E140" s="69"/>
      <c r="H140" s="71"/>
      <c r="K140" s="68"/>
      <c r="L140" s="68"/>
      <c r="M140" s="30"/>
      <c r="N140" s="30"/>
      <c r="O140" s="30"/>
    </row>
    <row r="141" spans="2:31" ht="15.75" x14ac:dyDescent="0.25">
      <c r="B141" s="66"/>
      <c r="C141" s="66"/>
      <c r="E141" s="69"/>
      <c r="H141" s="71"/>
      <c r="K141" s="68"/>
      <c r="L141" s="68"/>
      <c r="M141" s="68"/>
      <c r="N141" s="68"/>
      <c r="O141" s="68"/>
    </row>
    <row r="142" spans="2:31" ht="15.75" x14ac:dyDescent="0.25">
      <c r="B142" s="66"/>
      <c r="C142" s="66"/>
      <c r="E142" s="69"/>
      <c r="F142" s="27"/>
      <c r="H142" s="71"/>
      <c r="K142" s="68"/>
      <c r="L142" s="68"/>
      <c r="M142" s="68"/>
      <c r="N142" s="68"/>
      <c r="O142" s="68"/>
    </row>
    <row r="143" spans="2:31" ht="15.75" x14ac:dyDescent="0.25">
      <c r="B143" s="66"/>
      <c r="C143" s="66"/>
      <c r="E143" s="69"/>
      <c r="H143" s="71"/>
      <c r="I143" s="27"/>
      <c r="J143" s="27"/>
      <c r="K143" s="68"/>
      <c r="L143" s="68"/>
      <c r="M143" s="30"/>
      <c r="N143" s="30"/>
      <c r="O143" s="30"/>
    </row>
    <row r="144" spans="2:31" ht="15.75" x14ac:dyDescent="0.25">
      <c r="B144" s="66"/>
      <c r="C144" s="66"/>
      <c r="D144" s="27"/>
      <c r="E144" s="69"/>
      <c r="F144" s="71"/>
      <c r="H144" s="71"/>
      <c r="I144" s="27"/>
      <c r="J144" s="27"/>
      <c r="K144" s="68"/>
      <c r="L144" s="68"/>
      <c r="M144" s="68"/>
      <c r="N144" s="68"/>
      <c r="O144" s="68"/>
      <c r="P144" s="71"/>
      <c r="Q144" s="72"/>
      <c r="R144" s="72"/>
      <c r="S144" s="72"/>
      <c r="U144" s="72"/>
      <c r="V144" s="72"/>
    </row>
    <row r="145" spans="2:27" ht="15.75" x14ac:dyDescent="0.25">
      <c r="B145" s="66"/>
      <c r="C145" s="66"/>
      <c r="D145" s="73"/>
      <c r="E145" s="73"/>
      <c r="F145" s="71"/>
      <c r="H145" s="71"/>
      <c r="I145" s="27"/>
      <c r="J145" s="27"/>
      <c r="K145" s="68"/>
      <c r="L145" s="68"/>
      <c r="M145" s="27"/>
      <c r="N145" s="27"/>
      <c r="O145" s="27"/>
      <c r="P145" s="27"/>
      <c r="Q145" s="72"/>
      <c r="R145" s="72"/>
      <c r="S145" s="72"/>
      <c r="U145" s="72"/>
      <c r="V145" s="72"/>
    </row>
    <row r="146" spans="2:27" ht="15.75" x14ac:dyDescent="0.25">
      <c r="B146" s="66"/>
      <c r="C146" s="66"/>
      <c r="D146" s="73"/>
      <c r="E146" s="73"/>
      <c r="F146" s="71"/>
      <c r="H146" s="27"/>
      <c r="I146" s="27"/>
      <c r="J146" s="27"/>
      <c r="K146" s="41"/>
      <c r="L146" s="41"/>
      <c r="M146" s="27"/>
      <c r="N146" s="27"/>
      <c r="O146" s="27"/>
      <c r="P146" s="27"/>
      <c r="Q146" s="72"/>
      <c r="R146" s="72"/>
      <c r="S146" s="72"/>
      <c r="U146" s="72"/>
      <c r="V146" s="72"/>
    </row>
    <row r="147" spans="2:27" ht="15.75" x14ac:dyDescent="0.25">
      <c r="B147" s="74"/>
      <c r="C147" s="6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72"/>
      <c r="R147" s="72"/>
      <c r="S147" s="72"/>
      <c r="U147" s="72"/>
      <c r="V147" s="72"/>
    </row>
    <row r="148" spans="2:27" ht="15.75" x14ac:dyDescent="0.25">
      <c r="B148" s="66"/>
      <c r="C148" s="6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2:27" ht="15.75" x14ac:dyDescent="0.25">
      <c r="B149" s="74"/>
      <c r="C149" s="6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75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2:27" ht="15.75" x14ac:dyDescent="0.25">
      <c r="B150" s="66"/>
      <c r="C150" s="6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75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2:27" ht="15.75" x14ac:dyDescent="0.25">
      <c r="B151" s="66"/>
      <c r="C151" s="6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2:27" ht="15.75" x14ac:dyDescent="0.25">
      <c r="B152" s="66"/>
      <c r="C152" s="6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Q152" s="27"/>
      <c r="R152" s="27"/>
      <c r="S152" s="27"/>
      <c r="T152" s="27"/>
      <c r="U152" s="29"/>
      <c r="V152" s="29"/>
      <c r="W152" s="27"/>
      <c r="X152" s="27"/>
      <c r="Y152" s="27"/>
      <c r="Z152" s="27"/>
      <c r="AA152" s="27"/>
    </row>
    <row r="153" spans="2:27" ht="15.75" x14ac:dyDescent="0.25">
      <c r="B153" s="66"/>
      <c r="C153" s="6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Q153" s="27"/>
      <c r="R153" s="27"/>
      <c r="S153" s="27"/>
      <c r="T153" s="27"/>
      <c r="U153" s="29"/>
      <c r="V153" s="29"/>
      <c r="W153" s="27"/>
      <c r="X153" s="27"/>
      <c r="Y153" s="27"/>
      <c r="Z153" s="27"/>
      <c r="AA153" s="27"/>
    </row>
    <row r="154" spans="2:27" ht="15.75" x14ac:dyDescent="0.25">
      <c r="B154" s="66"/>
      <c r="C154" s="6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Q154" s="27"/>
      <c r="R154" s="27"/>
      <c r="S154" s="27"/>
      <c r="T154" s="27"/>
      <c r="U154" s="29"/>
      <c r="V154" s="29"/>
      <c r="W154" s="27"/>
      <c r="X154" s="27"/>
      <c r="Y154" s="27"/>
      <c r="Z154" s="27"/>
      <c r="AA154" s="27"/>
    </row>
    <row r="155" spans="2:27" ht="15.75" x14ac:dyDescent="0.25">
      <c r="B155" s="66"/>
      <c r="C155" s="6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Q155" s="27"/>
      <c r="R155" s="27"/>
      <c r="S155" s="27"/>
      <c r="T155" s="27"/>
      <c r="U155" s="29"/>
      <c r="V155" s="29"/>
      <c r="W155" s="27"/>
      <c r="X155" s="27"/>
      <c r="Y155" s="27"/>
      <c r="Z155" s="27"/>
      <c r="AA155" s="27"/>
    </row>
    <row r="156" spans="2:27" ht="15.75" x14ac:dyDescent="0.25">
      <c r="B156" s="66"/>
      <c r="C156" s="6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Q156" s="27"/>
      <c r="R156" s="27"/>
      <c r="S156" s="27"/>
      <c r="T156" s="27"/>
      <c r="U156" s="29"/>
      <c r="V156" s="29"/>
      <c r="W156" s="27"/>
      <c r="X156" s="27"/>
      <c r="Y156" s="27"/>
      <c r="Z156" s="27"/>
      <c r="AA156" s="27"/>
    </row>
    <row r="157" spans="2:27" ht="15.75" x14ac:dyDescent="0.25">
      <c r="B157" s="66"/>
      <c r="C157" s="6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Q157" s="27"/>
      <c r="R157" s="27"/>
      <c r="S157" s="27"/>
      <c r="T157" s="27"/>
      <c r="U157" s="29"/>
      <c r="V157" s="29"/>
      <c r="W157" s="27"/>
      <c r="X157" s="27"/>
      <c r="Y157" s="27"/>
      <c r="Z157" s="27"/>
      <c r="AA157" s="27"/>
    </row>
    <row r="158" spans="2:27" ht="15.75" x14ac:dyDescent="0.25">
      <c r="B158" s="66"/>
      <c r="C158" s="6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Q158" s="27"/>
      <c r="R158" s="27"/>
      <c r="S158" s="27"/>
      <c r="T158" s="27"/>
      <c r="U158" s="29"/>
      <c r="V158" s="29"/>
      <c r="W158" s="27"/>
      <c r="X158" s="27"/>
      <c r="Y158" s="27"/>
      <c r="Z158" s="27"/>
      <c r="AA158" s="27"/>
    </row>
    <row r="159" spans="2:27" ht="15.75" x14ac:dyDescent="0.25">
      <c r="B159" s="66"/>
      <c r="C159" s="6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Q159" s="27"/>
      <c r="R159" s="27"/>
      <c r="S159" s="27"/>
      <c r="T159" s="27"/>
      <c r="U159" s="29"/>
      <c r="V159" s="29"/>
      <c r="W159" s="27"/>
      <c r="X159" s="27"/>
      <c r="Y159" s="27"/>
      <c r="Z159" s="27"/>
      <c r="AA159" s="27"/>
    </row>
    <row r="160" spans="2:27" ht="15.75" x14ac:dyDescent="0.25">
      <c r="B160" s="66"/>
      <c r="C160" s="6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Q160" s="27"/>
      <c r="R160" s="27"/>
      <c r="S160" s="27"/>
      <c r="T160" s="27"/>
      <c r="U160" s="29"/>
      <c r="V160" s="29"/>
      <c r="W160" s="27"/>
      <c r="X160" s="27"/>
      <c r="Y160" s="27"/>
      <c r="Z160" s="27"/>
      <c r="AA160" s="27"/>
    </row>
    <row r="161" spans="2:27" ht="15.75" x14ac:dyDescent="0.25">
      <c r="B161" s="66"/>
      <c r="C161" s="6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Q161" s="27"/>
      <c r="R161" s="27"/>
      <c r="S161" s="27"/>
      <c r="T161" s="27"/>
      <c r="U161" s="29"/>
      <c r="V161" s="29"/>
      <c r="W161" s="27"/>
      <c r="X161" s="27"/>
      <c r="Y161" s="27"/>
      <c r="Z161" s="27"/>
      <c r="AA161" s="27"/>
    </row>
    <row r="162" spans="2:27" ht="15.75" x14ac:dyDescent="0.25">
      <c r="B162" s="66"/>
      <c r="C162" s="6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Q162" s="27"/>
      <c r="R162" s="27"/>
      <c r="S162" s="27"/>
      <c r="T162" s="27"/>
      <c r="U162" s="29"/>
      <c r="V162" s="29"/>
      <c r="W162" s="27"/>
      <c r="X162" s="27"/>
      <c r="Y162" s="27"/>
      <c r="Z162" s="27"/>
      <c r="AA162" s="27"/>
    </row>
    <row r="163" spans="2:27" ht="15.75" x14ac:dyDescent="0.25">
      <c r="B163" s="66"/>
      <c r="C163" s="6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Q163" s="27"/>
      <c r="R163" s="27"/>
      <c r="S163" s="27"/>
      <c r="T163" s="27"/>
      <c r="U163" s="29"/>
      <c r="V163" s="29"/>
      <c r="W163" s="27"/>
      <c r="X163" s="27"/>
      <c r="Y163" s="27"/>
      <c r="Z163" s="27"/>
      <c r="AA163" s="27"/>
    </row>
    <row r="164" spans="2:27" ht="15.75" x14ac:dyDescent="0.25">
      <c r="B164" s="66"/>
      <c r="C164" s="6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Q164" s="27"/>
      <c r="R164" s="27"/>
      <c r="S164" s="27"/>
      <c r="T164" s="27"/>
      <c r="U164" s="29"/>
      <c r="V164" s="29"/>
      <c r="W164" s="27"/>
    </row>
    <row r="165" spans="2:27" ht="15.75" x14ac:dyDescent="0.25">
      <c r="B165" s="66"/>
      <c r="C165" s="6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75"/>
      <c r="Q165" s="27"/>
      <c r="R165" s="27"/>
      <c r="S165" s="27"/>
      <c r="T165" s="27"/>
      <c r="U165" s="29"/>
      <c r="V165" s="29"/>
      <c r="W165" s="27"/>
    </row>
    <row r="166" spans="2:27" ht="15.75" x14ac:dyDescent="0.25">
      <c r="B166" s="66"/>
      <c r="C166" s="6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75"/>
      <c r="Q166" s="27"/>
      <c r="R166" s="27"/>
      <c r="S166" s="27"/>
      <c r="T166" s="27"/>
      <c r="U166" s="29"/>
      <c r="V166" s="29"/>
      <c r="W166" s="27"/>
    </row>
    <row r="167" spans="2:27" ht="15.75" x14ac:dyDescent="0.25">
      <c r="B167" s="66"/>
      <c r="C167" s="6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Q167" s="27"/>
      <c r="R167" s="27"/>
      <c r="S167" s="27"/>
      <c r="T167" s="27"/>
      <c r="U167" s="29"/>
      <c r="V167" s="29"/>
      <c r="W167" s="27"/>
    </row>
    <row r="168" spans="2:27" ht="15.75" x14ac:dyDescent="0.25">
      <c r="B168" s="66"/>
      <c r="C168" s="6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9"/>
      <c r="V168" s="29"/>
      <c r="W168" s="27"/>
    </row>
    <row r="169" spans="2:27" ht="15.75" x14ac:dyDescent="0.25">
      <c r="B169" s="66"/>
      <c r="C169" s="6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9"/>
      <c r="V169" s="29"/>
      <c r="W169" s="27"/>
    </row>
    <row r="170" spans="2:27" ht="15.75" x14ac:dyDescent="0.25">
      <c r="B170" s="66"/>
      <c r="C170" s="6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9"/>
      <c r="V170" s="29"/>
      <c r="W170" s="27"/>
    </row>
    <row r="171" spans="2:27" ht="15.75" x14ac:dyDescent="0.25">
      <c r="B171" s="66"/>
      <c r="C171" s="6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9"/>
      <c r="V171" s="29"/>
      <c r="W171" s="27"/>
    </row>
    <row r="172" spans="2:27" ht="15.75" x14ac:dyDescent="0.25">
      <c r="B172" s="66"/>
      <c r="C172" s="6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9"/>
      <c r="V172" s="29"/>
      <c r="W172" s="27"/>
    </row>
    <row r="173" spans="2:27" ht="15.75" x14ac:dyDescent="0.25">
      <c r="B173" s="66"/>
      <c r="C173" s="6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9"/>
      <c r="V173" s="29"/>
      <c r="W173" s="27"/>
    </row>
    <row r="174" spans="2:27" ht="15.75" x14ac:dyDescent="0.25">
      <c r="B174" s="66"/>
      <c r="C174" s="66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  <c r="V174" s="29"/>
      <c r="W174" s="27"/>
    </row>
    <row r="175" spans="2:27" ht="15.75" x14ac:dyDescent="0.25">
      <c r="B175" s="66"/>
      <c r="C175" s="66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9"/>
      <c r="V175" s="29"/>
      <c r="W175" s="27"/>
    </row>
    <row r="176" spans="2:27" ht="15.75" x14ac:dyDescent="0.25">
      <c r="B176" s="66"/>
      <c r="C176" s="66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9"/>
      <c r="V176" s="29"/>
      <c r="W176" s="27"/>
    </row>
    <row r="177" spans="2:23" ht="15.75" x14ac:dyDescent="0.25">
      <c r="B177" s="66"/>
      <c r="C177" s="66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9"/>
      <c r="V177" s="29"/>
      <c r="W177" s="27"/>
    </row>
    <row r="178" spans="2:23" ht="15.75" x14ac:dyDescent="0.25">
      <c r="B178" s="66"/>
      <c r="C178" s="66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9"/>
      <c r="V178" s="29"/>
      <c r="W178" s="27"/>
    </row>
    <row r="179" spans="2:23" ht="15.75" x14ac:dyDescent="0.25">
      <c r="B179" s="66"/>
      <c r="C179" s="66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9"/>
      <c r="V179" s="29"/>
      <c r="W179" s="27"/>
    </row>
    <row r="180" spans="2:23" ht="15.75" x14ac:dyDescent="0.25">
      <c r="B180" s="66"/>
      <c r="C180" s="66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9"/>
      <c r="V180" s="29"/>
      <c r="W180" s="27"/>
    </row>
    <row r="181" spans="2:23" ht="15.75" x14ac:dyDescent="0.25">
      <c r="B181" s="66"/>
      <c r="C181" s="66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  <c r="V181" s="29"/>
      <c r="W181" s="27"/>
    </row>
    <row r="182" spans="2:23" ht="15.75" x14ac:dyDescent="0.25">
      <c r="B182" s="66"/>
      <c r="C182" s="66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9"/>
      <c r="V182" s="29"/>
      <c r="W182" s="27"/>
    </row>
    <row r="183" spans="2:23" ht="15.75" x14ac:dyDescent="0.25">
      <c r="B183" s="66"/>
      <c r="C183" s="66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9"/>
      <c r="V183" s="29"/>
      <c r="W183" s="27"/>
    </row>
    <row r="184" spans="2:23" ht="15.75" x14ac:dyDescent="0.25">
      <c r="B184" s="66"/>
      <c r="C184" s="66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9"/>
      <c r="V184" s="29"/>
      <c r="W184" s="27"/>
    </row>
    <row r="185" spans="2:23" ht="15.75" x14ac:dyDescent="0.25">
      <c r="B185" s="66"/>
      <c r="C185" s="66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9"/>
      <c r="V185" s="29"/>
      <c r="W185" s="27"/>
    </row>
    <row r="186" spans="2:23" ht="15.75" x14ac:dyDescent="0.25">
      <c r="B186" s="66"/>
      <c r="C186" s="66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9"/>
      <c r="V186" s="29"/>
      <c r="W186" s="27"/>
    </row>
    <row r="187" spans="2:23" ht="15.75" x14ac:dyDescent="0.25">
      <c r="B187" s="66"/>
      <c r="C187" s="66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9"/>
      <c r="V187" s="29"/>
      <c r="W187" s="27"/>
    </row>
    <row r="188" spans="2:23" ht="15.75" x14ac:dyDescent="0.25">
      <c r="B188" s="66"/>
      <c r="C188" s="66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  <c r="V188" s="29"/>
      <c r="W188" s="27"/>
    </row>
    <row r="189" spans="2:23" ht="15.75" x14ac:dyDescent="0.25">
      <c r="B189" s="66"/>
      <c r="C189" s="66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9"/>
      <c r="V189" s="29"/>
      <c r="W189" s="27"/>
    </row>
    <row r="190" spans="2:23" ht="15.75" x14ac:dyDescent="0.25">
      <c r="B190" s="66"/>
      <c r="C190" s="66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9"/>
      <c r="V190" s="29"/>
      <c r="W190" s="27"/>
    </row>
    <row r="191" spans="2:23" ht="15.75" x14ac:dyDescent="0.25">
      <c r="B191" s="66"/>
      <c r="C191" s="66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9"/>
      <c r="V191" s="29"/>
      <c r="W191" s="27"/>
    </row>
    <row r="192" spans="2:23" ht="15.75" x14ac:dyDescent="0.25">
      <c r="B192" s="66"/>
      <c r="C192" s="66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9"/>
      <c r="V192" s="29"/>
      <c r="W192" s="27"/>
    </row>
    <row r="193" spans="2:23" ht="15.75" x14ac:dyDescent="0.25">
      <c r="B193" s="69"/>
      <c r="C193" s="66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9"/>
      <c r="V193" s="29"/>
      <c r="W193" s="27"/>
    </row>
    <row r="194" spans="2:23" x14ac:dyDescent="0.25"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9"/>
      <c r="V194" s="29"/>
      <c r="W194" s="27"/>
    </row>
    <row r="195" spans="2:23" x14ac:dyDescent="0.25"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  <c r="V195" s="29"/>
      <c r="W195" s="27"/>
    </row>
    <row r="196" spans="2:23" x14ac:dyDescent="0.25"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9"/>
      <c r="V196" s="29"/>
      <c r="W196" s="27"/>
    </row>
    <row r="197" spans="2:23" x14ac:dyDescent="0.25">
      <c r="C197" s="27"/>
      <c r="D197" s="27"/>
      <c r="F197" s="27"/>
      <c r="G197" s="7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9"/>
      <c r="V197" s="29"/>
      <c r="W197" s="27"/>
    </row>
    <row r="198" spans="2:23" x14ac:dyDescent="0.25"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9"/>
      <c r="V198" s="29"/>
      <c r="W198" s="27"/>
    </row>
    <row r="199" spans="2:23" x14ac:dyDescent="0.25"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9"/>
      <c r="V199" s="29"/>
      <c r="W199" s="27"/>
    </row>
    <row r="200" spans="2:23" x14ac:dyDescent="0.25"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9"/>
      <c r="V200" s="29"/>
      <c r="W200" s="27"/>
    </row>
    <row r="201" spans="2:23" x14ac:dyDescent="0.25"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9"/>
      <c r="V201" s="29"/>
      <c r="W201" s="27"/>
    </row>
    <row r="202" spans="2:23" x14ac:dyDescent="0.25"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  <c r="V202" s="29"/>
      <c r="W202" s="27"/>
    </row>
    <row r="203" spans="2:23" x14ac:dyDescent="0.25"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9"/>
      <c r="V203" s="29"/>
      <c r="W203" s="27"/>
    </row>
    <row r="204" spans="2:23" x14ac:dyDescent="0.25"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9"/>
      <c r="V204" s="29"/>
      <c r="W204" s="27"/>
    </row>
    <row r="205" spans="2:23" x14ac:dyDescent="0.25"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9"/>
      <c r="V205" s="29"/>
      <c r="W205" s="27"/>
    </row>
    <row r="206" spans="2:23" x14ac:dyDescent="0.25"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9"/>
      <c r="V206" s="29"/>
      <c r="W206" s="27"/>
    </row>
    <row r="207" spans="2:23" x14ac:dyDescent="0.25"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9"/>
      <c r="V207" s="29"/>
      <c r="W207" s="27"/>
    </row>
    <row r="208" spans="2:23" x14ac:dyDescent="0.25">
      <c r="Q208" s="27"/>
      <c r="R208" s="27"/>
      <c r="S208" s="27"/>
      <c r="T208" s="27"/>
      <c r="U208" s="29"/>
      <c r="V208" s="29"/>
      <c r="W208" s="27"/>
    </row>
    <row r="209" spans="17:23" x14ac:dyDescent="0.25">
      <c r="Q209" s="27"/>
      <c r="R209" s="27"/>
      <c r="S209" s="27"/>
      <c r="T209" s="27"/>
      <c r="U209" s="29"/>
      <c r="V209" s="29"/>
      <c r="W209" s="27"/>
    </row>
    <row r="210" spans="17:23" x14ac:dyDescent="0.25">
      <c r="Q210" s="27"/>
      <c r="R210" s="27"/>
      <c r="S210" s="27"/>
      <c r="T210" s="27"/>
      <c r="U210" s="29"/>
      <c r="V210" s="29"/>
      <c r="W210" s="27"/>
    </row>
    <row r="211" spans="17:23" x14ac:dyDescent="0.25">
      <c r="U211" s="29"/>
      <c r="V211" s="29"/>
    </row>
    <row r="212" spans="17:23" x14ac:dyDescent="0.25">
      <c r="U212" s="29"/>
      <c r="V212" s="29"/>
    </row>
    <row r="213" spans="17:23" x14ac:dyDescent="0.25">
      <c r="U213" s="29"/>
      <c r="V213" s="29"/>
    </row>
    <row r="214" spans="17:23" x14ac:dyDescent="0.25">
      <c r="U214" s="29"/>
      <c r="V214" s="29"/>
    </row>
  </sheetData>
  <mergeCells count="9">
    <mergeCell ref="P120:Q120"/>
    <mergeCell ref="V120:W120"/>
    <mergeCell ref="X120:Y120"/>
    <mergeCell ref="N5:O5"/>
    <mergeCell ref="C6:C7"/>
    <mergeCell ref="D6:E6"/>
    <mergeCell ref="F6:G6"/>
    <mergeCell ref="N120:N121"/>
    <mergeCell ref="O120:O121"/>
  </mergeCells>
  <pageMargins left="0.7" right="0.7" top="0.75" bottom="0.75" header="0.3" footer="0.3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5BBF-ECEF-47E8-BBAD-B99F1A141C89}">
  <sheetPr>
    <pageSetUpPr fitToPage="1"/>
  </sheetPr>
  <dimension ref="C7:I64"/>
  <sheetViews>
    <sheetView topLeftCell="D1" workbookViewId="0">
      <selection activeCell="AA31" sqref="AA31"/>
    </sheetView>
  </sheetViews>
  <sheetFormatPr defaultRowHeight="15" x14ac:dyDescent="0.25"/>
  <cols>
    <col min="1" max="2" width="9.140625" style="20"/>
    <col min="3" max="3" width="5.5703125" style="20" bestFit="1" customWidth="1"/>
    <col min="4" max="4" width="33.140625" style="20" bestFit="1" customWidth="1"/>
    <col min="5" max="5" width="32.140625" style="20" bestFit="1" customWidth="1"/>
    <col min="6" max="6" width="32.140625" style="20" customWidth="1"/>
    <col min="7" max="8" width="18.28515625" style="20" bestFit="1" customWidth="1"/>
    <col min="9" max="9" width="21.7109375" style="20" bestFit="1" customWidth="1"/>
    <col min="10" max="16384" width="9.140625" style="20"/>
  </cols>
  <sheetData>
    <row r="7" spans="3:9" x14ac:dyDescent="0.25">
      <c r="D7" s="26"/>
      <c r="F7" s="20" t="s">
        <v>226</v>
      </c>
      <c r="G7" s="21" t="s">
        <v>227</v>
      </c>
      <c r="H7" s="21" t="s">
        <v>228</v>
      </c>
      <c r="I7" s="20" t="s">
        <v>229</v>
      </c>
    </row>
    <row r="8" spans="3:9" x14ac:dyDescent="0.25">
      <c r="C8" s="28" t="s">
        <v>230</v>
      </c>
      <c r="D8" s="27" t="s">
        <v>231</v>
      </c>
      <c r="E8" s="29" t="s">
        <v>232</v>
      </c>
      <c r="F8" s="29">
        <v>1.8526666666666667</v>
      </c>
      <c r="G8" s="30"/>
      <c r="H8" s="30">
        <v>6.753333333333333</v>
      </c>
      <c r="I8" s="29">
        <v>15.254666666666665</v>
      </c>
    </row>
    <row r="9" spans="3:9" x14ac:dyDescent="0.25">
      <c r="C9" s="28" t="s">
        <v>233</v>
      </c>
      <c r="D9" s="27" t="s">
        <v>234</v>
      </c>
      <c r="E9" s="29" t="s">
        <v>235</v>
      </c>
      <c r="F9" s="29">
        <v>1.8526666666666667</v>
      </c>
      <c r="G9" s="30"/>
      <c r="H9" s="30">
        <v>5.492</v>
      </c>
      <c r="I9" s="29">
        <v>13.167333333333334</v>
      </c>
    </row>
    <row r="10" spans="3:9" x14ac:dyDescent="0.25">
      <c r="C10" s="28" t="s">
        <v>236</v>
      </c>
      <c r="D10" s="27" t="s">
        <v>237</v>
      </c>
      <c r="E10" s="29" t="s">
        <v>238</v>
      </c>
      <c r="F10" s="29">
        <v>1.8526666666666667</v>
      </c>
      <c r="G10" s="30"/>
      <c r="H10" s="30">
        <v>6.1546666666666674</v>
      </c>
      <c r="I10" s="29">
        <v>15.691333333333333</v>
      </c>
    </row>
    <row r="11" spans="3:9" x14ac:dyDescent="0.25">
      <c r="C11" s="28" t="s">
        <v>239</v>
      </c>
      <c r="D11" s="27" t="s">
        <v>240</v>
      </c>
      <c r="E11" s="29" t="s">
        <v>241</v>
      </c>
      <c r="F11" s="29">
        <v>1.8526666666666667</v>
      </c>
      <c r="G11" s="30"/>
      <c r="H11" s="30">
        <v>6.9346666666666676</v>
      </c>
      <c r="I11" s="29">
        <v>14.262666666666668</v>
      </c>
    </row>
    <row r="12" spans="3:9" x14ac:dyDescent="0.25">
      <c r="C12" s="30" t="s">
        <v>242</v>
      </c>
      <c r="D12" s="32" t="s">
        <v>243</v>
      </c>
      <c r="E12" s="29" t="s">
        <v>244</v>
      </c>
      <c r="F12" s="29">
        <v>0.72200000000000009</v>
      </c>
      <c r="G12" s="30"/>
      <c r="H12" s="30">
        <v>2.3006666666666669</v>
      </c>
      <c r="I12" s="29">
        <v>7.6213333333333351</v>
      </c>
    </row>
    <row r="13" spans="3:9" x14ac:dyDescent="0.25">
      <c r="C13" s="30" t="s">
        <v>245</v>
      </c>
      <c r="D13" s="32" t="s">
        <v>246</v>
      </c>
      <c r="E13" s="29" t="s">
        <v>247</v>
      </c>
      <c r="F13" s="29">
        <v>0.72200000000000009</v>
      </c>
      <c r="G13" s="30"/>
      <c r="H13" s="30">
        <v>2.6660000000000004</v>
      </c>
      <c r="I13" s="29">
        <v>8.3353333333333328</v>
      </c>
    </row>
    <row r="14" spans="3:9" x14ac:dyDescent="0.25">
      <c r="C14" s="30" t="s">
        <v>248</v>
      </c>
      <c r="D14" s="32" t="s">
        <v>249</v>
      </c>
      <c r="E14" s="29" t="s">
        <v>250</v>
      </c>
      <c r="F14" s="29">
        <v>0.72200000000000009</v>
      </c>
      <c r="G14" s="30"/>
      <c r="H14" s="30">
        <v>2.9566666666666666</v>
      </c>
      <c r="I14" s="29">
        <v>7.4686666666666666</v>
      </c>
    </row>
    <row r="15" spans="3:9" x14ac:dyDescent="0.25">
      <c r="C15" s="30" t="s">
        <v>251</v>
      </c>
      <c r="D15" s="32" t="s">
        <v>252</v>
      </c>
      <c r="E15" s="29" t="s">
        <v>253</v>
      </c>
      <c r="F15" s="29">
        <v>0.72200000000000009</v>
      </c>
      <c r="G15" s="30"/>
      <c r="H15" s="30">
        <v>2.92</v>
      </c>
      <c r="I15" s="29">
        <v>7.5593333333333321</v>
      </c>
    </row>
    <row r="16" spans="3:9" x14ac:dyDescent="0.25">
      <c r="C16" s="30" t="s">
        <v>254</v>
      </c>
      <c r="D16" s="33" t="s">
        <v>255</v>
      </c>
      <c r="E16" s="29" t="s">
        <v>256</v>
      </c>
      <c r="F16" s="29">
        <v>0.72200000000000009</v>
      </c>
      <c r="G16" s="30"/>
      <c r="H16" s="30">
        <v>3.0219999999999998</v>
      </c>
      <c r="I16" s="29">
        <v>8.4906666666666677</v>
      </c>
    </row>
    <row r="17" spans="3:9" x14ac:dyDescent="0.25">
      <c r="C17" s="30" t="s">
        <v>257</v>
      </c>
      <c r="D17" s="33" t="s">
        <v>258</v>
      </c>
      <c r="E17" s="29" t="s">
        <v>259</v>
      </c>
      <c r="F17" s="29">
        <v>0.72200000000000009</v>
      </c>
      <c r="G17" s="30"/>
      <c r="H17" s="30">
        <v>2.7866666666666666</v>
      </c>
      <c r="I17" s="29">
        <v>8.6593333333333327</v>
      </c>
    </row>
    <row r="18" spans="3:9" x14ac:dyDescent="0.25">
      <c r="C18" s="30" t="s">
        <v>260</v>
      </c>
      <c r="D18" s="33" t="s">
        <v>261</v>
      </c>
      <c r="E18" s="29" t="s">
        <v>262</v>
      </c>
      <c r="F18" s="29">
        <v>0.72200000000000009</v>
      </c>
      <c r="G18" s="30"/>
      <c r="H18" s="30">
        <v>2.7986666666666662</v>
      </c>
      <c r="I18" s="29">
        <v>7.8393333333333333</v>
      </c>
    </row>
    <row r="19" spans="3:9" x14ac:dyDescent="0.25">
      <c r="C19" s="30" t="s">
        <v>263</v>
      </c>
      <c r="D19" s="33" t="s">
        <v>264</v>
      </c>
      <c r="E19" s="29" t="s">
        <v>265</v>
      </c>
      <c r="F19" s="29">
        <v>0.72200000000000009</v>
      </c>
      <c r="G19" s="30"/>
      <c r="H19" s="30">
        <v>2.2919999999999998</v>
      </c>
      <c r="I19" s="29">
        <v>8.3510000000000009</v>
      </c>
    </row>
    <row r="20" spans="3:9" x14ac:dyDescent="0.25">
      <c r="C20" s="30" t="s">
        <v>266</v>
      </c>
      <c r="D20" s="27" t="s">
        <v>267</v>
      </c>
      <c r="E20" s="34" t="s">
        <v>268</v>
      </c>
      <c r="F20" s="35">
        <v>0.72200000000000009</v>
      </c>
      <c r="G20" s="30"/>
      <c r="H20" s="30">
        <v>2.706</v>
      </c>
      <c r="I20" s="29">
        <v>8.4753333333333334</v>
      </c>
    </row>
    <row r="21" spans="3:9" x14ac:dyDescent="0.25">
      <c r="C21" s="30" t="s">
        <v>269</v>
      </c>
      <c r="D21" s="27" t="s">
        <v>270</v>
      </c>
      <c r="E21" s="34" t="s">
        <v>271</v>
      </c>
      <c r="F21" s="35">
        <v>0.72200000000000009</v>
      </c>
      <c r="G21" s="30"/>
      <c r="H21" s="30">
        <v>2.6579999999999999</v>
      </c>
      <c r="I21" s="29">
        <v>6.4853333333333332</v>
      </c>
    </row>
    <row r="22" spans="3:9" x14ac:dyDescent="0.25">
      <c r="C22" s="30" t="s">
        <v>272</v>
      </c>
      <c r="D22" s="27" t="s">
        <v>273</v>
      </c>
      <c r="E22" s="34" t="s">
        <v>274</v>
      </c>
      <c r="F22" s="35">
        <v>0.72200000000000009</v>
      </c>
      <c r="G22" s="30"/>
      <c r="H22" s="30">
        <v>3.4586666666666672</v>
      </c>
      <c r="I22" s="29">
        <v>7.9773333333333332</v>
      </c>
    </row>
    <row r="23" spans="3:9" x14ac:dyDescent="0.25">
      <c r="C23" s="30" t="s">
        <v>275</v>
      </c>
      <c r="D23" s="27" t="s">
        <v>276</v>
      </c>
      <c r="E23" s="34" t="s">
        <v>232</v>
      </c>
      <c r="F23" s="35">
        <v>0.72200000000000009</v>
      </c>
      <c r="G23" s="30"/>
      <c r="H23" s="30">
        <v>2.8793333333333337</v>
      </c>
      <c r="I23" s="29">
        <v>6.2480000000000002</v>
      </c>
    </row>
    <row r="24" spans="3:9" x14ac:dyDescent="0.25">
      <c r="C24" s="30" t="s">
        <v>277</v>
      </c>
      <c r="D24" s="34" t="s">
        <v>278</v>
      </c>
      <c r="E24" s="34" t="s">
        <v>278</v>
      </c>
      <c r="F24" s="35">
        <v>0.72200000000000009</v>
      </c>
      <c r="G24" s="30"/>
      <c r="H24" s="30">
        <v>1.9826666666666668</v>
      </c>
      <c r="I24" s="29">
        <v>8.0653333333333332</v>
      </c>
    </row>
    <row r="27" spans="3:9" x14ac:dyDescent="0.25">
      <c r="D27" s="30"/>
      <c r="G27" s="21"/>
      <c r="H27" s="21"/>
    </row>
    <row r="28" spans="3:9" x14ac:dyDescent="0.25">
      <c r="C28" s="28"/>
      <c r="D28" s="27"/>
      <c r="E28" s="29"/>
      <c r="F28" s="29"/>
      <c r="G28" s="30"/>
      <c r="H28" s="30"/>
      <c r="I28" s="29"/>
    </row>
    <row r="29" spans="3:9" x14ac:dyDescent="0.25">
      <c r="C29" s="28"/>
      <c r="D29" s="27"/>
      <c r="E29" s="29"/>
      <c r="F29" s="29"/>
      <c r="G29" s="30"/>
      <c r="H29" s="30"/>
      <c r="I29" s="29"/>
    </row>
    <row r="30" spans="3:9" x14ac:dyDescent="0.25">
      <c r="C30" s="28"/>
      <c r="D30" s="27"/>
      <c r="E30" s="29"/>
      <c r="F30" s="29"/>
      <c r="G30" s="30"/>
      <c r="H30" s="30"/>
      <c r="I30" s="29"/>
    </row>
    <row r="31" spans="3:9" x14ac:dyDescent="0.25">
      <c r="C31" s="28"/>
      <c r="D31" s="27"/>
      <c r="E31" s="29"/>
      <c r="F31" s="29"/>
      <c r="G31" s="30"/>
      <c r="H31" s="30"/>
      <c r="I31" s="29"/>
    </row>
    <row r="32" spans="3:9" x14ac:dyDescent="0.25">
      <c r="C32" s="30"/>
      <c r="D32" s="27"/>
      <c r="E32" s="29"/>
      <c r="F32" s="29"/>
      <c r="G32" s="30"/>
      <c r="H32" s="30"/>
      <c r="I32" s="29"/>
    </row>
    <row r="33" spans="3:9" x14ac:dyDescent="0.25">
      <c r="C33" s="30"/>
      <c r="D33" s="27"/>
      <c r="E33" s="29"/>
      <c r="F33" s="29"/>
      <c r="G33" s="30"/>
      <c r="H33" s="30"/>
      <c r="I33" s="29"/>
    </row>
    <row r="34" spans="3:9" x14ac:dyDescent="0.25">
      <c r="C34" s="30"/>
      <c r="D34" s="27"/>
      <c r="E34" s="29"/>
      <c r="F34" s="29"/>
      <c r="G34" s="30"/>
      <c r="H34" s="30"/>
      <c r="I34" s="29"/>
    </row>
    <row r="35" spans="3:9" x14ac:dyDescent="0.25">
      <c r="C35" s="30"/>
      <c r="D35" s="27"/>
      <c r="E35" s="29"/>
      <c r="F35" s="29"/>
      <c r="G35" s="30"/>
      <c r="H35" s="30"/>
      <c r="I35" s="29"/>
    </row>
    <row r="36" spans="3:9" x14ac:dyDescent="0.25">
      <c r="C36" s="30"/>
      <c r="D36" s="27"/>
      <c r="E36" s="29"/>
      <c r="F36" s="29"/>
      <c r="G36" s="30"/>
      <c r="H36" s="30"/>
      <c r="I36" s="29"/>
    </row>
    <row r="37" spans="3:9" x14ac:dyDescent="0.25">
      <c r="C37" s="30"/>
      <c r="D37" s="27"/>
      <c r="E37" s="29"/>
      <c r="F37" s="29"/>
      <c r="G37" s="30"/>
      <c r="H37" s="30"/>
      <c r="I37" s="29"/>
    </row>
    <row r="38" spans="3:9" x14ac:dyDescent="0.25">
      <c r="C38" s="30"/>
      <c r="D38" s="27"/>
      <c r="E38" s="29"/>
      <c r="F38" s="29"/>
      <c r="G38" s="30"/>
      <c r="H38" s="30"/>
      <c r="I38" s="29"/>
    </row>
    <row r="39" spans="3:9" x14ac:dyDescent="0.25">
      <c r="C39" s="30"/>
      <c r="D39" s="27"/>
      <c r="E39" s="29"/>
      <c r="F39" s="29"/>
      <c r="G39" s="30"/>
      <c r="H39" s="30"/>
      <c r="I39" s="29"/>
    </row>
    <row r="40" spans="3:9" x14ac:dyDescent="0.25">
      <c r="C40" s="30"/>
      <c r="D40" s="27"/>
      <c r="E40" s="34"/>
      <c r="F40" s="34"/>
      <c r="G40" s="30"/>
      <c r="H40" s="30"/>
      <c r="I40" s="29"/>
    </row>
    <row r="41" spans="3:9" x14ac:dyDescent="0.25">
      <c r="C41" s="30"/>
      <c r="D41" s="27"/>
      <c r="E41" s="34"/>
      <c r="F41" s="34"/>
      <c r="G41" s="30"/>
      <c r="H41" s="30"/>
      <c r="I41" s="29"/>
    </row>
    <row r="42" spans="3:9" x14ac:dyDescent="0.25">
      <c r="C42" s="30"/>
      <c r="D42" s="27"/>
      <c r="E42" s="34"/>
      <c r="F42" s="34"/>
      <c r="G42" s="30"/>
      <c r="H42" s="30"/>
      <c r="I42" s="29"/>
    </row>
    <row r="43" spans="3:9" x14ac:dyDescent="0.25">
      <c r="C43" s="30"/>
      <c r="D43" s="27"/>
      <c r="E43" s="34"/>
      <c r="F43" s="34"/>
      <c r="G43" s="30"/>
      <c r="H43" s="30"/>
      <c r="I43" s="29"/>
    </row>
    <row r="44" spans="3:9" x14ac:dyDescent="0.25">
      <c r="C44" s="30"/>
      <c r="D44" s="34"/>
      <c r="E44" s="34"/>
      <c r="F44" s="34"/>
      <c r="G44" s="30"/>
      <c r="H44" s="30"/>
      <c r="I44" s="29"/>
    </row>
    <row r="47" spans="3:9" x14ac:dyDescent="0.25">
      <c r="D47" s="30"/>
      <c r="G47" s="21"/>
      <c r="H47" s="21"/>
    </row>
    <row r="48" spans="3:9" x14ac:dyDescent="0.25">
      <c r="C48" s="28"/>
      <c r="D48" s="27"/>
      <c r="E48" s="29"/>
      <c r="F48" s="29"/>
      <c r="G48" s="30"/>
      <c r="H48" s="30"/>
      <c r="I48" s="29"/>
    </row>
    <row r="49" spans="3:9" x14ac:dyDescent="0.25">
      <c r="C49" s="28"/>
      <c r="D49" s="27"/>
      <c r="E49" s="29"/>
      <c r="F49" s="29"/>
      <c r="G49" s="30"/>
      <c r="H49" s="30"/>
      <c r="I49" s="29"/>
    </row>
    <row r="50" spans="3:9" x14ac:dyDescent="0.25">
      <c r="C50" s="28"/>
      <c r="D50" s="27"/>
      <c r="E50" s="29"/>
      <c r="F50" s="29"/>
      <c r="G50" s="30"/>
      <c r="H50" s="30"/>
      <c r="I50" s="29"/>
    </row>
    <row r="51" spans="3:9" x14ac:dyDescent="0.25">
      <c r="C51" s="28"/>
      <c r="D51" s="27"/>
      <c r="E51" s="29"/>
      <c r="F51" s="29"/>
      <c r="G51" s="30"/>
      <c r="H51" s="30"/>
      <c r="I51" s="29"/>
    </row>
    <row r="52" spans="3:9" x14ac:dyDescent="0.25">
      <c r="C52" s="30"/>
      <c r="D52" s="27"/>
      <c r="E52" s="29"/>
      <c r="F52" s="29"/>
      <c r="G52" s="30"/>
      <c r="H52" s="30"/>
      <c r="I52" s="29"/>
    </row>
    <row r="53" spans="3:9" x14ac:dyDescent="0.25">
      <c r="C53" s="30"/>
      <c r="D53" s="27"/>
      <c r="E53" s="29"/>
      <c r="F53" s="29"/>
      <c r="G53" s="30"/>
      <c r="H53" s="30"/>
      <c r="I53" s="29"/>
    </row>
    <row r="54" spans="3:9" x14ac:dyDescent="0.25">
      <c r="C54" s="30"/>
      <c r="D54" s="27"/>
      <c r="E54" s="29"/>
      <c r="F54" s="29"/>
      <c r="G54" s="30"/>
      <c r="H54" s="30"/>
      <c r="I54" s="29"/>
    </row>
    <row r="55" spans="3:9" x14ac:dyDescent="0.25">
      <c r="C55" s="30"/>
      <c r="D55" s="27"/>
      <c r="E55" s="29"/>
      <c r="F55" s="29"/>
      <c r="G55" s="30"/>
      <c r="H55" s="30"/>
      <c r="I55" s="29"/>
    </row>
    <row r="56" spans="3:9" x14ac:dyDescent="0.25">
      <c r="C56" s="30"/>
      <c r="D56" s="27"/>
      <c r="E56" s="29"/>
      <c r="F56" s="29"/>
      <c r="G56" s="30"/>
      <c r="H56" s="30"/>
      <c r="I56" s="29"/>
    </row>
    <row r="57" spans="3:9" x14ac:dyDescent="0.25">
      <c r="C57" s="30"/>
      <c r="D57" s="27"/>
      <c r="E57" s="29"/>
      <c r="F57" s="29"/>
      <c r="G57" s="30"/>
      <c r="H57" s="30"/>
      <c r="I57" s="29"/>
    </row>
    <row r="58" spans="3:9" x14ac:dyDescent="0.25">
      <c r="C58" s="30"/>
      <c r="D58" s="27"/>
      <c r="E58" s="29"/>
      <c r="F58" s="29"/>
      <c r="G58" s="30"/>
      <c r="H58" s="30"/>
      <c r="I58" s="29"/>
    </row>
    <row r="59" spans="3:9" x14ac:dyDescent="0.25">
      <c r="C59" s="30"/>
      <c r="D59" s="27"/>
      <c r="E59" s="29"/>
      <c r="F59" s="29"/>
      <c r="G59" s="30"/>
      <c r="H59" s="30"/>
      <c r="I59" s="29"/>
    </row>
    <row r="60" spans="3:9" x14ac:dyDescent="0.25">
      <c r="C60" s="30"/>
      <c r="D60" s="27"/>
      <c r="E60" s="34"/>
      <c r="F60" s="34"/>
      <c r="G60" s="30"/>
      <c r="H60" s="30"/>
      <c r="I60" s="29"/>
    </row>
    <row r="61" spans="3:9" x14ac:dyDescent="0.25">
      <c r="C61" s="30"/>
      <c r="D61" s="27"/>
      <c r="E61" s="34"/>
      <c r="F61" s="34"/>
      <c r="G61" s="30"/>
      <c r="H61" s="30"/>
      <c r="I61" s="29"/>
    </row>
    <row r="62" spans="3:9" x14ac:dyDescent="0.25">
      <c r="C62" s="30"/>
      <c r="D62" s="27"/>
      <c r="E62" s="34"/>
      <c r="F62" s="34"/>
      <c r="G62" s="30"/>
      <c r="H62" s="30"/>
      <c r="I62" s="29"/>
    </row>
    <row r="63" spans="3:9" x14ac:dyDescent="0.25">
      <c r="C63" s="30"/>
      <c r="D63" s="27"/>
      <c r="E63" s="34"/>
      <c r="F63" s="34"/>
      <c r="G63" s="30"/>
      <c r="H63" s="30"/>
      <c r="I63" s="29"/>
    </row>
    <row r="64" spans="3:9" x14ac:dyDescent="0.25">
      <c r="C64" s="30"/>
      <c r="D64" s="34"/>
      <c r="E64" s="34"/>
      <c r="F64" s="34"/>
      <c r="G64" s="30"/>
      <c r="H64" s="30"/>
      <c r="I64" s="29"/>
    </row>
  </sheetData>
  <pageMargins left="0.7" right="0.7" top="0.75" bottom="0.75" header="0.3" footer="0.3"/>
  <pageSetup scale="2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48AD-AD76-41F5-85C5-2CAFBF81DEFA}">
  <sheetPr>
    <pageSetUpPr fitToPage="1"/>
  </sheetPr>
  <dimension ref="A1:AE214"/>
  <sheetViews>
    <sheetView workbookViewId="0">
      <selection activeCell="O8" sqref="O8:P24"/>
    </sheetView>
  </sheetViews>
  <sheetFormatPr defaultRowHeight="15" x14ac:dyDescent="0.25"/>
  <cols>
    <col min="1" max="1" width="9.140625" style="20"/>
    <col min="2" max="2" width="45.7109375" style="20" customWidth="1"/>
    <col min="3" max="4" width="10.7109375" style="20" customWidth="1"/>
    <col min="5" max="5" width="12.7109375" style="20" bestFit="1" customWidth="1"/>
    <col min="6" max="10" width="10.7109375" style="20" customWidth="1"/>
    <col min="11" max="11" width="9.140625" style="20"/>
    <col min="12" max="12" width="33.140625" style="20" bestFit="1" customWidth="1"/>
    <col min="13" max="13" width="32.140625" style="20" bestFit="1" customWidth="1"/>
    <col min="14" max="15" width="9.140625" style="20"/>
    <col min="16" max="16" width="10.42578125" style="20" bestFit="1" customWidth="1"/>
    <col min="17" max="16384" width="9.140625" style="20"/>
  </cols>
  <sheetData>
    <row r="1" spans="1:31" x14ac:dyDescent="0.25">
      <c r="B1" s="42"/>
      <c r="C1" s="36"/>
      <c r="D1" s="36"/>
      <c r="E1" s="43"/>
      <c r="F1" s="37"/>
      <c r="G1" s="44"/>
      <c r="H1" s="45"/>
      <c r="I1" s="36"/>
      <c r="J1" s="36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25">
      <c r="B2" s="42"/>
      <c r="C2" s="36"/>
      <c r="D2" s="36"/>
      <c r="E2" s="22"/>
      <c r="F2" s="46"/>
      <c r="G2" s="45"/>
      <c r="H2" s="47"/>
      <c r="I2" s="36"/>
      <c r="J2" s="36"/>
      <c r="K2" s="21"/>
      <c r="L2" s="21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25">
      <c r="B3" s="42"/>
      <c r="C3" s="42" t="s">
        <v>280</v>
      </c>
      <c r="D3" s="36"/>
      <c r="E3" s="37"/>
      <c r="F3" s="22"/>
      <c r="G3" s="43"/>
      <c r="H3" s="47"/>
      <c r="I3" s="42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5">
      <c r="B4" s="22"/>
      <c r="C4" s="22"/>
      <c r="D4" s="22"/>
      <c r="E4" s="21"/>
      <c r="F4" s="36"/>
      <c r="G4" s="43"/>
      <c r="H4" s="43"/>
      <c r="I4" s="43"/>
      <c r="J4" s="43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.75" thickBot="1" x14ac:dyDescent="0.3">
      <c r="B5" s="48"/>
      <c r="C5" s="48"/>
      <c r="D5" s="48"/>
      <c r="E5" s="49"/>
      <c r="F5" s="49"/>
      <c r="G5" s="49"/>
      <c r="H5" s="49"/>
      <c r="I5" s="48"/>
      <c r="J5" s="48"/>
      <c r="K5" s="21"/>
      <c r="L5" s="21"/>
      <c r="M5" s="22"/>
      <c r="N5" s="77"/>
      <c r="O5" s="77"/>
      <c r="P5" s="24"/>
      <c r="Q5" s="24"/>
      <c r="R5" s="24"/>
      <c r="S5" s="22"/>
      <c r="T5" s="68"/>
      <c r="U5" s="68"/>
      <c r="V5" s="68"/>
      <c r="W5" s="68"/>
      <c r="X5" s="68"/>
      <c r="Y5" s="68"/>
      <c r="Z5" s="68"/>
      <c r="AA5" s="68"/>
      <c r="AB5" s="22"/>
      <c r="AC5" s="22"/>
      <c r="AD5" s="22"/>
      <c r="AE5" s="22"/>
    </row>
    <row r="6" spans="1:31" x14ac:dyDescent="0.25">
      <c r="B6" s="50" t="s">
        <v>281</v>
      </c>
      <c r="C6" s="78"/>
      <c r="D6" s="80"/>
      <c r="E6" s="80"/>
      <c r="F6" s="81"/>
      <c r="G6" s="81"/>
      <c r="H6" s="51" t="s">
        <v>282</v>
      </c>
      <c r="I6" s="52" t="s">
        <v>283</v>
      </c>
      <c r="J6" s="53" t="s">
        <v>284</v>
      </c>
      <c r="K6" s="21"/>
      <c r="L6" s="21"/>
      <c r="M6" s="24"/>
      <c r="N6" s="51" t="s">
        <v>282</v>
      </c>
      <c r="O6" s="52" t="s">
        <v>283</v>
      </c>
      <c r="P6" s="53" t="s">
        <v>284</v>
      </c>
      <c r="Q6" s="39"/>
      <c r="R6" s="39"/>
      <c r="S6" s="22"/>
      <c r="T6" s="25"/>
      <c r="U6" s="25"/>
      <c r="V6" s="25"/>
      <c r="W6" s="25"/>
      <c r="X6" s="25"/>
      <c r="Y6" s="68"/>
      <c r="Z6" s="25"/>
      <c r="AA6" s="25"/>
      <c r="AB6" s="22"/>
      <c r="AC6" s="22"/>
      <c r="AD6" s="22"/>
      <c r="AE6" s="22"/>
    </row>
    <row r="7" spans="1:31" x14ac:dyDescent="0.25">
      <c r="B7" s="54"/>
      <c r="C7" s="79"/>
      <c r="D7" s="55"/>
      <c r="E7" s="55"/>
      <c r="F7" s="55"/>
      <c r="G7" s="56"/>
      <c r="H7" s="56"/>
      <c r="I7" s="55"/>
      <c r="J7" s="55"/>
      <c r="K7" s="21"/>
      <c r="L7" s="21"/>
      <c r="M7" s="24"/>
      <c r="N7" s="56" t="s">
        <v>285</v>
      </c>
      <c r="O7" s="55" t="s">
        <v>285</v>
      </c>
      <c r="P7" s="55" t="s">
        <v>285</v>
      </c>
      <c r="Q7" s="39"/>
      <c r="R7" s="39"/>
      <c r="S7" s="22"/>
      <c r="T7" s="68"/>
      <c r="U7" s="68"/>
      <c r="V7" s="68"/>
      <c r="W7" s="68"/>
      <c r="X7" s="68"/>
      <c r="Y7" s="68"/>
      <c r="Z7" s="68"/>
      <c r="AA7" s="68"/>
      <c r="AB7" s="22"/>
      <c r="AC7" s="22"/>
      <c r="AD7" s="22"/>
      <c r="AE7" s="22"/>
    </row>
    <row r="8" spans="1:31" x14ac:dyDescent="0.25">
      <c r="A8" s="20">
        <v>1</v>
      </c>
      <c r="B8" s="27" t="s">
        <v>288</v>
      </c>
      <c r="C8" s="55">
        <v>0.77600000000000002</v>
      </c>
      <c r="D8" s="57"/>
      <c r="E8" s="57"/>
      <c r="F8" s="57"/>
      <c r="G8" s="57"/>
      <c r="H8" s="30"/>
      <c r="I8" s="68">
        <v>1.6219999999999999</v>
      </c>
      <c r="J8" s="58">
        <v>1.5799999999999998</v>
      </c>
      <c r="K8" s="36">
        <v>1</v>
      </c>
      <c r="L8" s="27" t="s">
        <v>231</v>
      </c>
      <c r="M8" s="29" t="s">
        <v>232</v>
      </c>
      <c r="N8" s="30" t="e">
        <f>AVERAGE(H8:H10)</f>
        <v>#DIV/0!</v>
      </c>
      <c r="O8" s="30">
        <f t="shared" ref="O8:P8" si="0">AVERAGE(I8:I10)</f>
        <v>2.3480000000000003</v>
      </c>
      <c r="P8" s="30">
        <f t="shared" si="0"/>
        <v>2.5373333333333332</v>
      </c>
      <c r="Q8" s="39"/>
      <c r="R8" s="39"/>
      <c r="S8" s="68"/>
      <c r="T8" s="59"/>
      <c r="U8" s="30"/>
      <c r="V8" s="30"/>
      <c r="W8" s="30"/>
      <c r="X8" s="30"/>
      <c r="Y8" s="68"/>
      <c r="Z8" s="30"/>
      <c r="AA8" s="30"/>
      <c r="AB8" s="22"/>
      <c r="AC8" s="22"/>
      <c r="AD8" s="22"/>
      <c r="AE8" s="22"/>
    </row>
    <row r="9" spans="1:31" x14ac:dyDescent="0.25">
      <c r="B9" s="27"/>
      <c r="C9" s="55">
        <v>0.93599999999999994</v>
      </c>
      <c r="D9" s="55"/>
      <c r="E9" s="55"/>
      <c r="F9" s="55"/>
      <c r="G9" s="55"/>
      <c r="H9" s="30"/>
      <c r="I9" s="68">
        <v>2.5700000000000003</v>
      </c>
      <c r="J9" s="58">
        <v>2.6480000000000001</v>
      </c>
      <c r="K9" s="36">
        <v>2</v>
      </c>
      <c r="L9" s="27" t="s">
        <v>234</v>
      </c>
      <c r="M9" s="29" t="s">
        <v>235</v>
      </c>
      <c r="N9" s="30" t="e">
        <f>AVERAGE(H11:H13)</f>
        <v>#DIV/0!</v>
      </c>
      <c r="O9" s="30">
        <f t="shared" ref="O9:P9" si="1">AVERAGE(I11:I13)</f>
        <v>2.234</v>
      </c>
      <c r="P9" s="30">
        <f t="shared" si="1"/>
        <v>1.944</v>
      </c>
      <c r="Q9" s="39"/>
      <c r="R9" s="39"/>
      <c r="S9" s="68"/>
      <c r="T9" s="59"/>
      <c r="U9" s="30"/>
      <c r="V9" s="30"/>
      <c r="W9" s="30"/>
      <c r="X9" s="30"/>
      <c r="Y9" s="68"/>
      <c r="Z9" s="30"/>
      <c r="AA9" s="30"/>
      <c r="AB9" s="22"/>
      <c r="AC9" s="22"/>
      <c r="AD9" s="22"/>
      <c r="AE9" s="22"/>
    </row>
    <row r="10" spans="1:31" x14ac:dyDescent="0.25">
      <c r="B10" s="31"/>
      <c r="C10" s="55">
        <v>0.73199999999999998</v>
      </c>
      <c r="D10" s="55"/>
      <c r="E10" s="55"/>
      <c r="F10" s="55"/>
      <c r="G10" s="55"/>
      <c r="H10" s="60"/>
      <c r="I10" s="61">
        <v>2.8519999999999999</v>
      </c>
      <c r="J10" s="62">
        <v>3.3840000000000003</v>
      </c>
      <c r="K10" s="36">
        <v>3</v>
      </c>
      <c r="L10" s="27" t="s">
        <v>237</v>
      </c>
      <c r="M10" s="29" t="s">
        <v>238</v>
      </c>
      <c r="N10" s="30" t="e">
        <f>AVERAGE(H14:H16)</f>
        <v>#DIV/0!</v>
      </c>
      <c r="O10" s="30">
        <f t="shared" ref="O10:P10" si="2">AVERAGE(I14:I16)</f>
        <v>1.8506666666666665</v>
      </c>
      <c r="P10" s="30">
        <f t="shared" si="2"/>
        <v>1.4326666666666668</v>
      </c>
      <c r="Q10" s="39"/>
      <c r="R10" s="39"/>
      <c r="S10" s="68"/>
      <c r="T10" s="59"/>
      <c r="U10" s="30"/>
      <c r="V10" s="30"/>
      <c r="W10" s="30"/>
      <c r="X10" s="30"/>
      <c r="Y10" s="68"/>
      <c r="Z10" s="30"/>
      <c r="AA10" s="30"/>
      <c r="AB10" s="22"/>
      <c r="AC10" s="22"/>
      <c r="AD10" s="22"/>
      <c r="AE10" s="22"/>
    </row>
    <row r="11" spans="1:31" x14ac:dyDescent="0.25">
      <c r="A11" s="20">
        <v>2</v>
      </c>
      <c r="B11" s="27" t="s">
        <v>289</v>
      </c>
      <c r="C11" s="55">
        <v>0.31799999999999995</v>
      </c>
      <c r="D11" s="55"/>
      <c r="E11" s="55"/>
      <c r="F11" s="55"/>
      <c r="G11" s="55"/>
      <c r="H11" s="30"/>
      <c r="I11" s="68">
        <v>2.3600000000000003</v>
      </c>
      <c r="J11" s="58">
        <v>1.9579999999999997</v>
      </c>
      <c r="K11" s="36">
        <v>4</v>
      </c>
      <c r="L11" s="27" t="s">
        <v>240</v>
      </c>
      <c r="M11" s="29" t="s">
        <v>241</v>
      </c>
      <c r="N11" s="30" t="e">
        <f>AVERAGE(H17:H19)</f>
        <v>#DIV/0!</v>
      </c>
      <c r="O11" s="30">
        <f t="shared" ref="O11:P11" si="3">AVERAGE(I17:I19)</f>
        <v>1.5839999999999999</v>
      </c>
      <c r="P11" s="30">
        <f t="shared" si="3"/>
        <v>1.0780000000000001</v>
      </c>
      <c r="Q11" s="39"/>
      <c r="R11" s="39"/>
      <c r="S11" s="68"/>
      <c r="T11" s="59"/>
      <c r="U11" s="30"/>
      <c r="V11" s="30"/>
      <c r="W11" s="30"/>
      <c r="X11" s="30"/>
      <c r="Y11" s="68"/>
      <c r="Z11" s="30"/>
      <c r="AA11" s="30"/>
      <c r="AB11" s="22"/>
      <c r="AC11" s="22"/>
      <c r="AD11" s="22"/>
      <c r="AE11" s="22"/>
    </row>
    <row r="12" spans="1:31" x14ac:dyDescent="0.25">
      <c r="B12" s="27"/>
      <c r="C12" s="55">
        <v>0.314</v>
      </c>
      <c r="D12" s="55"/>
      <c r="E12" s="55"/>
      <c r="F12" s="55"/>
      <c r="G12" s="55"/>
      <c r="H12" s="30"/>
      <c r="I12" s="68">
        <v>2.0880000000000001</v>
      </c>
      <c r="J12" s="58">
        <v>1.8140000000000001</v>
      </c>
      <c r="K12" s="36">
        <v>5</v>
      </c>
      <c r="L12" s="32" t="s">
        <v>243</v>
      </c>
      <c r="M12" s="29" t="s">
        <v>244</v>
      </c>
      <c r="N12" s="30" t="e">
        <f>AVERAGE(H20:H22)</f>
        <v>#DIV/0!</v>
      </c>
      <c r="O12" s="30">
        <f t="shared" ref="O12:P12" si="4">AVERAGE(I20:I22)</f>
        <v>0.83800000000000008</v>
      </c>
      <c r="P12" s="30">
        <f t="shared" si="4"/>
        <v>1.5360000000000003</v>
      </c>
      <c r="Q12" s="39"/>
      <c r="R12" s="39"/>
      <c r="S12" s="68"/>
      <c r="T12" s="59"/>
      <c r="U12" s="30"/>
      <c r="V12" s="30"/>
      <c r="W12" s="30"/>
      <c r="X12" s="30"/>
      <c r="Y12" s="68"/>
      <c r="Z12" s="30"/>
      <c r="AA12" s="30"/>
      <c r="AB12" s="22"/>
      <c r="AC12" s="22"/>
      <c r="AD12" s="22"/>
      <c r="AE12" s="22"/>
    </row>
    <row r="13" spans="1:31" x14ac:dyDescent="0.25">
      <c r="B13" s="31"/>
      <c r="C13" s="55">
        <v>0.29599999999999999</v>
      </c>
      <c r="D13" s="55"/>
      <c r="E13" s="55"/>
      <c r="F13" s="55"/>
      <c r="G13" s="55"/>
      <c r="H13" s="60"/>
      <c r="I13" s="61">
        <v>2.254</v>
      </c>
      <c r="J13" s="62">
        <v>2.06</v>
      </c>
      <c r="K13" s="36">
        <v>6</v>
      </c>
      <c r="L13" s="32" t="s">
        <v>246</v>
      </c>
      <c r="M13" s="29" t="s">
        <v>247</v>
      </c>
      <c r="N13" s="30" t="e">
        <f>AVERAGE(H23:H25)</f>
        <v>#DIV/0!</v>
      </c>
      <c r="O13" s="30">
        <f t="shared" ref="O13:P13" si="5">AVERAGE(I23:I25)</f>
        <v>1.0279999999999998</v>
      </c>
      <c r="P13" s="30">
        <f t="shared" si="5"/>
        <v>1.7060000000000002</v>
      </c>
      <c r="Q13" s="39"/>
      <c r="R13" s="39"/>
      <c r="S13" s="68"/>
      <c r="T13" s="59"/>
      <c r="U13" s="30"/>
      <c r="V13" s="30"/>
      <c r="W13" s="30"/>
      <c r="X13" s="30"/>
      <c r="Y13" s="68"/>
      <c r="Z13" s="30"/>
      <c r="AA13" s="30"/>
      <c r="AB13" s="22"/>
      <c r="AC13" s="22"/>
      <c r="AD13" s="22"/>
      <c r="AE13" s="22"/>
    </row>
    <row r="14" spans="1:31" x14ac:dyDescent="0.25">
      <c r="A14" s="20">
        <v>3</v>
      </c>
      <c r="B14" s="27"/>
      <c r="C14" s="55"/>
      <c r="D14" s="55"/>
      <c r="E14" s="55"/>
      <c r="F14" s="55"/>
      <c r="G14" s="55"/>
      <c r="H14" s="30"/>
      <c r="I14" s="68">
        <v>1.548</v>
      </c>
      <c r="J14" s="58">
        <v>0.91799999999999993</v>
      </c>
      <c r="K14" s="36">
        <v>7</v>
      </c>
      <c r="L14" s="32" t="s">
        <v>249</v>
      </c>
      <c r="M14" s="29" t="s">
        <v>250</v>
      </c>
      <c r="N14" s="30" t="e">
        <f>AVERAGE(H26:H28)</f>
        <v>#DIV/0!</v>
      </c>
      <c r="O14" s="30">
        <f t="shared" ref="O14:P14" si="6">AVERAGE(I26:I28)</f>
        <v>1.1260000000000001</v>
      </c>
      <c r="P14" s="30">
        <f t="shared" si="6"/>
        <v>1.5426666666666666</v>
      </c>
      <c r="Q14" s="39"/>
      <c r="R14" s="39"/>
      <c r="S14" s="68"/>
      <c r="T14" s="59"/>
      <c r="U14" s="30"/>
      <c r="V14" s="30"/>
      <c r="W14" s="30"/>
      <c r="X14" s="30"/>
      <c r="Y14" s="68"/>
      <c r="Z14" s="30"/>
      <c r="AA14" s="30"/>
      <c r="AB14" s="22"/>
      <c r="AC14" s="22"/>
      <c r="AD14" s="22"/>
      <c r="AE14" s="22"/>
    </row>
    <row r="15" spans="1:31" x14ac:dyDescent="0.25">
      <c r="B15" s="27"/>
      <c r="C15" s="55"/>
      <c r="D15" s="55"/>
      <c r="E15" s="55"/>
      <c r="F15" s="55"/>
      <c r="G15" s="55"/>
      <c r="H15" s="30"/>
      <c r="I15" s="68">
        <v>1.986</v>
      </c>
      <c r="J15" s="58">
        <v>1.506</v>
      </c>
      <c r="K15" s="36">
        <v>8</v>
      </c>
      <c r="L15" s="32" t="s">
        <v>252</v>
      </c>
      <c r="M15" s="29" t="s">
        <v>253</v>
      </c>
      <c r="N15" s="30" t="e">
        <f>AVERAGE(H29:H31)</f>
        <v>#DIV/0!</v>
      </c>
      <c r="O15" s="30">
        <f t="shared" ref="O15:P15" si="7">AVERAGE(I29:I31)</f>
        <v>0.84666666666666668</v>
      </c>
      <c r="P15" s="30">
        <f t="shared" si="7"/>
        <v>1.1166666666666665</v>
      </c>
      <c r="Q15" s="39"/>
      <c r="R15" s="39"/>
      <c r="S15" s="68"/>
      <c r="T15" s="59"/>
      <c r="U15" s="30"/>
      <c r="V15" s="30"/>
      <c r="W15" s="30"/>
      <c r="X15" s="30"/>
      <c r="Y15" s="68"/>
      <c r="Z15" s="30"/>
      <c r="AA15" s="30"/>
      <c r="AB15" s="22"/>
      <c r="AC15" s="22"/>
      <c r="AD15" s="22"/>
      <c r="AE15" s="22"/>
    </row>
    <row r="16" spans="1:31" x14ac:dyDescent="0.25">
      <c r="B16" s="31"/>
      <c r="C16" s="55"/>
      <c r="D16" s="55"/>
      <c r="E16" s="55"/>
      <c r="F16" s="55"/>
      <c r="G16" s="55"/>
      <c r="H16" s="60"/>
      <c r="I16" s="61">
        <v>2.0179999999999998</v>
      </c>
      <c r="J16" s="62">
        <v>1.8740000000000001</v>
      </c>
      <c r="K16" s="36">
        <v>9</v>
      </c>
      <c r="L16" s="33" t="s">
        <v>255</v>
      </c>
      <c r="M16" s="29" t="s">
        <v>256</v>
      </c>
      <c r="N16" s="30" t="e">
        <f>AVERAGE(H32:H34)</f>
        <v>#DIV/0!</v>
      </c>
      <c r="O16" s="30">
        <f t="shared" ref="O16:P16" si="8">AVERAGE(I32:I34)</f>
        <v>0.92333333333333323</v>
      </c>
      <c r="P16" s="30">
        <f t="shared" si="8"/>
        <v>0.99933333333333341</v>
      </c>
      <c r="Q16" s="39"/>
      <c r="R16" s="39"/>
      <c r="S16" s="68"/>
      <c r="T16" s="59"/>
      <c r="U16" s="30"/>
      <c r="V16" s="30"/>
      <c r="W16" s="30"/>
      <c r="X16" s="30"/>
      <c r="Y16" s="68"/>
      <c r="Z16" s="30"/>
      <c r="AA16" s="30"/>
      <c r="AB16" s="22"/>
      <c r="AC16" s="22"/>
      <c r="AD16" s="22"/>
      <c r="AE16" s="22"/>
    </row>
    <row r="17" spans="1:31" x14ac:dyDescent="0.25">
      <c r="A17" s="20">
        <v>4</v>
      </c>
      <c r="B17" s="27" t="s">
        <v>286</v>
      </c>
      <c r="C17" s="55">
        <f>AVERAGE(C8:C10)</f>
        <v>0.81466666666666665</v>
      </c>
      <c r="D17" s="55"/>
      <c r="E17" s="55"/>
      <c r="F17" s="55"/>
      <c r="G17" s="55"/>
      <c r="H17" s="30"/>
      <c r="I17" s="68">
        <v>1.48</v>
      </c>
      <c r="J17" s="58">
        <v>0.874</v>
      </c>
      <c r="K17" s="36">
        <v>10</v>
      </c>
      <c r="L17" s="33" t="s">
        <v>258</v>
      </c>
      <c r="M17" s="29" t="s">
        <v>259</v>
      </c>
      <c r="N17" s="30" t="e">
        <f>AVERAGE(H35:H37)</f>
        <v>#DIV/0!</v>
      </c>
      <c r="O17" s="30">
        <f t="shared" ref="O17:P17" si="9">AVERAGE(I35:I37)</f>
        <v>0.98</v>
      </c>
      <c r="P17" s="30">
        <f t="shared" si="9"/>
        <v>1.1126666666666667</v>
      </c>
      <c r="Q17" s="39"/>
      <c r="R17" s="39"/>
      <c r="S17" s="68"/>
      <c r="T17" s="59"/>
      <c r="U17" s="30"/>
      <c r="V17" s="30"/>
      <c r="W17" s="30"/>
      <c r="X17" s="30"/>
      <c r="Y17" s="68"/>
      <c r="Z17" s="30"/>
      <c r="AA17" s="30"/>
      <c r="AB17" s="22"/>
      <c r="AC17" s="22"/>
      <c r="AD17" s="22"/>
      <c r="AE17" s="22"/>
    </row>
    <row r="18" spans="1:31" x14ac:dyDescent="0.25">
      <c r="B18" s="27" t="s">
        <v>287</v>
      </c>
      <c r="C18" s="55">
        <f>AVERAGE(C11:C13)</f>
        <v>0.30933333333333329</v>
      </c>
      <c r="D18" s="55"/>
      <c r="E18" s="55"/>
      <c r="F18" s="55"/>
      <c r="G18" s="55"/>
      <c r="H18" s="30"/>
      <c r="I18" s="68">
        <v>1.6679999999999999</v>
      </c>
      <c r="J18" s="58">
        <v>1.034</v>
      </c>
      <c r="K18" s="36">
        <v>11</v>
      </c>
      <c r="L18" s="33" t="s">
        <v>261</v>
      </c>
      <c r="M18" s="29" t="s">
        <v>262</v>
      </c>
      <c r="N18" s="30" t="e">
        <f>AVERAGE(H38:H40)</f>
        <v>#DIV/0!</v>
      </c>
      <c r="O18" s="30">
        <f t="shared" ref="O18:P18" si="10">AVERAGE(I38:I40)</f>
        <v>0.98866666666666669</v>
      </c>
      <c r="P18" s="30">
        <f t="shared" si="10"/>
        <v>1.2846666666666666</v>
      </c>
      <c r="Q18" s="39"/>
      <c r="R18" s="39"/>
      <c r="S18" s="68"/>
      <c r="T18" s="59"/>
      <c r="U18" s="30"/>
      <c r="V18" s="30"/>
      <c r="W18" s="30"/>
      <c r="X18" s="30"/>
      <c r="Y18" s="68"/>
      <c r="Z18" s="30"/>
      <c r="AA18" s="30"/>
      <c r="AB18" s="22"/>
      <c r="AC18" s="22"/>
      <c r="AD18" s="22"/>
      <c r="AE18" s="22"/>
    </row>
    <row r="19" spans="1:31" x14ac:dyDescent="0.25">
      <c r="B19" s="31"/>
      <c r="C19" s="55"/>
      <c r="D19" s="55"/>
      <c r="E19" s="55"/>
      <c r="F19" s="55"/>
      <c r="G19" s="55"/>
      <c r="H19" s="60"/>
      <c r="I19" s="61">
        <v>1.6039999999999999</v>
      </c>
      <c r="J19" s="62">
        <v>1.3260000000000001</v>
      </c>
      <c r="K19" s="36">
        <v>12</v>
      </c>
      <c r="L19" s="33" t="s">
        <v>264</v>
      </c>
      <c r="M19" s="29" t="s">
        <v>265</v>
      </c>
      <c r="N19" s="30" t="e">
        <f>AVERAGE(H41:H43)</f>
        <v>#DIV/0!</v>
      </c>
      <c r="O19" s="30">
        <f t="shared" ref="O19:P19" si="11">AVERAGE(I41:I43)</f>
        <v>0.81400000000000006</v>
      </c>
      <c r="P19" s="30">
        <f t="shared" si="11"/>
        <v>1.0720000000000001</v>
      </c>
      <c r="Q19" s="39"/>
      <c r="R19" s="39"/>
      <c r="S19" s="68"/>
      <c r="T19" s="59"/>
      <c r="U19" s="30"/>
      <c r="V19" s="30"/>
      <c r="W19" s="30"/>
      <c r="X19" s="30"/>
      <c r="Y19" s="68"/>
      <c r="Z19" s="30"/>
      <c r="AA19" s="30"/>
      <c r="AB19" s="22"/>
      <c r="AC19" s="22"/>
      <c r="AD19" s="22"/>
      <c r="AE19" s="22"/>
    </row>
    <row r="20" spans="1:31" x14ac:dyDescent="0.25">
      <c r="A20" s="20">
        <v>5</v>
      </c>
      <c r="B20" s="27"/>
      <c r="C20" s="55"/>
      <c r="D20" s="55"/>
      <c r="E20" s="55"/>
      <c r="F20" s="55"/>
      <c r="G20" s="55"/>
      <c r="H20" s="30"/>
      <c r="I20" s="68">
        <v>1.0260000000000002</v>
      </c>
      <c r="J20" s="58">
        <v>1.534</v>
      </c>
      <c r="K20" s="36">
        <v>13</v>
      </c>
      <c r="L20" s="27" t="s">
        <v>267</v>
      </c>
      <c r="M20" s="34" t="s">
        <v>268</v>
      </c>
      <c r="N20" s="30" t="e">
        <f>AVERAGE(H44:H46)</f>
        <v>#DIV/0!</v>
      </c>
      <c r="O20" s="30">
        <f t="shared" ref="O20:P20" si="12">AVERAGE(I44:I46)</f>
        <v>0.74799999999999989</v>
      </c>
      <c r="P20" s="30">
        <f t="shared" si="12"/>
        <v>0.95733333333333326</v>
      </c>
      <c r="Q20" s="39"/>
      <c r="R20" s="39"/>
      <c r="S20" s="68"/>
      <c r="U20" s="30"/>
      <c r="V20" s="30"/>
      <c r="W20" s="30"/>
      <c r="X20" s="30"/>
      <c r="Y20" s="68"/>
      <c r="Z20" s="30"/>
      <c r="AA20" s="30"/>
      <c r="AB20" s="22"/>
      <c r="AC20" s="22"/>
      <c r="AD20" s="22"/>
      <c r="AE20" s="22"/>
    </row>
    <row r="21" spans="1:31" x14ac:dyDescent="0.25">
      <c r="B21" s="27"/>
      <c r="C21" s="55"/>
      <c r="D21" s="55"/>
      <c r="E21" s="55"/>
      <c r="F21" s="55"/>
      <c r="G21" s="55"/>
      <c r="H21" s="30"/>
      <c r="I21" s="68">
        <v>0.83399999999999996</v>
      </c>
      <c r="J21" s="58">
        <v>1.9460000000000002</v>
      </c>
      <c r="K21" s="36">
        <v>14</v>
      </c>
      <c r="L21" s="27" t="s">
        <v>270</v>
      </c>
      <c r="M21" s="34" t="s">
        <v>271</v>
      </c>
      <c r="N21" s="30" t="e">
        <f>AVERAGE(H47:H49)</f>
        <v>#DIV/0!</v>
      </c>
      <c r="O21" s="30">
        <f t="shared" ref="O21:P21" si="13">AVERAGE(I47:I49)</f>
        <v>0.80399999999999994</v>
      </c>
      <c r="P21" s="30">
        <f t="shared" si="13"/>
        <v>0.78066666666666673</v>
      </c>
      <c r="Q21" s="39"/>
      <c r="R21" s="39"/>
      <c r="S21" s="68"/>
      <c r="U21" s="30"/>
      <c r="V21" s="30"/>
      <c r="W21" s="30"/>
      <c r="X21" s="30"/>
      <c r="Y21" s="68"/>
      <c r="Z21" s="30"/>
      <c r="AA21" s="30"/>
      <c r="AB21" s="22"/>
      <c r="AC21" s="22"/>
      <c r="AD21" s="22"/>
      <c r="AE21" s="22"/>
    </row>
    <row r="22" spans="1:31" x14ac:dyDescent="0.25">
      <c r="B22" s="31"/>
      <c r="C22" s="55"/>
      <c r="D22" s="55"/>
      <c r="E22" s="55"/>
      <c r="F22" s="55"/>
      <c r="G22" s="55"/>
      <c r="H22" s="60"/>
      <c r="I22" s="61">
        <v>0.65400000000000003</v>
      </c>
      <c r="J22" s="62">
        <v>1.1280000000000001</v>
      </c>
      <c r="K22" s="36">
        <v>15</v>
      </c>
      <c r="L22" s="27" t="s">
        <v>273</v>
      </c>
      <c r="M22" s="34" t="s">
        <v>274</v>
      </c>
      <c r="N22" s="30" t="e">
        <f>AVERAGE(H50:H52)</f>
        <v>#DIV/0!</v>
      </c>
      <c r="O22" s="30">
        <f t="shared" ref="O22:P22" si="14">AVERAGE(I50:I52)</f>
        <v>0.89466666666666672</v>
      </c>
      <c r="P22" s="30">
        <f t="shared" si="14"/>
        <v>1.0773333333333333</v>
      </c>
      <c r="Q22" s="39"/>
      <c r="R22" s="39"/>
      <c r="S22" s="68"/>
      <c r="T22" s="30"/>
      <c r="U22" s="30"/>
      <c r="V22" s="30"/>
      <c r="W22" s="30"/>
      <c r="X22" s="30"/>
      <c r="Y22" s="68"/>
      <c r="Z22" s="30"/>
      <c r="AA22" s="30"/>
      <c r="AB22" s="22"/>
      <c r="AC22" s="22"/>
      <c r="AD22" s="22"/>
      <c r="AE22" s="22"/>
    </row>
    <row r="23" spans="1:31" x14ac:dyDescent="0.25">
      <c r="A23" s="20">
        <v>6</v>
      </c>
      <c r="B23" s="27"/>
      <c r="C23" s="55"/>
      <c r="D23" s="55"/>
      <c r="E23" s="55"/>
      <c r="F23" s="55"/>
      <c r="G23" s="55"/>
      <c r="H23" s="30"/>
      <c r="I23" s="68">
        <v>0.79599999999999993</v>
      </c>
      <c r="J23" s="58">
        <v>1.8059999999999998</v>
      </c>
      <c r="K23" s="36">
        <v>16</v>
      </c>
      <c r="L23" s="27" t="s">
        <v>276</v>
      </c>
      <c r="M23" s="34" t="s">
        <v>232</v>
      </c>
      <c r="N23" s="30" t="e">
        <f>AVERAGE(H53:H55)</f>
        <v>#DIV/0!</v>
      </c>
      <c r="O23" s="30">
        <f t="shared" ref="O23:P23" si="15">AVERAGE(I53:I55)</f>
        <v>0.96533333333333327</v>
      </c>
      <c r="P23" s="30">
        <f t="shared" si="15"/>
        <v>1.2426666666666666</v>
      </c>
      <c r="Q23" s="39"/>
      <c r="R23" s="39"/>
      <c r="S23" s="68"/>
      <c r="T23" s="30"/>
      <c r="U23" s="30"/>
      <c r="V23" s="30"/>
      <c r="W23" s="30"/>
      <c r="X23" s="30"/>
      <c r="Y23" s="68"/>
      <c r="Z23" s="30"/>
      <c r="AA23" s="30"/>
      <c r="AB23" s="22"/>
      <c r="AC23" s="22"/>
      <c r="AD23" s="22"/>
      <c r="AE23" s="22"/>
    </row>
    <row r="24" spans="1:31" x14ac:dyDescent="0.25">
      <c r="B24" s="27"/>
      <c r="C24" s="55"/>
      <c r="D24" s="55"/>
      <c r="E24" s="55"/>
      <c r="F24" s="55"/>
      <c r="G24" s="55"/>
      <c r="H24" s="30"/>
      <c r="I24" s="68">
        <v>1.1080000000000001</v>
      </c>
      <c r="J24" s="58">
        <v>1.552</v>
      </c>
      <c r="K24" s="36">
        <v>17</v>
      </c>
      <c r="L24" s="27"/>
      <c r="M24" s="34" t="s">
        <v>278</v>
      </c>
      <c r="N24" s="30" t="e">
        <f>AVERAGE(H56:H58)</f>
        <v>#DIV/0!</v>
      </c>
      <c r="O24" s="30">
        <f t="shared" ref="O24:P24" si="16">AVERAGE(I56:I58)</f>
        <v>0.88133333333333319</v>
      </c>
      <c r="P24" s="30">
        <f t="shared" si="16"/>
        <v>1.7146666666666668</v>
      </c>
      <c r="Q24" s="39"/>
      <c r="R24" s="39"/>
      <c r="S24" s="68"/>
      <c r="T24" s="30"/>
      <c r="U24" s="30"/>
      <c r="V24" s="30"/>
      <c r="W24" s="30"/>
      <c r="X24" s="30"/>
      <c r="Y24" s="68"/>
      <c r="Z24" s="30"/>
      <c r="AA24" s="30"/>
      <c r="AB24" s="22"/>
      <c r="AC24" s="22"/>
      <c r="AD24" s="22"/>
      <c r="AE24" s="22"/>
    </row>
    <row r="25" spans="1:31" x14ac:dyDescent="0.25">
      <c r="B25" s="31"/>
      <c r="C25" s="55"/>
      <c r="D25" s="55"/>
      <c r="E25" s="55"/>
      <c r="F25" s="55"/>
      <c r="G25" s="55"/>
      <c r="H25" s="60"/>
      <c r="I25" s="61">
        <v>1.1799999999999997</v>
      </c>
      <c r="J25" s="62">
        <v>1.7600000000000002</v>
      </c>
      <c r="K25" s="36">
        <v>18</v>
      </c>
      <c r="L25" s="36"/>
      <c r="M25" s="34"/>
      <c r="N25" s="30"/>
      <c r="O25" s="30"/>
      <c r="P25" s="30"/>
      <c r="Q25" s="39"/>
      <c r="R25" s="39"/>
      <c r="S25" s="68"/>
      <c r="T25" s="30"/>
      <c r="U25" s="30"/>
      <c r="V25" s="30"/>
      <c r="W25" s="30"/>
      <c r="X25" s="30"/>
      <c r="Y25" s="68"/>
      <c r="Z25" s="30"/>
      <c r="AA25" s="30"/>
      <c r="AB25" s="22"/>
      <c r="AC25" s="22"/>
      <c r="AD25" s="22"/>
      <c r="AE25" s="22"/>
    </row>
    <row r="26" spans="1:31" x14ac:dyDescent="0.25">
      <c r="A26" s="20">
        <v>7</v>
      </c>
      <c r="B26" s="27"/>
      <c r="C26" s="55"/>
      <c r="D26" s="55"/>
      <c r="E26" s="55"/>
      <c r="F26" s="55"/>
      <c r="G26" s="55"/>
      <c r="H26" s="30"/>
      <c r="I26" s="68">
        <v>0.80800000000000005</v>
      </c>
      <c r="J26" s="58">
        <v>0.98599999999999999</v>
      </c>
      <c r="K26" s="36">
        <v>19</v>
      </c>
      <c r="L26" s="36"/>
      <c r="M26" s="34"/>
      <c r="N26" s="30"/>
      <c r="O26" s="30"/>
      <c r="P26" s="30"/>
      <c r="Q26" s="39"/>
      <c r="V26" s="30"/>
      <c r="W26" s="30"/>
      <c r="X26" s="30"/>
      <c r="Y26" s="68"/>
      <c r="Z26" s="30"/>
      <c r="AA26" s="30"/>
      <c r="AB26" s="22"/>
      <c r="AC26" s="22"/>
      <c r="AD26" s="22"/>
      <c r="AE26" s="22"/>
    </row>
    <row r="27" spans="1:31" x14ac:dyDescent="0.25">
      <c r="B27" s="27"/>
      <c r="C27" s="55"/>
      <c r="D27" s="55"/>
      <c r="E27" s="55"/>
      <c r="F27" s="55"/>
      <c r="G27" s="55"/>
      <c r="H27" s="30"/>
      <c r="I27" s="68">
        <v>1.3160000000000001</v>
      </c>
      <c r="J27" s="58">
        <v>1.7020000000000004</v>
      </c>
      <c r="K27" s="36">
        <v>20</v>
      </c>
      <c r="L27" s="36"/>
      <c r="M27" s="34"/>
      <c r="N27" s="30"/>
      <c r="O27" s="30"/>
      <c r="P27" s="30"/>
      <c r="Q27" s="39"/>
      <c r="V27" s="30"/>
      <c r="W27" s="30"/>
      <c r="X27" s="30"/>
      <c r="Y27" s="68"/>
      <c r="Z27" s="30"/>
      <c r="AA27" s="30"/>
      <c r="AB27" s="22"/>
      <c r="AC27" s="22"/>
      <c r="AD27" s="22"/>
      <c r="AE27" s="22"/>
    </row>
    <row r="28" spans="1:31" x14ac:dyDescent="0.25">
      <c r="B28" s="31"/>
      <c r="C28" s="55"/>
      <c r="D28" s="55"/>
      <c r="E28" s="55"/>
      <c r="F28" s="55"/>
      <c r="G28" s="55"/>
      <c r="H28" s="60"/>
      <c r="I28" s="61">
        <v>1.254</v>
      </c>
      <c r="J28" s="62">
        <v>1.94</v>
      </c>
      <c r="K28" s="36">
        <v>21</v>
      </c>
      <c r="L28" s="36"/>
      <c r="M28" s="34"/>
      <c r="N28" s="30"/>
      <c r="O28" s="30"/>
      <c r="P28" s="30"/>
      <c r="Q28" s="39"/>
      <c r="V28" s="30"/>
      <c r="W28" s="30"/>
      <c r="X28" s="30"/>
      <c r="Y28" s="68"/>
      <c r="Z28" s="30"/>
      <c r="AA28" s="30"/>
      <c r="AB28" s="22"/>
      <c r="AC28" s="22"/>
      <c r="AD28" s="22"/>
      <c r="AE28" s="22"/>
    </row>
    <row r="29" spans="1:31" x14ac:dyDescent="0.25">
      <c r="A29" s="20">
        <v>8</v>
      </c>
      <c r="B29" s="27"/>
      <c r="C29" s="55"/>
      <c r="D29" s="55"/>
      <c r="E29" s="55"/>
      <c r="F29" s="55"/>
      <c r="G29" s="55"/>
      <c r="H29" s="30"/>
      <c r="I29" s="68">
        <v>0.72</v>
      </c>
      <c r="J29" s="58">
        <v>0.72199999999999998</v>
      </c>
      <c r="K29" s="36">
        <v>22</v>
      </c>
      <c r="L29" s="36"/>
      <c r="M29" s="34"/>
      <c r="N29" s="30"/>
      <c r="O29" s="30"/>
      <c r="P29" s="30"/>
      <c r="Q29" s="39"/>
      <c r="V29" s="30"/>
      <c r="W29" s="30"/>
      <c r="X29" s="30"/>
      <c r="Y29" s="68"/>
      <c r="Z29" s="30"/>
      <c r="AA29" s="30"/>
      <c r="AB29" s="22"/>
      <c r="AC29" s="22"/>
      <c r="AD29" s="22"/>
      <c r="AE29" s="22"/>
    </row>
    <row r="30" spans="1:31" x14ac:dyDescent="0.25">
      <c r="B30" s="27"/>
      <c r="C30" s="55"/>
      <c r="D30" s="55"/>
      <c r="E30" s="55"/>
      <c r="F30" s="55"/>
      <c r="G30" s="55"/>
      <c r="H30" s="30"/>
      <c r="I30" s="68">
        <v>0.88000000000000012</v>
      </c>
      <c r="J30" s="58">
        <v>1.1040000000000001</v>
      </c>
      <c r="K30" s="36">
        <v>23</v>
      </c>
      <c r="L30" s="36"/>
      <c r="M30" s="34"/>
      <c r="N30" s="30"/>
      <c r="O30" s="30"/>
      <c r="P30" s="30"/>
      <c r="Q30" s="39"/>
      <c r="V30" s="30"/>
      <c r="W30" s="30"/>
      <c r="X30" s="30"/>
      <c r="Y30" s="68"/>
      <c r="Z30" s="30"/>
      <c r="AA30" s="30"/>
      <c r="AB30" s="22"/>
      <c r="AC30" s="22"/>
      <c r="AD30" s="22"/>
      <c r="AE30" s="22"/>
    </row>
    <row r="31" spans="1:31" x14ac:dyDescent="0.25">
      <c r="B31" s="31"/>
      <c r="C31" s="55"/>
      <c r="D31" s="55"/>
      <c r="E31" s="55"/>
      <c r="F31" s="55"/>
      <c r="G31" s="55"/>
      <c r="H31" s="60"/>
      <c r="I31" s="61">
        <v>0.94000000000000006</v>
      </c>
      <c r="J31" s="62">
        <v>1.5239999999999998</v>
      </c>
      <c r="K31" s="36">
        <v>24</v>
      </c>
      <c r="L31" s="36"/>
      <c r="M31" s="34"/>
      <c r="N31" s="30"/>
      <c r="O31" s="30"/>
      <c r="P31" s="30"/>
      <c r="Q31" s="39"/>
      <c r="V31" s="30"/>
      <c r="W31" s="30"/>
      <c r="X31" s="30"/>
      <c r="Y31" s="68"/>
      <c r="Z31" s="30"/>
      <c r="AA31" s="30"/>
      <c r="AB31" s="22"/>
      <c r="AC31" s="22"/>
      <c r="AD31" s="22"/>
      <c r="AE31" s="22"/>
    </row>
    <row r="32" spans="1:31" x14ac:dyDescent="0.25">
      <c r="A32" s="20">
        <v>9</v>
      </c>
      <c r="B32" s="27"/>
      <c r="C32" s="55"/>
      <c r="D32" s="55"/>
      <c r="E32" s="55"/>
      <c r="F32" s="55"/>
      <c r="G32" s="55"/>
      <c r="H32" s="30"/>
      <c r="I32" s="68">
        <v>0.88200000000000001</v>
      </c>
      <c r="J32" s="58">
        <v>1.056</v>
      </c>
      <c r="K32" s="36">
        <v>25</v>
      </c>
      <c r="L32" s="36"/>
      <c r="M32" s="25"/>
      <c r="N32" s="30"/>
      <c r="O32" s="30"/>
      <c r="P32" s="30"/>
      <c r="Q32" s="39"/>
      <c r="V32" s="30"/>
      <c r="W32" s="30"/>
      <c r="X32" s="30"/>
      <c r="Y32" s="68"/>
      <c r="Z32" s="30"/>
      <c r="AA32" s="30"/>
      <c r="AB32" s="22"/>
      <c r="AC32" s="22"/>
      <c r="AD32" s="22"/>
      <c r="AE32" s="22"/>
    </row>
    <row r="33" spans="1:31" x14ac:dyDescent="0.25">
      <c r="B33" s="27"/>
      <c r="C33" s="55"/>
      <c r="D33" s="55"/>
      <c r="E33" s="55"/>
      <c r="F33" s="55"/>
      <c r="G33" s="55"/>
      <c r="H33" s="30"/>
      <c r="I33" s="68">
        <v>1.2439999999999998</v>
      </c>
      <c r="J33" s="58">
        <v>1.06</v>
      </c>
      <c r="K33" s="36">
        <v>26</v>
      </c>
      <c r="L33" s="36"/>
      <c r="M33" s="25"/>
      <c r="N33" s="30"/>
      <c r="O33" s="30"/>
      <c r="P33" s="30"/>
      <c r="Q33" s="39"/>
      <c r="V33" s="30"/>
      <c r="W33" s="30"/>
      <c r="X33" s="30"/>
      <c r="Y33" s="68"/>
      <c r="Z33" s="30"/>
      <c r="AA33" s="30"/>
      <c r="AB33" s="22"/>
      <c r="AC33" s="22"/>
      <c r="AD33" s="22"/>
      <c r="AE33" s="22"/>
    </row>
    <row r="34" spans="1:31" x14ac:dyDescent="0.25">
      <c r="B34" s="31"/>
      <c r="C34" s="55"/>
      <c r="D34" s="55"/>
      <c r="E34" s="55"/>
      <c r="F34" s="55"/>
      <c r="G34" s="55"/>
      <c r="H34" s="60"/>
      <c r="I34" s="61">
        <v>0.64399999999999991</v>
      </c>
      <c r="J34" s="62">
        <v>0.88200000000000001</v>
      </c>
      <c r="K34" s="36">
        <v>27</v>
      </c>
      <c r="L34" s="36"/>
      <c r="M34" s="25"/>
      <c r="N34" s="30"/>
      <c r="O34" s="30"/>
      <c r="P34" s="30"/>
      <c r="Q34" s="39"/>
      <c r="V34" s="30"/>
      <c r="W34" s="30"/>
      <c r="X34" s="30"/>
      <c r="Y34" s="68"/>
      <c r="Z34" s="30"/>
      <c r="AA34" s="30"/>
      <c r="AB34" s="22"/>
      <c r="AC34" s="22"/>
      <c r="AD34" s="22"/>
      <c r="AE34" s="22"/>
    </row>
    <row r="35" spans="1:31" x14ac:dyDescent="0.25">
      <c r="A35" s="20">
        <v>10</v>
      </c>
      <c r="B35" s="27"/>
      <c r="C35" s="55"/>
      <c r="D35" s="55"/>
      <c r="E35" s="55"/>
      <c r="F35" s="55"/>
      <c r="G35" s="55"/>
      <c r="H35" s="30"/>
      <c r="I35" s="68">
        <v>0.99400000000000011</v>
      </c>
      <c r="J35" s="58">
        <v>1.3059999999999998</v>
      </c>
      <c r="K35" s="36">
        <v>28</v>
      </c>
      <c r="L35" s="36"/>
      <c r="M35" s="25"/>
      <c r="N35" s="30"/>
      <c r="O35" s="30"/>
      <c r="P35" s="30"/>
      <c r="Q35" s="39"/>
      <c r="V35" s="30"/>
      <c r="W35" s="30"/>
      <c r="X35" s="30"/>
      <c r="Y35" s="68"/>
      <c r="Z35" s="30"/>
      <c r="AA35" s="30"/>
      <c r="AB35" s="22"/>
      <c r="AC35" s="22"/>
      <c r="AD35" s="22"/>
      <c r="AE35" s="22"/>
    </row>
    <row r="36" spans="1:31" x14ac:dyDescent="0.25">
      <c r="B36" s="27"/>
      <c r="C36" s="55"/>
      <c r="D36" s="55"/>
      <c r="E36" s="55"/>
      <c r="F36" s="55"/>
      <c r="G36" s="55"/>
      <c r="H36" s="30"/>
      <c r="I36" s="68">
        <v>0.90600000000000003</v>
      </c>
      <c r="J36" s="58">
        <v>0.89200000000000002</v>
      </c>
      <c r="K36" s="36">
        <v>29</v>
      </c>
      <c r="L36" s="36"/>
      <c r="M36" s="25"/>
      <c r="N36" s="30"/>
      <c r="O36" s="30"/>
      <c r="P36" s="30"/>
      <c r="Q36" s="39"/>
      <c r="V36" s="30"/>
      <c r="W36" s="30"/>
      <c r="X36" s="30"/>
      <c r="Y36" s="68"/>
      <c r="Z36" s="30"/>
      <c r="AA36" s="30"/>
      <c r="AB36" s="22"/>
      <c r="AC36" s="22"/>
      <c r="AD36" s="22"/>
      <c r="AE36" s="22"/>
    </row>
    <row r="37" spans="1:31" x14ac:dyDescent="0.25">
      <c r="B37" s="31"/>
      <c r="C37" s="55"/>
      <c r="D37" s="55"/>
      <c r="E37" s="55"/>
      <c r="F37" s="55"/>
      <c r="G37" s="55"/>
      <c r="H37" s="60"/>
      <c r="I37" s="61">
        <v>1.0399999999999998</v>
      </c>
      <c r="J37" s="62">
        <v>1.1400000000000001</v>
      </c>
      <c r="K37" s="36">
        <v>30</v>
      </c>
      <c r="L37" s="36"/>
      <c r="M37" s="25"/>
      <c r="N37" s="30"/>
      <c r="O37" s="30"/>
      <c r="P37" s="30"/>
      <c r="Q37" s="39"/>
      <c r="V37" s="30"/>
      <c r="W37" s="30"/>
      <c r="X37" s="30"/>
      <c r="Y37" s="68"/>
      <c r="Z37" s="30"/>
      <c r="AA37" s="30"/>
      <c r="AB37" s="22"/>
      <c r="AC37" s="22"/>
      <c r="AD37" s="22"/>
      <c r="AE37" s="22"/>
    </row>
    <row r="38" spans="1:31" x14ac:dyDescent="0.25">
      <c r="A38" s="20">
        <v>11</v>
      </c>
      <c r="B38" s="27"/>
      <c r="C38" s="55"/>
      <c r="D38" s="55"/>
      <c r="E38" s="55"/>
      <c r="F38" s="55"/>
      <c r="G38" s="55"/>
      <c r="H38" s="30"/>
      <c r="I38" s="68">
        <v>0.99</v>
      </c>
      <c r="J38" s="58">
        <v>1.1679999999999999</v>
      </c>
      <c r="K38" s="36">
        <v>31</v>
      </c>
      <c r="L38" s="36"/>
      <c r="M38" s="25"/>
      <c r="N38" s="30"/>
      <c r="O38" s="30"/>
      <c r="P38" s="30"/>
      <c r="Q38" s="39"/>
      <c r="V38" s="30"/>
      <c r="W38" s="30"/>
      <c r="X38" s="30"/>
      <c r="Y38" s="68"/>
      <c r="Z38" s="30"/>
      <c r="AA38" s="30"/>
      <c r="AB38" s="22"/>
      <c r="AC38" s="22"/>
      <c r="AD38" s="22"/>
      <c r="AE38" s="22"/>
    </row>
    <row r="39" spans="1:31" x14ac:dyDescent="0.25">
      <c r="B39" s="27"/>
      <c r="C39" s="55"/>
      <c r="D39" s="55"/>
      <c r="E39" s="55"/>
      <c r="F39" s="55"/>
      <c r="G39" s="55"/>
      <c r="H39" s="30"/>
      <c r="I39" s="68">
        <v>0.89599999999999991</v>
      </c>
      <c r="J39" s="58">
        <v>1.3039999999999998</v>
      </c>
      <c r="K39" s="36">
        <v>32</v>
      </c>
      <c r="L39" s="36"/>
      <c r="M39" s="25"/>
      <c r="N39" s="30"/>
      <c r="O39" s="30"/>
      <c r="P39" s="30"/>
      <c r="Q39" s="39"/>
      <c r="V39" s="30"/>
      <c r="W39" s="30"/>
      <c r="X39" s="30"/>
      <c r="Y39" s="68"/>
      <c r="Z39" s="30"/>
      <c r="AA39" s="30"/>
      <c r="AB39" s="22"/>
      <c r="AC39" s="22"/>
      <c r="AD39" s="22"/>
      <c r="AE39" s="22"/>
    </row>
    <row r="40" spans="1:31" x14ac:dyDescent="0.25">
      <c r="B40" s="31"/>
      <c r="C40" s="55"/>
      <c r="D40" s="55"/>
      <c r="E40" s="55"/>
      <c r="F40" s="55"/>
      <c r="G40" s="55"/>
      <c r="H40" s="60"/>
      <c r="I40" s="61">
        <v>1.08</v>
      </c>
      <c r="J40" s="62">
        <v>1.3820000000000001</v>
      </c>
      <c r="K40" s="36">
        <v>33</v>
      </c>
      <c r="L40" s="36"/>
      <c r="M40" s="25"/>
      <c r="N40" s="30"/>
      <c r="O40" s="30"/>
      <c r="P40" s="30"/>
      <c r="Q40" s="39"/>
      <c r="V40" s="30"/>
      <c r="W40" s="30"/>
      <c r="X40" s="30"/>
      <c r="Y40" s="68"/>
      <c r="Z40" s="30"/>
      <c r="AA40" s="30"/>
      <c r="AB40" s="22"/>
      <c r="AC40" s="22"/>
      <c r="AD40" s="22"/>
      <c r="AE40" s="22"/>
    </row>
    <row r="41" spans="1:31" x14ac:dyDescent="0.25">
      <c r="A41" s="20">
        <v>12</v>
      </c>
      <c r="B41" s="27"/>
      <c r="C41" s="55"/>
      <c r="D41" s="55"/>
      <c r="E41" s="55"/>
      <c r="F41" s="55"/>
      <c r="G41" s="55"/>
      <c r="H41" s="30"/>
      <c r="I41" s="68">
        <v>0.77400000000000002</v>
      </c>
      <c r="J41" s="58">
        <v>0.99400000000000011</v>
      </c>
      <c r="K41" s="36">
        <v>34</v>
      </c>
      <c r="L41" s="36"/>
      <c r="M41" s="25"/>
      <c r="N41" s="30"/>
      <c r="O41" s="30"/>
      <c r="P41" s="30"/>
      <c r="Q41" s="39"/>
      <c r="V41" s="30"/>
      <c r="W41" s="30"/>
      <c r="X41" s="30"/>
      <c r="Y41" s="68"/>
      <c r="Z41" s="30"/>
      <c r="AA41" s="30"/>
      <c r="AB41" s="22"/>
      <c r="AC41" s="22"/>
      <c r="AD41" s="22"/>
      <c r="AE41" s="22"/>
    </row>
    <row r="42" spans="1:31" x14ac:dyDescent="0.25">
      <c r="B42" s="27"/>
      <c r="C42" s="55"/>
      <c r="D42" s="55"/>
      <c r="E42" s="55"/>
      <c r="F42" s="55"/>
      <c r="G42" s="55"/>
      <c r="H42" s="30"/>
      <c r="I42" s="68">
        <v>0.73599999999999999</v>
      </c>
      <c r="J42" s="58" t="s">
        <v>223</v>
      </c>
      <c r="K42" s="36">
        <v>35</v>
      </c>
      <c r="L42" s="36"/>
      <c r="M42" s="25"/>
      <c r="N42" s="30"/>
      <c r="O42" s="30"/>
      <c r="P42" s="30"/>
      <c r="Q42" s="39"/>
      <c r="V42" s="30"/>
      <c r="W42" s="30"/>
      <c r="X42" s="30"/>
      <c r="Y42" s="68"/>
      <c r="Z42" s="30"/>
      <c r="AA42" s="30"/>
      <c r="AB42" s="22"/>
      <c r="AC42" s="22"/>
      <c r="AD42" s="22"/>
      <c r="AE42" s="22"/>
    </row>
    <row r="43" spans="1:31" x14ac:dyDescent="0.25">
      <c r="B43" s="31"/>
      <c r="C43" s="55"/>
      <c r="D43" s="55"/>
      <c r="E43" s="55"/>
      <c r="F43" s="55"/>
      <c r="G43" s="55"/>
      <c r="H43" s="63"/>
      <c r="I43" s="61">
        <v>0.93200000000000005</v>
      </c>
      <c r="J43" s="62">
        <v>1.1499999999999999</v>
      </c>
      <c r="K43" s="36">
        <v>36</v>
      </c>
      <c r="L43" s="36"/>
      <c r="M43" s="25"/>
      <c r="N43" s="30"/>
      <c r="O43" s="30"/>
      <c r="P43" s="30"/>
      <c r="Q43" s="39"/>
      <c r="V43" s="30"/>
      <c r="W43" s="30"/>
      <c r="X43" s="30"/>
      <c r="Y43" s="68"/>
      <c r="Z43" s="30"/>
      <c r="AA43" s="30"/>
      <c r="AB43" s="22"/>
      <c r="AC43" s="22"/>
      <c r="AD43" s="22"/>
      <c r="AE43" s="22"/>
    </row>
    <row r="44" spans="1:31" x14ac:dyDescent="0.25">
      <c r="A44" s="20">
        <v>13</v>
      </c>
      <c r="B44" s="27"/>
      <c r="C44" s="55"/>
      <c r="D44" s="57"/>
      <c r="E44" s="57"/>
      <c r="F44" s="57"/>
      <c r="G44" s="57"/>
      <c r="H44" s="30"/>
      <c r="I44" s="68">
        <v>0.7659999999999999</v>
      </c>
      <c r="J44" s="58">
        <v>0.93599999999999994</v>
      </c>
      <c r="K44" s="36">
        <v>37</v>
      </c>
      <c r="L44" s="36"/>
      <c r="M44" s="25"/>
      <c r="N44" s="30"/>
      <c r="O44" s="30"/>
      <c r="P44" s="30"/>
      <c r="Q44" s="39"/>
      <c r="V44" s="30"/>
      <c r="W44" s="30"/>
      <c r="X44" s="30"/>
      <c r="Y44" s="68"/>
      <c r="Z44" s="30"/>
      <c r="AA44" s="30"/>
      <c r="AB44" s="22"/>
      <c r="AC44" s="22"/>
      <c r="AD44" s="22"/>
      <c r="AE44" s="22"/>
    </row>
    <row r="45" spans="1:31" x14ac:dyDescent="0.25">
      <c r="B45" s="27"/>
      <c r="C45" s="55"/>
      <c r="D45" s="55"/>
      <c r="E45" s="55"/>
      <c r="F45" s="55"/>
      <c r="G45" s="55"/>
      <c r="H45" s="30"/>
      <c r="I45" s="68">
        <v>0.92599999999999993</v>
      </c>
      <c r="J45" s="58">
        <v>1.052</v>
      </c>
      <c r="K45" s="36">
        <v>38</v>
      </c>
      <c r="L45" s="36"/>
      <c r="M45" s="25"/>
      <c r="N45" s="30"/>
      <c r="O45" s="30"/>
      <c r="P45" s="30"/>
      <c r="Q45" s="39"/>
      <c r="V45" s="30"/>
      <c r="W45" s="30"/>
      <c r="X45" s="30"/>
      <c r="Y45" s="68"/>
      <c r="Z45" s="30"/>
      <c r="AA45" s="30"/>
      <c r="AB45" s="22"/>
      <c r="AC45" s="22"/>
      <c r="AD45" s="22"/>
      <c r="AE45" s="22"/>
    </row>
    <row r="46" spans="1:31" x14ac:dyDescent="0.25">
      <c r="B46" s="31"/>
      <c r="C46" s="55"/>
      <c r="D46" s="55"/>
      <c r="E46" s="55"/>
      <c r="F46" s="55"/>
      <c r="G46" s="55"/>
      <c r="H46" s="60"/>
      <c r="I46" s="61">
        <v>0.55200000000000005</v>
      </c>
      <c r="J46" s="62">
        <v>0.88400000000000001</v>
      </c>
      <c r="K46" s="36">
        <v>39</v>
      </c>
      <c r="L46" s="36"/>
      <c r="M46" s="25"/>
      <c r="N46" s="30"/>
      <c r="O46" s="30"/>
      <c r="P46" s="30"/>
      <c r="Q46" s="39"/>
      <c r="V46" s="30"/>
      <c r="W46" s="30"/>
      <c r="X46" s="30"/>
      <c r="Y46" s="68"/>
      <c r="Z46" s="30"/>
      <c r="AA46" s="30"/>
      <c r="AB46" s="22"/>
      <c r="AC46" s="22"/>
      <c r="AD46" s="22"/>
      <c r="AE46" s="22"/>
    </row>
    <row r="47" spans="1:31" x14ac:dyDescent="0.25">
      <c r="A47" s="20">
        <v>14</v>
      </c>
      <c r="B47" s="27"/>
      <c r="C47" s="55"/>
      <c r="D47" s="55"/>
      <c r="E47" s="55"/>
      <c r="F47" s="55"/>
      <c r="G47" s="55"/>
      <c r="H47" s="30"/>
      <c r="I47" s="68">
        <v>0.91799999999999993</v>
      </c>
      <c r="J47" s="58">
        <v>0.97</v>
      </c>
      <c r="K47" s="36">
        <v>40</v>
      </c>
      <c r="L47" s="36"/>
      <c r="M47" s="25"/>
      <c r="N47" s="30"/>
      <c r="O47" s="30"/>
      <c r="P47" s="30"/>
      <c r="Q47" s="39"/>
      <c r="V47" s="30"/>
      <c r="W47" s="30"/>
      <c r="X47" s="30"/>
      <c r="Y47" s="68"/>
      <c r="Z47" s="30"/>
      <c r="AA47" s="30"/>
      <c r="AB47" s="22"/>
      <c r="AC47" s="22"/>
      <c r="AD47" s="22"/>
      <c r="AE47" s="22"/>
    </row>
    <row r="48" spans="1:31" x14ac:dyDescent="0.25">
      <c r="B48" s="27"/>
      <c r="C48" s="55"/>
      <c r="D48" s="55"/>
      <c r="E48" s="55"/>
      <c r="F48" s="55"/>
      <c r="G48" s="55"/>
      <c r="H48" s="30"/>
      <c r="I48" s="68">
        <v>0.70799999999999996</v>
      </c>
      <c r="J48" s="58">
        <v>0.70799999999999996</v>
      </c>
      <c r="K48" s="36">
        <v>41</v>
      </c>
      <c r="L48" s="36"/>
      <c r="M48" s="25"/>
      <c r="N48" s="30"/>
      <c r="O48" s="30"/>
      <c r="P48" s="30"/>
      <c r="Q48" s="39"/>
      <c r="V48" s="30"/>
      <c r="W48" s="30"/>
      <c r="X48" s="30"/>
      <c r="Y48" s="68"/>
      <c r="Z48" s="30"/>
      <c r="AA48" s="30"/>
      <c r="AB48" s="22"/>
      <c r="AC48" s="22"/>
      <c r="AD48" s="22"/>
      <c r="AE48" s="22"/>
    </row>
    <row r="49" spans="1:31" x14ac:dyDescent="0.25">
      <c r="B49" s="31"/>
      <c r="C49" s="55"/>
      <c r="D49" s="55"/>
      <c r="E49" s="55"/>
      <c r="F49" s="55"/>
      <c r="G49" s="55"/>
      <c r="H49" s="60"/>
      <c r="I49" s="61">
        <v>0.78599999999999992</v>
      </c>
      <c r="J49" s="62">
        <v>0.66400000000000003</v>
      </c>
      <c r="K49" s="36">
        <v>42</v>
      </c>
      <c r="L49" s="36"/>
      <c r="M49" s="25"/>
      <c r="N49" s="30"/>
      <c r="O49" s="30"/>
      <c r="P49" s="30"/>
      <c r="Q49" s="39"/>
      <c r="V49" s="30"/>
      <c r="W49" s="30"/>
      <c r="X49" s="30"/>
      <c r="Y49" s="68"/>
      <c r="Z49" s="30"/>
      <c r="AA49" s="30"/>
      <c r="AB49" s="22"/>
      <c r="AC49" s="22"/>
      <c r="AD49" s="22"/>
      <c r="AE49" s="22"/>
    </row>
    <row r="50" spans="1:31" x14ac:dyDescent="0.25">
      <c r="A50" s="20">
        <v>15</v>
      </c>
      <c r="B50" s="27"/>
      <c r="C50" s="55"/>
      <c r="D50" s="55"/>
      <c r="E50" s="55"/>
      <c r="F50" s="55"/>
      <c r="G50" s="55"/>
      <c r="H50" s="30"/>
      <c r="I50" s="68">
        <v>0.9</v>
      </c>
      <c r="J50" s="58">
        <v>1.4199999999999997</v>
      </c>
      <c r="K50" s="36">
        <v>43</v>
      </c>
      <c r="L50" s="36"/>
      <c r="M50" s="25"/>
      <c r="N50" s="30"/>
      <c r="O50" s="30"/>
      <c r="P50" s="30"/>
      <c r="Q50" s="39"/>
      <c r="V50" s="30"/>
      <c r="W50" s="30"/>
      <c r="X50" s="30"/>
      <c r="Y50" s="68"/>
      <c r="Z50" s="30"/>
      <c r="AA50" s="30"/>
      <c r="AB50" s="22"/>
      <c r="AC50" s="22"/>
      <c r="AD50" s="22"/>
      <c r="AE50" s="22"/>
    </row>
    <row r="51" spans="1:31" x14ac:dyDescent="0.25">
      <c r="B51" s="27"/>
      <c r="C51" s="55"/>
      <c r="D51" s="55"/>
      <c r="E51" s="55"/>
      <c r="F51" s="55"/>
      <c r="G51" s="55"/>
      <c r="H51" s="30"/>
      <c r="I51" s="68">
        <v>0.8620000000000001</v>
      </c>
      <c r="J51" s="58">
        <v>0.69599999999999995</v>
      </c>
      <c r="K51" s="36">
        <v>44</v>
      </c>
      <c r="L51" s="36"/>
      <c r="M51" s="25"/>
      <c r="N51" s="30"/>
      <c r="O51" s="30"/>
      <c r="P51" s="30"/>
      <c r="Q51" s="39"/>
      <c r="V51" s="30"/>
      <c r="W51" s="30"/>
      <c r="X51" s="30"/>
      <c r="Y51" s="68"/>
      <c r="Z51" s="30"/>
      <c r="AA51" s="30"/>
      <c r="AB51" s="22"/>
      <c r="AC51" s="22"/>
      <c r="AD51" s="22"/>
      <c r="AE51" s="22"/>
    </row>
    <row r="52" spans="1:31" x14ac:dyDescent="0.25">
      <c r="B52" s="31"/>
      <c r="C52" s="55"/>
      <c r="D52" s="55"/>
      <c r="E52" s="55"/>
      <c r="F52" s="55"/>
      <c r="G52" s="55"/>
      <c r="H52" s="60"/>
      <c r="I52" s="61">
        <v>0.92200000000000004</v>
      </c>
      <c r="J52" s="62">
        <v>1.1160000000000001</v>
      </c>
      <c r="K52" s="36">
        <v>45</v>
      </c>
      <c r="L52" s="36"/>
      <c r="M52" s="25"/>
      <c r="N52" s="30"/>
      <c r="O52" s="30"/>
      <c r="P52" s="30"/>
      <c r="Q52" s="39"/>
      <c r="V52" s="30"/>
      <c r="W52" s="30"/>
      <c r="X52" s="30"/>
      <c r="Y52" s="68"/>
      <c r="Z52" s="30"/>
      <c r="AA52" s="30"/>
      <c r="AB52" s="22"/>
      <c r="AC52" s="22"/>
      <c r="AD52" s="22"/>
      <c r="AE52" s="22"/>
    </row>
    <row r="53" spans="1:31" x14ac:dyDescent="0.25">
      <c r="A53" s="20">
        <v>16</v>
      </c>
      <c r="B53" s="27"/>
      <c r="C53" s="55"/>
      <c r="D53" s="55"/>
      <c r="E53" s="55"/>
      <c r="F53" s="55"/>
      <c r="G53" s="55"/>
      <c r="H53" s="30"/>
      <c r="I53" s="68">
        <v>0.93800000000000006</v>
      </c>
      <c r="J53" s="58">
        <v>0.96400000000000008</v>
      </c>
      <c r="K53" s="36">
        <v>46</v>
      </c>
      <c r="L53" s="36"/>
      <c r="M53" s="25"/>
      <c r="N53" s="30"/>
      <c r="O53" s="30"/>
      <c r="P53" s="30"/>
      <c r="Q53" s="39"/>
      <c r="V53" s="30"/>
      <c r="W53" s="30"/>
      <c r="X53" s="30"/>
      <c r="Y53" s="68"/>
      <c r="Z53" s="30"/>
      <c r="AA53" s="30"/>
      <c r="AB53" s="22"/>
      <c r="AC53" s="22"/>
      <c r="AD53" s="22"/>
      <c r="AE53" s="22"/>
    </row>
    <row r="54" spans="1:31" x14ac:dyDescent="0.25">
      <c r="B54" s="27"/>
      <c r="C54" s="55"/>
      <c r="D54" s="55"/>
      <c r="E54" s="55"/>
      <c r="F54" s="55"/>
      <c r="G54" s="55"/>
      <c r="H54" s="30"/>
      <c r="I54" s="68">
        <v>0.90199999999999991</v>
      </c>
      <c r="J54" s="58">
        <v>0.87799999999999989</v>
      </c>
      <c r="K54" s="36">
        <v>47</v>
      </c>
      <c r="L54" s="36"/>
      <c r="M54" s="25"/>
      <c r="N54" s="30"/>
      <c r="O54" s="30"/>
      <c r="P54" s="30"/>
      <c r="Q54" s="39"/>
      <c r="V54" s="30"/>
      <c r="W54" s="30"/>
      <c r="X54" s="30"/>
      <c r="Y54" s="68"/>
      <c r="Z54" s="30"/>
      <c r="AA54" s="30"/>
      <c r="AB54" s="22"/>
      <c r="AC54" s="22"/>
      <c r="AD54" s="22"/>
      <c r="AE54" s="22"/>
    </row>
    <row r="55" spans="1:31" x14ac:dyDescent="0.25">
      <c r="B55" s="31"/>
      <c r="C55" s="55"/>
      <c r="D55" s="55"/>
      <c r="E55" s="55"/>
      <c r="F55" s="55"/>
      <c r="G55" s="55"/>
      <c r="H55" s="60"/>
      <c r="I55" s="61">
        <v>1.056</v>
      </c>
      <c r="J55" s="62">
        <v>1.8859999999999999</v>
      </c>
      <c r="K55" s="36">
        <v>48</v>
      </c>
      <c r="L55" s="36"/>
      <c r="M55" s="25"/>
      <c r="N55" s="30"/>
      <c r="O55" s="30"/>
      <c r="P55" s="30"/>
      <c r="Q55" s="39"/>
      <c r="V55" s="30"/>
      <c r="W55" s="30"/>
      <c r="X55" s="30"/>
      <c r="Y55" s="68"/>
      <c r="Z55" s="30"/>
      <c r="AA55" s="30"/>
      <c r="AB55" s="22"/>
      <c r="AC55" s="22"/>
      <c r="AD55" s="22"/>
      <c r="AE55" s="22"/>
    </row>
    <row r="56" spans="1:31" x14ac:dyDescent="0.25">
      <c r="A56" s="20">
        <v>17</v>
      </c>
      <c r="B56" s="27"/>
      <c r="C56" s="55"/>
      <c r="D56" s="55"/>
      <c r="E56" s="55"/>
      <c r="F56" s="55"/>
      <c r="G56" s="55"/>
      <c r="H56" s="30"/>
      <c r="I56" s="68">
        <v>0.99399999999999999</v>
      </c>
      <c r="J56" s="58">
        <v>1.6880000000000002</v>
      </c>
      <c r="K56" s="36">
        <v>49</v>
      </c>
      <c r="L56" s="36"/>
      <c r="M56" s="25"/>
      <c r="N56" s="30"/>
      <c r="O56" s="30"/>
      <c r="P56" s="30"/>
      <c r="Q56" s="39"/>
      <c r="V56" s="30"/>
      <c r="W56" s="30"/>
      <c r="X56" s="30"/>
      <c r="Y56" s="68"/>
      <c r="Z56" s="30"/>
      <c r="AA56" s="30"/>
      <c r="AB56" s="22"/>
      <c r="AC56" s="22"/>
      <c r="AD56" s="22"/>
      <c r="AE56" s="22"/>
    </row>
    <row r="57" spans="1:31" x14ac:dyDescent="0.25">
      <c r="B57" s="27"/>
      <c r="C57" s="55"/>
      <c r="D57" s="55"/>
      <c r="E57" s="55"/>
      <c r="F57" s="55"/>
      <c r="G57" s="55"/>
      <c r="H57" s="30"/>
      <c r="I57" s="68">
        <v>0.84799999999999986</v>
      </c>
      <c r="J57" s="58">
        <v>1.3420000000000001</v>
      </c>
      <c r="K57" s="36">
        <v>50</v>
      </c>
      <c r="L57" s="36"/>
      <c r="M57" s="25"/>
      <c r="N57" s="30"/>
      <c r="O57" s="30"/>
      <c r="P57" s="30"/>
      <c r="Q57" s="39"/>
      <c r="V57" s="30"/>
      <c r="W57" s="30"/>
      <c r="X57" s="30"/>
      <c r="Y57" s="68"/>
      <c r="Z57" s="30"/>
      <c r="AA57" s="30"/>
      <c r="AB57" s="22"/>
      <c r="AC57" s="22"/>
      <c r="AD57" s="22"/>
      <c r="AE57" s="22"/>
    </row>
    <row r="58" spans="1:31" x14ac:dyDescent="0.25">
      <c r="B58" s="31"/>
      <c r="C58" s="55"/>
      <c r="D58" s="55"/>
      <c r="E58" s="55"/>
      <c r="F58" s="55"/>
      <c r="G58" s="55"/>
      <c r="H58" s="60"/>
      <c r="I58" s="61">
        <v>0.80199999999999994</v>
      </c>
      <c r="J58" s="62">
        <v>2.1139999999999999</v>
      </c>
      <c r="K58" s="36">
        <v>51</v>
      </c>
      <c r="L58" s="36"/>
      <c r="M58" s="25"/>
      <c r="N58" s="30"/>
      <c r="O58" s="30"/>
      <c r="P58" s="30"/>
      <c r="Q58" s="39"/>
      <c r="V58" s="30"/>
      <c r="W58" s="30"/>
      <c r="X58" s="30"/>
      <c r="Y58" s="68"/>
      <c r="Z58" s="30"/>
      <c r="AA58" s="30"/>
      <c r="AB58" s="22"/>
      <c r="AC58" s="22"/>
      <c r="AD58" s="22"/>
      <c r="AE58" s="22"/>
    </row>
    <row r="59" spans="1:31" x14ac:dyDescent="0.25">
      <c r="A59" s="20">
        <v>18</v>
      </c>
      <c r="B59" s="27"/>
      <c r="C59" s="55"/>
      <c r="D59" s="55"/>
      <c r="E59" s="55"/>
      <c r="F59" s="55"/>
      <c r="G59" s="55"/>
      <c r="H59" s="30"/>
      <c r="I59" s="68"/>
      <c r="J59" s="58"/>
      <c r="K59" s="36">
        <v>52</v>
      </c>
      <c r="L59" s="36"/>
      <c r="M59" s="25"/>
      <c r="N59" s="30"/>
      <c r="O59" s="30"/>
      <c r="P59" s="30"/>
      <c r="Q59" s="39"/>
      <c r="V59" s="30"/>
      <c r="W59" s="30"/>
      <c r="X59" s="30"/>
      <c r="Y59" s="68"/>
      <c r="Z59" s="30"/>
      <c r="AA59" s="30"/>
      <c r="AB59" s="22"/>
      <c r="AC59" s="22"/>
      <c r="AD59" s="22"/>
      <c r="AE59" s="22"/>
    </row>
    <row r="60" spans="1:31" x14ac:dyDescent="0.25">
      <c r="B60" s="27"/>
      <c r="C60" s="55"/>
      <c r="D60" s="55"/>
      <c r="E60" s="55"/>
      <c r="F60" s="55"/>
      <c r="G60" s="55"/>
      <c r="H60" s="30"/>
      <c r="I60" s="68"/>
      <c r="J60" s="58"/>
      <c r="K60" s="36">
        <v>53</v>
      </c>
      <c r="L60" s="36"/>
      <c r="M60" s="25"/>
      <c r="N60" s="30"/>
      <c r="O60" s="30"/>
      <c r="P60" s="30"/>
      <c r="Q60" s="39"/>
      <c r="V60" s="30"/>
      <c r="W60" s="30"/>
      <c r="X60" s="30"/>
      <c r="Y60" s="68"/>
      <c r="Z60" s="30"/>
      <c r="AA60" s="30"/>
      <c r="AB60" s="22"/>
      <c r="AC60" s="22"/>
      <c r="AD60" s="22"/>
      <c r="AE60" s="22"/>
    </row>
    <row r="61" spans="1:31" x14ac:dyDescent="0.25">
      <c r="B61" s="31"/>
      <c r="C61" s="55"/>
      <c r="D61" s="55"/>
      <c r="E61" s="55"/>
      <c r="F61" s="55"/>
      <c r="G61" s="55"/>
      <c r="H61" s="60"/>
      <c r="I61" s="61"/>
      <c r="J61" s="62"/>
      <c r="K61" s="36">
        <v>54</v>
      </c>
      <c r="L61" s="36"/>
      <c r="M61" s="25"/>
      <c r="N61" s="30"/>
      <c r="O61" s="30"/>
      <c r="P61" s="30"/>
      <c r="Q61" s="39"/>
      <c r="V61" s="30"/>
      <c r="W61" s="30"/>
      <c r="X61" s="30"/>
      <c r="Y61" s="68"/>
      <c r="Z61" s="30"/>
      <c r="AA61" s="30"/>
      <c r="AB61" s="22"/>
      <c r="AC61" s="22"/>
      <c r="AD61" s="22"/>
      <c r="AE61" s="22"/>
    </row>
    <row r="62" spans="1:31" x14ac:dyDescent="0.25">
      <c r="A62" s="20">
        <v>19</v>
      </c>
      <c r="B62" s="27"/>
      <c r="C62" s="55"/>
      <c r="D62" s="55"/>
      <c r="E62" s="55"/>
      <c r="F62" s="55"/>
      <c r="G62" s="55"/>
      <c r="H62" s="30"/>
      <c r="I62" s="68"/>
      <c r="J62" s="58"/>
      <c r="K62" s="36">
        <v>55</v>
      </c>
      <c r="L62" s="36"/>
      <c r="M62" s="25"/>
      <c r="N62" s="30"/>
      <c r="O62" s="30"/>
      <c r="P62" s="30"/>
      <c r="Q62" s="39"/>
      <c r="V62" s="30"/>
      <c r="W62" s="30"/>
      <c r="X62" s="30"/>
      <c r="Y62" s="68"/>
      <c r="Z62" s="30"/>
      <c r="AA62" s="30"/>
      <c r="AB62" s="22"/>
      <c r="AC62" s="22"/>
      <c r="AD62" s="22"/>
      <c r="AE62" s="22"/>
    </row>
    <row r="63" spans="1:31" x14ac:dyDescent="0.25">
      <c r="B63" s="27"/>
      <c r="C63" s="55"/>
      <c r="D63" s="55"/>
      <c r="E63" s="55"/>
      <c r="F63" s="55"/>
      <c r="G63" s="55"/>
      <c r="H63" s="30"/>
      <c r="I63" s="68"/>
      <c r="J63" s="58"/>
      <c r="K63" s="36">
        <v>56</v>
      </c>
      <c r="L63" s="36"/>
      <c r="M63" s="25"/>
      <c r="N63" s="30"/>
      <c r="O63" s="30"/>
      <c r="P63" s="30"/>
      <c r="Q63" s="39"/>
      <c r="V63" s="30"/>
      <c r="W63" s="30"/>
      <c r="X63" s="30"/>
      <c r="Y63" s="68"/>
      <c r="Z63" s="30"/>
      <c r="AA63" s="30"/>
      <c r="AB63" s="22"/>
      <c r="AC63" s="22"/>
      <c r="AD63" s="22"/>
      <c r="AE63" s="22"/>
    </row>
    <row r="64" spans="1:31" x14ac:dyDescent="0.25">
      <c r="B64" s="31"/>
      <c r="C64" s="55"/>
      <c r="D64" s="55"/>
      <c r="E64" s="55"/>
      <c r="F64" s="55"/>
      <c r="G64" s="55"/>
      <c r="H64" s="60"/>
      <c r="I64" s="61"/>
      <c r="J64" s="62"/>
      <c r="K64" s="36">
        <v>57</v>
      </c>
      <c r="L64" s="36"/>
      <c r="M64" s="25"/>
      <c r="N64" s="30"/>
      <c r="O64" s="30"/>
      <c r="P64" s="30"/>
      <c r="Q64" s="39"/>
      <c r="V64" s="30"/>
      <c r="W64" s="30"/>
      <c r="X64" s="30"/>
      <c r="Y64" s="68"/>
      <c r="Z64" s="30"/>
      <c r="AA64" s="30"/>
      <c r="AB64" s="22"/>
      <c r="AC64" s="22"/>
      <c r="AD64" s="22"/>
      <c r="AE64" s="22"/>
    </row>
    <row r="65" spans="1:31" x14ac:dyDescent="0.25">
      <c r="A65" s="20">
        <v>20</v>
      </c>
      <c r="B65" s="27"/>
      <c r="C65" s="55"/>
      <c r="D65" s="55"/>
      <c r="E65" s="55"/>
      <c r="F65" s="55"/>
      <c r="G65" s="55"/>
      <c r="H65" s="30"/>
      <c r="I65" s="68"/>
      <c r="J65" s="58"/>
      <c r="K65" s="36">
        <v>58</v>
      </c>
      <c r="L65" s="36"/>
      <c r="M65" s="25"/>
      <c r="N65" s="30"/>
      <c r="O65" s="30"/>
      <c r="P65" s="30"/>
      <c r="Q65" s="39"/>
      <c r="V65" s="30"/>
      <c r="W65" s="30"/>
      <c r="X65" s="30"/>
      <c r="Y65" s="68"/>
      <c r="Z65" s="30"/>
      <c r="AA65" s="30"/>
      <c r="AB65" s="22"/>
      <c r="AC65" s="22"/>
      <c r="AD65" s="22"/>
      <c r="AE65" s="22"/>
    </row>
    <row r="66" spans="1:31" x14ac:dyDescent="0.25">
      <c r="B66" s="27"/>
      <c r="C66" s="55"/>
      <c r="D66" s="55"/>
      <c r="E66" s="55"/>
      <c r="F66" s="55"/>
      <c r="G66" s="55"/>
      <c r="H66" s="30"/>
      <c r="I66" s="68"/>
      <c r="J66" s="58"/>
      <c r="K66" s="36">
        <v>59</v>
      </c>
      <c r="L66" s="36"/>
      <c r="M66" s="25"/>
      <c r="N66" s="30"/>
      <c r="O66" s="30"/>
      <c r="P66" s="30"/>
      <c r="Q66" s="39"/>
      <c r="V66" s="30"/>
      <c r="W66" s="30"/>
      <c r="X66" s="30"/>
      <c r="Y66" s="68"/>
      <c r="Z66" s="30"/>
      <c r="AA66" s="30"/>
      <c r="AB66" s="22"/>
      <c r="AC66" s="22"/>
      <c r="AD66" s="22"/>
      <c r="AE66" s="22"/>
    </row>
    <row r="67" spans="1:31" x14ac:dyDescent="0.25">
      <c r="B67" s="31"/>
      <c r="C67" s="55"/>
      <c r="D67" s="55"/>
      <c r="E67" s="55"/>
      <c r="F67" s="55"/>
      <c r="G67" s="55"/>
      <c r="H67" s="60"/>
      <c r="I67" s="61"/>
      <c r="J67" s="62"/>
      <c r="K67" s="36">
        <v>60</v>
      </c>
      <c r="L67" s="36"/>
      <c r="M67" s="25"/>
      <c r="N67" s="30"/>
      <c r="O67" s="30"/>
      <c r="P67" s="30"/>
      <c r="Q67" s="39"/>
      <c r="V67" s="30"/>
      <c r="W67" s="30"/>
      <c r="X67" s="30"/>
      <c r="Y67" s="68"/>
      <c r="Z67" s="30"/>
      <c r="AA67" s="30"/>
      <c r="AB67" s="22"/>
      <c r="AC67" s="22"/>
      <c r="AD67" s="22"/>
      <c r="AE67" s="22"/>
    </row>
    <row r="68" spans="1:31" x14ac:dyDescent="0.25">
      <c r="A68" s="20">
        <v>21</v>
      </c>
      <c r="B68" s="27"/>
      <c r="C68" s="55"/>
      <c r="D68" s="55"/>
      <c r="E68" s="55"/>
      <c r="F68" s="55"/>
      <c r="G68" s="55"/>
      <c r="H68" s="30"/>
      <c r="I68" s="68"/>
      <c r="J68" s="58"/>
      <c r="K68" s="36">
        <v>61</v>
      </c>
      <c r="L68" s="36"/>
      <c r="M68" s="25"/>
      <c r="N68" s="30"/>
      <c r="O68" s="30"/>
      <c r="P68" s="30"/>
      <c r="Q68" s="39"/>
      <c r="V68" s="30"/>
      <c r="W68" s="30"/>
      <c r="X68" s="30"/>
      <c r="Y68" s="68"/>
      <c r="Z68" s="30"/>
      <c r="AA68" s="30"/>
      <c r="AB68" s="22"/>
      <c r="AC68" s="22"/>
      <c r="AD68" s="22"/>
      <c r="AE68" s="22"/>
    </row>
    <row r="69" spans="1:31" x14ac:dyDescent="0.25">
      <c r="B69" s="27"/>
      <c r="C69" s="55"/>
      <c r="D69" s="55"/>
      <c r="E69" s="55"/>
      <c r="F69" s="55"/>
      <c r="G69" s="55"/>
      <c r="H69" s="30"/>
      <c r="I69" s="68"/>
      <c r="J69" s="58"/>
      <c r="K69" s="36">
        <v>62</v>
      </c>
      <c r="L69" s="36"/>
      <c r="M69" s="25"/>
      <c r="N69" s="30"/>
      <c r="O69" s="30"/>
      <c r="P69" s="30"/>
      <c r="Q69" s="39"/>
      <c r="V69" s="30"/>
      <c r="W69" s="30"/>
      <c r="X69" s="30"/>
      <c r="Y69" s="68"/>
      <c r="Z69" s="30"/>
      <c r="AA69" s="30"/>
      <c r="AB69" s="22"/>
      <c r="AC69" s="22"/>
      <c r="AD69" s="22"/>
      <c r="AE69" s="22"/>
    </row>
    <row r="70" spans="1:31" x14ac:dyDescent="0.25">
      <c r="B70" s="31"/>
      <c r="C70" s="55"/>
      <c r="D70" s="55"/>
      <c r="E70" s="55"/>
      <c r="F70" s="55"/>
      <c r="G70" s="55"/>
      <c r="H70" s="60"/>
      <c r="I70" s="61"/>
      <c r="J70" s="62"/>
      <c r="K70" s="36">
        <v>63</v>
      </c>
      <c r="L70" s="36"/>
      <c r="M70" s="25"/>
      <c r="N70" s="30"/>
      <c r="O70" s="30"/>
      <c r="P70" s="30"/>
      <c r="Q70" s="39"/>
      <c r="V70" s="30"/>
      <c r="W70" s="30"/>
      <c r="X70" s="30"/>
      <c r="Y70" s="68"/>
      <c r="Z70" s="30"/>
      <c r="AA70" s="30"/>
      <c r="AB70" s="22"/>
      <c r="AC70" s="22"/>
      <c r="AD70" s="22"/>
      <c r="AE70" s="22"/>
    </row>
    <row r="71" spans="1:31" x14ac:dyDescent="0.25">
      <c r="A71" s="20">
        <v>22</v>
      </c>
      <c r="B71" s="27"/>
      <c r="C71" s="55"/>
      <c r="D71" s="55"/>
      <c r="E71" s="55"/>
      <c r="F71" s="55"/>
      <c r="G71" s="55"/>
      <c r="H71" s="30"/>
      <c r="I71" s="68"/>
      <c r="J71" s="58"/>
      <c r="K71" s="36">
        <v>64</v>
      </c>
      <c r="L71" s="36"/>
      <c r="M71" s="25"/>
      <c r="N71" s="30"/>
      <c r="O71" s="30"/>
      <c r="P71" s="30"/>
      <c r="Q71" s="39"/>
      <c r="V71" s="30"/>
      <c r="W71" s="30"/>
      <c r="X71" s="30"/>
      <c r="Y71" s="68"/>
      <c r="Z71" s="30"/>
      <c r="AA71" s="30"/>
      <c r="AB71" s="22"/>
      <c r="AC71" s="22"/>
      <c r="AD71" s="22"/>
      <c r="AE71" s="22"/>
    </row>
    <row r="72" spans="1:31" x14ac:dyDescent="0.25">
      <c r="B72" s="27"/>
      <c r="C72" s="55"/>
      <c r="D72" s="55"/>
      <c r="E72" s="55"/>
      <c r="F72" s="55"/>
      <c r="G72" s="55"/>
      <c r="H72" s="30"/>
      <c r="I72" s="68"/>
      <c r="J72" s="58"/>
      <c r="K72" s="36">
        <v>65</v>
      </c>
      <c r="L72" s="36"/>
      <c r="M72" s="25"/>
      <c r="N72" s="30"/>
      <c r="O72" s="30"/>
      <c r="P72" s="30"/>
      <c r="Q72" s="39"/>
      <c r="V72" s="30"/>
      <c r="W72" s="30"/>
      <c r="X72" s="30"/>
      <c r="Y72" s="68"/>
      <c r="Z72" s="30"/>
      <c r="AA72" s="30"/>
      <c r="AB72" s="22"/>
      <c r="AC72" s="22"/>
      <c r="AD72" s="22"/>
      <c r="AE72" s="22"/>
    </row>
    <row r="73" spans="1:31" x14ac:dyDescent="0.25">
      <c r="B73" s="31"/>
      <c r="C73" s="55"/>
      <c r="D73" s="55"/>
      <c r="E73" s="55"/>
      <c r="F73" s="55"/>
      <c r="G73" s="55"/>
      <c r="H73" s="60"/>
      <c r="I73" s="61"/>
      <c r="J73" s="62"/>
      <c r="K73" s="36">
        <v>66</v>
      </c>
      <c r="L73" s="36"/>
      <c r="M73" s="25"/>
      <c r="N73" s="30"/>
      <c r="O73" s="30"/>
      <c r="P73" s="30"/>
      <c r="Q73" s="39"/>
      <c r="V73" s="30"/>
      <c r="W73" s="30"/>
      <c r="X73" s="30"/>
      <c r="Y73" s="68"/>
      <c r="Z73" s="30"/>
      <c r="AA73" s="30"/>
      <c r="AB73" s="22"/>
      <c r="AC73" s="22"/>
      <c r="AD73" s="22"/>
      <c r="AE73" s="22"/>
    </row>
    <row r="74" spans="1:31" x14ac:dyDescent="0.25">
      <c r="A74" s="20">
        <v>23</v>
      </c>
      <c r="B74" s="27"/>
      <c r="C74" s="55"/>
      <c r="D74" s="55"/>
      <c r="E74" s="55"/>
      <c r="F74" s="55"/>
      <c r="G74" s="55"/>
      <c r="H74" s="30"/>
      <c r="I74" s="68"/>
      <c r="J74" s="58"/>
      <c r="K74" s="36">
        <v>67</v>
      </c>
      <c r="L74" s="36"/>
      <c r="M74" s="25"/>
      <c r="N74" s="30"/>
      <c r="O74" s="30"/>
      <c r="P74" s="30"/>
      <c r="Q74" s="39"/>
      <c r="V74" s="30"/>
      <c r="W74" s="30"/>
      <c r="X74" s="30"/>
      <c r="Y74" s="68"/>
      <c r="Z74" s="30"/>
      <c r="AA74" s="30"/>
      <c r="AB74" s="22"/>
      <c r="AC74" s="22"/>
      <c r="AD74" s="22"/>
      <c r="AE74" s="22"/>
    </row>
    <row r="75" spans="1:31" x14ac:dyDescent="0.25">
      <c r="B75" s="27"/>
      <c r="C75" s="55"/>
      <c r="D75" s="55"/>
      <c r="E75" s="55"/>
      <c r="F75" s="55"/>
      <c r="G75" s="55"/>
      <c r="H75" s="30"/>
      <c r="I75" s="68"/>
      <c r="J75" s="58"/>
      <c r="K75" s="36">
        <v>68</v>
      </c>
      <c r="L75" s="36"/>
      <c r="M75" s="25"/>
      <c r="N75" s="30"/>
      <c r="O75" s="30"/>
      <c r="P75" s="30"/>
      <c r="Q75" s="39"/>
      <c r="V75" s="30"/>
      <c r="W75" s="30"/>
      <c r="X75" s="30"/>
      <c r="Y75" s="68"/>
      <c r="Z75" s="30"/>
      <c r="AA75" s="30"/>
      <c r="AB75" s="22"/>
      <c r="AC75" s="22"/>
      <c r="AD75" s="22"/>
      <c r="AE75" s="22"/>
    </row>
    <row r="76" spans="1:31" x14ac:dyDescent="0.25">
      <c r="B76" s="31"/>
      <c r="C76" s="55"/>
      <c r="D76" s="55"/>
      <c r="E76" s="55"/>
      <c r="F76" s="55"/>
      <c r="G76" s="55"/>
      <c r="H76" s="60"/>
      <c r="I76" s="61"/>
      <c r="J76" s="62"/>
      <c r="K76" s="36">
        <v>69</v>
      </c>
      <c r="L76" s="36"/>
      <c r="M76" s="25"/>
      <c r="N76" s="30"/>
      <c r="O76" s="30"/>
      <c r="P76" s="30"/>
      <c r="Q76" s="39"/>
      <c r="V76" s="30"/>
      <c r="W76" s="30"/>
      <c r="X76" s="30"/>
      <c r="Y76" s="68"/>
      <c r="Z76" s="30"/>
      <c r="AA76" s="30"/>
      <c r="AB76" s="22"/>
      <c r="AC76" s="22"/>
      <c r="AD76" s="22"/>
      <c r="AE76" s="22"/>
    </row>
    <row r="77" spans="1:31" x14ac:dyDescent="0.25">
      <c r="A77" s="20">
        <v>24</v>
      </c>
      <c r="B77" s="27"/>
      <c r="C77" s="55"/>
      <c r="D77" s="55"/>
      <c r="E77" s="55"/>
      <c r="F77" s="55"/>
      <c r="G77" s="55"/>
      <c r="H77" s="30"/>
      <c r="I77" s="68"/>
      <c r="J77" s="58"/>
      <c r="K77" s="36">
        <v>70</v>
      </c>
      <c r="L77" s="36"/>
      <c r="M77" s="25"/>
      <c r="N77" s="30"/>
      <c r="O77" s="30"/>
      <c r="P77" s="30"/>
      <c r="Q77" s="39"/>
      <c r="V77" s="30"/>
      <c r="W77" s="30"/>
      <c r="X77" s="30"/>
      <c r="Y77" s="68"/>
      <c r="Z77" s="30"/>
      <c r="AA77" s="30"/>
      <c r="AB77" s="22"/>
      <c r="AC77" s="22"/>
      <c r="AD77" s="22"/>
      <c r="AE77" s="22"/>
    </row>
    <row r="78" spans="1:31" x14ac:dyDescent="0.25">
      <c r="B78" s="27"/>
      <c r="C78" s="55"/>
      <c r="D78" s="55"/>
      <c r="E78" s="55"/>
      <c r="F78" s="55"/>
      <c r="G78" s="55"/>
      <c r="H78" s="30"/>
      <c r="I78" s="68"/>
      <c r="J78" s="58"/>
      <c r="K78" s="36">
        <v>71</v>
      </c>
      <c r="L78" s="36"/>
      <c r="M78" s="25"/>
      <c r="N78" s="30"/>
      <c r="O78" s="30"/>
      <c r="P78" s="30"/>
      <c r="Q78" s="39"/>
      <c r="V78" s="30"/>
      <c r="W78" s="30"/>
      <c r="X78" s="30"/>
      <c r="Y78" s="68"/>
      <c r="Z78" s="30"/>
      <c r="AA78" s="30"/>
      <c r="AB78" s="22"/>
      <c r="AC78" s="22"/>
      <c r="AD78" s="22"/>
      <c r="AE78" s="22"/>
    </row>
    <row r="79" spans="1:31" x14ac:dyDescent="0.25">
      <c r="B79" s="31"/>
      <c r="C79" s="55"/>
      <c r="D79" s="55"/>
      <c r="E79" s="55"/>
      <c r="F79" s="55"/>
      <c r="G79" s="55"/>
      <c r="H79" s="63"/>
      <c r="I79" s="61"/>
      <c r="J79" s="62"/>
      <c r="K79" s="36">
        <v>72</v>
      </c>
      <c r="L79" s="36"/>
      <c r="M79" s="25"/>
      <c r="N79" s="30"/>
      <c r="O79" s="30"/>
      <c r="P79" s="30"/>
      <c r="Q79" s="39"/>
      <c r="V79" s="30"/>
      <c r="W79" s="30"/>
      <c r="X79" s="30"/>
      <c r="Y79" s="68"/>
      <c r="Z79" s="30"/>
      <c r="AA79" s="30"/>
      <c r="AB79" s="22"/>
      <c r="AC79" s="22"/>
      <c r="AD79" s="22"/>
      <c r="AE79" s="22"/>
    </row>
    <row r="80" spans="1:31" x14ac:dyDescent="0.25">
      <c r="B80" s="27"/>
      <c r="C80" s="68"/>
      <c r="D80" s="68"/>
      <c r="E80" s="68"/>
      <c r="F80" s="68"/>
      <c r="G80" s="68"/>
      <c r="H80" s="30"/>
      <c r="I80" s="68"/>
      <c r="J80" s="30"/>
      <c r="K80" s="21"/>
      <c r="L80" s="21"/>
      <c r="M80" s="25"/>
      <c r="N80" s="30"/>
      <c r="O80" s="30"/>
      <c r="P80" s="30"/>
      <c r="Q80" s="39"/>
      <c r="V80" s="30"/>
      <c r="W80" s="30"/>
      <c r="X80" s="30"/>
      <c r="Y80" s="68"/>
      <c r="Z80" s="30"/>
      <c r="AA80" s="30"/>
      <c r="AB80" s="22"/>
      <c r="AC80" s="22"/>
      <c r="AD80" s="22"/>
      <c r="AE80" s="22"/>
    </row>
    <row r="81" spans="2:31" x14ac:dyDescent="0.25">
      <c r="B81" s="27"/>
      <c r="C81" s="68"/>
      <c r="D81" s="68"/>
      <c r="E81" s="68"/>
      <c r="F81" s="68"/>
      <c r="G81" s="68"/>
      <c r="H81" s="30"/>
      <c r="I81" s="68"/>
      <c r="J81" s="30"/>
      <c r="K81" s="21"/>
      <c r="L81" s="21"/>
      <c r="M81" s="25"/>
      <c r="N81" s="30"/>
      <c r="O81" s="30"/>
      <c r="P81" s="30"/>
      <c r="Q81" s="39"/>
      <c r="V81" s="30"/>
      <c r="W81" s="30"/>
      <c r="X81" s="30"/>
      <c r="Y81" s="68"/>
      <c r="Z81" s="30"/>
      <c r="AA81" s="30"/>
      <c r="AB81" s="22"/>
      <c r="AC81" s="22"/>
      <c r="AD81" s="22"/>
      <c r="AE81" s="22"/>
    </row>
    <row r="82" spans="2:31" x14ac:dyDescent="0.25">
      <c r="B82" s="27"/>
      <c r="C82" s="68"/>
      <c r="D82" s="68"/>
      <c r="E82" s="68"/>
      <c r="F82" s="68"/>
      <c r="G82" s="68"/>
      <c r="H82" s="30"/>
      <c r="I82" s="68"/>
      <c r="J82" s="30"/>
      <c r="K82" s="21"/>
      <c r="L82" s="21"/>
      <c r="M82" s="25"/>
      <c r="N82" s="30"/>
      <c r="O82" s="30"/>
      <c r="P82" s="30"/>
      <c r="Q82" s="39"/>
      <c r="V82" s="30"/>
      <c r="W82" s="30"/>
      <c r="X82" s="30"/>
      <c r="Y82" s="68"/>
      <c r="Z82" s="30"/>
      <c r="AA82" s="30"/>
      <c r="AB82" s="22"/>
      <c r="AC82" s="22"/>
      <c r="AD82" s="22"/>
      <c r="AE82" s="22"/>
    </row>
    <row r="83" spans="2:31" x14ac:dyDescent="0.25">
      <c r="B83" s="27"/>
      <c r="C83" s="68"/>
      <c r="D83" s="68"/>
      <c r="E83" s="68"/>
      <c r="F83" s="68"/>
      <c r="G83" s="68"/>
      <c r="H83" s="30"/>
      <c r="I83" s="68"/>
      <c r="J83" s="30"/>
      <c r="K83" s="21"/>
      <c r="L83" s="21"/>
      <c r="M83" s="25"/>
      <c r="N83" s="30"/>
      <c r="O83" s="30"/>
      <c r="P83" s="30"/>
      <c r="Q83" s="39"/>
      <c r="V83" s="30"/>
      <c r="W83" s="30"/>
      <c r="X83" s="30"/>
      <c r="Y83" s="68"/>
      <c r="Z83" s="30"/>
      <c r="AA83" s="30"/>
      <c r="AB83" s="22"/>
      <c r="AC83" s="22"/>
      <c r="AD83" s="22"/>
      <c r="AE83" s="22"/>
    </row>
    <row r="84" spans="2:31" x14ac:dyDescent="0.25">
      <c r="B84" s="27"/>
      <c r="C84" s="68"/>
      <c r="D84" s="68"/>
      <c r="E84" s="68"/>
      <c r="F84" s="68"/>
      <c r="G84" s="68"/>
      <c r="H84" s="30"/>
      <c r="I84" s="68"/>
      <c r="J84" s="30"/>
      <c r="K84" s="21"/>
      <c r="L84" s="21"/>
      <c r="M84" s="25"/>
      <c r="N84" s="30"/>
      <c r="O84" s="30"/>
      <c r="P84" s="30"/>
      <c r="Q84" s="39"/>
      <c r="V84" s="30"/>
      <c r="W84" s="30"/>
      <c r="X84" s="30"/>
      <c r="Y84" s="68"/>
      <c r="Z84" s="30"/>
      <c r="AA84" s="30"/>
      <c r="AB84" s="22"/>
      <c r="AC84" s="22"/>
      <c r="AD84" s="22"/>
      <c r="AE84" s="22"/>
    </row>
    <row r="85" spans="2:31" x14ac:dyDescent="0.25">
      <c r="B85" s="27"/>
      <c r="C85" s="68"/>
      <c r="D85" s="68"/>
      <c r="E85" s="68"/>
      <c r="F85" s="68"/>
      <c r="G85" s="68"/>
      <c r="H85" s="30"/>
      <c r="I85" s="68"/>
      <c r="J85" s="30"/>
      <c r="K85" s="21"/>
      <c r="L85" s="21"/>
      <c r="M85" s="25"/>
      <c r="N85" s="30"/>
      <c r="O85" s="30"/>
      <c r="P85" s="30"/>
      <c r="Q85" s="39"/>
      <c r="V85" s="30"/>
      <c r="W85" s="30"/>
      <c r="X85" s="30"/>
      <c r="Y85" s="68"/>
      <c r="Z85" s="30"/>
      <c r="AA85" s="30"/>
      <c r="AB85" s="22"/>
      <c r="AC85" s="22"/>
      <c r="AD85" s="22"/>
      <c r="AE85" s="22"/>
    </row>
    <row r="86" spans="2:31" x14ac:dyDescent="0.25">
      <c r="B86" s="27"/>
      <c r="C86" s="68"/>
      <c r="D86" s="68"/>
      <c r="E86" s="68"/>
      <c r="F86" s="68"/>
      <c r="G86" s="68"/>
      <c r="H86" s="30"/>
      <c r="I86" s="68"/>
      <c r="J86" s="30"/>
      <c r="K86" s="21"/>
      <c r="L86" s="21"/>
      <c r="M86" s="25"/>
      <c r="N86" s="30"/>
      <c r="O86" s="30"/>
      <c r="P86" s="30"/>
      <c r="Q86" s="39"/>
      <c r="V86" s="30"/>
      <c r="W86" s="30"/>
      <c r="X86" s="30"/>
      <c r="Y86" s="68"/>
      <c r="Z86" s="30"/>
      <c r="AA86" s="30"/>
      <c r="AB86" s="22"/>
      <c r="AC86" s="22"/>
      <c r="AD86" s="22"/>
      <c r="AE86" s="22"/>
    </row>
    <row r="87" spans="2:31" x14ac:dyDescent="0.25">
      <c r="B87" s="27"/>
      <c r="C87" s="68"/>
      <c r="D87" s="68"/>
      <c r="E87" s="68"/>
      <c r="F87" s="68"/>
      <c r="G87" s="68"/>
      <c r="H87" s="30"/>
      <c r="I87" s="68"/>
      <c r="J87" s="30"/>
      <c r="K87" s="21"/>
      <c r="L87" s="21"/>
      <c r="M87" s="25"/>
      <c r="N87" s="30"/>
      <c r="O87" s="30"/>
      <c r="P87" s="30"/>
      <c r="Q87" s="39"/>
      <c r="V87" s="30"/>
      <c r="W87" s="30"/>
      <c r="X87" s="30"/>
      <c r="Y87" s="68"/>
      <c r="Z87" s="30"/>
      <c r="AA87" s="30"/>
      <c r="AB87" s="22"/>
      <c r="AC87" s="22"/>
      <c r="AD87" s="22"/>
      <c r="AE87" s="22"/>
    </row>
    <row r="88" spans="2:31" x14ac:dyDescent="0.25">
      <c r="B88" s="27"/>
      <c r="C88" s="68"/>
      <c r="D88" s="68"/>
      <c r="E88" s="68"/>
      <c r="F88" s="68"/>
      <c r="G88" s="68"/>
      <c r="H88" s="30"/>
      <c r="I88" s="68"/>
      <c r="J88" s="30"/>
      <c r="K88" s="21"/>
      <c r="L88" s="21"/>
      <c r="M88" s="25"/>
      <c r="N88" s="30"/>
      <c r="O88" s="30"/>
      <c r="P88" s="30"/>
      <c r="Q88" s="39"/>
      <c r="V88" s="30"/>
      <c r="W88" s="30"/>
      <c r="X88" s="30"/>
      <c r="Y88" s="68"/>
      <c r="Z88" s="30"/>
      <c r="AA88" s="30"/>
      <c r="AB88" s="22"/>
      <c r="AC88" s="22"/>
      <c r="AD88" s="22"/>
      <c r="AE88" s="22"/>
    </row>
    <row r="89" spans="2:31" x14ac:dyDescent="0.25">
      <c r="B89" s="27"/>
      <c r="C89" s="68"/>
      <c r="D89" s="68"/>
      <c r="E89" s="68"/>
      <c r="F89" s="68"/>
      <c r="G89" s="68"/>
      <c r="H89" s="30"/>
      <c r="I89" s="68"/>
      <c r="J89" s="30"/>
      <c r="K89" s="21"/>
      <c r="L89" s="21"/>
      <c r="M89" s="25"/>
      <c r="N89" s="30"/>
      <c r="O89" s="30"/>
      <c r="P89" s="30"/>
      <c r="Q89" s="39"/>
      <c r="V89" s="30"/>
      <c r="W89" s="30"/>
      <c r="X89" s="30"/>
      <c r="Y89" s="68"/>
      <c r="Z89" s="30"/>
      <c r="AA89" s="30"/>
      <c r="AB89" s="22"/>
      <c r="AC89" s="22"/>
      <c r="AD89" s="22"/>
      <c r="AE89" s="22"/>
    </row>
    <row r="90" spans="2:31" x14ac:dyDescent="0.25">
      <c r="B90" s="27"/>
      <c r="C90" s="68"/>
      <c r="D90" s="68"/>
      <c r="E90" s="68"/>
      <c r="F90" s="68"/>
      <c r="G90" s="68"/>
      <c r="H90" s="30"/>
      <c r="I90" s="68"/>
      <c r="J90" s="30"/>
      <c r="K90" s="21"/>
      <c r="L90" s="21"/>
      <c r="M90" s="25"/>
      <c r="N90" s="30"/>
      <c r="O90" s="30"/>
      <c r="P90" s="30"/>
      <c r="Q90" s="39"/>
      <c r="V90" s="30"/>
      <c r="W90" s="30"/>
      <c r="X90" s="30"/>
      <c r="Y90" s="68"/>
      <c r="Z90" s="30"/>
      <c r="AA90" s="30"/>
      <c r="AB90" s="22"/>
      <c r="AC90" s="22"/>
      <c r="AD90" s="22"/>
      <c r="AE90" s="22"/>
    </row>
    <row r="91" spans="2:31" x14ac:dyDescent="0.25">
      <c r="B91" s="27"/>
      <c r="C91" s="68"/>
      <c r="D91" s="68"/>
      <c r="E91" s="68"/>
      <c r="F91" s="68"/>
      <c r="G91" s="68"/>
      <c r="H91" s="30"/>
      <c r="I91" s="68"/>
      <c r="J91" s="30"/>
      <c r="K91" s="21"/>
      <c r="L91" s="21"/>
      <c r="M91" s="25"/>
      <c r="N91" s="30"/>
      <c r="O91" s="30"/>
      <c r="P91" s="30"/>
      <c r="Q91" s="39"/>
      <c r="V91" s="30"/>
      <c r="W91" s="30"/>
      <c r="X91" s="30"/>
      <c r="Y91" s="68"/>
      <c r="Z91" s="30"/>
      <c r="AA91" s="30"/>
      <c r="AB91" s="22"/>
      <c r="AC91" s="22"/>
      <c r="AD91" s="22"/>
      <c r="AE91" s="22"/>
    </row>
    <row r="92" spans="2:31" x14ac:dyDescent="0.25">
      <c r="B92" s="27"/>
      <c r="C92" s="68"/>
      <c r="D92" s="68"/>
      <c r="E92" s="68"/>
      <c r="F92" s="68"/>
      <c r="G92" s="68"/>
      <c r="H92" s="30"/>
      <c r="I92" s="68"/>
      <c r="J92" s="30"/>
      <c r="K92" s="21"/>
      <c r="L92" s="21"/>
      <c r="M92" s="25"/>
      <c r="N92" s="30"/>
      <c r="O92" s="30"/>
      <c r="P92" s="30"/>
      <c r="Q92" s="39"/>
      <c r="V92" s="30"/>
      <c r="W92" s="30"/>
      <c r="X92" s="30"/>
      <c r="Y92" s="68"/>
      <c r="Z92" s="30"/>
      <c r="AA92" s="30"/>
      <c r="AB92" s="22"/>
      <c r="AC92" s="22"/>
      <c r="AD92" s="22"/>
      <c r="AE92" s="22"/>
    </row>
    <row r="93" spans="2:31" x14ac:dyDescent="0.25">
      <c r="B93" s="27"/>
      <c r="C93" s="68"/>
      <c r="D93" s="68"/>
      <c r="E93" s="68"/>
      <c r="F93" s="68"/>
      <c r="G93" s="68"/>
      <c r="H93" s="30"/>
      <c r="I93" s="68"/>
      <c r="J93" s="30"/>
      <c r="K93" s="21"/>
      <c r="L93" s="21"/>
      <c r="M93" s="25"/>
      <c r="N93" s="30"/>
      <c r="O93" s="30"/>
      <c r="P93" s="30"/>
      <c r="Q93" s="39"/>
      <c r="V93" s="30"/>
      <c r="W93" s="30"/>
      <c r="X93" s="30"/>
      <c r="Y93" s="68"/>
      <c r="Z93" s="30"/>
      <c r="AA93" s="30"/>
      <c r="AB93" s="22"/>
      <c r="AC93" s="22"/>
      <c r="AD93" s="22"/>
      <c r="AE93" s="22"/>
    </row>
    <row r="94" spans="2:31" x14ac:dyDescent="0.25">
      <c r="B94" s="27"/>
      <c r="C94" s="68"/>
      <c r="D94" s="68"/>
      <c r="E94" s="68"/>
      <c r="F94" s="68"/>
      <c r="G94" s="68"/>
      <c r="H94" s="30"/>
      <c r="I94" s="68"/>
      <c r="J94" s="30"/>
      <c r="K94" s="21"/>
      <c r="L94" s="21"/>
      <c r="M94" s="25"/>
      <c r="N94" s="30"/>
      <c r="O94" s="30"/>
      <c r="P94" s="30"/>
      <c r="Q94" s="39"/>
      <c r="V94" s="30"/>
      <c r="W94" s="30"/>
      <c r="X94" s="30"/>
      <c r="Y94" s="68"/>
      <c r="Z94" s="30"/>
      <c r="AA94" s="30"/>
      <c r="AB94" s="22"/>
      <c r="AC94" s="22"/>
      <c r="AD94" s="22"/>
      <c r="AE94" s="22"/>
    </row>
    <row r="95" spans="2:31" x14ac:dyDescent="0.25">
      <c r="B95" s="27"/>
      <c r="C95" s="68"/>
      <c r="D95" s="68"/>
      <c r="E95" s="68"/>
      <c r="F95" s="68"/>
      <c r="G95" s="68"/>
      <c r="H95" s="30"/>
      <c r="I95" s="68"/>
      <c r="J95" s="30"/>
      <c r="K95" s="21"/>
      <c r="L95" s="21"/>
      <c r="M95" s="25"/>
      <c r="N95" s="30"/>
      <c r="O95" s="30"/>
      <c r="P95" s="30"/>
      <c r="Q95" s="39"/>
      <c r="V95" s="30"/>
      <c r="W95" s="30"/>
      <c r="X95" s="30"/>
      <c r="Y95" s="68"/>
      <c r="Z95" s="30"/>
      <c r="AA95" s="30"/>
      <c r="AB95" s="22"/>
      <c r="AC95" s="22"/>
      <c r="AD95" s="22"/>
      <c r="AE95" s="22"/>
    </row>
    <row r="96" spans="2:31" x14ac:dyDescent="0.25">
      <c r="B96" s="27"/>
      <c r="C96" s="68"/>
      <c r="D96" s="68"/>
      <c r="E96" s="68"/>
      <c r="F96" s="68"/>
      <c r="G96" s="68"/>
      <c r="H96" s="30"/>
      <c r="I96" s="68"/>
      <c r="J96" s="30"/>
      <c r="K96" s="21"/>
      <c r="L96" s="21"/>
      <c r="M96" s="25"/>
      <c r="N96" s="30"/>
      <c r="O96" s="30"/>
      <c r="P96" s="30"/>
      <c r="Q96" s="39"/>
      <c r="V96" s="30"/>
      <c r="W96" s="30"/>
      <c r="X96" s="30"/>
      <c r="Y96" s="68"/>
      <c r="Z96" s="30"/>
      <c r="AA96" s="30"/>
      <c r="AB96" s="22"/>
      <c r="AC96" s="22"/>
      <c r="AD96" s="22"/>
      <c r="AE96" s="22"/>
    </row>
    <row r="97" spans="2:31" x14ac:dyDescent="0.25">
      <c r="B97" s="27"/>
      <c r="C97" s="68"/>
      <c r="D97" s="68"/>
      <c r="E97" s="68"/>
      <c r="F97" s="68"/>
      <c r="G97" s="68"/>
      <c r="H97" s="30"/>
      <c r="I97" s="68"/>
      <c r="J97" s="30"/>
      <c r="K97" s="21"/>
      <c r="L97" s="21"/>
      <c r="M97" s="25"/>
      <c r="N97" s="30"/>
      <c r="O97" s="30"/>
      <c r="P97" s="30"/>
      <c r="Q97" s="39"/>
      <c r="V97" s="30"/>
      <c r="W97" s="30"/>
      <c r="X97" s="30"/>
      <c r="Y97" s="68"/>
      <c r="Z97" s="30"/>
      <c r="AA97" s="30"/>
      <c r="AB97" s="22"/>
      <c r="AC97" s="22"/>
      <c r="AD97" s="22"/>
      <c r="AE97" s="22"/>
    </row>
    <row r="98" spans="2:31" x14ac:dyDescent="0.25">
      <c r="B98" s="27"/>
      <c r="C98" s="68"/>
      <c r="D98" s="68"/>
      <c r="E98" s="68"/>
      <c r="F98" s="68"/>
      <c r="G98" s="68"/>
      <c r="H98" s="30"/>
      <c r="I98" s="68"/>
      <c r="J98" s="30"/>
      <c r="K98" s="21"/>
      <c r="L98" s="21"/>
      <c r="M98" s="25"/>
      <c r="N98" s="30"/>
      <c r="O98" s="30"/>
      <c r="P98" s="30"/>
      <c r="Q98" s="39"/>
      <c r="V98" s="30"/>
      <c r="W98" s="30"/>
      <c r="X98" s="30"/>
      <c r="Y98" s="68"/>
      <c r="Z98" s="30"/>
      <c r="AA98" s="30"/>
      <c r="AB98" s="22"/>
      <c r="AC98" s="22"/>
      <c r="AD98" s="22"/>
      <c r="AE98" s="22"/>
    </row>
    <row r="99" spans="2:31" x14ac:dyDescent="0.25">
      <c r="B99" s="27"/>
      <c r="C99" s="68"/>
      <c r="D99" s="68"/>
      <c r="E99" s="68"/>
      <c r="F99" s="68"/>
      <c r="G99" s="68"/>
      <c r="H99" s="30"/>
      <c r="I99" s="68"/>
      <c r="J99" s="30"/>
      <c r="K99" s="21"/>
      <c r="L99" s="21"/>
      <c r="M99" s="25"/>
      <c r="N99" s="30"/>
      <c r="O99" s="30"/>
      <c r="P99" s="30"/>
      <c r="Q99" s="39"/>
      <c r="V99" s="30"/>
      <c r="W99" s="30"/>
      <c r="X99" s="30"/>
      <c r="Y99" s="68"/>
      <c r="Z99" s="30"/>
      <c r="AA99" s="30"/>
      <c r="AB99" s="22"/>
      <c r="AC99" s="22"/>
      <c r="AD99" s="22"/>
      <c r="AE99" s="22"/>
    </row>
    <row r="100" spans="2:31" x14ac:dyDescent="0.25">
      <c r="B100" s="27"/>
      <c r="C100" s="68"/>
      <c r="D100" s="68"/>
      <c r="E100" s="68"/>
      <c r="F100" s="68"/>
      <c r="G100" s="68"/>
      <c r="H100" s="30"/>
      <c r="I100" s="68"/>
      <c r="J100" s="30"/>
      <c r="K100" s="21"/>
      <c r="L100" s="21"/>
      <c r="M100" s="25"/>
      <c r="N100" s="30"/>
      <c r="O100" s="30"/>
      <c r="P100" s="30"/>
      <c r="Q100" s="39"/>
      <c r="V100" s="30"/>
      <c r="W100" s="30"/>
      <c r="X100" s="30"/>
      <c r="Y100" s="68"/>
      <c r="Z100" s="30"/>
      <c r="AA100" s="30"/>
      <c r="AB100" s="22"/>
      <c r="AC100" s="22"/>
      <c r="AD100" s="22"/>
      <c r="AE100" s="22"/>
    </row>
    <row r="101" spans="2:31" x14ac:dyDescent="0.25">
      <c r="B101" s="27"/>
      <c r="C101" s="68"/>
      <c r="D101" s="68"/>
      <c r="E101" s="68"/>
      <c r="F101" s="68"/>
      <c r="G101" s="68"/>
      <c r="H101" s="30"/>
      <c r="I101" s="68"/>
      <c r="J101" s="30"/>
      <c r="K101" s="21"/>
      <c r="L101" s="21"/>
      <c r="M101" s="25"/>
      <c r="N101" s="30"/>
      <c r="O101" s="30"/>
      <c r="P101" s="30"/>
      <c r="Q101" s="39"/>
      <c r="V101" s="30"/>
      <c r="W101" s="30"/>
      <c r="X101" s="30"/>
      <c r="Y101" s="68"/>
      <c r="Z101" s="30"/>
      <c r="AA101" s="30"/>
      <c r="AB101" s="22"/>
      <c r="AC101" s="22"/>
      <c r="AD101" s="22"/>
      <c r="AE101" s="22"/>
    </row>
    <row r="102" spans="2:31" x14ac:dyDescent="0.25">
      <c r="B102" s="27"/>
      <c r="C102" s="68"/>
      <c r="D102" s="68"/>
      <c r="E102" s="68"/>
      <c r="F102" s="68"/>
      <c r="G102" s="68"/>
      <c r="H102" s="30"/>
      <c r="I102" s="68"/>
      <c r="J102" s="30"/>
      <c r="K102" s="21"/>
      <c r="L102" s="21"/>
      <c r="M102" s="25"/>
      <c r="N102" s="30"/>
      <c r="O102" s="30"/>
      <c r="P102" s="30"/>
      <c r="Q102" s="39"/>
      <c r="V102" s="30"/>
      <c r="W102" s="30"/>
      <c r="X102" s="30"/>
      <c r="Y102" s="68"/>
      <c r="Z102" s="30"/>
      <c r="AA102" s="30"/>
      <c r="AB102" s="22"/>
      <c r="AC102" s="22"/>
      <c r="AD102" s="22"/>
      <c r="AE102" s="22"/>
    </row>
    <row r="103" spans="2:31" x14ac:dyDescent="0.25">
      <c r="B103" s="27"/>
      <c r="C103" s="68"/>
      <c r="D103" s="68"/>
      <c r="E103" s="68"/>
      <c r="F103" s="68"/>
      <c r="G103" s="68"/>
      <c r="H103" s="30"/>
      <c r="I103" s="68"/>
      <c r="J103" s="30"/>
      <c r="K103" s="21"/>
      <c r="L103" s="21"/>
      <c r="M103" s="25"/>
      <c r="N103" s="30"/>
      <c r="O103" s="30"/>
      <c r="P103" s="30"/>
      <c r="Q103" s="39"/>
      <c r="V103" s="30"/>
      <c r="W103" s="30"/>
      <c r="X103" s="30"/>
      <c r="Y103" s="68"/>
      <c r="Z103" s="30"/>
      <c r="AA103" s="30"/>
      <c r="AB103" s="22"/>
      <c r="AC103" s="22"/>
      <c r="AD103" s="22"/>
      <c r="AE103" s="22"/>
    </row>
    <row r="104" spans="2:31" x14ac:dyDescent="0.25">
      <c r="B104" s="27"/>
      <c r="C104" s="68"/>
      <c r="D104" s="68"/>
      <c r="E104" s="68"/>
      <c r="F104" s="68"/>
      <c r="G104" s="68"/>
      <c r="H104" s="30"/>
      <c r="I104" s="68"/>
      <c r="J104" s="30"/>
      <c r="K104" s="21"/>
      <c r="L104" s="21"/>
      <c r="M104" s="25"/>
      <c r="N104" s="30"/>
      <c r="O104" s="30"/>
      <c r="P104" s="30"/>
      <c r="Q104" s="39"/>
      <c r="V104" s="30"/>
      <c r="W104" s="30"/>
      <c r="X104" s="30"/>
      <c r="Y104" s="68"/>
      <c r="Z104" s="30"/>
      <c r="AA104" s="30"/>
      <c r="AB104" s="22"/>
      <c r="AC104" s="22"/>
      <c r="AD104" s="22"/>
      <c r="AE104" s="22"/>
    </row>
    <row r="105" spans="2:31" x14ac:dyDescent="0.25">
      <c r="B105" s="27"/>
      <c r="C105" s="68"/>
      <c r="D105" s="68"/>
      <c r="E105" s="68"/>
      <c r="F105" s="68"/>
      <c r="G105" s="68"/>
      <c r="H105" s="30"/>
      <c r="I105" s="68"/>
      <c r="J105" s="30"/>
      <c r="K105" s="21"/>
      <c r="L105" s="21"/>
      <c r="M105" s="25"/>
      <c r="N105" s="30"/>
      <c r="O105" s="30"/>
      <c r="P105" s="30"/>
      <c r="Q105" s="39"/>
      <c r="V105" s="30"/>
      <c r="W105" s="30"/>
      <c r="X105" s="30"/>
      <c r="Y105" s="68"/>
      <c r="Z105" s="30"/>
      <c r="AA105" s="30"/>
      <c r="AB105" s="22"/>
      <c r="AC105" s="22"/>
      <c r="AD105" s="22"/>
      <c r="AE105" s="22"/>
    </row>
    <row r="106" spans="2:31" x14ac:dyDescent="0.25">
      <c r="B106" s="27"/>
      <c r="C106" s="68"/>
      <c r="D106" s="68"/>
      <c r="E106" s="68"/>
      <c r="F106" s="68"/>
      <c r="G106" s="68"/>
      <c r="H106" s="30"/>
      <c r="I106" s="68"/>
      <c r="J106" s="30"/>
      <c r="K106" s="21"/>
      <c r="L106" s="21"/>
      <c r="M106" s="25"/>
      <c r="N106" s="30"/>
      <c r="O106" s="30"/>
      <c r="P106" s="30"/>
      <c r="Q106" s="39"/>
      <c r="V106" s="30"/>
      <c r="W106" s="30"/>
      <c r="X106" s="30"/>
      <c r="Y106" s="68"/>
      <c r="Z106" s="30"/>
      <c r="AA106" s="30"/>
      <c r="AB106" s="22"/>
      <c r="AC106" s="22"/>
      <c r="AD106" s="22"/>
      <c r="AE106" s="22"/>
    </row>
    <row r="107" spans="2:31" x14ac:dyDescent="0.25">
      <c r="B107" s="27"/>
      <c r="C107" s="68"/>
      <c r="D107" s="68"/>
      <c r="E107" s="68"/>
      <c r="F107" s="68"/>
      <c r="G107" s="68"/>
      <c r="H107" s="30"/>
      <c r="I107" s="68"/>
      <c r="J107" s="30"/>
      <c r="K107" s="21"/>
      <c r="L107" s="21"/>
      <c r="M107" s="25"/>
      <c r="N107" s="30"/>
      <c r="O107" s="30"/>
      <c r="P107" s="30"/>
      <c r="Q107" s="39"/>
      <c r="V107" s="30"/>
      <c r="W107" s="30"/>
      <c r="X107" s="30"/>
      <c r="Y107" s="68"/>
      <c r="Z107" s="30"/>
      <c r="AA107" s="30"/>
      <c r="AB107" s="22"/>
      <c r="AC107" s="22"/>
      <c r="AD107" s="22"/>
      <c r="AE107" s="22"/>
    </row>
    <row r="108" spans="2:31" x14ac:dyDescent="0.25">
      <c r="B108" s="27"/>
      <c r="C108" s="68"/>
      <c r="D108" s="68"/>
      <c r="E108" s="68"/>
      <c r="F108" s="68"/>
      <c r="G108" s="68"/>
      <c r="H108" s="30"/>
      <c r="I108" s="68"/>
      <c r="J108" s="30"/>
      <c r="K108" s="21"/>
      <c r="L108" s="21"/>
      <c r="M108" s="25"/>
      <c r="N108" s="30"/>
      <c r="O108" s="30"/>
      <c r="P108" s="30"/>
      <c r="Q108" s="39"/>
      <c r="V108" s="30"/>
      <c r="W108" s="30"/>
      <c r="X108" s="30"/>
      <c r="Y108" s="68"/>
      <c r="Z108" s="30"/>
      <c r="AA108" s="30"/>
      <c r="AB108" s="22"/>
      <c r="AC108" s="22"/>
      <c r="AD108" s="22"/>
      <c r="AE108" s="22"/>
    </row>
    <row r="109" spans="2:31" x14ac:dyDescent="0.25">
      <c r="B109" s="27"/>
      <c r="C109" s="68"/>
      <c r="D109" s="68"/>
      <c r="E109" s="68"/>
      <c r="F109" s="68"/>
      <c r="G109" s="68"/>
      <c r="H109" s="30"/>
      <c r="I109" s="68"/>
      <c r="J109" s="30"/>
      <c r="K109" s="21"/>
      <c r="L109" s="21"/>
      <c r="M109" s="25"/>
      <c r="N109" s="30"/>
      <c r="O109" s="30"/>
      <c r="P109" s="30"/>
      <c r="Q109" s="39"/>
      <c r="V109" s="30"/>
      <c r="W109" s="30"/>
      <c r="X109" s="30"/>
      <c r="Y109" s="68"/>
      <c r="Z109" s="30"/>
      <c r="AA109" s="30"/>
      <c r="AB109" s="22"/>
      <c r="AC109" s="22"/>
      <c r="AD109" s="22"/>
      <c r="AE109" s="22"/>
    </row>
    <row r="110" spans="2:31" x14ac:dyDescent="0.25">
      <c r="B110" s="27"/>
      <c r="C110" s="68"/>
      <c r="D110" s="68"/>
      <c r="E110" s="68"/>
      <c r="F110" s="68"/>
      <c r="G110" s="68"/>
      <c r="H110" s="30"/>
      <c r="I110" s="68"/>
      <c r="J110" s="30"/>
      <c r="K110" s="21"/>
      <c r="L110" s="21"/>
      <c r="M110" s="25"/>
      <c r="N110" s="30"/>
      <c r="O110" s="30"/>
      <c r="P110" s="30"/>
      <c r="Q110" s="39"/>
      <c r="V110" s="30"/>
      <c r="W110" s="30"/>
      <c r="X110" s="30"/>
      <c r="Y110" s="68"/>
      <c r="Z110" s="30"/>
      <c r="AA110" s="30"/>
      <c r="AB110" s="22"/>
      <c r="AC110" s="22"/>
      <c r="AD110" s="22"/>
      <c r="AE110" s="22"/>
    </row>
    <row r="111" spans="2:31" x14ac:dyDescent="0.25">
      <c r="B111" s="27"/>
      <c r="C111" s="68"/>
      <c r="D111" s="68"/>
      <c r="E111" s="68"/>
      <c r="F111" s="68"/>
      <c r="G111" s="68"/>
      <c r="H111" s="30"/>
      <c r="I111" s="68"/>
      <c r="J111" s="30"/>
      <c r="K111" s="21"/>
      <c r="L111" s="21"/>
      <c r="M111" s="25"/>
      <c r="N111" s="30"/>
      <c r="O111" s="30"/>
      <c r="P111" s="30"/>
      <c r="Q111" s="39"/>
      <c r="V111" s="30"/>
      <c r="W111" s="30"/>
      <c r="X111" s="30"/>
      <c r="Y111" s="68"/>
      <c r="Z111" s="30"/>
      <c r="AA111" s="30"/>
      <c r="AB111" s="22"/>
      <c r="AC111" s="22"/>
      <c r="AD111" s="22"/>
      <c r="AE111" s="22"/>
    </row>
    <row r="112" spans="2:31" x14ac:dyDescent="0.25">
      <c r="B112" s="27"/>
      <c r="C112" s="68"/>
      <c r="D112" s="68"/>
      <c r="E112" s="68"/>
      <c r="F112" s="68"/>
      <c r="G112" s="68"/>
      <c r="H112" s="30"/>
      <c r="I112" s="68"/>
      <c r="J112" s="64"/>
      <c r="K112" s="21"/>
      <c r="L112" s="21"/>
      <c r="M112" s="25"/>
      <c r="N112" s="30"/>
      <c r="O112" s="30"/>
      <c r="P112" s="30"/>
      <c r="Q112" s="39"/>
      <c r="V112" s="30"/>
      <c r="W112" s="30"/>
      <c r="X112" s="30"/>
      <c r="Y112" s="68"/>
      <c r="Z112" s="30"/>
      <c r="AA112" s="30"/>
      <c r="AB112" s="22"/>
      <c r="AC112" s="22"/>
      <c r="AD112" s="22"/>
      <c r="AE112" s="22"/>
    </row>
    <row r="113" spans="2:31" x14ac:dyDescent="0.25">
      <c r="B113" s="27"/>
      <c r="C113" s="68"/>
      <c r="D113" s="68"/>
      <c r="E113" s="68"/>
      <c r="F113" s="68"/>
      <c r="G113" s="68"/>
      <c r="H113" s="30"/>
      <c r="I113" s="68"/>
      <c r="J113" s="30"/>
      <c r="K113" s="21"/>
      <c r="L113" s="21"/>
      <c r="M113" s="22"/>
      <c r="N113" s="22"/>
      <c r="O113" s="22"/>
      <c r="P113" s="22"/>
      <c r="Q113" s="22"/>
      <c r="V113" s="22"/>
      <c r="W113" s="68"/>
      <c r="X113" s="68"/>
      <c r="Y113" s="68"/>
      <c r="Z113" s="68"/>
      <c r="AA113" s="68"/>
      <c r="AB113" s="68"/>
      <c r="AC113" s="22"/>
      <c r="AD113" s="22"/>
      <c r="AE113" s="22"/>
    </row>
    <row r="114" spans="2:31" x14ac:dyDescent="0.25">
      <c r="B114" s="27"/>
      <c r="C114" s="68"/>
      <c r="D114" s="68"/>
      <c r="E114" s="68"/>
      <c r="F114" s="68"/>
      <c r="G114" s="68"/>
      <c r="H114" s="30"/>
      <c r="I114" s="68"/>
      <c r="J114" s="30"/>
      <c r="K114" s="37"/>
      <c r="L114" s="37"/>
      <c r="M114" s="22"/>
      <c r="N114" s="22"/>
      <c r="O114" s="22"/>
      <c r="P114" s="22"/>
      <c r="Q114" s="22"/>
      <c r="V114" s="22"/>
      <c r="W114" s="68"/>
      <c r="X114" s="68"/>
      <c r="Y114" s="68"/>
      <c r="Z114" s="68"/>
      <c r="AA114" s="68"/>
      <c r="AB114" s="68"/>
      <c r="AC114" s="22"/>
      <c r="AD114" s="22"/>
      <c r="AE114" s="22"/>
    </row>
    <row r="115" spans="2:31" x14ac:dyDescent="0.25">
      <c r="B115" s="27"/>
      <c r="C115" s="68"/>
      <c r="D115" s="68"/>
      <c r="E115" s="68"/>
      <c r="F115" s="68"/>
      <c r="G115" s="68"/>
      <c r="H115" s="30"/>
      <c r="I115" s="68"/>
      <c r="J115" s="30"/>
      <c r="K115" s="21"/>
      <c r="L115" s="21"/>
      <c r="M115" s="22"/>
      <c r="N115" s="22"/>
      <c r="O115" s="24"/>
      <c r="P115" s="22"/>
      <c r="Q115" s="22"/>
      <c r="V115" s="22"/>
      <c r="W115" s="68"/>
      <c r="X115" s="68"/>
      <c r="Y115" s="68"/>
      <c r="Z115" s="68"/>
      <c r="AA115" s="68"/>
      <c r="AB115" s="68"/>
      <c r="AC115" s="22"/>
      <c r="AD115" s="22"/>
      <c r="AE115" s="22"/>
    </row>
    <row r="116" spans="2:31" x14ac:dyDescent="0.25">
      <c r="B116" s="27"/>
      <c r="C116" s="68"/>
      <c r="D116" s="68"/>
      <c r="E116" s="68"/>
      <c r="F116" s="68"/>
      <c r="G116" s="68"/>
      <c r="H116" s="30"/>
      <c r="I116" s="68"/>
      <c r="J116" s="30"/>
      <c r="K116" s="21"/>
      <c r="L116" s="21"/>
      <c r="M116" s="22" t="s">
        <v>279</v>
      </c>
      <c r="N116" s="22"/>
      <c r="O116" s="22">
        <v>1.26E-2</v>
      </c>
      <c r="P116" s="22"/>
      <c r="Q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2:31" x14ac:dyDescent="0.25">
      <c r="B117" s="27"/>
      <c r="C117" s="68"/>
      <c r="D117" s="68"/>
      <c r="E117" s="68"/>
      <c r="F117" s="68"/>
      <c r="G117" s="68"/>
      <c r="H117" s="30"/>
      <c r="I117" s="68"/>
      <c r="J117" s="30"/>
      <c r="K117" s="21"/>
      <c r="L117" s="21"/>
      <c r="M117" s="22"/>
      <c r="N117" s="22"/>
      <c r="O117" s="24"/>
      <c r="P117" s="22"/>
      <c r="Q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2:31" x14ac:dyDescent="0.25">
      <c r="B118" s="27"/>
      <c r="C118" s="68"/>
      <c r="D118" s="68"/>
      <c r="E118" s="68"/>
      <c r="F118" s="68"/>
      <c r="G118" s="68"/>
      <c r="H118" s="30"/>
      <c r="I118" s="68"/>
      <c r="J118" s="30"/>
      <c r="K118" s="21"/>
      <c r="L118" s="21"/>
      <c r="M118" s="38"/>
      <c r="N118" s="22"/>
      <c r="O118" s="22"/>
      <c r="P118" s="22"/>
      <c r="Q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2:31" x14ac:dyDescent="0.25">
      <c r="B119" s="27"/>
      <c r="C119" s="68"/>
      <c r="D119" s="68"/>
      <c r="E119" s="68"/>
      <c r="F119" s="68"/>
      <c r="G119" s="68"/>
      <c r="H119" s="30"/>
      <c r="I119" s="68"/>
      <c r="J119" s="30"/>
      <c r="K119" s="21"/>
      <c r="L119" s="21"/>
      <c r="M119" s="22"/>
      <c r="N119" s="22"/>
      <c r="O119" s="22"/>
      <c r="P119" s="22"/>
      <c r="Q119" s="22"/>
      <c r="V119" s="22"/>
      <c r="W119" s="22"/>
      <c r="X119" s="22"/>
      <c r="Y119" s="22"/>
      <c r="Z119" s="22"/>
      <c r="AA119" s="65"/>
      <c r="AB119" s="65"/>
      <c r="AC119" s="22"/>
      <c r="AD119" s="22"/>
      <c r="AE119" s="22"/>
    </row>
    <row r="120" spans="2:31" ht="15.75" x14ac:dyDescent="0.25">
      <c r="B120" s="66"/>
      <c r="C120" s="67"/>
      <c r="D120" s="68"/>
      <c r="E120" s="68"/>
      <c r="F120" s="68"/>
      <c r="G120" s="68"/>
      <c r="H120" s="30"/>
      <c r="I120" s="68"/>
      <c r="J120" s="30"/>
      <c r="K120" s="21"/>
      <c r="L120" s="21"/>
      <c r="M120" s="68"/>
      <c r="N120" s="82"/>
      <c r="O120" s="82"/>
      <c r="P120" s="76"/>
      <c r="Q120" s="76"/>
      <c r="V120" s="76"/>
      <c r="W120" s="76"/>
      <c r="X120" s="76"/>
      <c r="Y120" s="76"/>
      <c r="Z120" s="22"/>
      <c r="AA120" s="65"/>
      <c r="AB120" s="65"/>
      <c r="AC120" s="22"/>
      <c r="AD120" s="22"/>
      <c r="AE120" s="22"/>
    </row>
    <row r="121" spans="2:31" ht="15.75" x14ac:dyDescent="0.25">
      <c r="B121" s="66"/>
      <c r="C121" s="67"/>
      <c r="D121" s="68"/>
      <c r="E121" s="69"/>
      <c r="F121" s="68"/>
      <c r="G121" s="68"/>
      <c r="H121" s="30"/>
      <c r="I121" s="68"/>
      <c r="J121" s="30"/>
      <c r="K121" s="21"/>
      <c r="L121" s="21"/>
      <c r="M121" s="68"/>
      <c r="N121" s="82"/>
      <c r="O121" s="82"/>
      <c r="P121" s="68"/>
      <c r="Q121" s="68"/>
      <c r="V121" s="68"/>
      <c r="W121" s="68"/>
      <c r="X121" s="68"/>
      <c r="Y121" s="68"/>
      <c r="Z121" s="22"/>
      <c r="AA121" s="65"/>
      <c r="AB121" s="65"/>
      <c r="AC121" s="22"/>
      <c r="AD121" s="22"/>
      <c r="AE121" s="22"/>
    </row>
    <row r="122" spans="2:31" ht="15.75" x14ac:dyDescent="0.25">
      <c r="B122" s="66"/>
      <c r="C122" s="67"/>
      <c r="D122" s="68"/>
      <c r="E122" s="69"/>
      <c r="F122" s="68"/>
      <c r="G122" s="68"/>
      <c r="H122" s="30"/>
      <c r="I122" s="68"/>
      <c r="J122" s="30"/>
      <c r="K122" s="21"/>
      <c r="L122" s="21"/>
      <c r="M122" s="22"/>
      <c r="N122" s="22"/>
      <c r="O122" s="22"/>
      <c r="P122" s="22"/>
      <c r="Q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2:31" ht="15.75" x14ac:dyDescent="0.25">
      <c r="B123" s="66"/>
      <c r="C123" s="67"/>
      <c r="D123" s="68"/>
      <c r="E123" s="70"/>
      <c r="F123" s="68"/>
      <c r="G123" s="68"/>
      <c r="H123" s="30"/>
      <c r="I123" s="68"/>
      <c r="J123" s="30"/>
      <c r="K123" s="21"/>
      <c r="L123" s="21"/>
      <c r="M123" s="68"/>
      <c r="N123" s="68"/>
      <c r="O123" s="68"/>
      <c r="P123" s="68"/>
      <c r="Q123" s="68"/>
      <c r="V123" s="68"/>
      <c r="W123" s="68"/>
      <c r="X123" s="68"/>
      <c r="Y123" s="68"/>
      <c r="Z123" s="68"/>
      <c r="AA123" s="30"/>
      <c r="AB123" s="30"/>
      <c r="AC123" s="22"/>
      <c r="AD123" s="22"/>
      <c r="AE123" s="22"/>
    </row>
    <row r="124" spans="2:31" ht="15.75" x14ac:dyDescent="0.25">
      <c r="B124" s="66"/>
      <c r="C124" s="67"/>
      <c r="D124" s="68"/>
      <c r="E124" s="70"/>
      <c r="F124" s="68"/>
      <c r="G124" s="68"/>
      <c r="H124" s="30"/>
      <c r="I124" s="68"/>
      <c r="J124" s="30"/>
      <c r="K124" s="21"/>
      <c r="L124" s="21"/>
      <c r="M124" s="68"/>
      <c r="N124" s="68"/>
      <c r="O124" s="68"/>
      <c r="P124" s="68"/>
      <c r="Q124" s="68"/>
      <c r="V124" s="68"/>
      <c r="W124" s="68"/>
      <c r="X124" s="68"/>
      <c r="Y124" s="68"/>
      <c r="Z124" s="68"/>
      <c r="AA124" s="30"/>
      <c r="AB124" s="30"/>
      <c r="AC124" s="22"/>
      <c r="AD124" s="22"/>
      <c r="AE124" s="22"/>
    </row>
    <row r="125" spans="2:31" ht="15.75" x14ac:dyDescent="0.25">
      <c r="B125" s="66"/>
      <c r="C125" s="67"/>
      <c r="D125" s="68"/>
      <c r="E125" s="70"/>
      <c r="F125" s="68"/>
      <c r="G125" s="68"/>
      <c r="H125" s="30"/>
      <c r="I125" s="68"/>
      <c r="J125" s="30"/>
      <c r="K125" s="21"/>
      <c r="L125" s="21"/>
      <c r="M125" s="68"/>
      <c r="N125" s="68"/>
      <c r="O125" s="68"/>
      <c r="P125" s="68"/>
      <c r="Q125" s="68"/>
      <c r="V125" s="68"/>
      <c r="W125" s="68"/>
      <c r="X125" s="68"/>
      <c r="Y125" s="68"/>
      <c r="Z125" s="68"/>
      <c r="AA125" s="30"/>
      <c r="AB125" s="30"/>
      <c r="AC125" s="22"/>
      <c r="AD125" s="22"/>
      <c r="AE125" s="22"/>
    </row>
    <row r="126" spans="2:31" ht="15.75" x14ac:dyDescent="0.25">
      <c r="B126" s="66"/>
      <c r="C126" s="67"/>
      <c r="D126" s="68"/>
      <c r="E126" s="70"/>
      <c r="F126" s="68"/>
      <c r="G126" s="68"/>
      <c r="H126" s="30"/>
      <c r="I126" s="68"/>
      <c r="J126" s="30"/>
      <c r="K126" s="21"/>
      <c r="L126" s="21"/>
      <c r="M126" s="68"/>
      <c r="N126" s="68"/>
      <c r="O126" s="68"/>
      <c r="P126" s="68"/>
      <c r="Q126" s="68"/>
      <c r="V126" s="68"/>
      <c r="W126" s="68"/>
      <c r="X126" s="68"/>
      <c r="Y126" s="68"/>
      <c r="Z126" s="68"/>
      <c r="AA126" s="30"/>
      <c r="AB126" s="30"/>
      <c r="AC126" s="22"/>
      <c r="AD126" s="22"/>
      <c r="AE126" s="22"/>
    </row>
    <row r="127" spans="2:31" ht="15.75" x14ac:dyDescent="0.25">
      <c r="B127" s="67"/>
      <c r="C127" s="67"/>
      <c r="D127" s="68"/>
      <c r="E127" s="70"/>
      <c r="F127" s="68"/>
      <c r="G127" s="68"/>
      <c r="H127" s="30"/>
      <c r="I127" s="68"/>
      <c r="J127" s="30"/>
      <c r="K127" s="22"/>
      <c r="L127" s="22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0"/>
      <c r="AB127" s="30"/>
      <c r="AC127" s="22"/>
      <c r="AD127" s="22"/>
      <c r="AE127" s="22"/>
    </row>
    <row r="128" spans="2:31" ht="15.75" x14ac:dyDescent="0.25">
      <c r="B128" s="67"/>
      <c r="C128" s="67"/>
      <c r="D128" s="68"/>
      <c r="E128" s="70"/>
      <c r="F128" s="68"/>
      <c r="G128" s="68"/>
      <c r="H128" s="30"/>
      <c r="I128" s="68"/>
      <c r="J128" s="30"/>
      <c r="K128" s="39"/>
      <c r="L128" s="39"/>
      <c r="M128" s="40"/>
      <c r="N128" s="25"/>
      <c r="O128" s="25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0"/>
      <c r="AB128" s="30"/>
      <c r="AC128" s="22"/>
      <c r="AD128" s="22"/>
      <c r="AE128" s="22"/>
    </row>
    <row r="129" spans="2:31" ht="15.75" x14ac:dyDescent="0.25">
      <c r="B129" s="67"/>
      <c r="C129" s="67"/>
      <c r="D129" s="68"/>
      <c r="E129" s="70"/>
      <c r="F129" s="68"/>
      <c r="G129" s="68"/>
      <c r="H129" s="30"/>
      <c r="I129" s="68"/>
      <c r="J129" s="30"/>
      <c r="K129" s="39"/>
      <c r="L129" s="39"/>
      <c r="M129" s="30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0"/>
      <c r="AB129" s="30"/>
      <c r="AC129" s="22"/>
      <c r="AD129" s="22"/>
      <c r="AE129" s="22"/>
    </row>
    <row r="130" spans="2:31" ht="15.75" x14ac:dyDescent="0.25">
      <c r="B130" s="67"/>
      <c r="C130" s="67"/>
      <c r="D130" s="68"/>
      <c r="E130" s="70"/>
      <c r="F130" s="68"/>
      <c r="G130" s="68"/>
      <c r="H130" s="30"/>
      <c r="I130" s="68"/>
      <c r="J130" s="30"/>
      <c r="K130" s="39"/>
      <c r="L130" s="39"/>
      <c r="M130" s="68"/>
      <c r="N130" s="30"/>
      <c r="O130" s="30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0"/>
      <c r="AB130" s="30"/>
      <c r="AC130" s="22"/>
      <c r="AD130" s="22"/>
      <c r="AE130" s="22"/>
    </row>
    <row r="131" spans="2:31" ht="15.75" x14ac:dyDescent="0.25">
      <c r="B131" s="67"/>
      <c r="C131" s="67"/>
      <c r="D131" s="68"/>
      <c r="E131" s="70"/>
      <c r="F131" s="68"/>
      <c r="G131" s="68"/>
      <c r="H131" s="71"/>
      <c r="I131" s="68"/>
      <c r="J131" s="30"/>
      <c r="K131" s="68"/>
      <c r="L131" s="68"/>
      <c r="M131" s="30"/>
      <c r="N131" s="30"/>
      <c r="O131" s="30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0"/>
      <c r="AB131" s="30"/>
      <c r="AC131" s="22"/>
      <c r="AD131" s="22"/>
      <c r="AE131" s="22"/>
    </row>
    <row r="132" spans="2:31" ht="15.75" x14ac:dyDescent="0.25">
      <c r="B132" s="67"/>
      <c r="C132" s="67"/>
      <c r="D132" s="68"/>
      <c r="E132" s="70"/>
      <c r="F132" s="68"/>
      <c r="G132" s="68"/>
      <c r="H132" s="71"/>
      <c r="I132" s="68"/>
      <c r="J132" s="30"/>
      <c r="K132" s="68"/>
      <c r="L132" s="68"/>
      <c r="M132" s="22"/>
      <c r="N132" s="22"/>
      <c r="O132" s="22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0"/>
      <c r="AB132" s="30"/>
      <c r="AC132" s="22"/>
      <c r="AD132" s="22"/>
      <c r="AE132" s="22"/>
    </row>
    <row r="133" spans="2:31" ht="15.75" x14ac:dyDescent="0.25">
      <c r="B133" s="67"/>
      <c r="C133" s="67"/>
      <c r="D133" s="68"/>
      <c r="E133" s="70"/>
      <c r="F133" s="68"/>
      <c r="G133" s="68"/>
      <c r="H133" s="71"/>
      <c r="I133" s="68"/>
      <c r="J133" s="30"/>
      <c r="K133" s="68"/>
      <c r="L133" s="68"/>
      <c r="M133" s="22"/>
      <c r="N133" s="22"/>
      <c r="O133" s="22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22"/>
      <c r="AA133" s="30"/>
      <c r="AB133" s="30"/>
      <c r="AC133" s="22"/>
      <c r="AD133" s="22"/>
      <c r="AE133" s="22"/>
    </row>
    <row r="134" spans="2:31" ht="15.75" x14ac:dyDescent="0.25">
      <c r="B134" s="67"/>
      <c r="C134" s="67"/>
      <c r="D134" s="68"/>
      <c r="E134" s="70"/>
      <c r="F134" s="68"/>
      <c r="G134" s="68"/>
      <c r="H134" s="71"/>
      <c r="I134" s="68"/>
      <c r="J134" s="30"/>
      <c r="K134" s="68"/>
      <c r="L134" s="68"/>
      <c r="M134" s="30"/>
      <c r="N134" s="30"/>
      <c r="O134" s="30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0"/>
      <c r="AB134" s="30"/>
      <c r="AC134" s="22"/>
      <c r="AD134" s="22"/>
      <c r="AE134" s="22"/>
    </row>
    <row r="135" spans="2:31" ht="15.75" x14ac:dyDescent="0.25">
      <c r="B135" s="67"/>
      <c r="C135" s="67"/>
      <c r="D135" s="36"/>
      <c r="E135" s="70"/>
      <c r="F135" s="36"/>
      <c r="G135" s="43"/>
      <c r="H135" s="71"/>
      <c r="I135" s="36"/>
      <c r="J135" s="42"/>
      <c r="K135" s="68"/>
      <c r="L135" s="68"/>
      <c r="M135" s="22"/>
      <c r="N135" s="22"/>
      <c r="O135" s="22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22"/>
      <c r="AA135" s="30"/>
      <c r="AB135" s="30"/>
      <c r="AC135" s="22"/>
      <c r="AD135" s="22"/>
      <c r="AE135" s="22"/>
    </row>
    <row r="136" spans="2:31" ht="15.75" x14ac:dyDescent="0.25">
      <c r="B136" s="67"/>
      <c r="C136" s="67"/>
      <c r="D136" s="36"/>
      <c r="E136" s="70"/>
      <c r="F136" s="36"/>
      <c r="G136" s="43"/>
      <c r="H136" s="71"/>
      <c r="I136" s="36"/>
      <c r="J136" s="42"/>
      <c r="K136" s="68"/>
      <c r="L136" s="68"/>
      <c r="M136" s="22"/>
      <c r="N136" s="22"/>
      <c r="O136" s="22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22"/>
      <c r="AA136" s="30"/>
      <c r="AB136" s="30"/>
      <c r="AC136" s="22"/>
      <c r="AD136" s="22"/>
      <c r="AE136" s="22"/>
    </row>
    <row r="137" spans="2:31" ht="15.75" x14ac:dyDescent="0.25">
      <c r="B137" s="67"/>
      <c r="C137" s="67"/>
      <c r="D137" s="36"/>
      <c r="E137" s="70"/>
      <c r="F137" s="36"/>
      <c r="G137" s="49"/>
      <c r="H137" s="71"/>
      <c r="I137" s="48"/>
      <c r="J137" s="42"/>
      <c r="K137" s="68"/>
      <c r="L137" s="68"/>
      <c r="M137" s="30"/>
      <c r="N137" s="30"/>
      <c r="O137" s="30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22"/>
      <c r="AA137" s="30"/>
      <c r="AB137" s="30"/>
      <c r="AC137" s="22"/>
      <c r="AD137" s="22"/>
      <c r="AE137" s="22"/>
    </row>
    <row r="138" spans="2:31" ht="15.75" x14ac:dyDescent="0.25">
      <c r="B138" s="67"/>
      <c r="C138" s="67"/>
      <c r="D138" s="36"/>
      <c r="E138" s="70"/>
      <c r="F138" s="36"/>
      <c r="G138" s="43"/>
      <c r="H138" s="71"/>
      <c r="I138" s="36"/>
      <c r="J138" s="42"/>
      <c r="K138" s="68"/>
      <c r="L138" s="68"/>
      <c r="M138" s="22"/>
      <c r="N138" s="22"/>
      <c r="O138" s="22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22"/>
      <c r="AA138" s="30"/>
      <c r="AB138" s="30"/>
      <c r="AC138" s="22"/>
      <c r="AD138" s="22"/>
      <c r="AE138" s="22"/>
    </row>
    <row r="139" spans="2:31" ht="15.75" x14ac:dyDescent="0.25">
      <c r="B139" s="66"/>
      <c r="C139" s="66"/>
      <c r="E139" s="69"/>
      <c r="H139" s="71"/>
      <c r="K139" s="68"/>
      <c r="L139" s="68"/>
      <c r="M139" s="68"/>
      <c r="N139" s="68"/>
      <c r="O139" s="68"/>
    </row>
    <row r="140" spans="2:31" ht="15.75" x14ac:dyDescent="0.25">
      <c r="B140" s="66"/>
      <c r="C140" s="66"/>
      <c r="E140" s="69"/>
      <c r="H140" s="71"/>
      <c r="K140" s="68"/>
      <c r="L140" s="68"/>
      <c r="M140" s="30"/>
      <c r="N140" s="30"/>
      <c r="O140" s="30"/>
    </row>
    <row r="141" spans="2:31" ht="15.75" x14ac:dyDescent="0.25">
      <c r="B141" s="66"/>
      <c r="C141" s="66"/>
      <c r="E141" s="69"/>
      <c r="H141" s="71"/>
      <c r="K141" s="68"/>
      <c r="L141" s="68"/>
      <c r="M141" s="68"/>
      <c r="N141" s="68"/>
      <c r="O141" s="68"/>
    </row>
    <row r="142" spans="2:31" ht="15.75" x14ac:dyDescent="0.25">
      <c r="B142" s="66"/>
      <c r="C142" s="66"/>
      <c r="E142" s="69"/>
      <c r="F142" s="27"/>
      <c r="H142" s="71"/>
      <c r="K142" s="68"/>
      <c r="L142" s="68"/>
      <c r="M142" s="68"/>
      <c r="N142" s="68"/>
      <c r="O142" s="68"/>
    </row>
    <row r="143" spans="2:31" ht="15.75" x14ac:dyDescent="0.25">
      <c r="B143" s="66"/>
      <c r="C143" s="66"/>
      <c r="E143" s="69"/>
      <c r="H143" s="71"/>
      <c r="I143" s="27"/>
      <c r="J143" s="27"/>
      <c r="K143" s="68"/>
      <c r="L143" s="68"/>
      <c r="M143" s="30"/>
      <c r="N143" s="30"/>
      <c r="O143" s="30"/>
    </row>
    <row r="144" spans="2:31" ht="15.75" x14ac:dyDescent="0.25">
      <c r="B144" s="66"/>
      <c r="C144" s="66"/>
      <c r="D144" s="27"/>
      <c r="E144" s="69"/>
      <c r="F144" s="71"/>
      <c r="H144" s="71"/>
      <c r="I144" s="27"/>
      <c r="J144" s="27"/>
      <c r="K144" s="68"/>
      <c r="L144" s="68"/>
      <c r="M144" s="68"/>
      <c r="N144" s="68"/>
      <c r="O144" s="68"/>
      <c r="P144" s="71"/>
      <c r="Q144" s="72"/>
      <c r="R144" s="72"/>
      <c r="S144" s="72"/>
      <c r="U144" s="72"/>
      <c r="V144" s="72"/>
    </row>
    <row r="145" spans="2:27" ht="15.75" x14ac:dyDescent="0.25">
      <c r="B145" s="66"/>
      <c r="C145" s="66"/>
      <c r="D145" s="73"/>
      <c r="E145" s="73"/>
      <c r="F145" s="71"/>
      <c r="H145" s="71"/>
      <c r="I145" s="27"/>
      <c r="J145" s="27"/>
      <c r="K145" s="68"/>
      <c r="L145" s="68"/>
      <c r="M145" s="27"/>
      <c r="N145" s="27"/>
      <c r="O145" s="27"/>
      <c r="P145" s="27"/>
      <c r="Q145" s="72"/>
      <c r="R145" s="72"/>
      <c r="S145" s="72"/>
      <c r="U145" s="72"/>
      <c r="V145" s="72"/>
    </row>
    <row r="146" spans="2:27" ht="15.75" x14ac:dyDescent="0.25">
      <c r="B146" s="66"/>
      <c r="C146" s="66"/>
      <c r="D146" s="73"/>
      <c r="E146" s="73"/>
      <c r="F146" s="71"/>
      <c r="H146" s="27"/>
      <c r="I146" s="27"/>
      <c r="J146" s="27"/>
      <c r="K146" s="41"/>
      <c r="L146" s="41"/>
      <c r="M146" s="27"/>
      <c r="N146" s="27"/>
      <c r="O146" s="27"/>
      <c r="P146" s="27"/>
      <c r="Q146" s="72"/>
      <c r="R146" s="72"/>
      <c r="S146" s="72"/>
      <c r="U146" s="72"/>
      <c r="V146" s="72"/>
    </row>
    <row r="147" spans="2:27" ht="15.75" x14ac:dyDescent="0.25">
      <c r="B147" s="74"/>
      <c r="C147" s="6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72"/>
      <c r="R147" s="72"/>
      <c r="S147" s="72"/>
      <c r="U147" s="72"/>
      <c r="V147" s="72"/>
    </row>
    <row r="148" spans="2:27" ht="15.75" x14ac:dyDescent="0.25">
      <c r="B148" s="66"/>
      <c r="C148" s="6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2:27" ht="15.75" x14ac:dyDescent="0.25">
      <c r="B149" s="74"/>
      <c r="C149" s="6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75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2:27" ht="15.75" x14ac:dyDescent="0.25">
      <c r="B150" s="66"/>
      <c r="C150" s="6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75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2:27" ht="15.75" x14ac:dyDescent="0.25">
      <c r="B151" s="66"/>
      <c r="C151" s="6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2:27" ht="15.75" x14ac:dyDescent="0.25">
      <c r="B152" s="66"/>
      <c r="C152" s="6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Q152" s="27"/>
      <c r="R152" s="27"/>
      <c r="S152" s="27"/>
      <c r="T152" s="27"/>
      <c r="U152" s="29"/>
      <c r="V152" s="29"/>
      <c r="W152" s="27"/>
      <c r="X152" s="27"/>
      <c r="Y152" s="27"/>
      <c r="Z152" s="27"/>
      <c r="AA152" s="27"/>
    </row>
    <row r="153" spans="2:27" ht="15.75" x14ac:dyDescent="0.25">
      <c r="B153" s="66"/>
      <c r="C153" s="6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Q153" s="27"/>
      <c r="R153" s="27"/>
      <c r="S153" s="27"/>
      <c r="T153" s="27"/>
      <c r="U153" s="29"/>
      <c r="V153" s="29"/>
      <c r="W153" s="27"/>
      <c r="X153" s="27"/>
      <c r="Y153" s="27"/>
      <c r="Z153" s="27"/>
      <c r="AA153" s="27"/>
    </row>
    <row r="154" spans="2:27" ht="15.75" x14ac:dyDescent="0.25">
      <c r="B154" s="66"/>
      <c r="C154" s="6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Q154" s="27"/>
      <c r="R154" s="27"/>
      <c r="S154" s="27"/>
      <c r="T154" s="27"/>
      <c r="U154" s="29"/>
      <c r="V154" s="29"/>
      <c r="W154" s="27"/>
      <c r="X154" s="27"/>
      <c r="Y154" s="27"/>
      <c r="Z154" s="27"/>
      <c r="AA154" s="27"/>
    </row>
    <row r="155" spans="2:27" ht="15.75" x14ac:dyDescent="0.25">
      <c r="B155" s="66"/>
      <c r="C155" s="6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Q155" s="27"/>
      <c r="R155" s="27"/>
      <c r="S155" s="27"/>
      <c r="T155" s="27"/>
      <c r="U155" s="29"/>
      <c r="V155" s="29"/>
      <c r="W155" s="27"/>
      <c r="X155" s="27"/>
      <c r="Y155" s="27"/>
      <c r="Z155" s="27"/>
      <c r="AA155" s="27"/>
    </row>
    <row r="156" spans="2:27" ht="15.75" x14ac:dyDescent="0.25">
      <c r="B156" s="66"/>
      <c r="C156" s="6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Q156" s="27"/>
      <c r="R156" s="27"/>
      <c r="S156" s="27"/>
      <c r="T156" s="27"/>
      <c r="U156" s="29"/>
      <c r="V156" s="29"/>
      <c r="W156" s="27"/>
      <c r="X156" s="27"/>
      <c r="Y156" s="27"/>
      <c r="Z156" s="27"/>
      <c r="AA156" s="27"/>
    </row>
    <row r="157" spans="2:27" ht="15.75" x14ac:dyDescent="0.25">
      <c r="B157" s="66"/>
      <c r="C157" s="6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Q157" s="27"/>
      <c r="R157" s="27"/>
      <c r="S157" s="27"/>
      <c r="T157" s="27"/>
      <c r="U157" s="29"/>
      <c r="V157" s="29"/>
      <c r="W157" s="27"/>
      <c r="X157" s="27"/>
      <c r="Y157" s="27"/>
      <c r="Z157" s="27"/>
      <c r="AA157" s="27"/>
    </row>
    <row r="158" spans="2:27" ht="15.75" x14ac:dyDescent="0.25">
      <c r="B158" s="66"/>
      <c r="C158" s="6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Q158" s="27"/>
      <c r="R158" s="27"/>
      <c r="S158" s="27"/>
      <c r="T158" s="27"/>
      <c r="U158" s="29"/>
      <c r="V158" s="29"/>
      <c r="W158" s="27"/>
      <c r="X158" s="27"/>
      <c r="Y158" s="27"/>
      <c r="Z158" s="27"/>
      <c r="AA158" s="27"/>
    </row>
    <row r="159" spans="2:27" ht="15.75" x14ac:dyDescent="0.25">
      <c r="B159" s="66"/>
      <c r="C159" s="6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Q159" s="27"/>
      <c r="R159" s="27"/>
      <c r="S159" s="27"/>
      <c r="T159" s="27"/>
      <c r="U159" s="29"/>
      <c r="V159" s="29"/>
      <c r="W159" s="27"/>
      <c r="X159" s="27"/>
      <c r="Y159" s="27"/>
      <c r="Z159" s="27"/>
      <c r="AA159" s="27"/>
    </row>
    <row r="160" spans="2:27" ht="15.75" x14ac:dyDescent="0.25">
      <c r="B160" s="66"/>
      <c r="C160" s="6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Q160" s="27"/>
      <c r="R160" s="27"/>
      <c r="S160" s="27"/>
      <c r="T160" s="27"/>
      <c r="U160" s="29"/>
      <c r="V160" s="29"/>
      <c r="W160" s="27"/>
      <c r="X160" s="27"/>
      <c r="Y160" s="27"/>
      <c r="Z160" s="27"/>
      <c r="AA160" s="27"/>
    </row>
    <row r="161" spans="2:27" ht="15.75" x14ac:dyDescent="0.25">
      <c r="B161" s="66"/>
      <c r="C161" s="6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Q161" s="27"/>
      <c r="R161" s="27"/>
      <c r="S161" s="27"/>
      <c r="T161" s="27"/>
      <c r="U161" s="29"/>
      <c r="V161" s="29"/>
      <c r="W161" s="27"/>
      <c r="X161" s="27"/>
      <c r="Y161" s="27"/>
      <c r="Z161" s="27"/>
      <c r="AA161" s="27"/>
    </row>
    <row r="162" spans="2:27" ht="15.75" x14ac:dyDescent="0.25">
      <c r="B162" s="66"/>
      <c r="C162" s="6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Q162" s="27"/>
      <c r="R162" s="27"/>
      <c r="S162" s="27"/>
      <c r="T162" s="27"/>
      <c r="U162" s="29"/>
      <c r="V162" s="29"/>
      <c r="W162" s="27"/>
      <c r="X162" s="27"/>
      <c r="Y162" s="27"/>
      <c r="Z162" s="27"/>
      <c r="AA162" s="27"/>
    </row>
    <row r="163" spans="2:27" ht="15.75" x14ac:dyDescent="0.25">
      <c r="B163" s="66"/>
      <c r="C163" s="6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Q163" s="27"/>
      <c r="R163" s="27"/>
      <c r="S163" s="27"/>
      <c r="T163" s="27"/>
      <c r="U163" s="29"/>
      <c r="V163" s="29"/>
      <c r="W163" s="27"/>
      <c r="X163" s="27"/>
      <c r="Y163" s="27"/>
      <c r="Z163" s="27"/>
      <c r="AA163" s="27"/>
    </row>
    <row r="164" spans="2:27" ht="15.75" x14ac:dyDescent="0.25">
      <c r="B164" s="66"/>
      <c r="C164" s="6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Q164" s="27"/>
      <c r="R164" s="27"/>
      <c r="S164" s="27"/>
      <c r="T164" s="27"/>
      <c r="U164" s="29"/>
      <c r="V164" s="29"/>
      <c r="W164" s="27"/>
    </row>
    <row r="165" spans="2:27" ht="15.75" x14ac:dyDescent="0.25">
      <c r="B165" s="66"/>
      <c r="C165" s="6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75"/>
      <c r="Q165" s="27"/>
      <c r="R165" s="27"/>
      <c r="S165" s="27"/>
      <c r="T165" s="27"/>
      <c r="U165" s="29"/>
      <c r="V165" s="29"/>
      <c r="W165" s="27"/>
    </row>
    <row r="166" spans="2:27" ht="15.75" x14ac:dyDescent="0.25">
      <c r="B166" s="66"/>
      <c r="C166" s="6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75"/>
      <c r="Q166" s="27"/>
      <c r="R166" s="27"/>
      <c r="S166" s="27"/>
      <c r="T166" s="27"/>
      <c r="U166" s="29"/>
      <c r="V166" s="29"/>
      <c r="W166" s="27"/>
    </row>
    <row r="167" spans="2:27" ht="15.75" x14ac:dyDescent="0.25">
      <c r="B167" s="66"/>
      <c r="C167" s="6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Q167" s="27"/>
      <c r="R167" s="27"/>
      <c r="S167" s="27"/>
      <c r="T167" s="27"/>
      <c r="U167" s="29"/>
      <c r="V167" s="29"/>
      <c r="W167" s="27"/>
    </row>
    <row r="168" spans="2:27" ht="15.75" x14ac:dyDescent="0.25">
      <c r="B168" s="66"/>
      <c r="C168" s="6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9"/>
      <c r="V168" s="29"/>
      <c r="W168" s="27"/>
    </row>
    <row r="169" spans="2:27" ht="15.75" x14ac:dyDescent="0.25">
      <c r="B169" s="66"/>
      <c r="C169" s="6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9"/>
      <c r="V169" s="29"/>
      <c r="W169" s="27"/>
    </row>
    <row r="170" spans="2:27" ht="15.75" x14ac:dyDescent="0.25">
      <c r="B170" s="66"/>
      <c r="C170" s="6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9"/>
      <c r="V170" s="29"/>
      <c r="W170" s="27"/>
    </row>
    <row r="171" spans="2:27" ht="15.75" x14ac:dyDescent="0.25">
      <c r="B171" s="66"/>
      <c r="C171" s="6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9"/>
      <c r="V171" s="29"/>
      <c r="W171" s="27"/>
    </row>
    <row r="172" spans="2:27" ht="15.75" x14ac:dyDescent="0.25">
      <c r="B172" s="66"/>
      <c r="C172" s="6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9"/>
      <c r="V172" s="29"/>
      <c r="W172" s="27"/>
    </row>
    <row r="173" spans="2:27" ht="15.75" x14ac:dyDescent="0.25">
      <c r="B173" s="66"/>
      <c r="C173" s="6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9"/>
      <c r="V173" s="29"/>
      <c r="W173" s="27"/>
    </row>
    <row r="174" spans="2:27" ht="15.75" x14ac:dyDescent="0.25">
      <c r="B174" s="66"/>
      <c r="C174" s="66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  <c r="V174" s="29"/>
      <c r="W174" s="27"/>
    </row>
    <row r="175" spans="2:27" ht="15.75" x14ac:dyDescent="0.25">
      <c r="B175" s="66"/>
      <c r="C175" s="66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9"/>
      <c r="V175" s="29"/>
      <c r="W175" s="27"/>
    </row>
    <row r="176" spans="2:27" ht="15.75" x14ac:dyDescent="0.25">
      <c r="B176" s="66"/>
      <c r="C176" s="66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9"/>
      <c r="V176" s="29"/>
      <c r="W176" s="27"/>
    </row>
    <row r="177" spans="2:23" ht="15.75" x14ac:dyDescent="0.25">
      <c r="B177" s="66"/>
      <c r="C177" s="66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9"/>
      <c r="V177" s="29"/>
      <c r="W177" s="27"/>
    </row>
    <row r="178" spans="2:23" ht="15.75" x14ac:dyDescent="0.25">
      <c r="B178" s="66"/>
      <c r="C178" s="66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9"/>
      <c r="V178" s="29"/>
      <c r="W178" s="27"/>
    </row>
    <row r="179" spans="2:23" ht="15.75" x14ac:dyDescent="0.25">
      <c r="B179" s="66"/>
      <c r="C179" s="66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9"/>
      <c r="V179" s="29"/>
      <c r="W179" s="27"/>
    </row>
    <row r="180" spans="2:23" ht="15.75" x14ac:dyDescent="0.25">
      <c r="B180" s="66"/>
      <c r="C180" s="66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9"/>
      <c r="V180" s="29"/>
      <c r="W180" s="27"/>
    </row>
    <row r="181" spans="2:23" ht="15.75" x14ac:dyDescent="0.25">
      <c r="B181" s="66"/>
      <c r="C181" s="66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  <c r="V181" s="29"/>
      <c r="W181" s="27"/>
    </row>
    <row r="182" spans="2:23" ht="15.75" x14ac:dyDescent="0.25">
      <c r="B182" s="66"/>
      <c r="C182" s="66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9"/>
      <c r="V182" s="29"/>
      <c r="W182" s="27"/>
    </row>
    <row r="183" spans="2:23" ht="15.75" x14ac:dyDescent="0.25">
      <c r="B183" s="66"/>
      <c r="C183" s="66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9"/>
      <c r="V183" s="29"/>
      <c r="W183" s="27"/>
    </row>
    <row r="184" spans="2:23" ht="15.75" x14ac:dyDescent="0.25">
      <c r="B184" s="66"/>
      <c r="C184" s="66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9"/>
      <c r="V184" s="29"/>
      <c r="W184" s="27"/>
    </row>
    <row r="185" spans="2:23" ht="15.75" x14ac:dyDescent="0.25">
      <c r="B185" s="66"/>
      <c r="C185" s="66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9"/>
      <c r="V185" s="29"/>
      <c r="W185" s="27"/>
    </row>
    <row r="186" spans="2:23" ht="15.75" x14ac:dyDescent="0.25">
      <c r="B186" s="66"/>
      <c r="C186" s="66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9"/>
      <c r="V186" s="29"/>
      <c r="W186" s="27"/>
    </row>
    <row r="187" spans="2:23" ht="15.75" x14ac:dyDescent="0.25">
      <c r="B187" s="66"/>
      <c r="C187" s="66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9"/>
      <c r="V187" s="29"/>
      <c r="W187" s="27"/>
    </row>
    <row r="188" spans="2:23" ht="15.75" x14ac:dyDescent="0.25">
      <c r="B188" s="66"/>
      <c r="C188" s="66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  <c r="V188" s="29"/>
      <c r="W188" s="27"/>
    </row>
    <row r="189" spans="2:23" ht="15.75" x14ac:dyDescent="0.25">
      <c r="B189" s="66"/>
      <c r="C189" s="66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9"/>
      <c r="V189" s="29"/>
      <c r="W189" s="27"/>
    </row>
    <row r="190" spans="2:23" ht="15.75" x14ac:dyDescent="0.25">
      <c r="B190" s="66"/>
      <c r="C190" s="66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9"/>
      <c r="V190" s="29"/>
      <c r="W190" s="27"/>
    </row>
    <row r="191" spans="2:23" ht="15.75" x14ac:dyDescent="0.25">
      <c r="B191" s="66"/>
      <c r="C191" s="66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9"/>
      <c r="V191" s="29"/>
      <c r="W191" s="27"/>
    </row>
    <row r="192" spans="2:23" ht="15.75" x14ac:dyDescent="0.25">
      <c r="B192" s="66"/>
      <c r="C192" s="66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9"/>
      <c r="V192" s="29"/>
      <c r="W192" s="27"/>
    </row>
    <row r="193" spans="2:23" ht="15.75" x14ac:dyDescent="0.25">
      <c r="B193" s="69"/>
      <c r="C193" s="66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9"/>
      <c r="V193" s="29"/>
      <c r="W193" s="27"/>
    </row>
    <row r="194" spans="2:23" x14ac:dyDescent="0.25"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9"/>
      <c r="V194" s="29"/>
      <c r="W194" s="27"/>
    </row>
    <row r="195" spans="2:23" x14ac:dyDescent="0.25"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  <c r="V195" s="29"/>
      <c r="W195" s="27"/>
    </row>
    <row r="196" spans="2:23" x14ac:dyDescent="0.25"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9"/>
      <c r="V196" s="29"/>
      <c r="W196" s="27"/>
    </row>
    <row r="197" spans="2:23" x14ac:dyDescent="0.25">
      <c r="C197" s="27"/>
      <c r="D197" s="27"/>
      <c r="F197" s="27"/>
      <c r="G197" s="7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9"/>
      <c r="V197" s="29"/>
      <c r="W197" s="27"/>
    </row>
    <row r="198" spans="2:23" x14ac:dyDescent="0.25"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9"/>
      <c r="V198" s="29"/>
      <c r="W198" s="27"/>
    </row>
    <row r="199" spans="2:23" x14ac:dyDescent="0.25"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9"/>
      <c r="V199" s="29"/>
      <c r="W199" s="27"/>
    </row>
    <row r="200" spans="2:23" x14ac:dyDescent="0.25"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9"/>
      <c r="V200" s="29"/>
      <c r="W200" s="27"/>
    </row>
    <row r="201" spans="2:23" x14ac:dyDescent="0.25"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9"/>
      <c r="V201" s="29"/>
      <c r="W201" s="27"/>
    </row>
    <row r="202" spans="2:23" x14ac:dyDescent="0.25"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  <c r="V202" s="29"/>
      <c r="W202" s="27"/>
    </row>
    <row r="203" spans="2:23" x14ac:dyDescent="0.25"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9"/>
      <c r="V203" s="29"/>
      <c r="W203" s="27"/>
    </row>
    <row r="204" spans="2:23" x14ac:dyDescent="0.25"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9"/>
      <c r="V204" s="29"/>
      <c r="W204" s="27"/>
    </row>
    <row r="205" spans="2:23" x14ac:dyDescent="0.25"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9"/>
      <c r="V205" s="29"/>
      <c r="W205" s="27"/>
    </row>
    <row r="206" spans="2:23" x14ac:dyDescent="0.25"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9"/>
      <c r="V206" s="29"/>
      <c r="W206" s="27"/>
    </row>
    <row r="207" spans="2:23" x14ac:dyDescent="0.25"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9"/>
      <c r="V207" s="29"/>
      <c r="W207" s="27"/>
    </row>
    <row r="208" spans="2:23" x14ac:dyDescent="0.25">
      <c r="Q208" s="27"/>
      <c r="R208" s="27"/>
      <c r="S208" s="27"/>
      <c r="T208" s="27"/>
      <c r="U208" s="29"/>
      <c r="V208" s="29"/>
      <c r="W208" s="27"/>
    </row>
    <row r="209" spans="17:23" x14ac:dyDescent="0.25">
      <c r="Q209" s="27"/>
      <c r="R209" s="27"/>
      <c r="S209" s="27"/>
      <c r="T209" s="27"/>
      <c r="U209" s="29"/>
      <c r="V209" s="29"/>
      <c r="W209" s="27"/>
    </row>
    <row r="210" spans="17:23" x14ac:dyDescent="0.25">
      <c r="Q210" s="27"/>
      <c r="R210" s="27"/>
      <c r="S210" s="27"/>
      <c r="T210" s="27"/>
      <c r="U210" s="29"/>
      <c r="V210" s="29"/>
      <c r="W210" s="27"/>
    </row>
    <row r="211" spans="17:23" x14ac:dyDescent="0.25">
      <c r="U211" s="29"/>
      <c r="V211" s="29"/>
    </row>
    <row r="212" spans="17:23" x14ac:dyDescent="0.25">
      <c r="U212" s="29"/>
      <c r="V212" s="29"/>
    </row>
    <row r="213" spans="17:23" x14ac:dyDescent="0.25">
      <c r="U213" s="29"/>
      <c r="V213" s="29"/>
    </row>
    <row r="214" spans="17:23" x14ac:dyDescent="0.25">
      <c r="U214" s="29"/>
      <c r="V214" s="29"/>
    </row>
  </sheetData>
  <mergeCells count="9">
    <mergeCell ref="P120:Q120"/>
    <mergeCell ref="V120:W120"/>
    <mergeCell ref="X120:Y120"/>
    <mergeCell ref="N5:O5"/>
    <mergeCell ref="C6:C7"/>
    <mergeCell ref="D6:E6"/>
    <mergeCell ref="F6:G6"/>
    <mergeCell ref="N120:N121"/>
    <mergeCell ref="O120:O121"/>
  </mergeCells>
  <pageMargins left="0.7" right="0.7" top="0.75" bottom="0.75" header="0.3" footer="0.3"/>
  <pageSetup scale="2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3E7A-CCDA-4A42-9062-3AE5185486A9}">
  <sheetPr>
    <pageSetUpPr fitToPage="1"/>
  </sheetPr>
  <dimension ref="C7:I64"/>
  <sheetViews>
    <sheetView tabSelected="1" topLeftCell="I1" workbookViewId="0">
      <selection activeCell="AD31" sqref="AD31"/>
    </sheetView>
  </sheetViews>
  <sheetFormatPr defaultRowHeight="15" x14ac:dyDescent="0.25"/>
  <cols>
    <col min="1" max="2" width="9.140625" style="20"/>
    <col min="3" max="3" width="5.5703125" style="20" bestFit="1" customWidth="1"/>
    <col min="4" max="4" width="33.140625" style="20" bestFit="1" customWidth="1"/>
    <col min="5" max="5" width="32.140625" style="20" bestFit="1" customWidth="1"/>
    <col min="6" max="6" width="32.140625" style="20" customWidth="1"/>
    <col min="7" max="8" width="18.28515625" style="20" bestFit="1" customWidth="1"/>
    <col min="9" max="9" width="21.7109375" style="20" bestFit="1" customWidth="1"/>
    <col min="10" max="16384" width="9.140625" style="20"/>
  </cols>
  <sheetData>
    <row r="7" spans="3:9" x14ac:dyDescent="0.25">
      <c r="D7" s="26"/>
      <c r="F7" s="20" t="s">
        <v>226</v>
      </c>
      <c r="G7" s="21" t="s">
        <v>227</v>
      </c>
      <c r="H7" s="21" t="s">
        <v>228</v>
      </c>
      <c r="I7" s="20" t="s">
        <v>229</v>
      </c>
    </row>
    <row r="8" spans="3:9" x14ac:dyDescent="0.25">
      <c r="C8" s="28" t="s">
        <v>230</v>
      </c>
      <c r="D8" s="27" t="s">
        <v>231</v>
      </c>
      <c r="E8" s="29" t="s">
        <v>232</v>
      </c>
      <c r="F8" s="29">
        <v>0.81466666666666665</v>
      </c>
      <c r="G8" s="30"/>
      <c r="H8" s="30">
        <v>2.3480000000000003</v>
      </c>
      <c r="I8" s="29">
        <v>2.5373333333333332</v>
      </c>
    </row>
    <row r="9" spans="3:9" x14ac:dyDescent="0.25">
      <c r="C9" s="28" t="s">
        <v>233</v>
      </c>
      <c r="D9" s="27" t="s">
        <v>234</v>
      </c>
      <c r="E9" s="29" t="s">
        <v>235</v>
      </c>
      <c r="F9" s="29">
        <v>0.81466666666666665</v>
      </c>
      <c r="G9" s="30"/>
      <c r="H9" s="30">
        <v>2.234</v>
      </c>
      <c r="I9" s="29">
        <v>1.944</v>
      </c>
    </row>
    <row r="10" spans="3:9" x14ac:dyDescent="0.25">
      <c r="C10" s="28" t="s">
        <v>236</v>
      </c>
      <c r="D10" s="27" t="s">
        <v>237</v>
      </c>
      <c r="E10" s="29" t="s">
        <v>238</v>
      </c>
      <c r="F10" s="29">
        <v>0.81466666666666665</v>
      </c>
      <c r="G10" s="30"/>
      <c r="H10" s="30">
        <v>1.8506666666666665</v>
      </c>
      <c r="I10" s="29">
        <v>1.4326666666666668</v>
      </c>
    </row>
    <row r="11" spans="3:9" x14ac:dyDescent="0.25">
      <c r="C11" s="28" t="s">
        <v>239</v>
      </c>
      <c r="D11" s="27" t="s">
        <v>240</v>
      </c>
      <c r="E11" s="29" t="s">
        <v>241</v>
      </c>
      <c r="F11" s="29">
        <v>0.81466666666666665</v>
      </c>
      <c r="G11" s="30"/>
      <c r="H11" s="30">
        <v>1.5839999999999999</v>
      </c>
      <c r="I11" s="29">
        <v>1.0780000000000001</v>
      </c>
    </row>
    <row r="12" spans="3:9" x14ac:dyDescent="0.25">
      <c r="C12" s="30" t="s">
        <v>242</v>
      </c>
      <c r="D12" s="32" t="s">
        <v>243</v>
      </c>
      <c r="E12" s="29" t="s">
        <v>244</v>
      </c>
      <c r="F12" s="29">
        <v>0.30933333333333329</v>
      </c>
      <c r="G12" s="30"/>
      <c r="H12" s="30">
        <v>0.83800000000000008</v>
      </c>
      <c r="I12" s="29">
        <v>1.5360000000000003</v>
      </c>
    </row>
    <row r="13" spans="3:9" x14ac:dyDescent="0.25">
      <c r="C13" s="30" t="s">
        <v>245</v>
      </c>
      <c r="D13" s="32" t="s">
        <v>246</v>
      </c>
      <c r="E13" s="29" t="s">
        <v>247</v>
      </c>
      <c r="F13" s="29">
        <v>0.30933333333333329</v>
      </c>
      <c r="G13" s="30"/>
      <c r="H13" s="30">
        <v>1.0279999999999998</v>
      </c>
      <c r="I13" s="29">
        <v>1.7060000000000002</v>
      </c>
    </row>
    <row r="14" spans="3:9" x14ac:dyDescent="0.25">
      <c r="C14" s="30" t="s">
        <v>248</v>
      </c>
      <c r="D14" s="32" t="s">
        <v>249</v>
      </c>
      <c r="E14" s="29" t="s">
        <v>250</v>
      </c>
      <c r="F14" s="29">
        <v>0.30933333333333329</v>
      </c>
      <c r="G14" s="30"/>
      <c r="H14" s="30">
        <v>1.1260000000000001</v>
      </c>
      <c r="I14" s="29">
        <v>1.5426666666666666</v>
      </c>
    </row>
    <row r="15" spans="3:9" x14ac:dyDescent="0.25">
      <c r="C15" s="30" t="s">
        <v>251</v>
      </c>
      <c r="D15" s="32" t="s">
        <v>252</v>
      </c>
      <c r="E15" s="29" t="s">
        <v>253</v>
      </c>
      <c r="F15" s="29">
        <v>0.30933333333333329</v>
      </c>
      <c r="G15" s="30"/>
      <c r="H15" s="30">
        <v>0.84666666666666668</v>
      </c>
      <c r="I15" s="29">
        <v>1.1166666666666665</v>
      </c>
    </row>
    <row r="16" spans="3:9" x14ac:dyDescent="0.25">
      <c r="C16" s="30" t="s">
        <v>254</v>
      </c>
      <c r="D16" s="33" t="s">
        <v>255</v>
      </c>
      <c r="E16" s="29" t="s">
        <v>256</v>
      </c>
      <c r="F16" s="29">
        <v>0.30933333333333329</v>
      </c>
      <c r="G16" s="30"/>
      <c r="H16" s="30">
        <v>0.92333333333333323</v>
      </c>
      <c r="I16" s="29">
        <v>0.99933333333333341</v>
      </c>
    </row>
    <row r="17" spans="3:9" x14ac:dyDescent="0.25">
      <c r="C17" s="30" t="s">
        <v>257</v>
      </c>
      <c r="D17" s="33" t="s">
        <v>258</v>
      </c>
      <c r="E17" s="29" t="s">
        <v>259</v>
      </c>
      <c r="F17" s="29">
        <v>0.30933333333333329</v>
      </c>
      <c r="G17" s="30"/>
      <c r="H17" s="30">
        <v>0.98</v>
      </c>
      <c r="I17" s="29">
        <v>1.1126666666666667</v>
      </c>
    </row>
    <row r="18" spans="3:9" x14ac:dyDescent="0.25">
      <c r="C18" s="30" t="s">
        <v>260</v>
      </c>
      <c r="D18" s="33" t="s">
        <v>261</v>
      </c>
      <c r="E18" s="29" t="s">
        <v>262</v>
      </c>
      <c r="F18" s="29">
        <v>0.30933333333333329</v>
      </c>
      <c r="G18" s="30"/>
      <c r="H18" s="30">
        <v>0.98866666666666669</v>
      </c>
      <c r="I18" s="29">
        <v>1.2846666666666666</v>
      </c>
    </row>
    <row r="19" spans="3:9" x14ac:dyDescent="0.25">
      <c r="C19" s="30" t="s">
        <v>263</v>
      </c>
      <c r="D19" s="33" t="s">
        <v>264</v>
      </c>
      <c r="E19" s="29" t="s">
        <v>265</v>
      </c>
      <c r="F19" s="29">
        <v>0.30933333333333329</v>
      </c>
      <c r="G19" s="30"/>
      <c r="H19" s="30">
        <v>0.81400000000000006</v>
      </c>
      <c r="I19" s="29">
        <v>1.0720000000000001</v>
      </c>
    </row>
    <row r="20" spans="3:9" x14ac:dyDescent="0.25">
      <c r="C20" s="30" t="s">
        <v>266</v>
      </c>
      <c r="D20" s="27" t="s">
        <v>267</v>
      </c>
      <c r="E20" s="34" t="s">
        <v>268</v>
      </c>
      <c r="F20" s="35">
        <v>0.30933333333333329</v>
      </c>
      <c r="G20" s="30"/>
      <c r="H20" s="30">
        <v>0.74799999999999989</v>
      </c>
      <c r="I20" s="29">
        <v>0.95733333333333326</v>
      </c>
    </row>
    <row r="21" spans="3:9" x14ac:dyDescent="0.25">
      <c r="C21" s="30" t="s">
        <v>269</v>
      </c>
      <c r="D21" s="27" t="s">
        <v>270</v>
      </c>
      <c r="E21" s="34" t="s">
        <v>271</v>
      </c>
      <c r="F21" s="35">
        <v>0.30933333333333329</v>
      </c>
      <c r="G21" s="30"/>
      <c r="H21" s="30">
        <v>0.80399999999999994</v>
      </c>
      <c r="I21" s="29">
        <v>0.78066666666666673</v>
      </c>
    </row>
    <row r="22" spans="3:9" x14ac:dyDescent="0.25">
      <c r="C22" s="30" t="s">
        <v>272</v>
      </c>
      <c r="D22" s="27" t="s">
        <v>273</v>
      </c>
      <c r="E22" s="34" t="s">
        <v>274</v>
      </c>
      <c r="F22" s="35">
        <v>0.30933333333333329</v>
      </c>
      <c r="G22" s="30"/>
      <c r="H22" s="30">
        <v>0.89466666666666672</v>
      </c>
      <c r="I22" s="29">
        <v>1.0773333333333333</v>
      </c>
    </row>
    <row r="23" spans="3:9" x14ac:dyDescent="0.25">
      <c r="C23" s="30" t="s">
        <v>275</v>
      </c>
      <c r="D23" s="27" t="s">
        <v>276</v>
      </c>
      <c r="E23" s="34" t="s">
        <v>232</v>
      </c>
      <c r="F23" s="35">
        <v>0.30933333333333329</v>
      </c>
      <c r="G23" s="30"/>
      <c r="H23" s="30">
        <v>0.96533333333333327</v>
      </c>
      <c r="I23" s="29">
        <v>1.2426666666666666</v>
      </c>
    </row>
    <row r="24" spans="3:9" x14ac:dyDescent="0.25">
      <c r="C24" s="30" t="s">
        <v>277</v>
      </c>
      <c r="D24" s="34" t="s">
        <v>278</v>
      </c>
      <c r="E24" s="34" t="s">
        <v>278</v>
      </c>
      <c r="F24" s="35">
        <v>0.30933333333333329</v>
      </c>
      <c r="G24" s="30"/>
      <c r="H24" s="30">
        <v>0.88133333333333319</v>
      </c>
      <c r="I24" s="29">
        <v>1.7146666666666668</v>
      </c>
    </row>
    <row r="27" spans="3:9" x14ac:dyDescent="0.25">
      <c r="D27" s="30"/>
      <c r="G27" s="21"/>
      <c r="H27" s="21"/>
    </row>
    <row r="28" spans="3:9" x14ac:dyDescent="0.25">
      <c r="C28" s="28"/>
      <c r="D28" s="27"/>
      <c r="E28" s="29"/>
      <c r="F28" s="29"/>
      <c r="G28" s="30"/>
      <c r="H28" s="30"/>
      <c r="I28" s="29"/>
    </row>
    <row r="29" spans="3:9" x14ac:dyDescent="0.25">
      <c r="C29" s="28"/>
      <c r="D29" s="27"/>
      <c r="E29" s="29"/>
      <c r="F29" s="29"/>
      <c r="G29" s="30"/>
      <c r="H29" s="30"/>
      <c r="I29" s="29"/>
    </row>
    <row r="30" spans="3:9" x14ac:dyDescent="0.25">
      <c r="C30" s="28"/>
      <c r="D30" s="27"/>
      <c r="E30" s="29"/>
      <c r="F30" s="29"/>
      <c r="G30" s="30"/>
      <c r="H30" s="30"/>
      <c r="I30" s="29"/>
    </row>
    <row r="31" spans="3:9" x14ac:dyDescent="0.25">
      <c r="C31" s="28"/>
      <c r="D31" s="27"/>
      <c r="E31" s="29"/>
      <c r="F31" s="29"/>
      <c r="G31" s="30"/>
      <c r="H31" s="30"/>
      <c r="I31" s="29"/>
    </row>
    <row r="32" spans="3:9" x14ac:dyDescent="0.25">
      <c r="C32" s="30"/>
      <c r="D32" s="27"/>
      <c r="E32" s="29"/>
      <c r="F32" s="29"/>
      <c r="G32" s="30"/>
      <c r="H32" s="30"/>
      <c r="I32" s="29"/>
    </row>
    <row r="33" spans="3:9" x14ac:dyDescent="0.25">
      <c r="C33" s="30"/>
      <c r="D33" s="27"/>
      <c r="E33" s="29"/>
      <c r="F33" s="29"/>
      <c r="G33" s="30"/>
      <c r="H33" s="30"/>
      <c r="I33" s="29"/>
    </row>
    <row r="34" spans="3:9" x14ac:dyDescent="0.25">
      <c r="C34" s="30"/>
      <c r="D34" s="27"/>
      <c r="E34" s="29"/>
      <c r="F34" s="29"/>
      <c r="G34" s="30"/>
      <c r="H34" s="30"/>
      <c r="I34" s="29"/>
    </row>
    <row r="35" spans="3:9" x14ac:dyDescent="0.25">
      <c r="C35" s="30"/>
      <c r="D35" s="27"/>
      <c r="E35" s="29"/>
      <c r="F35" s="29"/>
      <c r="G35" s="30"/>
      <c r="H35" s="30"/>
      <c r="I35" s="29"/>
    </row>
    <row r="36" spans="3:9" x14ac:dyDescent="0.25">
      <c r="C36" s="30"/>
      <c r="D36" s="27"/>
      <c r="E36" s="29"/>
      <c r="F36" s="29"/>
      <c r="G36" s="30"/>
      <c r="H36" s="30"/>
      <c r="I36" s="29"/>
    </row>
    <row r="37" spans="3:9" x14ac:dyDescent="0.25">
      <c r="C37" s="30"/>
      <c r="D37" s="27"/>
      <c r="E37" s="29"/>
      <c r="F37" s="29"/>
      <c r="G37" s="30"/>
      <c r="H37" s="30"/>
      <c r="I37" s="29"/>
    </row>
    <row r="38" spans="3:9" x14ac:dyDescent="0.25">
      <c r="C38" s="30"/>
      <c r="D38" s="27"/>
      <c r="E38" s="29"/>
      <c r="F38" s="29"/>
      <c r="G38" s="30"/>
      <c r="H38" s="30"/>
      <c r="I38" s="29"/>
    </row>
    <row r="39" spans="3:9" x14ac:dyDescent="0.25">
      <c r="C39" s="30"/>
      <c r="D39" s="27"/>
      <c r="E39" s="29"/>
      <c r="F39" s="29"/>
      <c r="G39" s="30"/>
      <c r="H39" s="30"/>
      <c r="I39" s="29"/>
    </row>
    <row r="40" spans="3:9" x14ac:dyDescent="0.25">
      <c r="C40" s="30"/>
      <c r="D40" s="27"/>
      <c r="E40" s="34"/>
      <c r="F40" s="34"/>
      <c r="G40" s="30"/>
      <c r="H40" s="30"/>
      <c r="I40" s="29"/>
    </row>
    <row r="41" spans="3:9" x14ac:dyDescent="0.25">
      <c r="C41" s="30"/>
      <c r="D41" s="27"/>
      <c r="E41" s="34"/>
      <c r="F41" s="34"/>
      <c r="G41" s="30"/>
      <c r="H41" s="30"/>
      <c r="I41" s="29"/>
    </row>
    <row r="42" spans="3:9" x14ac:dyDescent="0.25">
      <c r="C42" s="30"/>
      <c r="D42" s="27"/>
      <c r="E42" s="34"/>
      <c r="F42" s="34"/>
      <c r="G42" s="30"/>
      <c r="H42" s="30"/>
      <c r="I42" s="29"/>
    </row>
    <row r="43" spans="3:9" x14ac:dyDescent="0.25">
      <c r="C43" s="30"/>
      <c r="D43" s="27"/>
      <c r="E43" s="34"/>
      <c r="F43" s="34"/>
      <c r="G43" s="30"/>
      <c r="H43" s="30"/>
      <c r="I43" s="29"/>
    </row>
    <row r="44" spans="3:9" x14ac:dyDescent="0.25">
      <c r="C44" s="30"/>
      <c r="D44" s="34"/>
      <c r="E44" s="34"/>
      <c r="F44" s="34"/>
      <c r="G44" s="30"/>
      <c r="H44" s="30"/>
      <c r="I44" s="29"/>
    </row>
    <row r="47" spans="3:9" x14ac:dyDescent="0.25">
      <c r="D47" s="30"/>
      <c r="G47" s="21"/>
      <c r="H47" s="21"/>
    </row>
    <row r="48" spans="3:9" x14ac:dyDescent="0.25">
      <c r="C48" s="28"/>
      <c r="D48" s="27"/>
      <c r="E48" s="29"/>
      <c r="F48" s="29"/>
      <c r="G48" s="30"/>
      <c r="H48" s="30"/>
      <c r="I48" s="29"/>
    </row>
    <row r="49" spans="3:9" x14ac:dyDescent="0.25">
      <c r="C49" s="28"/>
      <c r="D49" s="27"/>
      <c r="E49" s="29"/>
      <c r="F49" s="29"/>
      <c r="G49" s="30"/>
      <c r="H49" s="30"/>
      <c r="I49" s="29"/>
    </row>
    <row r="50" spans="3:9" x14ac:dyDescent="0.25">
      <c r="C50" s="28"/>
      <c r="D50" s="27"/>
      <c r="E50" s="29"/>
      <c r="F50" s="29"/>
      <c r="G50" s="30"/>
      <c r="H50" s="30"/>
      <c r="I50" s="29"/>
    </row>
    <row r="51" spans="3:9" x14ac:dyDescent="0.25">
      <c r="C51" s="28"/>
      <c r="D51" s="27"/>
      <c r="E51" s="29"/>
      <c r="F51" s="29"/>
      <c r="G51" s="30"/>
      <c r="H51" s="30"/>
      <c r="I51" s="29"/>
    </row>
    <row r="52" spans="3:9" x14ac:dyDescent="0.25">
      <c r="C52" s="30"/>
      <c r="D52" s="27"/>
      <c r="E52" s="29"/>
      <c r="F52" s="29"/>
      <c r="G52" s="30"/>
      <c r="H52" s="30"/>
      <c r="I52" s="29"/>
    </row>
    <row r="53" spans="3:9" x14ac:dyDescent="0.25">
      <c r="C53" s="30"/>
      <c r="D53" s="27"/>
      <c r="E53" s="29"/>
      <c r="F53" s="29"/>
      <c r="G53" s="30"/>
      <c r="H53" s="30"/>
      <c r="I53" s="29"/>
    </row>
    <row r="54" spans="3:9" x14ac:dyDescent="0.25">
      <c r="C54" s="30"/>
      <c r="D54" s="27"/>
      <c r="E54" s="29"/>
      <c r="F54" s="29"/>
      <c r="G54" s="30"/>
      <c r="H54" s="30"/>
      <c r="I54" s="29"/>
    </row>
    <row r="55" spans="3:9" x14ac:dyDescent="0.25">
      <c r="C55" s="30"/>
      <c r="D55" s="27"/>
      <c r="E55" s="29"/>
      <c r="F55" s="29"/>
      <c r="G55" s="30"/>
      <c r="H55" s="30"/>
      <c r="I55" s="29"/>
    </row>
    <row r="56" spans="3:9" x14ac:dyDescent="0.25">
      <c r="C56" s="30"/>
      <c r="D56" s="27"/>
      <c r="E56" s="29"/>
      <c r="F56" s="29"/>
      <c r="G56" s="30"/>
      <c r="H56" s="30"/>
      <c r="I56" s="29"/>
    </row>
    <row r="57" spans="3:9" x14ac:dyDescent="0.25">
      <c r="C57" s="30"/>
      <c r="D57" s="27"/>
      <c r="E57" s="29"/>
      <c r="F57" s="29"/>
      <c r="G57" s="30"/>
      <c r="H57" s="30"/>
      <c r="I57" s="29"/>
    </row>
    <row r="58" spans="3:9" x14ac:dyDescent="0.25">
      <c r="C58" s="30"/>
      <c r="D58" s="27"/>
      <c r="E58" s="29"/>
      <c r="F58" s="29"/>
      <c r="G58" s="30"/>
      <c r="H58" s="30"/>
      <c r="I58" s="29"/>
    </row>
    <row r="59" spans="3:9" x14ac:dyDescent="0.25">
      <c r="C59" s="30"/>
      <c r="D59" s="27"/>
      <c r="E59" s="29"/>
      <c r="F59" s="29"/>
      <c r="G59" s="30"/>
      <c r="H59" s="30"/>
      <c r="I59" s="29"/>
    </row>
    <row r="60" spans="3:9" x14ac:dyDescent="0.25">
      <c r="C60" s="30"/>
      <c r="D60" s="27"/>
      <c r="E60" s="34"/>
      <c r="F60" s="34"/>
      <c r="G60" s="30"/>
      <c r="H60" s="30"/>
      <c r="I60" s="29"/>
    </row>
    <row r="61" spans="3:9" x14ac:dyDescent="0.25">
      <c r="C61" s="30"/>
      <c r="D61" s="27"/>
      <c r="E61" s="34"/>
      <c r="F61" s="34"/>
      <c r="G61" s="30"/>
      <c r="H61" s="30"/>
      <c r="I61" s="29"/>
    </row>
    <row r="62" spans="3:9" x14ac:dyDescent="0.25">
      <c r="C62" s="30"/>
      <c r="D62" s="27"/>
      <c r="E62" s="34"/>
      <c r="F62" s="34"/>
      <c r="G62" s="30"/>
      <c r="H62" s="30"/>
      <c r="I62" s="29"/>
    </row>
    <row r="63" spans="3:9" x14ac:dyDescent="0.25">
      <c r="C63" s="30"/>
      <c r="D63" s="27"/>
      <c r="E63" s="34"/>
      <c r="F63" s="34"/>
      <c r="G63" s="30"/>
      <c r="H63" s="30"/>
      <c r="I63" s="29"/>
    </row>
    <row r="64" spans="3:9" x14ac:dyDescent="0.25">
      <c r="C64" s="30"/>
      <c r="D64" s="34"/>
      <c r="E64" s="34"/>
      <c r="F64" s="34"/>
      <c r="G64" s="30"/>
      <c r="H64" s="30"/>
      <c r="I64" s="29"/>
    </row>
  </sheetData>
  <pageMargins left="0.7" right="0.7" top="0.75" bottom="0.75" header="0.3" footer="0.3"/>
  <pageSetup scale="2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"/>
  <sheetViews>
    <sheetView zoomScale="60" zoomScaleNormal="60"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I117" sqref="I117:I167"/>
    </sheetView>
  </sheetViews>
  <sheetFormatPr defaultRowHeight="15" x14ac:dyDescent="0.25"/>
  <cols>
    <col min="1" max="1" width="13.42578125" bestFit="1" customWidth="1"/>
    <col min="2" max="2" width="20.5703125" bestFit="1" customWidth="1"/>
    <col min="3" max="3" width="19.85546875" bestFit="1" customWidth="1"/>
    <col min="4" max="4" width="15.140625" bestFit="1" customWidth="1"/>
    <col min="5" max="5" width="12.7109375" bestFit="1" customWidth="1"/>
    <col min="6" max="6" width="15.7109375" bestFit="1" customWidth="1"/>
    <col min="7" max="7" width="15.5703125" bestFit="1" customWidth="1"/>
    <col min="8" max="8" width="28.85546875" customWidth="1"/>
    <col min="9" max="9" width="34.85546875" customWidth="1"/>
    <col min="10" max="10" width="26.7109375" customWidth="1"/>
    <col min="11" max="11" width="31.42578125" customWidth="1"/>
    <col min="12" max="12" width="33.28515625" customWidth="1"/>
    <col min="13" max="13" width="41.5703125" customWidth="1"/>
    <col min="14" max="14" width="24.7109375" customWidth="1"/>
    <col min="15" max="15" width="44.57031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7" t="s">
        <v>168</v>
      </c>
      <c r="I1" s="7" t="s">
        <v>168</v>
      </c>
      <c r="J1" s="7" t="s">
        <v>168</v>
      </c>
      <c r="K1" s="7" t="s">
        <v>168</v>
      </c>
      <c r="L1" s="7" t="s">
        <v>168</v>
      </c>
      <c r="M1" s="7" t="s">
        <v>168</v>
      </c>
      <c r="N1" s="7" t="s">
        <v>168</v>
      </c>
    </row>
    <row r="2" spans="1:15" x14ac:dyDescent="0.25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169</v>
      </c>
      <c r="I2" s="6" t="s">
        <v>170</v>
      </c>
      <c r="J2" s="6" t="s">
        <v>171</v>
      </c>
      <c r="K2" s="6" t="s">
        <v>172</v>
      </c>
      <c r="L2" s="6" t="s">
        <v>173</v>
      </c>
      <c r="M2" s="6" t="s">
        <v>174</v>
      </c>
      <c r="N2" s="6" t="s">
        <v>175</v>
      </c>
      <c r="O2" s="4" t="s">
        <v>216</v>
      </c>
    </row>
    <row r="3" spans="1:15" x14ac:dyDescent="0.25">
      <c r="A3" s="5" t="s">
        <v>210</v>
      </c>
      <c r="B3" s="11"/>
      <c r="C3" s="11"/>
      <c r="D3" s="11"/>
      <c r="E3" s="11"/>
      <c r="F3" s="11"/>
      <c r="G3" s="11"/>
      <c r="H3" s="12">
        <v>0.22399999999999998</v>
      </c>
      <c r="I3" s="12">
        <v>0.77600000000000002</v>
      </c>
      <c r="J3" s="12">
        <v>1.9280000000000002</v>
      </c>
      <c r="K3" s="12">
        <v>0.50600000000000001</v>
      </c>
      <c r="L3" s="12">
        <v>1.8620000000000001</v>
      </c>
      <c r="M3" s="12">
        <v>3.4359999999999999</v>
      </c>
      <c r="N3" s="12">
        <v>94.26</v>
      </c>
      <c r="O3" s="13" t="s">
        <v>217</v>
      </c>
    </row>
    <row r="4" spans="1:15" x14ac:dyDescent="0.25">
      <c r="A4" s="5" t="s">
        <v>211</v>
      </c>
      <c r="B4" s="11"/>
      <c r="C4" s="11"/>
      <c r="D4" s="11"/>
      <c r="E4" s="11"/>
      <c r="F4" s="11"/>
      <c r="G4" s="11"/>
      <c r="H4" s="12">
        <v>0.75399999999999989</v>
      </c>
      <c r="I4" s="12">
        <v>0.93599999999999994</v>
      </c>
      <c r="J4" s="12">
        <v>1.9059999999999999</v>
      </c>
      <c r="K4" s="12">
        <v>0.58600000000000008</v>
      </c>
      <c r="L4" s="12">
        <v>1.69</v>
      </c>
      <c r="M4" s="12">
        <v>4.1800000000000006</v>
      </c>
      <c r="N4" s="12">
        <v>94.28</v>
      </c>
      <c r="O4" s="13" t="s">
        <v>217</v>
      </c>
    </row>
    <row r="5" spans="1:15" x14ac:dyDescent="0.25">
      <c r="A5" s="5" t="s">
        <v>212</v>
      </c>
      <c r="B5" s="11"/>
      <c r="C5" s="11"/>
      <c r="D5" s="11"/>
      <c r="E5" s="11"/>
      <c r="F5" s="11"/>
      <c r="G5" s="11"/>
      <c r="H5" s="12">
        <v>0.28199999999999997</v>
      </c>
      <c r="I5" s="12">
        <v>0.73199999999999998</v>
      </c>
      <c r="J5" s="12">
        <v>1.7239999999999998</v>
      </c>
      <c r="K5" s="12">
        <v>0.62799999999999989</v>
      </c>
      <c r="L5" s="12">
        <v>1.8480000000000003</v>
      </c>
      <c r="M5" s="12">
        <v>3.3659999999999997</v>
      </c>
      <c r="N5" s="12">
        <v>94.813999999999993</v>
      </c>
      <c r="O5" s="13" t="s">
        <v>217</v>
      </c>
    </row>
    <row r="6" spans="1:15" x14ac:dyDescent="0.25">
      <c r="A6" s="5" t="s">
        <v>213</v>
      </c>
      <c r="B6" s="11"/>
      <c r="C6" s="11"/>
      <c r="D6" s="11"/>
      <c r="E6" s="11"/>
      <c r="F6" s="11"/>
      <c r="G6" s="11"/>
      <c r="H6" s="12">
        <v>0.20600000000000002</v>
      </c>
      <c r="I6" s="12">
        <v>0.31799999999999995</v>
      </c>
      <c r="J6" s="12">
        <v>0.76200000000000001</v>
      </c>
      <c r="K6" s="12">
        <v>0.1</v>
      </c>
      <c r="L6" s="12">
        <v>0.82399999999999984</v>
      </c>
      <c r="M6" s="12">
        <v>1.3859999999999999</v>
      </c>
      <c r="N6" s="12">
        <v>95.117999999999995</v>
      </c>
      <c r="O6" s="13" t="s">
        <v>217</v>
      </c>
    </row>
    <row r="7" spans="1:15" x14ac:dyDescent="0.25">
      <c r="A7" s="5" t="s">
        <v>214</v>
      </c>
      <c r="B7" s="11"/>
      <c r="C7" s="11"/>
      <c r="D7" s="11"/>
      <c r="E7" s="11"/>
      <c r="F7" s="11"/>
      <c r="G7" s="11"/>
      <c r="H7" s="12">
        <v>0.13200000000000001</v>
      </c>
      <c r="I7" s="12">
        <v>0.314</v>
      </c>
      <c r="J7" s="12">
        <v>0.53999999999999992</v>
      </c>
      <c r="K7" s="12">
        <v>0.13599999999999998</v>
      </c>
      <c r="L7" s="12">
        <v>0.79200000000000004</v>
      </c>
      <c r="M7" s="12">
        <v>1.1180000000000001</v>
      </c>
      <c r="N7" s="12">
        <v>94.397999999999996</v>
      </c>
      <c r="O7" s="13" t="s">
        <v>217</v>
      </c>
    </row>
    <row r="8" spans="1:15" x14ac:dyDescent="0.25">
      <c r="A8" s="5" t="s">
        <v>215</v>
      </c>
      <c r="B8" s="11"/>
      <c r="C8" s="11"/>
      <c r="D8" s="11"/>
      <c r="E8" s="11"/>
      <c r="F8" s="11"/>
      <c r="G8" s="11"/>
      <c r="H8" s="12">
        <v>9.2000000000000012E-2</v>
      </c>
      <c r="I8" s="12">
        <v>0.29599999999999999</v>
      </c>
      <c r="J8" s="12">
        <v>0.8640000000000001</v>
      </c>
      <c r="K8" s="12">
        <v>8.7999999999999995E-2</v>
      </c>
      <c r="L8" s="12">
        <v>0.82400000000000007</v>
      </c>
      <c r="M8" s="12">
        <v>1.3399999999999999</v>
      </c>
      <c r="N8" s="12">
        <v>94.201999999999998</v>
      </c>
      <c r="O8" s="13" t="s">
        <v>217</v>
      </c>
    </row>
    <row r="9" spans="1:15" x14ac:dyDescent="0.25">
      <c r="A9" s="1" t="s">
        <v>9</v>
      </c>
      <c r="B9" s="1">
        <v>199.12200000000001</v>
      </c>
      <c r="C9" s="1">
        <v>4.4400000000000004</v>
      </c>
      <c r="D9" s="1">
        <v>1.9590000000000001</v>
      </c>
      <c r="E9" s="1">
        <v>1.3819999999999999</v>
      </c>
      <c r="F9" s="1">
        <v>72.111000000000004</v>
      </c>
      <c r="G9" s="1">
        <v>197.559</v>
      </c>
    </row>
    <row r="10" spans="1:15" x14ac:dyDescent="0.25">
      <c r="A10" s="1" t="s">
        <v>10</v>
      </c>
      <c r="B10" s="1">
        <v>195.09100000000001</v>
      </c>
      <c r="C10" s="1">
        <v>4.1289999999999996</v>
      </c>
      <c r="D10" s="1">
        <v>1.544</v>
      </c>
      <c r="E10" s="1">
        <v>1.385</v>
      </c>
      <c r="F10" s="1">
        <v>71.03</v>
      </c>
      <c r="G10" s="1">
        <v>193.547</v>
      </c>
    </row>
    <row r="11" spans="1:15" x14ac:dyDescent="0.25">
      <c r="A11" s="1" t="s">
        <v>12</v>
      </c>
      <c r="B11" s="1">
        <v>199.839</v>
      </c>
      <c r="C11" s="1">
        <v>3.4159999999999999</v>
      </c>
      <c r="D11" s="1">
        <v>1.905</v>
      </c>
      <c r="E11" s="1">
        <v>1.149</v>
      </c>
      <c r="F11" s="1">
        <v>73.986999999999995</v>
      </c>
      <c r="G11" s="1">
        <v>198.33500000000001</v>
      </c>
    </row>
    <row r="12" spans="1:15" x14ac:dyDescent="0.25">
      <c r="A12" s="1" t="s">
        <v>11</v>
      </c>
      <c r="B12" s="1">
        <v>81.847999999999999</v>
      </c>
      <c r="C12" s="1">
        <v>5.0629999999999997</v>
      </c>
      <c r="D12" s="1">
        <v>0.77</v>
      </c>
      <c r="E12" s="1">
        <v>0.39500000000000002</v>
      </c>
      <c r="F12" s="1">
        <v>33.963999999999999</v>
      </c>
      <c r="G12" s="1">
        <v>81.242000000000004</v>
      </c>
    </row>
    <row r="13" spans="1:15" x14ac:dyDescent="0.25">
      <c r="A13" s="1" t="s">
        <v>13</v>
      </c>
      <c r="B13" s="1">
        <v>80.194999999999993</v>
      </c>
      <c r="C13" s="1">
        <v>5.5579999999999998</v>
      </c>
      <c r="D13" s="1">
        <v>0.76400000000000001</v>
      </c>
      <c r="E13" s="1">
        <v>0.53800000000000003</v>
      </c>
      <c r="F13" s="1">
        <v>34.905000000000001</v>
      </c>
      <c r="G13" s="1">
        <v>79.590999999999994</v>
      </c>
    </row>
    <row r="14" spans="1:15" x14ac:dyDescent="0.25">
      <c r="A14" s="1" t="s">
        <v>14</v>
      </c>
      <c r="B14" s="1">
        <v>80.941000000000003</v>
      </c>
      <c r="C14" s="1">
        <v>4.976</v>
      </c>
      <c r="D14" s="1">
        <v>0.73399999999999999</v>
      </c>
      <c r="E14" s="1">
        <v>0.372</v>
      </c>
      <c r="F14" s="1">
        <v>33.11</v>
      </c>
      <c r="G14" s="1">
        <v>80.370999999999995</v>
      </c>
    </row>
    <row r="15" spans="1:15" x14ac:dyDescent="0.25">
      <c r="A15" s="1" t="s">
        <v>15</v>
      </c>
      <c r="B15" s="1">
        <v>197.417</v>
      </c>
      <c r="C15" s="1">
        <v>2.2839999999999998</v>
      </c>
      <c r="D15" s="1">
        <v>1.829</v>
      </c>
      <c r="E15" s="1">
        <v>1.605</v>
      </c>
      <c r="F15" s="1">
        <v>123.108</v>
      </c>
      <c r="G15" s="1">
        <v>195.98599999999999</v>
      </c>
      <c r="H15" s="1"/>
      <c r="I15" s="1"/>
      <c r="J15" s="1"/>
      <c r="K15" s="1"/>
      <c r="L15" s="1"/>
      <c r="M15" s="1"/>
      <c r="N15" s="1"/>
    </row>
    <row r="16" spans="1:15" x14ac:dyDescent="0.25">
      <c r="A16" s="1" t="s">
        <v>16</v>
      </c>
      <c r="B16" s="1">
        <v>198.26</v>
      </c>
      <c r="C16" s="1">
        <v>0.92100000000000004</v>
      </c>
      <c r="D16" s="1">
        <v>1.8580000000000001</v>
      </c>
      <c r="E16" s="1">
        <v>1.55</v>
      </c>
      <c r="F16" s="1">
        <v>127.754</v>
      </c>
      <c r="G16" s="1">
        <v>196.80099999999999</v>
      </c>
      <c r="H16" s="1"/>
      <c r="I16" s="1"/>
      <c r="J16" s="1"/>
      <c r="K16" s="1"/>
      <c r="L16" s="1"/>
      <c r="M16" s="1"/>
      <c r="N16" s="1"/>
    </row>
    <row r="17" spans="1:14" x14ac:dyDescent="0.25">
      <c r="A17" s="1" t="s">
        <v>17</v>
      </c>
      <c r="B17" s="1">
        <v>198.14099999999999</v>
      </c>
      <c r="C17" s="1">
        <v>0.95199999999999996</v>
      </c>
      <c r="D17" s="1">
        <v>1.839</v>
      </c>
      <c r="E17" s="1">
        <v>1.534</v>
      </c>
      <c r="F17" s="1">
        <v>127.386</v>
      </c>
      <c r="G17" s="1">
        <v>196.702</v>
      </c>
      <c r="H17" s="1"/>
      <c r="I17" s="1"/>
      <c r="J17" s="1"/>
      <c r="K17" s="1"/>
      <c r="L17" s="1"/>
      <c r="M17" s="1"/>
      <c r="N17" s="1"/>
    </row>
    <row r="18" spans="1:14" x14ac:dyDescent="0.25">
      <c r="A18" s="1" t="s">
        <v>18</v>
      </c>
      <c r="B18" s="1">
        <v>207.08</v>
      </c>
      <c r="C18" s="1">
        <v>2.0579999999999998</v>
      </c>
      <c r="D18" s="1">
        <v>1.833</v>
      </c>
      <c r="E18" s="1">
        <v>1.5029999999999999</v>
      </c>
      <c r="F18" s="1">
        <v>124.226</v>
      </c>
      <c r="G18" s="1">
        <v>205.667</v>
      </c>
      <c r="H18" s="1"/>
      <c r="I18" s="1"/>
      <c r="J18" s="1"/>
      <c r="K18" s="1"/>
      <c r="L18" s="1"/>
      <c r="M18" s="1"/>
      <c r="N18" s="1"/>
    </row>
    <row r="19" spans="1:14" x14ac:dyDescent="0.25">
      <c r="A19" s="1" t="s">
        <v>19</v>
      </c>
      <c r="B19" s="1">
        <v>207.87799999999999</v>
      </c>
      <c r="C19" s="1">
        <v>1.119</v>
      </c>
      <c r="D19" s="1">
        <v>1.83</v>
      </c>
      <c r="E19" s="1">
        <v>1.51</v>
      </c>
      <c r="F19" s="1">
        <v>126.261</v>
      </c>
      <c r="G19" s="1">
        <v>206.471</v>
      </c>
      <c r="H19" s="1"/>
      <c r="I19" s="1"/>
      <c r="J19" s="1"/>
      <c r="K19" s="1"/>
      <c r="L19" s="1"/>
      <c r="M19" s="1"/>
      <c r="N19" s="1"/>
    </row>
    <row r="20" spans="1:14" x14ac:dyDescent="0.25">
      <c r="A20" s="1" t="s">
        <v>20</v>
      </c>
      <c r="B20" s="1">
        <v>207.84200000000001</v>
      </c>
      <c r="C20" s="1">
        <v>0.89100000000000001</v>
      </c>
      <c r="D20" s="1">
        <v>1.841</v>
      </c>
      <c r="E20" s="1">
        <v>1.5369999999999999</v>
      </c>
      <c r="F20" s="1">
        <v>125.94799999999999</v>
      </c>
      <c r="G20" s="1">
        <v>206.42400000000001</v>
      </c>
      <c r="H20" s="1"/>
      <c r="I20" s="1"/>
      <c r="J20" s="1"/>
      <c r="K20" s="1"/>
      <c r="L20" s="1"/>
      <c r="M20" s="1"/>
      <c r="N20" s="1"/>
    </row>
    <row r="21" spans="1:14" x14ac:dyDescent="0.25">
      <c r="A21" s="1" t="s">
        <v>21</v>
      </c>
      <c r="B21" s="1">
        <v>197.51599999999999</v>
      </c>
      <c r="C21" s="1">
        <v>2.577</v>
      </c>
      <c r="D21" s="1">
        <v>1.82</v>
      </c>
      <c r="E21" s="1">
        <v>1.6140000000000001</v>
      </c>
      <c r="F21" s="1">
        <v>125.29300000000001</v>
      </c>
      <c r="G21" s="1">
        <v>196.096</v>
      </c>
      <c r="H21" s="1"/>
      <c r="I21" s="1"/>
      <c r="J21" s="1"/>
      <c r="K21" s="1"/>
      <c r="L21" s="1"/>
      <c r="M21" s="1"/>
      <c r="N21" s="1"/>
    </row>
    <row r="22" spans="1:14" x14ac:dyDescent="0.25">
      <c r="A22" s="1" t="s">
        <v>22</v>
      </c>
      <c r="B22" s="1">
        <v>198.55699999999999</v>
      </c>
      <c r="C22" s="1">
        <v>0.86799999999999999</v>
      </c>
      <c r="D22" s="1">
        <v>1.823</v>
      </c>
      <c r="E22" s="1">
        <v>1.657</v>
      </c>
      <c r="F22" s="1">
        <v>126.489</v>
      </c>
      <c r="G22" s="1">
        <v>197.137</v>
      </c>
      <c r="H22" s="1"/>
      <c r="I22" s="1"/>
      <c r="J22" s="1"/>
      <c r="K22" s="1"/>
      <c r="L22" s="1"/>
      <c r="M22" s="1"/>
      <c r="N22" s="1"/>
    </row>
    <row r="23" spans="1:14" x14ac:dyDescent="0.25">
      <c r="A23" s="1" t="s">
        <v>23</v>
      </c>
      <c r="B23" s="1">
        <v>198.08500000000001</v>
      </c>
      <c r="C23" s="1">
        <v>0.61199999999999999</v>
      </c>
      <c r="D23" s="1">
        <v>1.831</v>
      </c>
      <c r="E23" s="1">
        <v>1.653</v>
      </c>
      <c r="F23" s="1">
        <v>126.434</v>
      </c>
      <c r="G23" s="1">
        <v>196.65600000000001</v>
      </c>
      <c r="H23" s="1"/>
      <c r="I23" s="1"/>
      <c r="J23" s="1"/>
      <c r="K23" s="1"/>
      <c r="L23" s="1"/>
      <c r="M23" s="1"/>
      <c r="N23" s="1"/>
    </row>
    <row r="24" spans="1:14" x14ac:dyDescent="0.25">
      <c r="A24" s="1" t="s">
        <v>24</v>
      </c>
      <c r="B24" s="1">
        <v>206.56</v>
      </c>
      <c r="C24" s="1">
        <v>2.31</v>
      </c>
      <c r="D24" s="1">
        <v>1.831</v>
      </c>
      <c r="E24" s="1">
        <v>1.5860000000000001</v>
      </c>
      <c r="F24" s="1">
        <v>124.179</v>
      </c>
      <c r="G24" s="1">
        <v>205.15</v>
      </c>
      <c r="H24" s="1"/>
      <c r="I24" s="1"/>
      <c r="J24" s="1"/>
      <c r="K24" s="1"/>
      <c r="L24" s="1"/>
      <c r="M24" s="1"/>
      <c r="N24" s="1"/>
    </row>
    <row r="25" spans="1:14" x14ac:dyDescent="0.25">
      <c r="A25" s="1" t="s">
        <v>25</v>
      </c>
      <c r="B25" s="1">
        <v>206.22</v>
      </c>
      <c r="C25" s="1">
        <v>0.98199999999999998</v>
      </c>
      <c r="D25" s="1">
        <v>1.843</v>
      </c>
      <c r="E25" s="1">
        <v>1.621</v>
      </c>
      <c r="F25" s="1">
        <v>127.173</v>
      </c>
      <c r="G25" s="1">
        <v>204.798</v>
      </c>
      <c r="H25" s="1"/>
      <c r="I25" s="1"/>
      <c r="J25" s="1"/>
      <c r="K25" s="1"/>
      <c r="L25" s="1"/>
      <c r="M25" s="1"/>
      <c r="N25" s="1"/>
    </row>
    <row r="26" spans="1:14" x14ac:dyDescent="0.25">
      <c r="A26" s="1" t="s">
        <v>26</v>
      </c>
      <c r="B26" s="1">
        <v>205.16300000000001</v>
      </c>
      <c r="C26" s="1">
        <v>0.98199999999999998</v>
      </c>
      <c r="D26" s="1">
        <v>1.831</v>
      </c>
      <c r="E26" s="1">
        <v>1.601</v>
      </c>
      <c r="F26" s="1">
        <v>123.318</v>
      </c>
      <c r="G26" s="1">
        <v>203.75200000000001</v>
      </c>
      <c r="H26" s="1"/>
      <c r="I26" s="1"/>
      <c r="J26" s="1"/>
      <c r="K26" s="1"/>
      <c r="L26" s="1"/>
      <c r="M26" s="1"/>
      <c r="N26" s="1"/>
    </row>
    <row r="27" spans="1:14" x14ac:dyDescent="0.25">
      <c r="A27" s="1" t="s">
        <v>27</v>
      </c>
      <c r="B27" s="1">
        <v>80.055999999999997</v>
      </c>
      <c r="C27" s="1">
        <v>4.2309999999999999</v>
      </c>
      <c r="D27" s="1">
        <v>0.73599999999999999</v>
      </c>
      <c r="E27" s="1">
        <v>0.80600000000000005</v>
      </c>
      <c r="F27" s="1">
        <v>85.185000000000002</v>
      </c>
      <c r="G27" s="1">
        <v>79.483000000000004</v>
      </c>
      <c r="H27" s="1"/>
      <c r="I27" s="1"/>
      <c r="J27" s="1"/>
      <c r="K27" s="1"/>
      <c r="L27" s="1"/>
      <c r="M27" s="1"/>
      <c r="N27" s="1"/>
    </row>
    <row r="28" spans="1:14" x14ac:dyDescent="0.25">
      <c r="A28" s="1" t="s">
        <v>28</v>
      </c>
      <c r="B28" s="1">
        <v>80.725999999999999</v>
      </c>
      <c r="C28" s="1">
        <v>2.512</v>
      </c>
      <c r="D28" s="1">
        <v>0.753</v>
      </c>
      <c r="E28" s="1">
        <v>0.80900000000000005</v>
      </c>
      <c r="F28" s="1">
        <v>86.152000000000001</v>
      </c>
      <c r="G28" s="1">
        <v>80.138000000000005</v>
      </c>
      <c r="H28" s="1"/>
      <c r="I28" s="1"/>
      <c r="J28" s="1"/>
      <c r="K28" s="1"/>
      <c r="L28" s="1"/>
      <c r="M28" s="1"/>
      <c r="N28" s="1"/>
    </row>
    <row r="29" spans="1:14" x14ac:dyDescent="0.25">
      <c r="A29" s="1" t="s">
        <v>29</v>
      </c>
      <c r="B29" s="1">
        <v>79.483999999999995</v>
      </c>
      <c r="C29" s="1">
        <v>2.44</v>
      </c>
      <c r="D29" s="1">
        <v>0.74099999999999999</v>
      </c>
      <c r="E29" s="1">
        <v>0.70499999999999996</v>
      </c>
      <c r="F29" s="1">
        <v>86.075000000000003</v>
      </c>
      <c r="G29" s="1">
        <v>78.905000000000001</v>
      </c>
      <c r="H29" s="1"/>
      <c r="I29" s="1"/>
      <c r="J29" s="1"/>
      <c r="K29" s="1"/>
      <c r="L29" s="1"/>
      <c r="M29" s="1"/>
      <c r="N29" s="1"/>
    </row>
    <row r="30" spans="1:14" x14ac:dyDescent="0.25">
      <c r="A30" s="1" t="s">
        <v>30</v>
      </c>
      <c r="B30" s="1">
        <v>86.155000000000001</v>
      </c>
      <c r="C30" s="1">
        <v>3.6480000000000001</v>
      </c>
      <c r="D30" s="1">
        <v>0.71499999999999997</v>
      </c>
      <c r="E30" s="1">
        <v>0.81100000000000005</v>
      </c>
      <c r="F30" s="1">
        <v>88.212000000000003</v>
      </c>
      <c r="G30" s="1">
        <v>85.617999999999995</v>
      </c>
      <c r="H30" s="1"/>
      <c r="I30" s="1"/>
      <c r="J30" s="1"/>
      <c r="K30" s="1"/>
      <c r="L30" s="1"/>
      <c r="M30" s="1"/>
      <c r="N30" s="1"/>
    </row>
    <row r="31" spans="1:14" x14ac:dyDescent="0.25">
      <c r="A31" s="1" t="s">
        <v>31</v>
      </c>
      <c r="B31" s="1">
        <v>86.963999999999999</v>
      </c>
      <c r="C31" s="1">
        <v>2.4569999999999999</v>
      </c>
      <c r="D31" s="1">
        <v>0.71699999999999997</v>
      </c>
      <c r="E31" s="1">
        <v>0.755</v>
      </c>
      <c r="F31" s="1">
        <v>84.302000000000007</v>
      </c>
      <c r="G31" s="1">
        <v>86.427000000000007</v>
      </c>
      <c r="H31" s="1"/>
      <c r="I31" s="1"/>
      <c r="J31" s="1"/>
      <c r="K31" s="1"/>
      <c r="L31" s="1"/>
      <c r="M31" s="1"/>
      <c r="N31" s="1"/>
    </row>
    <row r="32" spans="1:14" x14ac:dyDescent="0.25">
      <c r="A32" s="1" t="s">
        <v>32</v>
      </c>
      <c r="B32" s="1">
        <v>88.838999999999999</v>
      </c>
      <c r="C32" s="1">
        <v>2.2490000000000001</v>
      </c>
      <c r="D32" s="1">
        <v>0.73699999999999999</v>
      </c>
      <c r="E32" s="1">
        <v>0.76700000000000002</v>
      </c>
      <c r="F32" s="1">
        <v>87.358999999999995</v>
      </c>
      <c r="G32" s="1">
        <v>88.284999999999997</v>
      </c>
      <c r="H32" s="1"/>
      <c r="I32" s="1"/>
      <c r="J32" s="1"/>
      <c r="K32" s="1"/>
      <c r="L32" s="1"/>
      <c r="M32" s="1"/>
      <c r="N32" s="1"/>
    </row>
    <row r="33" spans="1:14" x14ac:dyDescent="0.25">
      <c r="A33" s="1" t="s">
        <v>33</v>
      </c>
      <c r="B33" s="1">
        <v>98.433999999999997</v>
      </c>
      <c r="C33" s="1">
        <v>4.5949999999999998</v>
      </c>
      <c r="D33" s="1">
        <v>0.78800000000000003</v>
      </c>
      <c r="E33" s="1">
        <v>0.78100000000000003</v>
      </c>
      <c r="F33" s="1">
        <v>85.350999999999999</v>
      </c>
      <c r="G33" s="1">
        <v>97.850999999999999</v>
      </c>
      <c r="H33" s="1"/>
      <c r="I33" s="1"/>
      <c r="J33" s="1"/>
      <c r="K33" s="1"/>
      <c r="L33" s="1"/>
      <c r="M33" s="1"/>
      <c r="N33" s="1"/>
    </row>
    <row r="34" spans="1:14" x14ac:dyDescent="0.25">
      <c r="A34" s="1" t="s">
        <v>34</v>
      </c>
      <c r="B34" s="1">
        <v>99.893000000000001</v>
      </c>
      <c r="C34" s="1">
        <v>2.831</v>
      </c>
      <c r="D34" s="1">
        <v>0.76600000000000001</v>
      </c>
      <c r="E34" s="1">
        <v>0.73799999999999999</v>
      </c>
      <c r="F34" s="1">
        <v>87.569000000000003</v>
      </c>
      <c r="G34" s="1">
        <v>99.335999999999999</v>
      </c>
      <c r="H34" s="1"/>
      <c r="I34" s="1"/>
      <c r="J34" s="1"/>
      <c r="K34" s="1"/>
      <c r="L34" s="1"/>
      <c r="M34" s="1"/>
      <c r="N34" s="1"/>
    </row>
    <row r="35" spans="1:14" x14ac:dyDescent="0.25">
      <c r="A35" s="1" t="s">
        <v>35</v>
      </c>
      <c r="B35" s="1">
        <v>98.492999999999995</v>
      </c>
      <c r="C35" s="1">
        <v>2.0960000000000001</v>
      </c>
      <c r="D35" s="1">
        <v>0.73499999999999999</v>
      </c>
      <c r="E35" s="1">
        <v>0.71699999999999997</v>
      </c>
      <c r="F35" s="1">
        <v>84.88</v>
      </c>
      <c r="G35" s="1">
        <v>97.963999999999999</v>
      </c>
      <c r="H35" s="1"/>
      <c r="I35" s="1"/>
      <c r="J35" s="1"/>
      <c r="K35" s="1"/>
      <c r="L35" s="1"/>
      <c r="M35" s="1"/>
      <c r="N35" s="1"/>
    </row>
    <row r="36" spans="1:14" x14ac:dyDescent="0.25">
      <c r="A36" s="1" t="s">
        <v>36</v>
      </c>
      <c r="B36" s="1">
        <v>116.875</v>
      </c>
      <c r="C36" s="1">
        <v>4.8959999999999999</v>
      </c>
      <c r="D36" s="1">
        <v>0.754</v>
      </c>
      <c r="E36" s="1">
        <v>0.749</v>
      </c>
      <c r="F36" s="1">
        <v>80.715000000000003</v>
      </c>
      <c r="G36" s="1">
        <v>116.37</v>
      </c>
      <c r="H36" s="1"/>
      <c r="I36" s="1"/>
      <c r="J36" s="1"/>
      <c r="K36" s="1"/>
      <c r="L36" s="1"/>
      <c r="M36" s="1"/>
      <c r="N36" s="1"/>
    </row>
    <row r="37" spans="1:14" x14ac:dyDescent="0.25">
      <c r="A37" s="1" t="s">
        <v>37</v>
      </c>
      <c r="B37" s="1">
        <v>115.691</v>
      </c>
      <c r="C37" s="1">
        <v>2.3650000000000002</v>
      </c>
      <c r="D37" s="1">
        <v>0.748</v>
      </c>
      <c r="E37" s="1">
        <v>0.72799999999999998</v>
      </c>
      <c r="F37" s="1">
        <v>88.628</v>
      </c>
      <c r="G37" s="1">
        <v>115.18899999999999</v>
      </c>
      <c r="H37" s="1"/>
      <c r="I37" s="1"/>
      <c r="J37" s="1"/>
      <c r="K37" s="1"/>
      <c r="L37" s="1"/>
      <c r="M37" s="1"/>
      <c r="N37" s="1"/>
    </row>
    <row r="38" spans="1:14" x14ac:dyDescent="0.25">
      <c r="A38" s="1" t="s">
        <v>38</v>
      </c>
      <c r="B38" s="1">
        <v>120.437</v>
      </c>
      <c r="C38" s="1">
        <v>2.2250000000000001</v>
      </c>
      <c r="D38" s="1">
        <v>0.77700000000000002</v>
      </c>
      <c r="E38" s="1">
        <v>0.77200000000000002</v>
      </c>
      <c r="F38" s="1">
        <v>88.097999999999999</v>
      </c>
      <c r="G38" s="1">
        <v>119.916</v>
      </c>
      <c r="H38" s="1"/>
      <c r="I38" s="1"/>
      <c r="J38" s="1"/>
      <c r="K38" s="1"/>
      <c r="L38" s="1"/>
      <c r="M38" s="1"/>
      <c r="N38" s="1"/>
    </row>
    <row r="39" spans="1:14" x14ac:dyDescent="0.25">
      <c r="A39" s="1" t="s">
        <v>39</v>
      </c>
      <c r="B39" s="1">
        <v>111.587</v>
      </c>
      <c r="C39" s="1">
        <v>5.8860000000000001</v>
      </c>
      <c r="D39" s="1">
        <v>0.77700000000000002</v>
      </c>
      <c r="E39" s="1">
        <v>0.374</v>
      </c>
      <c r="F39" s="1">
        <v>85.412999999999997</v>
      </c>
      <c r="G39" s="1">
        <v>111.047</v>
      </c>
      <c r="H39" s="1"/>
      <c r="I39" s="1"/>
      <c r="J39" s="1"/>
      <c r="K39" s="1"/>
      <c r="L39" s="1"/>
      <c r="M39" s="1"/>
      <c r="N39" s="1"/>
    </row>
    <row r="40" spans="1:14" x14ac:dyDescent="0.25">
      <c r="A40" s="1" t="s">
        <v>40</v>
      </c>
      <c r="B40" s="1">
        <v>109.154</v>
      </c>
      <c r="C40" s="1">
        <v>3.226</v>
      </c>
      <c r="D40" s="1">
        <v>0.76200000000000001</v>
      </c>
      <c r="E40" s="1">
        <v>0.34899999999999998</v>
      </c>
      <c r="F40" s="1">
        <v>86.292000000000002</v>
      </c>
      <c r="G40" s="1">
        <v>108.624</v>
      </c>
      <c r="H40" s="1"/>
      <c r="I40" s="1"/>
      <c r="J40" s="1"/>
      <c r="K40" s="1"/>
      <c r="L40" s="1"/>
      <c r="M40" s="1"/>
      <c r="N40" s="1"/>
    </row>
    <row r="41" spans="1:14" x14ac:dyDescent="0.25">
      <c r="A41" s="1" t="s">
        <v>41</v>
      </c>
      <c r="B41" s="1">
        <v>109.26600000000001</v>
      </c>
      <c r="C41" s="1">
        <v>3.5710000000000002</v>
      </c>
      <c r="D41" s="1">
        <v>0.79600000000000004</v>
      </c>
      <c r="E41" s="1">
        <v>0.38200000000000001</v>
      </c>
      <c r="F41" s="1">
        <v>84.180999999999997</v>
      </c>
      <c r="G41" s="1">
        <v>108.70099999999999</v>
      </c>
      <c r="H41" s="1"/>
      <c r="I41" s="1"/>
      <c r="J41" s="1"/>
      <c r="K41" s="1"/>
      <c r="L41" s="1"/>
      <c r="M41" s="1"/>
      <c r="N41" s="1"/>
    </row>
    <row r="42" spans="1:14" x14ac:dyDescent="0.25">
      <c r="A42" s="1" t="s">
        <v>42</v>
      </c>
      <c r="B42" s="1">
        <v>107.86</v>
      </c>
      <c r="C42" s="1">
        <v>5.8979999999999997</v>
      </c>
      <c r="D42" s="1">
        <v>0.79400000000000004</v>
      </c>
      <c r="E42" s="1">
        <v>0.501</v>
      </c>
      <c r="F42" s="1">
        <v>78.382999999999996</v>
      </c>
      <c r="G42" s="1">
        <v>107.294</v>
      </c>
      <c r="H42" s="1"/>
      <c r="I42" s="1"/>
      <c r="J42" s="1"/>
      <c r="K42" s="1"/>
      <c r="L42" s="1"/>
      <c r="M42" s="1"/>
      <c r="N42" s="1"/>
    </row>
    <row r="43" spans="1:14" x14ac:dyDescent="0.25">
      <c r="A43" s="1" t="s">
        <v>43</v>
      </c>
      <c r="B43" s="1">
        <v>107.47199999999999</v>
      </c>
      <c r="C43" s="1">
        <v>3.3490000000000002</v>
      </c>
      <c r="D43" s="1">
        <v>0.76100000000000001</v>
      </c>
      <c r="E43" s="1">
        <v>0.48099999999999998</v>
      </c>
      <c r="F43" s="1">
        <v>79.203999999999994</v>
      </c>
      <c r="G43" s="1">
        <v>106.93899999999999</v>
      </c>
      <c r="H43" s="1"/>
      <c r="I43" s="1"/>
      <c r="J43" s="1"/>
      <c r="K43" s="1"/>
      <c r="L43" s="1"/>
      <c r="M43" s="1"/>
      <c r="N43" s="1"/>
    </row>
    <row r="44" spans="1:14" x14ac:dyDescent="0.25">
      <c r="A44" s="1" t="s">
        <v>44</v>
      </c>
      <c r="B44" s="1">
        <v>108.899</v>
      </c>
      <c r="C44" s="1">
        <v>3.2240000000000002</v>
      </c>
      <c r="D44" s="1">
        <v>0.755</v>
      </c>
      <c r="E44" s="1">
        <v>0.53400000000000003</v>
      </c>
      <c r="F44" s="1">
        <v>85.052999999999997</v>
      </c>
      <c r="G44" s="1">
        <v>108.376</v>
      </c>
      <c r="H44" s="1"/>
      <c r="I44" s="1"/>
      <c r="J44" s="1"/>
      <c r="K44" s="1"/>
      <c r="L44" s="1"/>
      <c r="M44" s="1"/>
      <c r="N44" s="1"/>
    </row>
    <row r="45" spans="1:14" x14ac:dyDescent="0.25">
      <c r="A45" s="1" t="s">
        <v>45</v>
      </c>
      <c r="B45" s="1">
        <v>106.67</v>
      </c>
      <c r="C45" s="1">
        <v>2.8130000000000002</v>
      </c>
      <c r="D45" s="1">
        <v>0.73699999999999999</v>
      </c>
      <c r="E45" s="1">
        <v>0.56100000000000005</v>
      </c>
      <c r="F45" s="1">
        <v>80.024000000000001</v>
      </c>
      <c r="G45" s="1">
        <v>106.16</v>
      </c>
      <c r="H45" s="1"/>
      <c r="I45" s="1"/>
      <c r="J45" s="1"/>
      <c r="K45" s="1"/>
      <c r="L45" s="1"/>
      <c r="M45" s="1"/>
      <c r="N45" s="1"/>
    </row>
    <row r="46" spans="1:14" x14ac:dyDescent="0.25">
      <c r="A46" s="1" t="s">
        <v>46</v>
      </c>
      <c r="B46" s="1">
        <v>108.502</v>
      </c>
      <c r="C46" s="1">
        <v>2.302</v>
      </c>
      <c r="D46" s="1">
        <v>0.748</v>
      </c>
      <c r="E46" s="1">
        <v>0.60699999999999998</v>
      </c>
      <c r="F46" s="1">
        <v>86.108000000000004</v>
      </c>
      <c r="G46" s="1">
        <v>107.986</v>
      </c>
      <c r="H46" s="1"/>
      <c r="I46" s="1"/>
      <c r="J46" s="1"/>
      <c r="K46" s="1"/>
      <c r="L46" s="1"/>
      <c r="M46" s="1"/>
      <c r="N46" s="1"/>
    </row>
    <row r="47" spans="1:14" x14ac:dyDescent="0.25">
      <c r="A47" s="1" t="s">
        <v>47</v>
      </c>
      <c r="B47" s="1">
        <v>109.10299999999999</v>
      </c>
      <c r="C47" s="1">
        <v>2.516</v>
      </c>
      <c r="D47" s="1">
        <v>0.77</v>
      </c>
      <c r="E47" s="1">
        <v>0.627</v>
      </c>
      <c r="F47" s="1">
        <v>87.046000000000006</v>
      </c>
      <c r="G47" s="1">
        <v>108.565</v>
      </c>
      <c r="H47" s="1"/>
      <c r="I47" s="1"/>
      <c r="J47" s="1"/>
      <c r="K47" s="1"/>
      <c r="L47" s="1"/>
      <c r="M47" s="1"/>
      <c r="N47" s="1"/>
    </row>
    <row r="48" spans="1:14" x14ac:dyDescent="0.25">
      <c r="A48" s="1" t="s">
        <v>48</v>
      </c>
      <c r="B48" s="1">
        <v>104.92</v>
      </c>
      <c r="C48" s="1">
        <v>3.8740000000000001</v>
      </c>
      <c r="D48" s="1">
        <v>0.71599999999999997</v>
      </c>
      <c r="E48" s="1">
        <v>0.94899999999999995</v>
      </c>
      <c r="F48" s="1">
        <v>83.061999999999998</v>
      </c>
      <c r="G48" s="1">
        <v>104.429</v>
      </c>
      <c r="H48" s="1"/>
      <c r="I48" s="1"/>
      <c r="J48" s="1"/>
      <c r="K48" s="1"/>
      <c r="L48" s="1"/>
      <c r="M48" s="1"/>
      <c r="N48" s="1"/>
    </row>
    <row r="49" spans="1:14" x14ac:dyDescent="0.25">
      <c r="A49" s="1" t="s">
        <v>49</v>
      </c>
      <c r="B49" s="1">
        <v>107.11</v>
      </c>
      <c r="C49" s="1">
        <v>2.5419999999999998</v>
      </c>
      <c r="D49" s="1">
        <v>0.73299999999999998</v>
      </c>
      <c r="E49" s="1">
        <v>0.81699999999999995</v>
      </c>
      <c r="F49" s="1">
        <v>35.408999999999999</v>
      </c>
      <c r="G49" s="1">
        <v>106.60599999999999</v>
      </c>
      <c r="H49" s="1"/>
      <c r="I49" s="1"/>
      <c r="J49" s="1"/>
      <c r="K49" s="1"/>
      <c r="L49" s="1"/>
      <c r="M49" s="1"/>
      <c r="N49" s="1"/>
    </row>
    <row r="50" spans="1:14" x14ac:dyDescent="0.25">
      <c r="A50" s="1" t="s">
        <v>50</v>
      </c>
      <c r="B50" s="1">
        <v>107.907</v>
      </c>
      <c r="C50" s="1">
        <v>2.4510000000000001</v>
      </c>
      <c r="D50" s="1">
        <v>0.755</v>
      </c>
      <c r="E50" s="1">
        <v>0.86399999999999999</v>
      </c>
      <c r="F50" s="1">
        <v>86.807000000000002</v>
      </c>
      <c r="G50" s="1">
        <v>107.383</v>
      </c>
      <c r="H50" s="1"/>
      <c r="I50" s="1"/>
      <c r="J50" s="1"/>
      <c r="K50" s="1"/>
      <c r="L50" s="1"/>
      <c r="M50" s="1"/>
      <c r="N50" s="1"/>
    </row>
    <row r="51" spans="1:14" x14ac:dyDescent="0.25">
      <c r="A51" s="1" t="s">
        <v>51</v>
      </c>
      <c r="B51" s="1">
        <v>76.201999999999998</v>
      </c>
      <c r="C51" s="1">
        <v>2.1509999999999998</v>
      </c>
      <c r="D51" s="1">
        <v>0.71699999999999997</v>
      </c>
      <c r="E51" s="1">
        <v>0.32900000000000001</v>
      </c>
      <c r="F51" s="1">
        <v>75.391999999999996</v>
      </c>
      <c r="G51" s="1">
        <v>75.644000000000005</v>
      </c>
      <c r="H51" s="1"/>
      <c r="I51" s="1"/>
      <c r="J51" s="1"/>
      <c r="K51" s="1"/>
      <c r="L51" s="1"/>
      <c r="M51" s="1"/>
      <c r="N51" s="1"/>
    </row>
    <row r="52" spans="1:14" x14ac:dyDescent="0.25">
      <c r="A52" s="1" t="s">
        <v>52</v>
      </c>
      <c r="B52" s="1">
        <v>76.426000000000002</v>
      </c>
      <c r="C52" s="1">
        <v>2.0939999999999999</v>
      </c>
      <c r="D52" s="1">
        <v>0.74299999999999999</v>
      </c>
      <c r="E52" s="1">
        <v>0.33600000000000002</v>
      </c>
      <c r="F52" s="1">
        <v>79.412999999999997</v>
      </c>
      <c r="G52" s="1">
        <v>75.841999999999999</v>
      </c>
      <c r="H52" s="1"/>
      <c r="I52" s="1"/>
      <c r="J52" s="1"/>
      <c r="K52" s="1"/>
      <c r="L52" s="1"/>
      <c r="M52" s="1"/>
      <c r="N52" s="1"/>
    </row>
    <row r="53" spans="1:14" x14ac:dyDescent="0.25">
      <c r="A53" s="1" t="s">
        <v>53</v>
      </c>
      <c r="B53" s="1">
        <v>76.436999999999998</v>
      </c>
      <c r="C53" s="1">
        <v>2.4769999999999999</v>
      </c>
      <c r="D53" s="1">
        <v>0.69499999999999995</v>
      </c>
      <c r="E53" s="1">
        <v>0.29099999999999998</v>
      </c>
      <c r="F53" s="1">
        <v>83</v>
      </c>
      <c r="G53" s="1">
        <v>75.902000000000001</v>
      </c>
      <c r="H53" s="1"/>
      <c r="I53" s="1"/>
      <c r="J53" s="1"/>
      <c r="K53" s="1"/>
      <c r="L53" s="1"/>
      <c r="M53" s="1"/>
      <c r="N53" s="1"/>
    </row>
    <row r="54" spans="1:14" x14ac:dyDescent="0.25">
      <c r="A54" s="1" t="s">
        <v>54</v>
      </c>
      <c r="B54" s="1">
        <v>83.834000000000003</v>
      </c>
      <c r="C54" s="1">
        <v>2.9350000000000001</v>
      </c>
      <c r="D54" s="1">
        <v>0.69399999999999995</v>
      </c>
      <c r="E54" s="1">
        <v>0.503</v>
      </c>
      <c r="F54" s="1">
        <v>80.91</v>
      </c>
      <c r="G54" s="1">
        <v>83.317999999999998</v>
      </c>
      <c r="H54" s="1"/>
      <c r="I54" s="1"/>
      <c r="J54" s="1"/>
      <c r="K54" s="1"/>
      <c r="L54" s="1"/>
      <c r="M54" s="1"/>
      <c r="N54" s="1"/>
    </row>
    <row r="55" spans="1:14" x14ac:dyDescent="0.25">
      <c r="A55" s="1" t="s">
        <v>55</v>
      </c>
      <c r="B55" s="1">
        <v>88.447999999999993</v>
      </c>
      <c r="C55" s="1">
        <v>1.4750000000000001</v>
      </c>
      <c r="D55" s="1">
        <v>0.73</v>
      </c>
      <c r="E55" s="1">
        <v>0.45300000000000001</v>
      </c>
      <c r="F55" s="1">
        <v>60.273000000000003</v>
      </c>
      <c r="G55" s="1">
        <v>87.905000000000001</v>
      </c>
      <c r="H55" s="1"/>
      <c r="I55" s="1"/>
      <c r="J55" s="1"/>
      <c r="K55" s="1"/>
      <c r="L55" s="1"/>
      <c r="M55" s="1"/>
      <c r="N55" s="1"/>
    </row>
    <row r="56" spans="1:14" x14ac:dyDescent="0.25">
      <c r="A56" s="1" t="s">
        <v>56</v>
      </c>
      <c r="B56" s="1">
        <v>86.081999999999994</v>
      </c>
      <c r="C56" s="1">
        <v>2.3849999999999998</v>
      </c>
      <c r="D56" s="1">
        <v>0.73299999999999998</v>
      </c>
      <c r="E56" s="1">
        <v>0.46500000000000002</v>
      </c>
      <c r="F56" s="1">
        <v>78.093000000000004</v>
      </c>
      <c r="G56" s="1">
        <v>85.53</v>
      </c>
      <c r="H56" s="1"/>
      <c r="I56" s="1"/>
      <c r="J56" s="1"/>
      <c r="K56" s="1"/>
      <c r="L56" s="1"/>
      <c r="M56" s="1"/>
      <c r="N56" s="1"/>
    </row>
    <row r="57" spans="1:14" x14ac:dyDescent="0.25">
      <c r="A57" s="1" t="s">
        <v>57</v>
      </c>
      <c r="B57" s="1">
        <v>92.873999999999995</v>
      </c>
      <c r="C57" s="1">
        <v>2.996</v>
      </c>
      <c r="D57" s="1">
        <v>0.69799999999999995</v>
      </c>
      <c r="E57" s="1">
        <v>0.49099999999999999</v>
      </c>
      <c r="F57" s="1">
        <v>73.917000000000002</v>
      </c>
      <c r="G57" s="1">
        <v>92.373999999999995</v>
      </c>
      <c r="H57" s="1"/>
      <c r="I57" s="1"/>
      <c r="J57" s="1"/>
      <c r="K57" s="1"/>
      <c r="L57" s="1"/>
      <c r="M57" s="1"/>
      <c r="N57" s="1"/>
    </row>
    <row r="58" spans="1:14" x14ac:dyDescent="0.25">
      <c r="A58" s="1" t="s">
        <v>58</v>
      </c>
      <c r="B58" s="1">
        <v>98.495000000000005</v>
      </c>
      <c r="C58" s="1">
        <v>2.2799999999999998</v>
      </c>
      <c r="D58" s="1">
        <v>0.73699999999999999</v>
      </c>
      <c r="E58" s="1">
        <v>0.59099999999999997</v>
      </c>
      <c r="F58" s="1">
        <v>84.298000000000002</v>
      </c>
      <c r="G58" s="1">
        <v>97.968999999999994</v>
      </c>
      <c r="H58" s="1"/>
      <c r="I58" s="1"/>
      <c r="J58" s="1"/>
      <c r="K58" s="1"/>
      <c r="L58" s="1"/>
      <c r="M58" s="1"/>
      <c r="N58" s="1"/>
    </row>
    <row r="59" spans="1:14" x14ac:dyDescent="0.25">
      <c r="A59" s="1" t="s">
        <v>59</v>
      </c>
      <c r="B59" s="1">
        <v>95.248000000000005</v>
      </c>
      <c r="C59" s="1">
        <v>1.7150000000000001</v>
      </c>
      <c r="D59" s="1">
        <v>0.73199999999999998</v>
      </c>
      <c r="E59" s="1">
        <v>0.54300000000000004</v>
      </c>
      <c r="F59" s="1">
        <v>83.356999999999999</v>
      </c>
      <c r="G59" s="1">
        <v>94.721000000000004</v>
      </c>
      <c r="H59" s="1"/>
      <c r="I59" s="1"/>
      <c r="J59" s="1"/>
      <c r="K59" s="1"/>
      <c r="L59" s="1"/>
      <c r="M59" s="1"/>
      <c r="N59" s="1"/>
    </row>
    <row r="60" spans="1:14" x14ac:dyDescent="0.25">
      <c r="A60" s="1" t="s">
        <v>60</v>
      </c>
      <c r="B60" s="1">
        <v>107.693</v>
      </c>
      <c r="C60" s="1">
        <v>2.9209999999999998</v>
      </c>
      <c r="D60" s="1">
        <v>0.74399999999999999</v>
      </c>
      <c r="E60" s="1">
        <v>0.76400000000000001</v>
      </c>
      <c r="F60" s="1">
        <v>85.397999999999996</v>
      </c>
      <c r="G60" s="1">
        <v>107.182</v>
      </c>
      <c r="H60" s="1"/>
      <c r="I60" s="1"/>
      <c r="J60" s="1"/>
      <c r="K60" s="1"/>
      <c r="L60" s="1"/>
      <c r="M60" s="1"/>
      <c r="N60" s="1"/>
    </row>
    <row r="61" spans="1:14" x14ac:dyDescent="0.25">
      <c r="A61" s="1" t="s">
        <v>61</v>
      </c>
      <c r="B61" s="1">
        <v>106.58</v>
      </c>
      <c r="C61" s="1">
        <v>2.931</v>
      </c>
      <c r="D61" s="1">
        <v>0.73299999999999998</v>
      </c>
      <c r="E61" s="1">
        <v>0.76900000000000002</v>
      </c>
      <c r="F61" s="1">
        <v>84.63</v>
      </c>
      <c r="G61" s="1">
        <v>106.078</v>
      </c>
      <c r="H61" s="1"/>
      <c r="I61" s="1"/>
      <c r="J61" s="1"/>
      <c r="K61" s="1"/>
      <c r="L61" s="1"/>
      <c r="M61" s="1"/>
      <c r="N61" s="1"/>
    </row>
    <row r="62" spans="1:14" x14ac:dyDescent="0.25">
      <c r="A62" s="1" t="s">
        <v>62</v>
      </c>
      <c r="B62" s="1">
        <v>107.979</v>
      </c>
      <c r="C62" s="1">
        <v>2.0150000000000001</v>
      </c>
      <c r="D62" s="1">
        <v>0.746</v>
      </c>
      <c r="E62" s="1">
        <v>0.70499999999999996</v>
      </c>
      <c r="F62" s="1">
        <v>87.001999999999995</v>
      </c>
      <c r="G62" s="1">
        <v>107.467</v>
      </c>
      <c r="H62" s="1"/>
      <c r="I62" s="1"/>
      <c r="J62" s="1"/>
      <c r="K62" s="1"/>
      <c r="L62" s="1"/>
      <c r="M62" s="1"/>
      <c r="N62" s="1"/>
    </row>
    <row r="63" spans="1:14" x14ac:dyDescent="0.25">
      <c r="A63" s="1" t="s">
        <v>63</v>
      </c>
      <c r="B63" s="1">
        <v>119.331</v>
      </c>
      <c r="C63" s="1">
        <v>2.29</v>
      </c>
      <c r="D63" s="1">
        <v>0.73799999999999999</v>
      </c>
      <c r="E63" s="1">
        <v>0.83099999999999996</v>
      </c>
      <c r="F63" s="1">
        <v>84.144000000000005</v>
      </c>
      <c r="G63" s="1">
        <v>118.85299999999999</v>
      </c>
      <c r="H63" s="1"/>
      <c r="I63" s="1"/>
      <c r="J63" s="1"/>
      <c r="K63" s="1"/>
      <c r="L63" s="1"/>
      <c r="M63" s="1"/>
      <c r="N63" s="1"/>
    </row>
    <row r="64" spans="1:14" x14ac:dyDescent="0.25">
      <c r="A64" s="1" t="s">
        <v>64</v>
      </c>
      <c r="B64" s="1">
        <v>116.56699999999999</v>
      </c>
      <c r="C64" s="1">
        <v>1.899</v>
      </c>
      <c r="D64" s="1">
        <v>0.72399999999999998</v>
      </c>
      <c r="E64" s="1">
        <v>0.78100000000000003</v>
      </c>
      <c r="F64" s="1">
        <v>72.247</v>
      </c>
      <c r="G64" s="1">
        <v>116.098</v>
      </c>
      <c r="H64" s="1"/>
      <c r="I64" s="1"/>
      <c r="J64" s="1"/>
      <c r="K64" s="1"/>
      <c r="L64" s="1"/>
      <c r="M64" s="1"/>
      <c r="N64" s="1"/>
    </row>
    <row r="65" spans="1:15" x14ac:dyDescent="0.25">
      <c r="A65" s="1" t="s">
        <v>65</v>
      </c>
      <c r="B65" s="1">
        <v>117.499</v>
      </c>
      <c r="C65" s="1">
        <v>1.7210000000000001</v>
      </c>
      <c r="D65" s="1">
        <v>0.747</v>
      </c>
      <c r="E65" s="1">
        <v>0.77600000000000002</v>
      </c>
      <c r="F65" s="1">
        <v>81.852000000000004</v>
      </c>
      <c r="G65" s="1">
        <v>117.009</v>
      </c>
      <c r="H65" s="1"/>
      <c r="I65" s="1"/>
      <c r="J65" s="1"/>
      <c r="K65" s="1"/>
      <c r="L65" s="1"/>
      <c r="M65" s="1"/>
      <c r="N65" s="1"/>
    </row>
    <row r="66" spans="1:15" x14ac:dyDescent="0.25">
      <c r="A66" s="1" t="s">
        <v>66</v>
      </c>
      <c r="B66" s="1">
        <v>188.93899999999999</v>
      </c>
      <c r="C66" s="1">
        <v>1.4710000000000001</v>
      </c>
      <c r="D66" s="1">
        <v>2.0379999999999998</v>
      </c>
      <c r="E66" s="1">
        <v>0.85299999999999998</v>
      </c>
      <c r="F66" s="1">
        <v>113.904</v>
      </c>
      <c r="G66" s="1">
        <v>187.29300000000001</v>
      </c>
      <c r="H66" s="1">
        <v>9.1440000000000001</v>
      </c>
      <c r="I66" s="1">
        <v>1.6219999999999999</v>
      </c>
      <c r="J66" s="1">
        <v>7.4060000000000006</v>
      </c>
      <c r="K66" s="1">
        <v>0.86799999999999999</v>
      </c>
      <c r="L66" s="1">
        <v>0</v>
      </c>
      <c r="M66" s="1">
        <v>19.038</v>
      </c>
      <c r="N66" s="1">
        <v>89.9</v>
      </c>
      <c r="O66">
        <f>H66+I66+J66+K66</f>
        <v>19.04</v>
      </c>
    </row>
    <row r="67" spans="1:15" x14ac:dyDescent="0.25">
      <c r="A67" s="1" t="s">
        <v>67</v>
      </c>
      <c r="B67" s="1">
        <v>189.45</v>
      </c>
      <c r="C67" s="1">
        <v>0</v>
      </c>
      <c r="D67" s="1">
        <v>2.0110000000000001</v>
      </c>
      <c r="E67" s="1">
        <v>0.84199999999999997</v>
      </c>
      <c r="F67" s="1">
        <v>120.952</v>
      </c>
      <c r="G67" s="1">
        <v>187.833</v>
      </c>
      <c r="H67" s="1">
        <v>8.07</v>
      </c>
      <c r="I67" s="1">
        <v>2.5700000000000003</v>
      </c>
      <c r="J67" s="1">
        <v>6.51</v>
      </c>
      <c r="K67" s="1">
        <v>1.3039999999999998</v>
      </c>
      <c r="L67" s="1">
        <v>0</v>
      </c>
      <c r="M67" s="1">
        <v>18.453999999999997</v>
      </c>
      <c r="N67" s="1">
        <v>87.994</v>
      </c>
      <c r="O67">
        <f t="shared" ref="O67:O79" si="0">H67+I67+J67+K67</f>
        <v>18.453999999999997</v>
      </c>
    </row>
    <row r="68" spans="1:15" x14ac:dyDescent="0.25">
      <c r="A68" s="1" t="s">
        <v>68</v>
      </c>
      <c r="B68" s="1">
        <v>191.142</v>
      </c>
      <c r="C68" s="1">
        <v>0</v>
      </c>
      <c r="D68" s="1">
        <v>2.0179999999999998</v>
      </c>
      <c r="E68" s="1">
        <v>0.84</v>
      </c>
      <c r="F68" s="1">
        <v>124.521</v>
      </c>
      <c r="G68" s="1">
        <v>189.52099999999999</v>
      </c>
      <c r="H68" s="1">
        <v>8.1420000000000012</v>
      </c>
      <c r="I68" s="1">
        <v>2.8519999999999999</v>
      </c>
      <c r="J68" s="1">
        <v>6.3439999999999994</v>
      </c>
      <c r="K68" s="1">
        <v>1.1580000000000001</v>
      </c>
      <c r="L68" s="1">
        <v>0</v>
      </c>
      <c r="M68" s="1">
        <v>18.491999999999997</v>
      </c>
      <c r="N68" s="1">
        <v>91.757999999999996</v>
      </c>
      <c r="O68">
        <f t="shared" si="0"/>
        <v>18.496000000000002</v>
      </c>
    </row>
    <row r="69" spans="1:15" x14ac:dyDescent="0.25">
      <c r="A69" s="1" t="s">
        <v>69</v>
      </c>
      <c r="B69" s="1">
        <v>198.351</v>
      </c>
      <c r="C69" s="1">
        <v>0.27100000000000002</v>
      </c>
      <c r="D69" s="1">
        <v>2.0089999999999999</v>
      </c>
      <c r="E69" s="1">
        <v>0.89300000000000002</v>
      </c>
      <c r="F69" s="1">
        <v>115.41200000000001</v>
      </c>
      <c r="G69" s="1">
        <v>196.75800000000001</v>
      </c>
      <c r="H69" s="1">
        <v>6.9340000000000002</v>
      </c>
      <c r="I69" s="1">
        <v>2.3600000000000003</v>
      </c>
      <c r="J69" s="1">
        <v>5.3779999999999992</v>
      </c>
      <c r="K69" s="1">
        <v>0.99</v>
      </c>
      <c r="L69" s="1">
        <v>0</v>
      </c>
      <c r="M69" s="1">
        <v>15.664000000000001</v>
      </c>
      <c r="N69" s="1">
        <v>92.016000000000005</v>
      </c>
      <c r="O69">
        <f t="shared" si="0"/>
        <v>15.662000000000001</v>
      </c>
    </row>
    <row r="70" spans="1:15" x14ac:dyDescent="0.25">
      <c r="A70" s="1" t="s">
        <v>70</v>
      </c>
      <c r="B70" s="1">
        <v>199.911</v>
      </c>
      <c r="C70" s="1">
        <v>0</v>
      </c>
      <c r="D70" s="1">
        <v>1.968</v>
      </c>
      <c r="E70" s="1">
        <v>0.86299999999999999</v>
      </c>
      <c r="F70" s="1">
        <v>120.5</v>
      </c>
      <c r="G70" s="1">
        <v>198.364</v>
      </c>
      <c r="H70" s="1">
        <v>7.1039999999999992</v>
      </c>
      <c r="I70" s="1">
        <v>2.0880000000000001</v>
      </c>
      <c r="J70" s="1">
        <v>5.8559999999999999</v>
      </c>
      <c r="K70" s="1">
        <v>0.95600000000000007</v>
      </c>
      <c r="L70" s="1">
        <v>0</v>
      </c>
      <c r="M70" s="1">
        <v>16.007999999999999</v>
      </c>
      <c r="N70" s="1">
        <v>91.13000000000001</v>
      </c>
      <c r="O70">
        <f t="shared" si="0"/>
        <v>16.004000000000001</v>
      </c>
    </row>
    <row r="71" spans="1:15" x14ac:dyDescent="0.25">
      <c r="A71" s="1" t="s">
        <v>71</v>
      </c>
      <c r="B71" s="1">
        <v>199.46799999999999</v>
      </c>
      <c r="C71" s="1">
        <v>0</v>
      </c>
      <c r="D71" s="1">
        <v>1.9710000000000001</v>
      </c>
      <c r="E71" s="1">
        <v>0.92200000000000004</v>
      </c>
      <c r="F71" s="1">
        <v>122.65900000000001</v>
      </c>
      <c r="G71" s="1">
        <v>197.91800000000001</v>
      </c>
      <c r="H71" s="1">
        <v>7.8440000000000012</v>
      </c>
      <c r="I71" s="1">
        <v>2.254</v>
      </c>
      <c r="J71" s="1">
        <v>5.242</v>
      </c>
      <c r="K71" s="1">
        <v>1.0559999999999998</v>
      </c>
      <c r="L71" s="1">
        <v>0</v>
      </c>
      <c r="M71" s="1">
        <v>16.393999999999998</v>
      </c>
      <c r="N71" s="1">
        <v>90.700000000000017</v>
      </c>
      <c r="O71">
        <f t="shared" si="0"/>
        <v>16.396000000000001</v>
      </c>
    </row>
    <row r="72" spans="1:15" x14ac:dyDescent="0.25">
      <c r="A72" s="1" t="s">
        <v>72</v>
      </c>
      <c r="B72" s="1">
        <v>190.41300000000001</v>
      </c>
      <c r="C72" s="1">
        <v>0.499</v>
      </c>
      <c r="D72" s="1">
        <v>1.9390000000000001</v>
      </c>
      <c r="E72" s="1">
        <v>0.92200000000000004</v>
      </c>
      <c r="F72" s="1">
        <v>114.732</v>
      </c>
      <c r="G72" s="1">
        <v>188.875</v>
      </c>
      <c r="H72" s="1">
        <v>7.9939999999999998</v>
      </c>
      <c r="I72" s="1">
        <v>1.548</v>
      </c>
      <c r="J72" s="1">
        <v>7.1260000000000003</v>
      </c>
      <c r="K72" s="1">
        <v>1.1240000000000001</v>
      </c>
      <c r="L72" s="1">
        <v>0</v>
      </c>
      <c r="M72" s="1">
        <v>17.79</v>
      </c>
      <c r="N72" s="1">
        <v>90.194000000000003</v>
      </c>
      <c r="O72">
        <f t="shared" si="0"/>
        <v>17.791999999999998</v>
      </c>
    </row>
    <row r="73" spans="1:15" x14ac:dyDescent="0.25">
      <c r="A73" s="1" t="s">
        <v>73</v>
      </c>
      <c r="B73" s="1">
        <v>190.858</v>
      </c>
      <c r="C73" s="1">
        <v>0</v>
      </c>
      <c r="D73" s="1">
        <v>1.9770000000000001</v>
      </c>
      <c r="E73" s="1">
        <v>1.0429999999999999</v>
      </c>
      <c r="F73" s="1">
        <v>123.583</v>
      </c>
      <c r="G73" s="1">
        <v>189.28200000000001</v>
      </c>
      <c r="H73" s="1">
        <v>7.4319999999999995</v>
      </c>
      <c r="I73" s="1">
        <v>1.986</v>
      </c>
      <c r="J73" s="1">
        <v>6.82</v>
      </c>
      <c r="K73" s="1">
        <v>1.3900000000000001</v>
      </c>
      <c r="L73" s="1">
        <v>0</v>
      </c>
      <c r="M73" s="1">
        <v>17.626000000000001</v>
      </c>
      <c r="N73" s="1">
        <v>91.933999999999997</v>
      </c>
      <c r="O73">
        <f t="shared" si="0"/>
        <v>17.628</v>
      </c>
    </row>
    <row r="74" spans="1:15" x14ac:dyDescent="0.25">
      <c r="A74" s="1" t="s">
        <v>74</v>
      </c>
      <c r="B74" s="1">
        <v>190.00899999999999</v>
      </c>
      <c r="C74" s="1">
        <v>0</v>
      </c>
      <c r="D74" s="1">
        <v>1.964</v>
      </c>
      <c r="E74" s="1">
        <v>1.044</v>
      </c>
      <c r="F74" s="1">
        <v>123.678</v>
      </c>
      <c r="G74" s="1">
        <v>188.44499999999999</v>
      </c>
      <c r="H74" s="1">
        <v>7.3979999999999988</v>
      </c>
      <c r="I74" s="1">
        <v>2.0179999999999998</v>
      </c>
      <c r="J74" s="1">
        <v>4.5179999999999998</v>
      </c>
      <c r="K74" s="1">
        <v>1.1199999999999999</v>
      </c>
      <c r="L74" s="1">
        <v>0</v>
      </c>
      <c r="M74" s="1">
        <v>15.049999999999997</v>
      </c>
      <c r="N74" s="1">
        <v>90.707999999999998</v>
      </c>
      <c r="O74">
        <f t="shared" si="0"/>
        <v>15.053999999999997</v>
      </c>
    </row>
    <row r="75" spans="1:15" x14ac:dyDescent="0.25">
      <c r="A75" s="1" t="s">
        <v>75</v>
      </c>
      <c r="B75" s="1">
        <v>197.61</v>
      </c>
      <c r="C75" s="1">
        <v>1.978</v>
      </c>
      <c r="D75" s="1">
        <v>1.984</v>
      </c>
      <c r="E75" s="1">
        <v>0.91100000000000003</v>
      </c>
      <c r="F75" s="1">
        <v>111.215</v>
      </c>
      <c r="G75" s="1">
        <v>196.04300000000001</v>
      </c>
      <c r="H75" s="1">
        <v>8.2240000000000002</v>
      </c>
      <c r="I75" s="1">
        <v>1.48</v>
      </c>
      <c r="J75" s="1">
        <v>6.7799999999999994</v>
      </c>
      <c r="K75" s="1">
        <v>1.006</v>
      </c>
      <c r="L75" s="1">
        <v>0</v>
      </c>
      <c r="M75" s="1">
        <v>17.489999999999998</v>
      </c>
      <c r="N75" s="1">
        <v>91.504000000000005</v>
      </c>
      <c r="O75">
        <f t="shared" si="0"/>
        <v>17.490000000000002</v>
      </c>
    </row>
    <row r="76" spans="1:15" x14ac:dyDescent="0.25">
      <c r="A76" s="1" t="s">
        <v>76</v>
      </c>
      <c r="B76" s="1">
        <v>200.52099999999999</v>
      </c>
      <c r="C76" s="1">
        <v>0</v>
      </c>
      <c r="D76" s="1">
        <v>1.986</v>
      </c>
      <c r="E76" s="1">
        <v>0.99399999999999999</v>
      </c>
      <c r="F76" s="1">
        <v>123.009</v>
      </c>
      <c r="G76" s="1">
        <v>198.959</v>
      </c>
      <c r="H76" s="1">
        <v>9.1100000000000012</v>
      </c>
      <c r="I76" s="1">
        <v>1.6679999999999999</v>
      </c>
      <c r="J76" s="1">
        <v>7.2</v>
      </c>
      <c r="K76" s="1">
        <v>1.1300000000000001</v>
      </c>
      <c r="L76" s="1">
        <v>0</v>
      </c>
      <c r="M76" s="1">
        <v>19.107999999999997</v>
      </c>
      <c r="N76" s="1">
        <v>92.664000000000001</v>
      </c>
      <c r="O76">
        <f t="shared" si="0"/>
        <v>19.108000000000001</v>
      </c>
    </row>
    <row r="77" spans="1:15" x14ac:dyDescent="0.25">
      <c r="A77" s="1" t="s">
        <v>77</v>
      </c>
      <c r="B77" s="1">
        <v>199.839</v>
      </c>
      <c r="C77" s="1">
        <v>0</v>
      </c>
      <c r="D77" s="1">
        <v>1.968</v>
      </c>
      <c r="E77" s="1">
        <v>1.008</v>
      </c>
      <c r="F77" s="1">
        <v>122.619</v>
      </c>
      <c r="G77" s="1">
        <v>198.29499999999999</v>
      </c>
      <c r="H77" s="1">
        <v>8.1359999999999992</v>
      </c>
      <c r="I77" s="1">
        <v>1.6039999999999999</v>
      </c>
      <c r="J77" s="1">
        <v>6.8240000000000007</v>
      </c>
      <c r="K77" s="1">
        <v>1.018</v>
      </c>
      <c r="L77" s="1">
        <v>0</v>
      </c>
      <c r="M77" s="1">
        <v>17.577999999999999</v>
      </c>
      <c r="N77" s="1">
        <v>91.882000000000005</v>
      </c>
      <c r="O77">
        <f t="shared" si="0"/>
        <v>17.582000000000001</v>
      </c>
    </row>
    <row r="78" spans="1:15" x14ac:dyDescent="0.25">
      <c r="A78" s="1" t="s">
        <v>78</v>
      </c>
      <c r="B78" s="1">
        <v>78.260000000000005</v>
      </c>
      <c r="C78" s="1">
        <v>2.9470000000000001</v>
      </c>
      <c r="D78" s="1">
        <v>0.82699999999999996</v>
      </c>
      <c r="E78" s="1">
        <v>0.52800000000000002</v>
      </c>
      <c r="F78" s="1">
        <v>80.093999999999994</v>
      </c>
      <c r="G78" s="1">
        <v>77.596999999999994</v>
      </c>
      <c r="H78" s="1">
        <v>2.8639999999999999</v>
      </c>
      <c r="I78" s="1">
        <v>1.0260000000000002</v>
      </c>
      <c r="J78" s="1">
        <v>2.7440000000000002</v>
      </c>
      <c r="K78" s="1">
        <v>0.47600000000000009</v>
      </c>
      <c r="L78" s="1">
        <v>0</v>
      </c>
      <c r="M78" s="1">
        <v>7.1120000000000001</v>
      </c>
      <c r="N78" s="1">
        <v>90.953999999999994</v>
      </c>
      <c r="O78">
        <f t="shared" si="0"/>
        <v>7.11</v>
      </c>
    </row>
    <row r="79" spans="1:15" x14ac:dyDescent="0.25">
      <c r="A79" s="1" t="s">
        <v>79</v>
      </c>
      <c r="B79" s="1">
        <v>79.343000000000004</v>
      </c>
      <c r="C79" s="1">
        <v>0</v>
      </c>
      <c r="D79" s="1">
        <v>0.79400000000000004</v>
      </c>
      <c r="E79" s="1">
        <v>0.48799999999999999</v>
      </c>
      <c r="F79" s="1">
        <v>87.385000000000005</v>
      </c>
      <c r="G79" s="1">
        <v>78.718000000000004</v>
      </c>
      <c r="H79" s="1">
        <v>2.5819999999999999</v>
      </c>
      <c r="I79" s="1">
        <v>0.83399999999999996</v>
      </c>
      <c r="J79" s="1">
        <v>2.2459999999999996</v>
      </c>
      <c r="K79" s="1">
        <v>0.56600000000000006</v>
      </c>
      <c r="L79" s="1">
        <v>0</v>
      </c>
      <c r="M79" s="1">
        <v>6.2240000000000002</v>
      </c>
      <c r="N79" s="1">
        <v>90.347999999999999</v>
      </c>
      <c r="O79">
        <f t="shared" si="0"/>
        <v>6.2279999999999989</v>
      </c>
    </row>
    <row r="80" spans="1:15" x14ac:dyDescent="0.25">
      <c r="A80" s="1" t="s">
        <v>80</v>
      </c>
      <c r="B80" s="1">
        <v>78.141000000000005</v>
      </c>
      <c r="C80" s="1">
        <v>0.23499999999999999</v>
      </c>
      <c r="D80" s="1">
        <v>0.77900000000000003</v>
      </c>
      <c r="E80" s="1">
        <v>0.45</v>
      </c>
      <c r="F80" s="1">
        <v>84.887</v>
      </c>
      <c r="G80" s="1">
        <v>77.528000000000006</v>
      </c>
      <c r="H80" s="1">
        <v>2.8319999999999999</v>
      </c>
      <c r="I80" s="1">
        <v>0.65400000000000003</v>
      </c>
      <c r="J80" s="1">
        <v>1.9120000000000001</v>
      </c>
      <c r="K80" s="1">
        <v>0.65599999999999992</v>
      </c>
      <c r="L80" s="1">
        <v>0</v>
      </c>
      <c r="M80" s="1">
        <v>6.0520000000000005</v>
      </c>
      <c r="N80" s="1">
        <v>90.572000000000003</v>
      </c>
    </row>
    <row r="81" spans="1:14" x14ac:dyDescent="0.25">
      <c r="A81" s="1" t="s">
        <v>81</v>
      </c>
      <c r="B81" s="1">
        <v>84.233999999999995</v>
      </c>
      <c r="C81" s="1">
        <v>1.1839999999999999</v>
      </c>
      <c r="D81" s="1">
        <v>0.73799999999999999</v>
      </c>
      <c r="E81" s="1">
        <v>0.42699999999999999</v>
      </c>
      <c r="F81" s="1">
        <v>73.498000000000005</v>
      </c>
      <c r="G81" s="1">
        <v>83.677999999999997</v>
      </c>
      <c r="H81" s="1">
        <v>2.8740000000000001</v>
      </c>
      <c r="I81" s="1">
        <v>0.79599999999999993</v>
      </c>
      <c r="J81" s="1">
        <v>3.0780000000000003</v>
      </c>
      <c r="K81" s="1">
        <v>0.33399999999999996</v>
      </c>
      <c r="L81" s="1">
        <v>0</v>
      </c>
      <c r="M81" s="1">
        <v>7.08</v>
      </c>
      <c r="N81" s="1">
        <v>91.316000000000003</v>
      </c>
    </row>
    <row r="82" spans="1:14" x14ac:dyDescent="0.25">
      <c r="A82" s="1" t="s">
        <v>82</v>
      </c>
      <c r="B82" s="1">
        <v>86.289000000000001</v>
      </c>
      <c r="C82" s="1">
        <v>0.29199999999999998</v>
      </c>
      <c r="D82" s="1">
        <v>0.76400000000000001</v>
      </c>
      <c r="E82" s="1">
        <v>0.45500000000000002</v>
      </c>
      <c r="F82" s="1">
        <v>76.831000000000003</v>
      </c>
      <c r="G82" s="1">
        <v>85.712000000000003</v>
      </c>
      <c r="H82" s="1">
        <v>2.7160000000000002</v>
      </c>
      <c r="I82" s="1">
        <v>1.1080000000000001</v>
      </c>
      <c r="J82" s="1">
        <v>2.0680000000000001</v>
      </c>
      <c r="K82" s="1">
        <v>0.74199999999999988</v>
      </c>
      <c r="L82" s="1">
        <v>0</v>
      </c>
      <c r="M82" s="1">
        <v>6.6339999999999986</v>
      </c>
      <c r="N82" s="1">
        <v>93.366</v>
      </c>
    </row>
    <row r="83" spans="1:14" x14ac:dyDescent="0.25">
      <c r="A83" s="1" t="s">
        <v>83</v>
      </c>
      <c r="B83" s="1">
        <v>87.858000000000004</v>
      </c>
      <c r="C83" s="1">
        <v>0</v>
      </c>
      <c r="D83" s="1">
        <v>0.79600000000000004</v>
      </c>
      <c r="E83" s="1">
        <v>0.42499999999999999</v>
      </c>
      <c r="F83" s="1">
        <v>74.766999999999996</v>
      </c>
      <c r="G83" s="1">
        <v>87.251000000000005</v>
      </c>
      <c r="H83" s="1">
        <v>3.3959999999999999</v>
      </c>
      <c r="I83" s="1">
        <v>1.1799999999999997</v>
      </c>
      <c r="J83" s="1">
        <v>2.8520000000000003</v>
      </c>
      <c r="K83" s="1">
        <v>0.78</v>
      </c>
      <c r="L83" s="1">
        <v>0</v>
      </c>
      <c r="M83" s="1">
        <v>8.2099999999999991</v>
      </c>
      <c r="N83" s="1">
        <v>91.842000000000013</v>
      </c>
    </row>
    <row r="84" spans="1:14" x14ac:dyDescent="0.25">
      <c r="A84" s="1" t="s">
        <v>84</v>
      </c>
      <c r="B84" s="1">
        <v>96.233999999999995</v>
      </c>
      <c r="C84" s="1">
        <v>0.33300000000000002</v>
      </c>
      <c r="D84" s="1">
        <v>0.77100000000000002</v>
      </c>
      <c r="E84" s="1">
        <v>0.49</v>
      </c>
      <c r="F84" s="1">
        <v>76.364000000000004</v>
      </c>
      <c r="G84" s="1">
        <v>95.671999999999997</v>
      </c>
      <c r="H84" s="1">
        <v>2.5020000000000002</v>
      </c>
      <c r="I84" s="1">
        <v>0.80800000000000005</v>
      </c>
      <c r="J84" s="1">
        <v>2.6019999999999994</v>
      </c>
      <c r="K84" s="1">
        <v>0.89</v>
      </c>
      <c r="L84" s="1">
        <v>0</v>
      </c>
      <c r="M84" s="1">
        <v>6.7939999999999996</v>
      </c>
      <c r="N84" s="1">
        <v>92.87</v>
      </c>
    </row>
    <row r="85" spans="1:14" x14ac:dyDescent="0.25">
      <c r="A85" s="1" t="s">
        <v>85</v>
      </c>
      <c r="B85" s="1">
        <v>98.09</v>
      </c>
      <c r="C85" s="1">
        <v>7.5999999999999998E-2</v>
      </c>
      <c r="D85" s="1">
        <v>0.80500000000000005</v>
      </c>
      <c r="E85" s="1">
        <v>0.42899999999999999</v>
      </c>
      <c r="F85" s="1">
        <v>81.878</v>
      </c>
      <c r="G85" s="1">
        <v>97.498999999999995</v>
      </c>
      <c r="H85" s="1">
        <v>2.742</v>
      </c>
      <c r="I85" s="1">
        <v>1.3160000000000001</v>
      </c>
      <c r="J85" s="1">
        <v>3.3199999999999994</v>
      </c>
      <c r="K85" s="1">
        <v>0.31999999999999995</v>
      </c>
      <c r="L85" s="1">
        <v>0</v>
      </c>
      <c r="M85" s="1">
        <v>7.702</v>
      </c>
      <c r="N85" s="1">
        <v>89.974000000000004</v>
      </c>
    </row>
    <row r="86" spans="1:14" x14ac:dyDescent="0.25">
      <c r="A86" s="1" t="s">
        <v>86</v>
      </c>
      <c r="B86" s="1">
        <v>97.36</v>
      </c>
      <c r="C86" s="1">
        <v>7.5999999999999998E-2</v>
      </c>
      <c r="D86" s="1">
        <v>0.79300000000000004</v>
      </c>
      <c r="E86" s="1">
        <v>0.42</v>
      </c>
      <c r="F86" s="1">
        <v>77.379000000000005</v>
      </c>
      <c r="G86" s="1">
        <v>96.778999999999996</v>
      </c>
      <c r="H86" s="1">
        <v>3.4039999999999999</v>
      </c>
      <c r="I86" s="1">
        <v>1.254</v>
      </c>
      <c r="J86" s="1">
        <v>2.948</v>
      </c>
      <c r="K86" s="1">
        <v>0.8</v>
      </c>
      <c r="L86" s="1">
        <v>0</v>
      </c>
      <c r="M86" s="1">
        <v>8.4060000000000006</v>
      </c>
      <c r="N86" s="1">
        <v>90.63000000000001</v>
      </c>
    </row>
    <row r="87" spans="1:14" x14ac:dyDescent="0.25">
      <c r="A87" s="1" t="s">
        <v>87</v>
      </c>
      <c r="B87" s="1">
        <v>114.297</v>
      </c>
      <c r="C87" s="1">
        <v>0.28399999999999997</v>
      </c>
      <c r="D87" s="1">
        <v>0.78200000000000003</v>
      </c>
      <c r="E87" s="1">
        <v>0.434</v>
      </c>
      <c r="F87" s="1">
        <v>75.153000000000006</v>
      </c>
      <c r="G87" s="1">
        <v>113.768</v>
      </c>
      <c r="H87" s="1">
        <v>2.7139999999999995</v>
      </c>
      <c r="I87" s="1">
        <v>0.72</v>
      </c>
      <c r="J87" s="1">
        <v>3.1719999999999997</v>
      </c>
      <c r="K87" s="1">
        <v>0.39800000000000002</v>
      </c>
      <c r="L87" s="1">
        <v>0</v>
      </c>
      <c r="M87" s="1">
        <v>7</v>
      </c>
      <c r="N87" s="1">
        <v>91.078000000000003</v>
      </c>
    </row>
    <row r="88" spans="1:14" x14ac:dyDescent="0.25">
      <c r="A88" s="1" t="s">
        <v>88</v>
      </c>
      <c r="B88" s="1">
        <v>114.554</v>
      </c>
      <c r="C88" s="1">
        <v>0.56100000000000005</v>
      </c>
      <c r="D88" s="1">
        <v>0.80500000000000005</v>
      </c>
      <c r="E88" s="1">
        <v>0.45700000000000002</v>
      </c>
      <c r="F88" s="1">
        <v>75.885000000000005</v>
      </c>
      <c r="G88" s="1">
        <v>114.003</v>
      </c>
      <c r="H88" s="1">
        <v>2.9740000000000002</v>
      </c>
      <c r="I88" s="1">
        <v>0.88000000000000012</v>
      </c>
      <c r="J88" s="1">
        <v>2.6719999999999997</v>
      </c>
      <c r="K88" s="1">
        <v>0.76600000000000001</v>
      </c>
      <c r="L88" s="1">
        <v>0</v>
      </c>
      <c r="M88" s="1">
        <v>7.2900000000000009</v>
      </c>
      <c r="N88" s="1">
        <v>91.426000000000002</v>
      </c>
    </row>
    <row r="89" spans="1:14" x14ac:dyDescent="0.25">
      <c r="A89" s="1" t="s">
        <v>89</v>
      </c>
      <c r="B89" s="1">
        <v>119.378</v>
      </c>
      <c r="C89" s="1">
        <v>0.44700000000000001</v>
      </c>
      <c r="D89" s="1">
        <v>0.83599999999999997</v>
      </c>
      <c r="E89" s="1">
        <v>0.42099999999999999</v>
      </c>
      <c r="F89" s="1">
        <v>75.962999999999994</v>
      </c>
      <c r="G89" s="1">
        <v>118.806</v>
      </c>
      <c r="H89" s="1">
        <v>3.2060000000000004</v>
      </c>
      <c r="I89" s="1">
        <v>0.94000000000000006</v>
      </c>
      <c r="J89" s="1">
        <v>2.9159999999999999</v>
      </c>
      <c r="K89" s="1">
        <v>0.44000000000000006</v>
      </c>
      <c r="L89" s="1">
        <v>0</v>
      </c>
      <c r="M89" s="1">
        <v>7.5060000000000002</v>
      </c>
      <c r="N89" s="1">
        <v>90.475999999999999</v>
      </c>
    </row>
    <row r="90" spans="1:14" x14ac:dyDescent="0.25">
      <c r="A90" s="1" t="s">
        <v>90</v>
      </c>
      <c r="B90" s="1">
        <v>109.462</v>
      </c>
      <c r="C90" s="1">
        <v>1.0880000000000001</v>
      </c>
      <c r="D90" s="1">
        <v>0.79700000000000004</v>
      </c>
      <c r="E90" s="1">
        <v>0.05</v>
      </c>
      <c r="F90" s="1">
        <v>78.122</v>
      </c>
      <c r="G90" s="1">
        <v>108.908</v>
      </c>
      <c r="H90" s="1">
        <v>2.9940000000000002</v>
      </c>
      <c r="I90" s="1">
        <v>0.88200000000000001</v>
      </c>
      <c r="J90" s="1">
        <v>3.5519999999999996</v>
      </c>
      <c r="K90" s="1">
        <v>0.44600000000000006</v>
      </c>
      <c r="L90" s="1">
        <v>0</v>
      </c>
      <c r="M90" s="1">
        <v>7.8739999999999997</v>
      </c>
      <c r="N90" s="1">
        <v>90.204000000000008</v>
      </c>
    </row>
    <row r="91" spans="1:14" x14ac:dyDescent="0.25">
      <c r="A91" s="1" t="s">
        <v>91</v>
      </c>
      <c r="B91" s="1">
        <v>107.49</v>
      </c>
      <c r="C91" s="1">
        <v>0.96599999999999997</v>
      </c>
      <c r="D91" s="1">
        <v>0.78400000000000003</v>
      </c>
      <c r="E91" s="1">
        <v>0.01</v>
      </c>
      <c r="F91" s="1">
        <v>74.141999999999996</v>
      </c>
      <c r="G91" s="1">
        <v>106.944</v>
      </c>
      <c r="H91" s="1">
        <v>3.3079999999999998</v>
      </c>
      <c r="I91" s="1">
        <v>1.2439999999999998</v>
      </c>
      <c r="J91" s="1">
        <v>3.09</v>
      </c>
      <c r="K91" s="1">
        <v>0.85600000000000009</v>
      </c>
      <c r="L91" s="1">
        <v>0</v>
      </c>
      <c r="M91" s="1">
        <v>8.5019999999999989</v>
      </c>
      <c r="N91" s="1">
        <v>90.516000000000005</v>
      </c>
    </row>
    <row r="92" spans="1:14" x14ac:dyDescent="0.25">
      <c r="A92" s="1" t="s">
        <v>92</v>
      </c>
      <c r="B92" s="1">
        <v>108.31399999999999</v>
      </c>
      <c r="C92" s="1">
        <v>0.56699999999999995</v>
      </c>
      <c r="D92" s="1">
        <v>0.79100000000000004</v>
      </c>
      <c r="E92" s="1">
        <v>3.5000000000000003E-2</v>
      </c>
      <c r="F92" s="1">
        <v>76.712999999999994</v>
      </c>
      <c r="G92" s="1">
        <v>107.76300000000001</v>
      </c>
      <c r="H92" s="1">
        <v>2.7340000000000004</v>
      </c>
      <c r="I92" s="1">
        <v>0.64399999999999991</v>
      </c>
      <c r="J92" s="1">
        <v>2.4239999999999999</v>
      </c>
      <c r="K92" s="1">
        <v>0.56200000000000006</v>
      </c>
      <c r="L92" s="1">
        <v>0</v>
      </c>
      <c r="M92" s="1">
        <v>6.363999999999999</v>
      </c>
      <c r="N92" s="1">
        <v>91.317999999999998</v>
      </c>
    </row>
    <row r="93" spans="1:14" x14ac:dyDescent="0.25">
      <c r="A93" s="1" t="s">
        <v>93</v>
      </c>
      <c r="B93" s="1">
        <v>106.176</v>
      </c>
      <c r="C93" s="1">
        <v>0.72399999999999998</v>
      </c>
      <c r="D93" s="1">
        <v>0.78100000000000003</v>
      </c>
      <c r="E93" s="1">
        <v>0.219</v>
      </c>
      <c r="F93" s="1">
        <v>76.441000000000003</v>
      </c>
      <c r="G93" s="1">
        <v>105.63</v>
      </c>
      <c r="H93" s="1">
        <v>2.4700000000000002</v>
      </c>
      <c r="I93" s="1">
        <v>0.99400000000000011</v>
      </c>
      <c r="J93" s="1">
        <v>2.8740000000000001</v>
      </c>
      <c r="K93" s="1">
        <v>0.55800000000000005</v>
      </c>
      <c r="L93" s="1">
        <v>0</v>
      </c>
      <c r="M93" s="1">
        <v>6.8980000000000006</v>
      </c>
      <c r="N93" s="1">
        <v>92.518000000000001</v>
      </c>
    </row>
    <row r="94" spans="1:14" x14ac:dyDescent="0.25">
      <c r="A94" s="1" t="s">
        <v>94</v>
      </c>
      <c r="B94" s="1">
        <v>106.337</v>
      </c>
      <c r="C94" s="1">
        <v>0.44500000000000001</v>
      </c>
      <c r="D94" s="1">
        <v>0.79100000000000004</v>
      </c>
      <c r="E94" s="1">
        <v>0.183</v>
      </c>
      <c r="F94" s="1">
        <v>77.611000000000004</v>
      </c>
      <c r="G94" s="1">
        <v>105.782</v>
      </c>
      <c r="H94" s="1">
        <v>3.0100000000000002</v>
      </c>
      <c r="I94" s="1">
        <v>0.90600000000000003</v>
      </c>
      <c r="J94" s="1">
        <v>2.25</v>
      </c>
      <c r="K94" s="1">
        <v>0.93800000000000006</v>
      </c>
      <c r="L94" s="1">
        <v>0</v>
      </c>
      <c r="M94" s="1">
        <v>7.1</v>
      </c>
      <c r="N94" s="1">
        <v>90.546000000000006</v>
      </c>
    </row>
    <row r="95" spans="1:14" x14ac:dyDescent="0.25">
      <c r="A95" s="1" t="s">
        <v>95</v>
      </c>
      <c r="B95" s="1">
        <v>108.36799999999999</v>
      </c>
      <c r="C95" s="1">
        <v>0.77400000000000002</v>
      </c>
      <c r="D95" s="1">
        <v>0.79</v>
      </c>
      <c r="E95" s="1">
        <v>0.19800000000000001</v>
      </c>
      <c r="F95" s="1">
        <v>84.769000000000005</v>
      </c>
      <c r="G95" s="1">
        <v>107.819</v>
      </c>
      <c r="H95" s="1">
        <v>3.2880000000000003</v>
      </c>
      <c r="I95" s="1">
        <v>1.0399999999999998</v>
      </c>
      <c r="J95" s="1">
        <v>3.2359999999999998</v>
      </c>
      <c r="K95" s="1">
        <v>0.64600000000000013</v>
      </c>
      <c r="L95" s="1">
        <v>0</v>
      </c>
      <c r="M95" s="1">
        <v>8.2119999999999997</v>
      </c>
      <c r="N95" s="1">
        <v>89.853999999999999</v>
      </c>
    </row>
    <row r="96" spans="1:14" x14ac:dyDescent="0.25">
      <c r="A96" s="1" t="s">
        <v>96</v>
      </c>
      <c r="B96" s="1">
        <v>106.113</v>
      </c>
      <c r="C96" s="1">
        <v>2.899</v>
      </c>
      <c r="D96" s="1">
        <v>0.77700000000000002</v>
      </c>
      <c r="E96" s="1">
        <v>0</v>
      </c>
      <c r="F96" s="1">
        <v>73.516000000000005</v>
      </c>
      <c r="G96" s="1">
        <v>105.57299999999999</v>
      </c>
      <c r="H96" s="1">
        <v>3</v>
      </c>
      <c r="I96" s="1">
        <v>0.99</v>
      </c>
      <c r="J96" s="1">
        <v>2.6119999999999997</v>
      </c>
      <c r="K96" s="1">
        <v>0.75800000000000001</v>
      </c>
      <c r="L96" s="1">
        <v>0</v>
      </c>
      <c r="M96" s="1">
        <v>7.3579999999999997</v>
      </c>
      <c r="N96" s="1">
        <v>92.17</v>
      </c>
    </row>
    <row r="97" spans="1:14" x14ac:dyDescent="0.25">
      <c r="A97" s="1" t="s">
        <v>97</v>
      </c>
      <c r="B97" s="1">
        <v>107.264</v>
      </c>
      <c r="C97" s="1">
        <v>0.40400000000000003</v>
      </c>
      <c r="D97" s="1">
        <v>0.80500000000000005</v>
      </c>
      <c r="E97" s="1">
        <v>0.33100000000000002</v>
      </c>
      <c r="F97" s="1">
        <v>87.174999999999997</v>
      </c>
      <c r="G97" s="1">
        <v>106.697</v>
      </c>
      <c r="H97" s="1">
        <v>3.1999999999999997</v>
      </c>
      <c r="I97" s="1">
        <v>0.89599999999999991</v>
      </c>
      <c r="J97" s="1">
        <v>3.1880000000000002</v>
      </c>
      <c r="K97" s="1">
        <v>0.75</v>
      </c>
      <c r="L97" s="1">
        <v>0</v>
      </c>
      <c r="M97" s="1">
        <v>8.0340000000000007</v>
      </c>
      <c r="N97" s="1">
        <v>91.075999999999993</v>
      </c>
    </row>
    <row r="98" spans="1:14" x14ac:dyDescent="0.25">
      <c r="A98" s="1" t="s">
        <v>98</v>
      </c>
      <c r="B98" s="1">
        <v>108.095</v>
      </c>
      <c r="C98" s="1">
        <v>0</v>
      </c>
      <c r="D98" s="1">
        <v>0.80800000000000005</v>
      </c>
      <c r="E98" s="1">
        <v>0.32400000000000001</v>
      </c>
      <c r="F98" s="1">
        <v>85.77</v>
      </c>
      <c r="G98" s="1">
        <v>107.527</v>
      </c>
      <c r="H98" s="1">
        <v>3.306</v>
      </c>
      <c r="I98" s="1">
        <v>1.08</v>
      </c>
      <c r="J98" s="1">
        <v>2.5959999999999996</v>
      </c>
      <c r="K98" s="1">
        <v>0.73599999999999999</v>
      </c>
      <c r="L98" s="1">
        <v>0</v>
      </c>
      <c r="M98" s="1">
        <v>7.7200000000000006</v>
      </c>
      <c r="N98" s="1">
        <v>90.753999999999991</v>
      </c>
    </row>
    <row r="99" spans="1:14" x14ac:dyDescent="0.25">
      <c r="A99" s="1" t="s">
        <v>99</v>
      </c>
      <c r="B99" s="1">
        <v>104.36199999999999</v>
      </c>
      <c r="C99" s="1">
        <v>2.2709999999999999</v>
      </c>
      <c r="D99" s="1">
        <v>0.82899999999999996</v>
      </c>
      <c r="E99" s="1">
        <v>0.48499999999999999</v>
      </c>
      <c r="F99" s="1">
        <v>74.19</v>
      </c>
      <c r="G99" s="1">
        <v>103.764</v>
      </c>
      <c r="H99" s="1">
        <v>2.9340000000000002</v>
      </c>
      <c r="I99" s="1">
        <v>0.77400000000000002</v>
      </c>
      <c r="J99" s="1">
        <v>2.7179999999999995</v>
      </c>
      <c r="K99" s="1">
        <v>0.64600000000000002</v>
      </c>
      <c r="L99" s="1">
        <v>0</v>
      </c>
      <c r="M99" s="1">
        <v>7.0699999999999985</v>
      </c>
      <c r="N99" s="1">
        <v>90.596000000000004</v>
      </c>
    </row>
    <row r="100" spans="1:14" x14ac:dyDescent="0.25">
      <c r="A100" s="1" t="s">
        <v>100</v>
      </c>
      <c r="B100" s="1">
        <v>105.997</v>
      </c>
      <c r="C100" s="1">
        <v>0.75</v>
      </c>
      <c r="D100" s="1">
        <v>0.78700000000000003</v>
      </c>
      <c r="E100" s="1">
        <v>0.53</v>
      </c>
      <c r="F100" s="1">
        <v>35.630000000000003</v>
      </c>
      <c r="G100" s="1">
        <v>105.446</v>
      </c>
      <c r="H100" s="1">
        <v>2.8520000000000003</v>
      </c>
      <c r="I100" s="1">
        <v>0.73599999999999999</v>
      </c>
      <c r="J100" s="1">
        <v>1.7600000000000002</v>
      </c>
      <c r="K100" s="1">
        <v>0.73599999999999999</v>
      </c>
      <c r="L100" s="1">
        <v>0</v>
      </c>
      <c r="M100" s="1">
        <v>6.0840000000000005</v>
      </c>
      <c r="N100" s="1">
        <v>92.74199999999999</v>
      </c>
    </row>
    <row r="101" spans="1:14" x14ac:dyDescent="0.25">
      <c r="A101" s="1" t="s">
        <v>101</v>
      </c>
      <c r="B101" s="1">
        <v>107.23699999999999</v>
      </c>
      <c r="C101" s="1">
        <v>0.373</v>
      </c>
      <c r="D101" s="1">
        <v>0.79700000000000004</v>
      </c>
      <c r="E101" s="1">
        <v>0.59</v>
      </c>
      <c r="F101" s="1">
        <v>84.685000000000002</v>
      </c>
      <c r="G101" s="1">
        <v>106.68</v>
      </c>
      <c r="H101" s="1">
        <v>3.3120000000000003</v>
      </c>
      <c r="I101" s="1">
        <v>0.93200000000000005</v>
      </c>
      <c r="J101" s="1">
        <v>2.3980000000000001</v>
      </c>
      <c r="K101" s="1">
        <v>1.1299999999999997</v>
      </c>
      <c r="L101" s="1">
        <v>0</v>
      </c>
      <c r="M101" s="1">
        <v>7.766</v>
      </c>
      <c r="N101" s="1">
        <v>88.13000000000001</v>
      </c>
    </row>
    <row r="102" spans="1:14" x14ac:dyDescent="0.25">
      <c r="A102" s="1" t="s">
        <v>102</v>
      </c>
      <c r="B102" s="1">
        <v>76.471999999999994</v>
      </c>
      <c r="C102" s="1">
        <v>2.8620000000000001</v>
      </c>
      <c r="D102" s="1">
        <v>0.79100000000000004</v>
      </c>
      <c r="E102" s="1">
        <v>0.154</v>
      </c>
      <c r="F102" s="1">
        <v>74.564999999999998</v>
      </c>
      <c r="G102" s="1">
        <v>75.846999999999994</v>
      </c>
      <c r="H102" s="1">
        <v>2.36</v>
      </c>
      <c r="I102" s="1">
        <v>0.7659999999999999</v>
      </c>
      <c r="J102" s="1">
        <v>2.5</v>
      </c>
      <c r="K102" s="1">
        <v>0.434</v>
      </c>
      <c r="L102" s="1">
        <v>0</v>
      </c>
      <c r="M102" s="1">
        <v>6.0579999999999989</v>
      </c>
      <c r="N102" s="1">
        <v>91.433999999999997</v>
      </c>
    </row>
    <row r="103" spans="1:14" x14ac:dyDescent="0.25">
      <c r="A103" s="1" t="s">
        <v>103</v>
      </c>
      <c r="B103" s="1">
        <v>76.388000000000005</v>
      </c>
      <c r="C103" s="1">
        <v>0.46700000000000003</v>
      </c>
      <c r="D103" s="1">
        <v>0.753</v>
      </c>
      <c r="E103" s="1">
        <v>9.2999999999999999E-2</v>
      </c>
      <c r="F103" s="1">
        <v>91.748000000000005</v>
      </c>
      <c r="G103" s="1">
        <v>75.8</v>
      </c>
      <c r="H103" s="1">
        <v>2.5900000000000003</v>
      </c>
      <c r="I103" s="1">
        <v>0.92599999999999993</v>
      </c>
      <c r="J103" s="1">
        <v>3.464</v>
      </c>
      <c r="K103" s="1">
        <v>0.32</v>
      </c>
      <c r="L103" s="1">
        <v>0</v>
      </c>
      <c r="M103" s="1">
        <v>7.2979999999999992</v>
      </c>
      <c r="N103" s="1">
        <v>93.153999999999982</v>
      </c>
    </row>
    <row r="104" spans="1:14" x14ac:dyDescent="0.25">
      <c r="A104" s="1" t="s">
        <v>104</v>
      </c>
      <c r="B104" s="1">
        <v>76.623999999999995</v>
      </c>
      <c r="C104" s="1">
        <v>0</v>
      </c>
      <c r="D104" s="1">
        <v>0.75800000000000001</v>
      </c>
      <c r="E104" s="1">
        <v>7.3999999999999996E-2</v>
      </c>
      <c r="F104" s="1">
        <v>96.525999999999996</v>
      </c>
      <c r="G104" s="1">
        <v>76.033000000000001</v>
      </c>
      <c r="H104" s="1">
        <v>3.2920000000000003</v>
      </c>
      <c r="I104" s="1">
        <v>0.55200000000000005</v>
      </c>
      <c r="J104" s="1">
        <v>2.1539999999999999</v>
      </c>
      <c r="K104" s="1">
        <v>1.5819999999999999</v>
      </c>
      <c r="L104" s="1">
        <v>0</v>
      </c>
      <c r="M104" s="1">
        <v>7.5840000000000005</v>
      </c>
      <c r="N104" s="1">
        <v>90.97</v>
      </c>
    </row>
    <row r="105" spans="1:14" x14ac:dyDescent="0.25">
      <c r="A105" s="1" t="s">
        <v>105</v>
      </c>
      <c r="B105" s="1">
        <v>85.772999999999996</v>
      </c>
      <c r="C105" s="1">
        <v>2.6139999999999999</v>
      </c>
      <c r="D105" s="1">
        <v>0.79600000000000004</v>
      </c>
      <c r="E105" s="1">
        <v>9.7000000000000003E-2</v>
      </c>
      <c r="F105" s="1">
        <v>74.02</v>
      </c>
      <c r="G105" s="1">
        <v>85.165999999999997</v>
      </c>
      <c r="H105" s="1">
        <v>2.2999999999999998</v>
      </c>
      <c r="I105" s="1">
        <v>0.91799999999999993</v>
      </c>
      <c r="J105" s="1">
        <v>2.8140000000000001</v>
      </c>
      <c r="K105" s="1">
        <v>0.21200000000000002</v>
      </c>
      <c r="L105" s="1">
        <v>0</v>
      </c>
      <c r="M105" s="1">
        <v>6.2419999999999991</v>
      </c>
      <c r="N105" s="1">
        <v>89.679999999999993</v>
      </c>
    </row>
    <row r="106" spans="1:14" x14ac:dyDescent="0.25">
      <c r="A106" s="1" t="s">
        <v>106</v>
      </c>
      <c r="B106" s="1">
        <v>88.834000000000003</v>
      </c>
      <c r="C106" s="1">
        <v>0.55900000000000005</v>
      </c>
      <c r="D106" s="1">
        <v>0.79700000000000004</v>
      </c>
      <c r="E106" s="1">
        <v>0.21199999999999999</v>
      </c>
      <c r="F106" s="1">
        <v>92.307000000000002</v>
      </c>
      <c r="G106" s="1">
        <v>88.233000000000004</v>
      </c>
      <c r="H106" s="1">
        <v>2.9039999999999999</v>
      </c>
      <c r="I106" s="1">
        <v>0.70799999999999996</v>
      </c>
      <c r="J106" s="1">
        <v>2.21</v>
      </c>
      <c r="K106" s="1">
        <v>0.32400000000000001</v>
      </c>
      <c r="L106" s="1">
        <v>0</v>
      </c>
      <c r="M106" s="1">
        <v>6.14</v>
      </c>
      <c r="N106" s="1">
        <v>91.602000000000004</v>
      </c>
    </row>
    <row r="107" spans="1:14" x14ac:dyDescent="0.25">
      <c r="A107" s="1" t="s">
        <v>107</v>
      </c>
      <c r="B107" s="1">
        <v>86.335999999999999</v>
      </c>
      <c r="C107" s="1">
        <v>8.9999999999999993E-3</v>
      </c>
      <c r="D107" s="1">
        <v>0.77700000000000002</v>
      </c>
      <c r="E107" s="1">
        <v>0.26800000000000002</v>
      </c>
      <c r="F107" s="1">
        <v>85.682000000000002</v>
      </c>
      <c r="G107" s="1">
        <v>85.748999999999995</v>
      </c>
      <c r="H107" s="1">
        <v>2.6960000000000002</v>
      </c>
      <c r="I107" s="1">
        <v>0.78599999999999992</v>
      </c>
      <c r="J107" s="1">
        <v>2.95</v>
      </c>
      <c r="K107" s="1">
        <v>0.26400000000000001</v>
      </c>
      <c r="L107" s="1">
        <v>0</v>
      </c>
      <c r="M107" s="1">
        <v>6.6920000000000002</v>
      </c>
      <c r="N107" s="1">
        <v>91.986000000000004</v>
      </c>
    </row>
    <row r="108" spans="1:14" x14ac:dyDescent="0.25">
      <c r="A108" s="1" t="s">
        <v>108</v>
      </c>
      <c r="B108" s="1">
        <v>94.531000000000006</v>
      </c>
      <c r="C108" s="1">
        <v>4.2880000000000003</v>
      </c>
      <c r="D108" s="1">
        <v>0.76600000000000001</v>
      </c>
      <c r="E108" s="1">
        <v>0.29299999999999998</v>
      </c>
      <c r="F108" s="1">
        <v>75.602000000000004</v>
      </c>
      <c r="G108" s="1">
        <v>93.975999999999999</v>
      </c>
      <c r="H108" s="1">
        <v>2.69</v>
      </c>
      <c r="I108" s="1">
        <v>0.9</v>
      </c>
      <c r="J108" s="1">
        <v>3.5659999999999998</v>
      </c>
      <c r="K108" s="1">
        <v>0.57200000000000006</v>
      </c>
      <c r="L108" s="1">
        <v>0</v>
      </c>
      <c r="M108" s="1">
        <v>7.7299999999999995</v>
      </c>
      <c r="N108" s="1">
        <v>91.77</v>
      </c>
    </row>
    <row r="109" spans="1:14" x14ac:dyDescent="0.25">
      <c r="A109" s="1" t="s">
        <v>109</v>
      </c>
      <c r="B109" s="1">
        <v>97.378</v>
      </c>
      <c r="C109" s="1">
        <v>0.42599999999999999</v>
      </c>
      <c r="D109" s="1">
        <v>0.81299999999999994</v>
      </c>
      <c r="E109" s="1">
        <v>0.35099999999999998</v>
      </c>
      <c r="F109" s="1">
        <v>88.314999999999998</v>
      </c>
      <c r="G109" s="1">
        <v>96.781999999999996</v>
      </c>
      <c r="H109" s="1">
        <v>2.3919999999999999</v>
      </c>
      <c r="I109" s="1">
        <v>0.8620000000000001</v>
      </c>
      <c r="J109" s="1">
        <v>3.0100000000000002</v>
      </c>
      <c r="K109" s="1">
        <v>0.54399999999999993</v>
      </c>
      <c r="L109" s="1">
        <v>0</v>
      </c>
      <c r="M109" s="1">
        <v>6.8079999999999998</v>
      </c>
      <c r="N109" s="1">
        <v>90.998000000000005</v>
      </c>
    </row>
    <row r="110" spans="1:14" x14ac:dyDescent="0.25">
      <c r="A110" s="1" t="s">
        <v>110</v>
      </c>
      <c r="B110" s="1">
        <v>94.429000000000002</v>
      </c>
      <c r="C110" s="1">
        <v>1.0489999999999999</v>
      </c>
      <c r="D110" s="1">
        <v>0.77600000000000002</v>
      </c>
      <c r="E110" s="1">
        <v>0.316</v>
      </c>
      <c r="F110" s="1">
        <v>82.620999999999995</v>
      </c>
      <c r="G110" s="1">
        <v>93.863</v>
      </c>
      <c r="H110" s="1">
        <v>2.4639999999999995</v>
      </c>
      <c r="I110" s="1">
        <v>0.92200000000000004</v>
      </c>
      <c r="J110" s="1">
        <v>3.8</v>
      </c>
      <c r="K110" s="1">
        <v>0.45600000000000007</v>
      </c>
      <c r="L110" s="1">
        <v>0</v>
      </c>
      <c r="M110" s="1">
        <v>7.6379999999999999</v>
      </c>
      <c r="N110" s="1">
        <v>91.35</v>
      </c>
    </row>
    <row r="111" spans="1:14" x14ac:dyDescent="0.25">
      <c r="A111" s="1" t="s">
        <v>111</v>
      </c>
      <c r="B111" s="1">
        <v>106.15600000000001</v>
      </c>
      <c r="C111" s="1">
        <v>0.998</v>
      </c>
      <c r="D111" s="1">
        <v>0.83</v>
      </c>
      <c r="E111" s="1">
        <v>0.52500000000000002</v>
      </c>
      <c r="F111" s="1">
        <v>76.635999999999996</v>
      </c>
      <c r="G111" s="1">
        <v>105.563</v>
      </c>
      <c r="H111" s="1">
        <v>2.6640000000000001</v>
      </c>
      <c r="I111" s="1">
        <v>0.93800000000000006</v>
      </c>
      <c r="J111" s="1">
        <v>3.1260000000000003</v>
      </c>
      <c r="K111" s="1">
        <v>0.496</v>
      </c>
      <c r="L111" s="1">
        <v>0</v>
      </c>
      <c r="M111" s="1">
        <v>7.2259999999999991</v>
      </c>
      <c r="N111" s="1">
        <v>91.753999999999991</v>
      </c>
    </row>
    <row r="112" spans="1:14" x14ac:dyDescent="0.25">
      <c r="A112" s="1" t="s">
        <v>112</v>
      </c>
      <c r="B112" s="1">
        <v>105.425</v>
      </c>
      <c r="C112" s="1">
        <v>0.216</v>
      </c>
      <c r="D112" s="1">
        <v>0.78200000000000003</v>
      </c>
      <c r="E112" s="1">
        <v>0.51600000000000001</v>
      </c>
      <c r="F112" s="1">
        <v>88.29</v>
      </c>
      <c r="G112" s="1">
        <v>104.881</v>
      </c>
      <c r="H112" s="1">
        <v>2.4819999999999998</v>
      </c>
      <c r="I112" s="1">
        <v>0.90199999999999991</v>
      </c>
      <c r="J112" s="1">
        <v>2.8439999999999999</v>
      </c>
      <c r="K112" s="1">
        <v>0.44800000000000006</v>
      </c>
      <c r="L112" s="1">
        <v>0</v>
      </c>
      <c r="M112" s="1">
        <v>6.6779999999999999</v>
      </c>
      <c r="N112" s="1">
        <v>91.244</v>
      </c>
    </row>
    <row r="113" spans="1:15" x14ac:dyDescent="0.25">
      <c r="A113" s="1" t="s">
        <v>113</v>
      </c>
      <c r="B113" s="1">
        <v>106.949</v>
      </c>
      <c r="C113" s="1">
        <v>0</v>
      </c>
      <c r="D113" s="1">
        <v>0.81499999999999995</v>
      </c>
      <c r="E113" s="1">
        <v>0.45500000000000002</v>
      </c>
      <c r="F113" s="1">
        <v>83.400999999999996</v>
      </c>
      <c r="G113" s="1">
        <v>106.374</v>
      </c>
      <c r="H113" s="1">
        <v>2.9359999999999999</v>
      </c>
      <c r="I113" s="1">
        <v>1.056</v>
      </c>
      <c r="J113" s="1">
        <v>2.6680000000000001</v>
      </c>
      <c r="K113" s="1">
        <v>0.54200000000000004</v>
      </c>
      <c r="L113" s="1">
        <v>0</v>
      </c>
      <c r="M113" s="1">
        <v>7.2</v>
      </c>
      <c r="N113" s="1">
        <v>92.036000000000001</v>
      </c>
    </row>
    <row r="114" spans="1:15" x14ac:dyDescent="0.25">
      <c r="A114" s="1" t="s">
        <v>114</v>
      </c>
      <c r="B114" s="1">
        <v>117.575</v>
      </c>
      <c r="C114" s="1">
        <v>0.41199999999999998</v>
      </c>
      <c r="D114" s="1">
        <v>0.79900000000000004</v>
      </c>
      <c r="E114" s="1">
        <v>0.56000000000000005</v>
      </c>
      <c r="F114" s="1">
        <v>76.936999999999998</v>
      </c>
      <c r="G114" s="1">
        <v>117.04300000000001</v>
      </c>
      <c r="H114" s="1">
        <v>2.7119999999999997</v>
      </c>
      <c r="I114" s="1">
        <v>0.99399999999999999</v>
      </c>
      <c r="J114" s="1">
        <v>2.4340000000000002</v>
      </c>
      <c r="K114" s="1">
        <v>0.75399999999999989</v>
      </c>
      <c r="L114" s="1">
        <v>0</v>
      </c>
      <c r="M114" s="1">
        <v>6.8899999999999988</v>
      </c>
      <c r="N114" s="1">
        <v>90.021999999999991</v>
      </c>
    </row>
    <row r="115" spans="1:15" x14ac:dyDescent="0.25">
      <c r="A115" s="15" t="s">
        <v>115</v>
      </c>
      <c r="B115" s="1">
        <v>115.256</v>
      </c>
      <c r="C115" s="1">
        <v>-0.17499999999999999</v>
      </c>
      <c r="D115" s="1">
        <v>0.79200000000000004</v>
      </c>
      <c r="E115" s="1">
        <v>0.48799999999999999</v>
      </c>
      <c r="F115" s="1">
        <v>67.991</v>
      </c>
      <c r="G115" s="1">
        <v>114.726</v>
      </c>
      <c r="H115" s="1">
        <v>2.6520000000000001</v>
      </c>
      <c r="I115" s="1">
        <v>0.84799999999999986</v>
      </c>
      <c r="J115" s="1">
        <v>2.3919999999999999</v>
      </c>
      <c r="K115" s="1">
        <v>0.47199999999999998</v>
      </c>
      <c r="L115" s="1">
        <v>0</v>
      </c>
      <c r="M115" s="1">
        <v>6.3620000000000001</v>
      </c>
      <c r="N115" s="1">
        <v>92.445999999999998</v>
      </c>
    </row>
    <row r="116" spans="1:15" ht="15.75" thickBot="1" x14ac:dyDescent="0.3">
      <c r="A116" s="83" t="s">
        <v>116</v>
      </c>
      <c r="B116" s="83">
        <v>116.703</v>
      </c>
      <c r="C116" s="83">
        <v>0</v>
      </c>
      <c r="D116" s="83">
        <v>0.83099999999999996</v>
      </c>
      <c r="E116" s="83">
        <v>0.49099999999999999</v>
      </c>
      <c r="F116" s="83">
        <v>84.555999999999997</v>
      </c>
      <c r="G116" s="83">
        <v>116.13800000000001</v>
      </c>
      <c r="H116" s="83">
        <v>2.83</v>
      </c>
      <c r="I116" s="83">
        <v>0.80199999999999994</v>
      </c>
      <c r="J116" s="83">
        <v>1.1219999999999999</v>
      </c>
      <c r="K116" s="83">
        <v>0.47200000000000009</v>
      </c>
      <c r="L116" s="83">
        <v>0</v>
      </c>
      <c r="M116" s="83">
        <v>5.2260000000000009</v>
      </c>
      <c r="N116" s="83">
        <v>91.884</v>
      </c>
      <c r="O116" s="84"/>
    </row>
    <row r="117" spans="1:15" ht="15.75" thickTop="1" x14ac:dyDescent="0.25">
      <c r="A117" s="1" t="s">
        <v>117</v>
      </c>
      <c r="B117" s="1">
        <v>175.91499999999999</v>
      </c>
      <c r="C117" s="1">
        <v>1.8540000000000001</v>
      </c>
      <c r="D117" s="1">
        <v>2.1539999999999999</v>
      </c>
      <c r="E117" s="1">
        <v>0.21299999999999999</v>
      </c>
      <c r="F117" s="1">
        <v>103.074</v>
      </c>
      <c r="G117" s="1">
        <v>174.13</v>
      </c>
      <c r="H117" s="1">
        <v>17.091999999999999</v>
      </c>
      <c r="I117" s="1">
        <v>1.5799999999999998</v>
      </c>
      <c r="J117" s="1">
        <v>15.978</v>
      </c>
      <c r="K117" s="1">
        <v>1.4059999999999999</v>
      </c>
      <c r="L117" s="1">
        <v>0</v>
      </c>
      <c r="M117" s="1">
        <v>36.055999999999997</v>
      </c>
      <c r="N117" s="1">
        <v>88.376000000000005</v>
      </c>
    </row>
    <row r="118" spans="1:15" x14ac:dyDescent="0.25">
      <c r="A118" s="1" t="s">
        <v>118</v>
      </c>
      <c r="B118" s="1">
        <v>175.98599999999999</v>
      </c>
      <c r="C118" s="1">
        <v>0.51300000000000001</v>
      </c>
      <c r="D118" s="1">
        <v>2.1480000000000001</v>
      </c>
      <c r="E118" s="1">
        <v>0.19</v>
      </c>
      <c r="F118" s="1">
        <v>110.979</v>
      </c>
      <c r="G118" s="1">
        <v>174.20699999999999</v>
      </c>
      <c r="H118" s="1">
        <v>13.469999999999999</v>
      </c>
      <c r="I118" s="1">
        <v>2.6480000000000001</v>
      </c>
      <c r="J118" s="1">
        <v>15.884</v>
      </c>
      <c r="K118" s="1">
        <v>1.474</v>
      </c>
      <c r="L118" s="1">
        <v>0</v>
      </c>
      <c r="M118" s="1">
        <v>33.477999999999994</v>
      </c>
      <c r="N118" s="1">
        <v>89.65</v>
      </c>
    </row>
    <row r="119" spans="1:15" x14ac:dyDescent="0.25">
      <c r="A119" s="1" t="s">
        <v>119</v>
      </c>
      <c r="B119" s="1">
        <v>178.93</v>
      </c>
      <c r="C119" s="1">
        <v>0.22800000000000001</v>
      </c>
      <c r="D119" s="1">
        <v>2.1389999999999998</v>
      </c>
      <c r="E119" s="1">
        <v>0.22900000000000001</v>
      </c>
      <c r="F119" s="1">
        <v>113.224</v>
      </c>
      <c r="G119" s="1">
        <v>177.17</v>
      </c>
      <c r="H119" s="1">
        <v>15.981999999999999</v>
      </c>
      <c r="I119" s="1">
        <v>3.3840000000000003</v>
      </c>
      <c r="J119" s="1">
        <v>13.901999999999997</v>
      </c>
      <c r="K119" s="1">
        <v>1.8920000000000001</v>
      </c>
      <c r="L119" s="1">
        <v>0</v>
      </c>
      <c r="M119" s="1">
        <v>35.154000000000003</v>
      </c>
      <c r="N119" s="1">
        <v>89.132000000000005</v>
      </c>
    </row>
    <row r="120" spans="1:15" x14ac:dyDescent="0.25">
      <c r="A120" s="1" t="s">
        <v>120</v>
      </c>
      <c r="B120" s="1">
        <v>188.715</v>
      </c>
      <c r="C120" s="1">
        <v>0.76600000000000001</v>
      </c>
      <c r="D120" s="1">
        <v>2.1019999999999999</v>
      </c>
      <c r="E120" s="1">
        <v>0.34</v>
      </c>
      <c r="F120" s="1">
        <v>110.876</v>
      </c>
      <c r="G120" s="1">
        <v>187.018</v>
      </c>
      <c r="H120" s="1">
        <v>8.9280000000000008</v>
      </c>
      <c r="I120" s="1">
        <v>1.9579999999999997</v>
      </c>
      <c r="J120" s="1">
        <v>12.407999999999999</v>
      </c>
      <c r="K120" s="1">
        <v>1.0640000000000001</v>
      </c>
      <c r="L120" s="1">
        <v>0</v>
      </c>
      <c r="M120" s="1">
        <v>24.356000000000002</v>
      </c>
      <c r="N120" s="1">
        <v>90.751999999999995</v>
      </c>
    </row>
    <row r="121" spans="1:15" x14ac:dyDescent="0.25">
      <c r="A121" s="1" t="s">
        <v>121</v>
      </c>
      <c r="B121" s="1">
        <v>191.7</v>
      </c>
      <c r="C121" s="1">
        <v>1.169</v>
      </c>
      <c r="D121" s="1">
        <v>2.1259999999999999</v>
      </c>
      <c r="E121" s="1">
        <v>0.378</v>
      </c>
      <c r="F121" s="1">
        <v>118.947</v>
      </c>
      <c r="G121" s="1">
        <v>189.988</v>
      </c>
      <c r="H121" s="1">
        <v>8.6860000000000017</v>
      </c>
      <c r="I121" s="1">
        <v>1.8140000000000001</v>
      </c>
      <c r="J121" s="1">
        <v>13.198000000000002</v>
      </c>
      <c r="K121" s="1">
        <v>0.72</v>
      </c>
      <c r="L121" s="1">
        <v>0</v>
      </c>
      <c r="M121" s="1">
        <v>24.42</v>
      </c>
      <c r="N121" s="1">
        <v>90.853999999999999</v>
      </c>
    </row>
    <row r="122" spans="1:15" x14ac:dyDescent="0.25">
      <c r="A122" s="1" t="s">
        <v>122</v>
      </c>
      <c r="B122" s="1">
        <v>191.839</v>
      </c>
      <c r="C122" s="1">
        <v>0.32800000000000001</v>
      </c>
      <c r="D122" s="1">
        <v>2.1070000000000002</v>
      </c>
      <c r="E122" s="1">
        <v>0.36899999999999999</v>
      </c>
      <c r="F122" s="1">
        <v>115.726</v>
      </c>
      <c r="G122" s="1">
        <v>190.148</v>
      </c>
      <c r="H122" s="1">
        <v>11.202</v>
      </c>
      <c r="I122" s="1">
        <v>2.06</v>
      </c>
      <c r="J122" s="1">
        <v>13.896000000000001</v>
      </c>
      <c r="K122" s="1">
        <v>1.3900000000000001</v>
      </c>
      <c r="L122" s="1">
        <v>0</v>
      </c>
      <c r="M122" s="1">
        <v>28.542000000000002</v>
      </c>
      <c r="N122" s="1">
        <v>88.722000000000008</v>
      </c>
    </row>
    <row r="123" spans="1:15" x14ac:dyDescent="0.25">
      <c r="A123" s="1" t="s">
        <v>123</v>
      </c>
      <c r="B123" s="1">
        <v>182.994</v>
      </c>
      <c r="C123" s="1">
        <v>2.2770000000000001</v>
      </c>
      <c r="D123" s="1">
        <v>2.0760000000000001</v>
      </c>
      <c r="E123" s="1">
        <v>0.36099999999999999</v>
      </c>
      <c r="F123" s="1">
        <v>106.896</v>
      </c>
      <c r="G123" s="1">
        <v>181.315</v>
      </c>
      <c r="H123" s="1">
        <v>9.0300000000000011</v>
      </c>
      <c r="I123" s="1">
        <v>0.91799999999999993</v>
      </c>
      <c r="J123" s="1">
        <v>15.1</v>
      </c>
      <c r="K123" s="1">
        <v>1.0059999999999998</v>
      </c>
      <c r="L123" s="1">
        <v>0</v>
      </c>
      <c r="M123" s="1">
        <v>26.05</v>
      </c>
      <c r="N123" s="1">
        <v>90.3</v>
      </c>
    </row>
    <row r="124" spans="1:15" x14ac:dyDescent="0.25">
      <c r="A124" s="1" t="s">
        <v>124</v>
      </c>
      <c r="B124" s="1">
        <v>181.749</v>
      </c>
      <c r="C124" s="1">
        <v>0.95</v>
      </c>
      <c r="D124" s="1">
        <v>2.117</v>
      </c>
      <c r="E124" s="1">
        <v>0.4</v>
      </c>
      <c r="F124" s="1">
        <v>111.44</v>
      </c>
      <c r="G124" s="1">
        <v>180.02500000000001</v>
      </c>
      <c r="H124" s="1">
        <v>8.6159999999999997</v>
      </c>
      <c r="I124" s="1">
        <v>1.506</v>
      </c>
      <c r="J124" s="1">
        <v>14.719999999999999</v>
      </c>
      <c r="K124" s="1">
        <v>1.1599999999999999</v>
      </c>
      <c r="L124" s="1">
        <v>0</v>
      </c>
      <c r="M124" s="1">
        <v>26.001999999999999</v>
      </c>
      <c r="N124" s="1">
        <v>89.246000000000009</v>
      </c>
    </row>
    <row r="125" spans="1:15" x14ac:dyDescent="0.25">
      <c r="A125" s="1" t="s">
        <v>125</v>
      </c>
      <c r="B125" s="1">
        <v>179.68799999999999</v>
      </c>
      <c r="C125" s="1">
        <v>0.36799999999999999</v>
      </c>
      <c r="D125" s="1">
        <v>2.1379999999999999</v>
      </c>
      <c r="E125" s="1">
        <v>0.312</v>
      </c>
      <c r="F125" s="1">
        <v>111.256</v>
      </c>
      <c r="G125" s="1">
        <v>177.93899999999999</v>
      </c>
      <c r="H125" s="1">
        <v>11.898</v>
      </c>
      <c r="I125" s="1">
        <v>1.8740000000000001</v>
      </c>
      <c r="J125" s="1">
        <v>17.253999999999998</v>
      </c>
      <c r="K125" s="1">
        <v>0.82400000000000007</v>
      </c>
      <c r="L125" s="1">
        <v>0</v>
      </c>
      <c r="M125" s="1">
        <v>31.845999999999997</v>
      </c>
      <c r="N125" s="1">
        <v>90.22999999999999</v>
      </c>
    </row>
    <row r="126" spans="1:15" x14ac:dyDescent="0.25">
      <c r="A126" s="1" t="s">
        <v>126</v>
      </c>
      <c r="B126" s="1">
        <v>191.255</v>
      </c>
      <c r="C126" s="1">
        <v>3.3119999999999998</v>
      </c>
      <c r="D126" s="1">
        <v>2.109</v>
      </c>
      <c r="E126" s="1">
        <v>0.32500000000000001</v>
      </c>
      <c r="F126" s="1">
        <v>105.27800000000001</v>
      </c>
      <c r="G126" s="1">
        <v>189.566</v>
      </c>
      <c r="H126" s="1">
        <v>11.544</v>
      </c>
      <c r="I126" s="1">
        <v>0.874</v>
      </c>
      <c r="J126" s="1">
        <v>16.336000000000002</v>
      </c>
      <c r="K126" s="1">
        <v>1.8180000000000001</v>
      </c>
      <c r="L126" s="1">
        <v>0</v>
      </c>
      <c r="M126" s="1">
        <v>30.568000000000001</v>
      </c>
      <c r="N126" s="1">
        <v>88.924000000000007</v>
      </c>
    </row>
    <row r="127" spans="1:15" x14ac:dyDescent="0.25">
      <c r="A127" s="1" t="s">
        <v>127</v>
      </c>
      <c r="B127" s="1">
        <v>192.68600000000001</v>
      </c>
      <c r="C127" s="1">
        <v>1.2050000000000001</v>
      </c>
      <c r="D127" s="1">
        <v>2.1269999999999998</v>
      </c>
      <c r="E127" s="1">
        <v>0.45900000000000002</v>
      </c>
      <c r="F127" s="1">
        <v>112.29900000000001</v>
      </c>
      <c r="G127" s="1">
        <v>190.98400000000001</v>
      </c>
      <c r="H127" s="1">
        <v>9.5000000000000018</v>
      </c>
      <c r="I127" s="1">
        <v>1.034</v>
      </c>
      <c r="J127" s="1">
        <v>13.276000000000002</v>
      </c>
      <c r="K127" s="1">
        <v>0.58600000000000008</v>
      </c>
      <c r="L127" s="1">
        <v>0</v>
      </c>
      <c r="M127" s="1">
        <v>24.398</v>
      </c>
      <c r="N127" s="1">
        <v>89.823999999999998</v>
      </c>
    </row>
    <row r="128" spans="1:15" x14ac:dyDescent="0.25">
      <c r="A128" s="1" t="s">
        <v>128</v>
      </c>
      <c r="B128" s="1">
        <v>192.12799999999999</v>
      </c>
      <c r="C128" s="1">
        <v>0.84399999999999997</v>
      </c>
      <c r="D128" s="1">
        <v>2.1110000000000002</v>
      </c>
      <c r="E128" s="1">
        <v>0.45100000000000001</v>
      </c>
      <c r="F128" s="1">
        <v>115.188</v>
      </c>
      <c r="G128" s="1">
        <v>190.44300000000001</v>
      </c>
      <c r="H128" s="1">
        <v>12.866</v>
      </c>
      <c r="I128" s="1">
        <v>1.3260000000000001</v>
      </c>
      <c r="J128" s="1">
        <v>13.176000000000002</v>
      </c>
      <c r="K128" s="1">
        <v>1.208</v>
      </c>
      <c r="L128" s="1">
        <v>0</v>
      </c>
      <c r="M128" s="1">
        <v>28.576000000000001</v>
      </c>
      <c r="N128" s="1">
        <v>88.778000000000006</v>
      </c>
    </row>
    <row r="129" spans="1:14" x14ac:dyDescent="0.25">
      <c r="A129" s="1" t="s">
        <v>129</v>
      </c>
      <c r="B129" s="1">
        <v>74.209000000000003</v>
      </c>
      <c r="C129" s="1">
        <v>3.0739999999999998</v>
      </c>
      <c r="D129" s="1">
        <v>0.88400000000000001</v>
      </c>
      <c r="E129" s="1">
        <v>0.21099999999999999</v>
      </c>
      <c r="F129" s="1">
        <v>72.760000000000005</v>
      </c>
      <c r="G129" s="1">
        <v>73.488</v>
      </c>
      <c r="H129" s="1">
        <v>6.9719999999999995</v>
      </c>
      <c r="I129" s="1">
        <v>1.534</v>
      </c>
      <c r="J129" s="1">
        <v>7.8879999999999999</v>
      </c>
      <c r="K129" s="1">
        <v>0.70799999999999996</v>
      </c>
      <c r="L129" s="1">
        <v>0</v>
      </c>
      <c r="M129" s="1">
        <v>17.097999999999999</v>
      </c>
      <c r="N129" s="1">
        <v>90.501999999999981</v>
      </c>
    </row>
    <row r="130" spans="1:14" x14ac:dyDescent="0.25">
      <c r="A130" s="1" t="s">
        <v>130</v>
      </c>
      <c r="B130" s="1">
        <v>75.025000000000006</v>
      </c>
      <c r="C130" s="1">
        <v>0.14499999999999999</v>
      </c>
      <c r="D130" s="1">
        <v>0.88800000000000001</v>
      </c>
      <c r="E130" s="1">
        <v>0.24299999999999999</v>
      </c>
      <c r="F130" s="1">
        <v>77.587999999999994</v>
      </c>
      <c r="G130" s="1">
        <v>74.302999999999997</v>
      </c>
      <c r="H130" s="1">
        <v>6.6740000000000013</v>
      </c>
      <c r="I130" s="1">
        <v>1.9460000000000002</v>
      </c>
      <c r="J130" s="1">
        <v>7.4300000000000015</v>
      </c>
      <c r="K130" s="1">
        <v>0.78599999999999992</v>
      </c>
      <c r="L130" s="1">
        <v>0</v>
      </c>
      <c r="M130" s="1">
        <v>16.835999999999999</v>
      </c>
      <c r="N130" s="1">
        <v>88.966000000000008</v>
      </c>
    </row>
    <row r="131" spans="1:14" x14ac:dyDescent="0.25">
      <c r="A131" s="1" t="s">
        <v>131</v>
      </c>
      <c r="B131" s="1">
        <v>75.423000000000002</v>
      </c>
      <c r="C131" s="1">
        <v>0.96</v>
      </c>
      <c r="D131" s="1">
        <v>0.84599999999999997</v>
      </c>
      <c r="E131" s="1">
        <v>0.23499999999999999</v>
      </c>
      <c r="F131" s="1">
        <v>73.231999999999999</v>
      </c>
      <c r="G131" s="1">
        <v>74.745000000000005</v>
      </c>
      <c r="H131" s="1">
        <v>7.0600000000000005</v>
      </c>
      <c r="I131" s="1">
        <v>1.1280000000000001</v>
      </c>
      <c r="J131" s="1">
        <v>7.5460000000000012</v>
      </c>
      <c r="K131" s="1">
        <v>0.59199999999999997</v>
      </c>
      <c r="L131" s="1">
        <v>0</v>
      </c>
      <c r="M131" s="1">
        <v>16.321999999999996</v>
      </c>
      <c r="N131" s="1">
        <v>89.359999999999985</v>
      </c>
    </row>
    <row r="132" spans="1:14" x14ac:dyDescent="0.25">
      <c r="A132" s="1" t="s">
        <v>132</v>
      </c>
      <c r="B132" s="1">
        <v>81.838999999999999</v>
      </c>
      <c r="C132" s="1">
        <v>0.30399999999999999</v>
      </c>
      <c r="D132" s="1">
        <v>0.83499999999999996</v>
      </c>
      <c r="E132" s="1">
        <v>0.29399999999999998</v>
      </c>
      <c r="F132" s="1">
        <v>76.623000000000005</v>
      </c>
      <c r="G132" s="1">
        <v>81.19</v>
      </c>
      <c r="H132" s="1">
        <v>4.3860000000000001</v>
      </c>
      <c r="I132" s="1">
        <v>1.8059999999999998</v>
      </c>
      <c r="J132" s="1">
        <v>7.9539999999999988</v>
      </c>
      <c r="K132" s="1">
        <v>0.53599999999999992</v>
      </c>
      <c r="L132" s="1">
        <v>0</v>
      </c>
      <c r="M132" s="1">
        <v>14.687999999999999</v>
      </c>
      <c r="N132" s="1">
        <v>89.859999999999985</v>
      </c>
    </row>
    <row r="133" spans="1:14" x14ac:dyDescent="0.25">
      <c r="A133" s="1" t="s">
        <v>133</v>
      </c>
      <c r="B133" s="1">
        <v>81.518000000000001</v>
      </c>
      <c r="C133" s="1">
        <v>0.128</v>
      </c>
      <c r="D133" s="1">
        <v>0.86199999999999999</v>
      </c>
      <c r="E133" s="1">
        <v>0.23799999999999999</v>
      </c>
      <c r="F133" s="1">
        <v>78.350999999999999</v>
      </c>
      <c r="G133" s="1">
        <v>80.840999999999994</v>
      </c>
      <c r="H133" s="1">
        <v>6.2320000000000011</v>
      </c>
      <c r="I133" s="1">
        <v>1.552</v>
      </c>
      <c r="J133" s="1">
        <v>8.468</v>
      </c>
      <c r="K133" s="1">
        <v>0.66600000000000004</v>
      </c>
      <c r="L133" s="1">
        <v>0</v>
      </c>
      <c r="M133" s="1">
        <v>16.917999999999999</v>
      </c>
      <c r="N133" s="1">
        <v>90.43</v>
      </c>
    </row>
    <row r="134" spans="1:14" x14ac:dyDescent="0.25">
      <c r="A134" s="1" t="s">
        <v>134</v>
      </c>
      <c r="B134" s="1">
        <v>82.582999999999998</v>
      </c>
      <c r="C134" s="1">
        <v>1.651</v>
      </c>
      <c r="D134" s="1">
        <v>0.90500000000000003</v>
      </c>
      <c r="E134" s="1">
        <v>0.152</v>
      </c>
      <c r="F134" s="1">
        <v>72.012</v>
      </c>
      <c r="G134" s="1">
        <v>81.864999999999995</v>
      </c>
      <c r="H134" s="1">
        <v>8.202</v>
      </c>
      <c r="I134" s="1">
        <v>1.7600000000000002</v>
      </c>
      <c r="J134" s="1">
        <v>8.5839999999999996</v>
      </c>
      <c r="K134" s="1">
        <v>0.82800000000000007</v>
      </c>
      <c r="L134" s="1">
        <v>0</v>
      </c>
      <c r="M134" s="1">
        <v>19.374000000000002</v>
      </c>
      <c r="N134" s="1">
        <v>88.146000000000001</v>
      </c>
    </row>
    <row r="135" spans="1:14" x14ac:dyDescent="0.25">
      <c r="A135" s="1" t="s">
        <v>135</v>
      </c>
      <c r="B135" s="1">
        <v>93.875</v>
      </c>
      <c r="C135" s="1">
        <v>0.57999999999999996</v>
      </c>
      <c r="D135" s="1">
        <v>0.84899999999999998</v>
      </c>
      <c r="E135" s="1">
        <v>0.374</v>
      </c>
      <c r="F135" s="1">
        <v>78.539000000000001</v>
      </c>
      <c r="G135" s="1">
        <v>93.245000000000005</v>
      </c>
      <c r="H135" s="1">
        <v>3.7600000000000002</v>
      </c>
      <c r="I135" s="1">
        <v>0.98599999999999999</v>
      </c>
      <c r="J135" s="1">
        <v>6.3540000000000001</v>
      </c>
      <c r="K135" s="1">
        <v>0.56000000000000005</v>
      </c>
      <c r="L135" s="1">
        <v>0</v>
      </c>
      <c r="M135" s="1">
        <v>11.661999999999999</v>
      </c>
      <c r="N135" s="1">
        <v>90.225999999999999</v>
      </c>
    </row>
    <row r="136" spans="1:14" x14ac:dyDescent="0.25">
      <c r="A136" s="1" t="s">
        <v>136</v>
      </c>
      <c r="B136" s="1">
        <v>92.373999999999995</v>
      </c>
      <c r="C136" s="1">
        <v>4.9000000000000002E-2</v>
      </c>
      <c r="D136" s="1">
        <v>0.90900000000000003</v>
      </c>
      <c r="E136" s="1">
        <v>0.22600000000000001</v>
      </c>
      <c r="F136" s="1">
        <v>77.81</v>
      </c>
      <c r="G136" s="1">
        <v>91.677999999999997</v>
      </c>
      <c r="H136" s="1">
        <v>5.3860000000000001</v>
      </c>
      <c r="I136" s="1">
        <v>1.7020000000000004</v>
      </c>
      <c r="J136" s="1">
        <v>8.1939999999999991</v>
      </c>
      <c r="K136" s="1">
        <v>0.54799999999999993</v>
      </c>
      <c r="L136" s="1">
        <v>0</v>
      </c>
      <c r="M136" s="1">
        <v>15.831999999999999</v>
      </c>
      <c r="N136" s="1">
        <v>88.561999999999998</v>
      </c>
    </row>
    <row r="137" spans="1:14" x14ac:dyDescent="0.25">
      <c r="A137" s="1" t="s">
        <v>137</v>
      </c>
      <c r="B137" s="1">
        <v>91.99</v>
      </c>
      <c r="C137" s="1">
        <v>0.09</v>
      </c>
      <c r="D137" s="1">
        <v>0.91400000000000003</v>
      </c>
      <c r="E137" s="1">
        <v>0.183</v>
      </c>
      <c r="F137" s="1">
        <v>78.274000000000001</v>
      </c>
      <c r="G137" s="1">
        <v>91.289000000000001</v>
      </c>
      <c r="H137" s="1">
        <v>7.5980000000000008</v>
      </c>
      <c r="I137" s="1">
        <v>1.94</v>
      </c>
      <c r="J137" s="1">
        <v>7.8579999999999997</v>
      </c>
      <c r="K137" s="1">
        <v>1.002</v>
      </c>
      <c r="L137" s="1">
        <v>0</v>
      </c>
      <c r="M137" s="1">
        <v>18.39</v>
      </c>
      <c r="N137" s="1">
        <v>87.775999999999982</v>
      </c>
    </row>
    <row r="138" spans="1:14" x14ac:dyDescent="0.25">
      <c r="A138" s="1" t="s">
        <v>138</v>
      </c>
      <c r="B138" s="1">
        <v>109.321</v>
      </c>
      <c r="C138" s="1">
        <v>0.17399999999999999</v>
      </c>
      <c r="D138" s="1">
        <v>0.92400000000000004</v>
      </c>
      <c r="E138" s="1">
        <v>0.29699999999999999</v>
      </c>
      <c r="F138" s="1">
        <v>77.88</v>
      </c>
      <c r="G138" s="1">
        <v>108.657</v>
      </c>
      <c r="H138" s="1">
        <v>4.3819999999999997</v>
      </c>
      <c r="I138" s="1">
        <v>0.72199999999999998</v>
      </c>
      <c r="J138" s="1">
        <v>7.3620000000000001</v>
      </c>
      <c r="K138" s="1">
        <v>0.30599999999999994</v>
      </c>
      <c r="L138" s="1">
        <v>0</v>
      </c>
      <c r="M138" s="1">
        <v>12.768000000000001</v>
      </c>
      <c r="N138" s="1">
        <v>90.278000000000006</v>
      </c>
    </row>
    <row r="139" spans="1:14" x14ac:dyDescent="0.25">
      <c r="A139" s="1" t="s">
        <v>139</v>
      </c>
      <c r="B139" s="1">
        <v>110.97799999999999</v>
      </c>
      <c r="C139" s="1">
        <v>0.39700000000000002</v>
      </c>
      <c r="D139" s="1">
        <v>0.89400000000000002</v>
      </c>
      <c r="E139" s="1">
        <v>0.23699999999999999</v>
      </c>
      <c r="F139" s="1">
        <v>78.981999999999999</v>
      </c>
      <c r="G139" s="1">
        <v>110.351</v>
      </c>
      <c r="H139" s="1">
        <v>5.5120000000000005</v>
      </c>
      <c r="I139" s="1">
        <v>1.1040000000000001</v>
      </c>
      <c r="J139" s="1">
        <v>7.8459999999999992</v>
      </c>
      <c r="K139" s="1">
        <v>0.40800000000000003</v>
      </c>
      <c r="L139" s="1">
        <v>0</v>
      </c>
      <c r="M139" s="1">
        <v>14.866</v>
      </c>
      <c r="N139" s="1">
        <v>90.710000000000008</v>
      </c>
    </row>
    <row r="140" spans="1:14" x14ac:dyDescent="0.25">
      <c r="A140" s="1" t="s">
        <v>140</v>
      </c>
      <c r="B140" s="1">
        <v>112.871</v>
      </c>
      <c r="C140" s="1">
        <v>0.20799999999999999</v>
      </c>
      <c r="D140" s="1">
        <v>0.95299999999999996</v>
      </c>
      <c r="E140" s="1">
        <v>0.18099999999999999</v>
      </c>
      <c r="F140" s="1">
        <v>80.316000000000003</v>
      </c>
      <c r="G140" s="1">
        <v>112.18899999999999</v>
      </c>
      <c r="H140" s="1">
        <v>6.7840000000000007</v>
      </c>
      <c r="I140" s="1">
        <v>1.5239999999999998</v>
      </c>
      <c r="J140" s="1">
        <v>7.4700000000000006</v>
      </c>
      <c r="K140" s="1">
        <v>0.85399999999999987</v>
      </c>
      <c r="L140" s="1">
        <v>0</v>
      </c>
      <c r="M140" s="1">
        <v>16.634</v>
      </c>
      <c r="N140" s="1">
        <v>90.622</v>
      </c>
    </row>
    <row r="141" spans="1:14" x14ac:dyDescent="0.25">
      <c r="A141" s="1" t="s">
        <v>141</v>
      </c>
      <c r="B141" s="1">
        <v>104.935</v>
      </c>
      <c r="C141" s="1">
        <v>1.0669999999999999</v>
      </c>
      <c r="D141" s="1">
        <v>0.874</v>
      </c>
      <c r="E141" s="1">
        <v>3.0000000000000001E-3</v>
      </c>
      <c r="F141" s="1">
        <v>77.658000000000001</v>
      </c>
      <c r="G141" s="1">
        <v>104.315</v>
      </c>
      <c r="H141" s="1">
        <v>5.5900000000000007</v>
      </c>
      <c r="I141" s="1">
        <v>1.056</v>
      </c>
      <c r="J141" s="1">
        <v>8.6800000000000015</v>
      </c>
      <c r="K141" s="1">
        <v>0.42599999999999999</v>
      </c>
      <c r="L141" s="1">
        <v>0</v>
      </c>
      <c r="M141" s="1">
        <v>15.752000000000001</v>
      </c>
      <c r="N141" s="1">
        <v>89.49</v>
      </c>
    </row>
    <row r="142" spans="1:14" x14ac:dyDescent="0.25">
      <c r="A142" s="1" t="s">
        <v>142</v>
      </c>
      <c r="B142" s="1">
        <v>101.514</v>
      </c>
      <c r="C142" s="1">
        <v>0.71</v>
      </c>
      <c r="D142" s="1">
        <v>0.89300000000000002</v>
      </c>
      <c r="E142" s="1">
        <v>0</v>
      </c>
      <c r="F142" s="1">
        <v>79.671000000000006</v>
      </c>
      <c r="G142" s="1">
        <v>100.86499999999999</v>
      </c>
      <c r="H142" s="1">
        <v>6.2299999999999995</v>
      </c>
      <c r="I142" s="1">
        <v>1.06</v>
      </c>
      <c r="J142" s="1">
        <v>8.73</v>
      </c>
      <c r="K142" s="1">
        <v>0.49000000000000005</v>
      </c>
      <c r="L142" s="1">
        <v>0</v>
      </c>
      <c r="M142" s="1">
        <v>16.512</v>
      </c>
      <c r="N142" s="1">
        <v>88.307999999999993</v>
      </c>
    </row>
    <row r="143" spans="1:14" x14ac:dyDescent="0.25">
      <c r="A143" s="1" t="s">
        <v>143</v>
      </c>
      <c r="B143" s="1">
        <v>103.22199999999999</v>
      </c>
      <c r="C143" s="1">
        <v>0.23899999999999999</v>
      </c>
      <c r="D143" s="1">
        <v>0.873</v>
      </c>
      <c r="E143" s="1">
        <v>0</v>
      </c>
      <c r="F143" s="1">
        <v>76.936000000000007</v>
      </c>
      <c r="G143" s="1">
        <v>102.6</v>
      </c>
      <c r="H143" s="1">
        <v>6.3780000000000001</v>
      </c>
      <c r="I143" s="1">
        <v>0.88200000000000001</v>
      </c>
      <c r="J143" s="1">
        <v>8.0619999999999994</v>
      </c>
      <c r="K143" s="1">
        <v>0.44200000000000006</v>
      </c>
      <c r="L143" s="1">
        <v>0</v>
      </c>
      <c r="M143" s="1">
        <v>15.770000000000001</v>
      </c>
      <c r="N143" s="1">
        <v>88.83</v>
      </c>
    </row>
    <row r="144" spans="1:14" x14ac:dyDescent="0.25">
      <c r="A144" s="1" t="s">
        <v>144</v>
      </c>
      <c r="B144" s="1">
        <v>102.021</v>
      </c>
      <c r="C144" s="1">
        <v>0.47599999999999998</v>
      </c>
      <c r="D144" s="1">
        <v>0.86299999999999999</v>
      </c>
      <c r="E144" s="1">
        <v>6.0999999999999999E-2</v>
      </c>
      <c r="F144" s="1">
        <v>78.602000000000004</v>
      </c>
      <c r="G144" s="1">
        <v>101.407</v>
      </c>
      <c r="H144" s="1">
        <v>5.32</v>
      </c>
      <c r="I144" s="1">
        <v>1.3059999999999998</v>
      </c>
      <c r="J144" s="1">
        <v>7.9179999999999993</v>
      </c>
      <c r="K144" s="1">
        <v>0.44800000000000006</v>
      </c>
      <c r="L144" s="1">
        <v>0</v>
      </c>
      <c r="M144" s="1">
        <v>14.99</v>
      </c>
      <c r="N144" s="1">
        <v>89.037999999999982</v>
      </c>
    </row>
    <row r="145" spans="1:15" x14ac:dyDescent="0.25">
      <c r="A145" s="1" t="s">
        <v>145</v>
      </c>
      <c r="B145" s="1">
        <v>101.755</v>
      </c>
      <c r="C145" s="1">
        <v>0.437</v>
      </c>
      <c r="D145" s="1">
        <v>0.89600000000000002</v>
      </c>
      <c r="E145" s="1">
        <v>5.3999999999999999E-2</v>
      </c>
      <c r="F145" s="1">
        <v>74.466999999999999</v>
      </c>
      <c r="G145" s="1">
        <v>101.10599999999999</v>
      </c>
      <c r="H145" s="1">
        <v>5.194</v>
      </c>
      <c r="I145" s="1">
        <v>0.89200000000000002</v>
      </c>
      <c r="J145" s="1">
        <v>8.6019999999999985</v>
      </c>
      <c r="K145" s="1">
        <v>0.51</v>
      </c>
      <c r="L145" s="1">
        <v>0</v>
      </c>
      <c r="M145" s="1">
        <v>15.197999999999999</v>
      </c>
      <c r="N145" s="1">
        <v>89.839999999999989</v>
      </c>
    </row>
    <row r="146" spans="1:15" x14ac:dyDescent="0.25">
      <c r="A146" s="1" t="s">
        <v>146</v>
      </c>
      <c r="B146" s="1">
        <v>103.56100000000001</v>
      </c>
      <c r="C146" s="1">
        <v>0.13700000000000001</v>
      </c>
      <c r="D146" s="1">
        <v>0.86299999999999999</v>
      </c>
      <c r="E146" s="1">
        <v>4.4999999999999998E-2</v>
      </c>
      <c r="F146" s="1">
        <v>78.096999999999994</v>
      </c>
      <c r="G146" s="1">
        <v>102.953</v>
      </c>
      <c r="H146" s="1">
        <v>5.677999999999999</v>
      </c>
      <c r="I146" s="1">
        <v>1.1400000000000001</v>
      </c>
      <c r="J146" s="1">
        <v>9.458000000000002</v>
      </c>
      <c r="K146" s="1">
        <v>0.44000000000000006</v>
      </c>
      <c r="L146" s="1">
        <v>0</v>
      </c>
      <c r="M146" s="1">
        <v>16.717999999999996</v>
      </c>
      <c r="N146" s="1">
        <v>88.25800000000001</v>
      </c>
    </row>
    <row r="147" spans="1:15" x14ac:dyDescent="0.25">
      <c r="A147" s="1" t="s">
        <v>147</v>
      </c>
      <c r="B147" s="1">
        <v>102.51600000000001</v>
      </c>
      <c r="C147" s="1">
        <v>2.0249999999999999</v>
      </c>
      <c r="D147" s="1">
        <v>0.84</v>
      </c>
      <c r="E147" s="1">
        <v>0.22500000000000001</v>
      </c>
      <c r="F147" s="1">
        <v>77.021000000000001</v>
      </c>
      <c r="G147" s="1">
        <v>101.93</v>
      </c>
      <c r="H147" s="1">
        <v>4.6919999999999993</v>
      </c>
      <c r="I147" s="1">
        <v>1.1679999999999999</v>
      </c>
      <c r="J147" s="1">
        <v>8</v>
      </c>
      <c r="K147" s="1">
        <v>0.42399999999999993</v>
      </c>
      <c r="L147" s="1">
        <v>0</v>
      </c>
      <c r="M147" s="1">
        <v>14.284000000000001</v>
      </c>
      <c r="N147" s="1">
        <v>90.138000000000005</v>
      </c>
    </row>
    <row r="148" spans="1:15" x14ac:dyDescent="0.25">
      <c r="A148" s="1" t="s">
        <v>148</v>
      </c>
      <c r="B148" s="1">
        <v>102.033</v>
      </c>
      <c r="C148" s="1">
        <v>0.14799999999999999</v>
      </c>
      <c r="D148" s="1">
        <v>0.86599999999999999</v>
      </c>
      <c r="E148" s="1">
        <v>0.14699999999999999</v>
      </c>
      <c r="F148" s="1">
        <v>78.926000000000002</v>
      </c>
      <c r="G148" s="1">
        <v>101.419</v>
      </c>
      <c r="H148" s="1">
        <v>4.7560000000000002</v>
      </c>
      <c r="I148" s="1">
        <v>1.3039999999999998</v>
      </c>
      <c r="J148" s="1">
        <v>7.6519999999999992</v>
      </c>
      <c r="K148" s="1">
        <v>0.53</v>
      </c>
      <c r="L148" s="1">
        <v>0</v>
      </c>
      <c r="M148" s="1">
        <v>14.238</v>
      </c>
      <c r="N148" s="1">
        <v>90.512</v>
      </c>
    </row>
    <row r="149" spans="1:15" x14ac:dyDescent="0.25">
      <c r="A149" s="1" t="s">
        <v>149</v>
      </c>
      <c r="B149" s="1">
        <v>102.26</v>
      </c>
      <c r="C149" s="1">
        <v>0.05</v>
      </c>
      <c r="D149" s="1">
        <v>0.88800000000000001</v>
      </c>
      <c r="E149" s="1">
        <v>0.13500000000000001</v>
      </c>
      <c r="F149" s="1">
        <v>80.591999999999999</v>
      </c>
      <c r="G149" s="1">
        <v>101.624</v>
      </c>
      <c r="H149" s="1">
        <v>5.2460000000000004</v>
      </c>
      <c r="I149" s="1">
        <v>1.3820000000000001</v>
      </c>
      <c r="J149" s="1">
        <v>7.8659999999999997</v>
      </c>
      <c r="K149" s="1">
        <v>1.0180000000000002</v>
      </c>
      <c r="L149" s="1">
        <v>0</v>
      </c>
      <c r="M149" s="1">
        <v>15.506</v>
      </c>
      <c r="N149" s="1">
        <v>88.477999999999994</v>
      </c>
    </row>
    <row r="150" spans="1:15" x14ac:dyDescent="0.25">
      <c r="A150" s="1" t="s">
        <v>150</v>
      </c>
      <c r="B150" s="1">
        <v>100.277</v>
      </c>
      <c r="C150" s="1">
        <v>1.018</v>
      </c>
      <c r="D150" s="1">
        <v>0.82599999999999996</v>
      </c>
      <c r="E150" s="1">
        <v>0.41799999999999998</v>
      </c>
      <c r="F150" s="1">
        <v>77.507000000000005</v>
      </c>
      <c r="G150" s="1">
        <v>99.700999999999993</v>
      </c>
      <c r="H150" s="1">
        <v>4.68</v>
      </c>
      <c r="I150" s="1">
        <v>0.99400000000000011</v>
      </c>
      <c r="J150" s="1">
        <v>8.4140000000000015</v>
      </c>
      <c r="K150" s="1">
        <v>0.45800000000000002</v>
      </c>
      <c r="L150" s="1">
        <v>0</v>
      </c>
      <c r="M150" s="1">
        <v>14.544</v>
      </c>
      <c r="N150" s="1">
        <v>90.608000000000004</v>
      </c>
    </row>
    <row r="151" spans="1:15" x14ac:dyDescent="0.25">
      <c r="A151" s="1" t="s">
        <v>151</v>
      </c>
      <c r="B151" s="1">
        <v>101.33799999999999</v>
      </c>
      <c r="C151" s="1">
        <v>0.29699999999999999</v>
      </c>
      <c r="D151" s="1">
        <v>0.88500000000000001</v>
      </c>
      <c r="E151" s="1">
        <v>0.31900000000000001</v>
      </c>
      <c r="F151" s="1">
        <v>30.254999999999999</v>
      </c>
      <c r="G151" s="1">
        <v>100.705</v>
      </c>
      <c r="H151" s="1" t="s">
        <v>223</v>
      </c>
      <c r="I151" s="1" t="s">
        <v>223</v>
      </c>
      <c r="J151" s="1" t="s">
        <v>223</v>
      </c>
      <c r="K151" s="1" t="s">
        <v>223</v>
      </c>
      <c r="L151" s="1" t="s">
        <v>223</v>
      </c>
      <c r="M151" s="1" t="s">
        <v>223</v>
      </c>
      <c r="N151" s="1" t="s">
        <v>223</v>
      </c>
      <c r="O151" s="18" t="s">
        <v>224</v>
      </c>
    </row>
    <row r="152" spans="1:15" x14ac:dyDescent="0.25">
      <c r="A152" s="1" t="s">
        <v>152</v>
      </c>
      <c r="B152" s="1">
        <v>103.066</v>
      </c>
      <c r="C152" s="1">
        <v>0</v>
      </c>
      <c r="D152" s="1">
        <v>0.873</v>
      </c>
      <c r="E152" s="1">
        <v>0.38300000000000001</v>
      </c>
      <c r="F152" s="1">
        <v>77.283000000000001</v>
      </c>
      <c r="G152" s="1">
        <v>102.45099999999999</v>
      </c>
      <c r="H152" s="1">
        <v>5.4479999999999995</v>
      </c>
      <c r="I152" s="1">
        <v>1.1499999999999999</v>
      </c>
      <c r="J152" s="1">
        <v>8.2880000000000003</v>
      </c>
      <c r="K152" s="1">
        <v>0.53600000000000003</v>
      </c>
      <c r="L152" s="1">
        <v>0</v>
      </c>
      <c r="M152" s="1">
        <v>15.430000000000001</v>
      </c>
      <c r="N152" s="1">
        <v>89.368000000000009</v>
      </c>
    </row>
    <row r="153" spans="1:15" x14ac:dyDescent="0.25">
      <c r="A153" s="1" t="s">
        <v>153</v>
      </c>
      <c r="B153" s="1">
        <v>73.881</v>
      </c>
      <c r="C153" s="1">
        <v>1.4830000000000001</v>
      </c>
      <c r="D153" s="1">
        <v>0.82499999999999996</v>
      </c>
      <c r="E153" s="1">
        <v>8.5999999999999993E-2</v>
      </c>
      <c r="F153" s="1">
        <v>75.668000000000006</v>
      </c>
      <c r="G153" s="1">
        <v>73.234999999999999</v>
      </c>
      <c r="H153" s="1">
        <v>3.7020000000000004</v>
      </c>
      <c r="I153" s="1">
        <v>0.93599999999999994</v>
      </c>
      <c r="J153" s="1">
        <v>8.3580000000000005</v>
      </c>
      <c r="K153" s="1">
        <v>0.27399999999999997</v>
      </c>
      <c r="L153" s="1">
        <v>0</v>
      </c>
      <c r="M153" s="1">
        <v>13.266</v>
      </c>
      <c r="N153" s="1">
        <v>90.322000000000003</v>
      </c>
    </row>
    <row r="154" spans="1:15" x14ac:dyDescent="0.25">
      <c r="A154" s="1" t="s">
        <v>154</v>
      </c>
      <c r="B154" s="1">
        <v>71.831999999999994</v>
      </c>
      <c r="C154" s="1">
        <v>0.34200000000000003</v>
      </c>
      <c r="D154" s="1">
        <v>0.82899999999999996</v>
      </c>
      <c r="E154" s="1">
        <v>1.7999999999999999E-2</v>
      </c>
      <c r="F154" s="1">
        <v>80.224000000000004</v>
      </c>
      <c r="G154" s="1">
        <v>71.179000000000002</v>
      </c>
      <c r="H154" s="1">
        <v>4.7900000000000009</v>
      </c>
      <c r="I154" s="1">
        <v>1.052</v>
      </c>
      <c r="J154" s="1">
        <v>9.2800000000000011</v>
      </c>
      <c r="K154" s="1">
        <v>0.46400000000000008</v>
      </c>
      <c r="L154" s="1">
        <v>0</v>
      </c>
      <c r="M154" s="1">
        <v>15.586000000000002</v>
      </c>
      <c r="N154" s="1">
        <v>90.533999999999992</v>
      </c>
    </row>
    <row r="155" spans="1:15" x14ac:dyDescent="0.25">
      <c r="A155" s="1" t="s">
        <v>155</v>
      </c>
      <c r="B155" s="1">
        <v>71.652000000000001</v>
      </c>
      <c r="C155" s="1">
        <v>0.80100000000000005</v>
      </c>
      <c r="D155" s="1">
        <v>0.84299999999999997</v>
      </c>
      <c r="E155" s="1">
        <v>0</v>
      </c>
      <c r="F155" s="1">
        <v>77.08</v>
      </c>
      <c r="G155" s="1">
        <v>70.984999999999999</v>
      </c>
      <c r="H155" s="1">
        <v>5.1280000000000001</v>
      </c>
      <c r="I155" s="1">
        <v>0.88400000000000001</v>
      </c>
      <c r="J155" s="1">
        <v>7.7880000000000011</v>
      </c>
      <c r="K155" s="1">
        <v>0.64200000000000002</v>
      </c>
      <c r="L155" s="1">
        <v>0</v>
      </c>
      <c r="M155" s="1">
        <v>14.441999999999998</v>
      </c>
      <c r="N155" s="1">
        <v>89.191999999999993</v>
      </c>
    </row>
    <row r="156" spans="1:15" x14ac:dyDescent="0.25">
      <c r="A156" s="1" t="s">
        <v>156</v>
      </c>
      <c r="B156" s="1">
        <v>78.944999999999993</v>
      </c>
      <c r="C156" s="1">
        <v>1.84</v>
      </c>
      <c r="D156" s="1">
        <v>0.872</v>
      </c>
      <c r="E156" s="1">
        <v>1.0999999999999999E-2</v>
      </c>
      <c r="F156" s="1">
        <v>75.641999999999996</v>
      </c>
      <c r="G156" s="1">
        <v>78.269000000000005</v>
      </c>
      <c r="H156" s="1">
        <v>4.242</v>
      </c>
      <c r="I156" s="1">
        <v>0.97</v>
      </c>
      <c r="J156" s="1">
        <v>6.3159999999999998</v>
      </c>
      <c r="K156" s="1">
        <v>0.58200000000000007</v>
      </c>
      <c r="L156" s="1">
        <v>0</v>
      </c>
      <c r="M156" s="1">
        <v>12.114000000000001</v>
      </c>
      <c r="N156" s="1">
        <v>88.287999999999997</v>
      </c>
    </row>
    <row r="157" spans="1:15" x14ac:dyDescent="0.25">
      <c r="A157" s="1" t="s">
        <v>157</v>
      </c>
      <c r="B157" s="1">
        <v>82.134</v>
      </c>
      <c r="C157" s="1">
        <v>0.315</v>
      </c>
      <c r="D157" s="1">
        <v>0.9</v>
      </c>
      <c r="E157" s="1">
        <v>4.8000000000000001E-2</v>
      </c>
      <c r="F157" s="1">
        <v>79.203000000000003</v>
      </c>
      <c r="G157" s="1">
        <v>81.438000000000002</v>
      </c>
      <c r="H157" s="1">
        <v>4.5759999999999996</v>
      </c>
      <c r="I157" s="1">
        <v>0.70799999999999996</v>
      </c>
      <c r="J157" s="1">
        <v>7.2819999999999991</v>
      </c>
      <c r="K157" s="1">
        <v>0.41799999999999998</v>
      </c>
      <c r="L157" s="1">
        <v>0</v>
      </c>
      <c r="M157" s="1">
        <v>12.988</v>
      </c>
      <c r="N157" s="1">
        <v>90.147999999999996</v>
      </c>
    </row>
    <row r="158" spans="1:15" x14ac:dyDescent="0.25">
      <c r="A158" s="1" t="s">
        <v>158</v>
      </c>
      <c r="B158" s="1">
        <v>82.578999999999994</v>
      </c>
      <c r="C158" s="1">
        <v>0.17199999999999999</v>
      </c>
      <c r="D158" s="1">
        <v>0.86699999999999999</v>
      </c>
      <c r="E158" s="1">
        <v>7.0000000000000007E-2</v>
      </c>
      <c r="F158" s="1">
        <v>79.962000000000003</v>
      </c>
      <c r="G158" s="1">
        <v>81.918999999999997</v>
      </c>
      <c r="H158" s="1">
        <v>4.8899999999999997</v>
      </c>
      <c r="I158" s="1">
        <v>0.66400000000000003</v>
      </c>
      <c r="J158" s="1">
        <v>5.8579999999999997</v>
      </c>
      <c r="K158" s="1">
        <v>0.34400000000000003</v>
      </c>
      <c r="L158" s="1">
        <v>0</v>
      </c>
      <c r="M158" s="1">
        <v>11.757999999999999</v>
      </c>
      <c r="N158" s="1">
        <v>90.608000000000018</v>
      </c>
    </row>
    <row r="159" spans="1:15" x14ac:dyDescent="0.25">
      <c r="A159" s="1" t="s">
        <v>159</v>
      </c>
      <c r="B159" s="1">
        <v>88.051000000000002</v>
      </c>
      <c r="C159" s="1">
        <v>2.0939999999999999</v>
      </c>
      <c r="D159" s="1">
        <v>0.83899999999999997</v>
      </c>
      <c r="E159" s="1">
        <v>0.106</v>
      </c>
      <c r="F159" s="1">
        <v>75.442999999999998</v>
      </c>
      <c r="G159" s="1">
        <v>87.436000000000007</v>
      </c>
      <c r="H159" s="1">
        <v>5.1920000000000002</v>
      </c>
      <c r="I159" s="1">
        <v>1.4199999999999997</v>
      </c>
      <c r="J159" s="1">
        <v>8.9940000000000015</v>
      </c>
      <c r="K159" s="1">
        <v>0.59599999999999997</v>
      </c>
      <c r="L159" s="1">
        <v>0</v>
      </c>
      <c r="M159" s="1">
        <v>16.206</v>
      </c>
      <c r="N159" s="1">
        <v>90.41</v>
      </c>
    </row>
    <row r="160" spans="1:15" x14ac:dyDescent="0.25">
      <c r="A160" s="1" t="s">
        <v>160</v>
      </c>
      <c r="B160" s="1">
        <v>92.667000000000002</v>
      </c>
      <c r="C160" s="1">
        <v>0.54</v>
      </c>
      <c r="D160" s="1">
        <v>0.86099999999999999</v>
      </c>
      <c r="E160" s="1">
        <v>0.17599999999999999</v>
      </c>
      <c r="F160" s="1">
        <v>77.094999999999999</v>
      </c>
      <c r="G160" s="1">
        <v>92.043000000000006</v>
      </c>
      <c r="H160" s="1">
        <v>5.2239999999999993</v>
      </c>
      <c r="I160" s="1">
        <v>0.69599999999999995</v>
      </c>
      <c r="J160" s="1">
        <v>7.8780000000000001</v>
      </c>
      <c r="K160" s="1">
        <v>0.496</v>
      </c>
      <c r="L160" s="1">
        <v>0</v>
      </c>
      <c r="M160" s="1">
        <v>14.294</v>
      </c>
      <c r="N160" s="1">
        <v>90.707999999999998</v>
      </c>
    </row>
    <row r="161" spans="1:15" x14ac:dyDescent="0.25">
      <c r="A161" s="1" t="s">
        <v>161</v>
      </c>
      <c r="B161" s="1">
        <v>90.507000000000005</v>
      </c>
      <c r="C161" s="1">
        <v>0.53400000000000003</v>
      </c>
      <c r="D161" s="1">
        <v>0.84599999999999997</v>
      </c>
      <c r="E161" s="1">
        <v>9.5000000000000001E-2</v>
      </c>
      <c r="F161" s="1">
        <v>75.009</v>
      </c>
      <c r="G161" s="1">
        <v>89.893000000000001</v>
      </c>
      <c r="H161" s="1">
        <v>5.6240000000000006</v>
      </c>
      <c r="I161" s="1">
        <v>1.1160000000000001</v>
      </c>
      <c r="J161" s="1">
        <v>7.06</v>
      </c>
      <c r="K161" s="1">
        <v>0.91799999999999993</v>
      </c>
      <c r="L161" s="1">
        <v>0</v>
      </c>
      <c r="M161" s="1">
        <v>14.718</v>
      </c>
      <c r="N161" s="1">
        <v>89.179999999999993</v>
      </c>
    </row>
    <row r="162" spans="1:15" x14ac:dyDescent="0.25">
      <c r="A162" s="1" t="s">
        <v>162</v>
      </c>
      <c r="B162" s="1">
        <v>101.73399999999999</v>
      </c>
      <c r="C162" s="1">
        <v>0.17</v>
      </c>
      <c r="D162" s="1">
        <v>0.85899999999999999</v>
      </c>
      <c r="E162" s="1">
        <v>0.252</v>
      </c>
      <c r="F162" s="1">
        <v>76.837000000000003</v>
      </c>
      <c r="G162" s="1">
        <v>101.14</v>
      </c>
      <c r="H162" s="1">
        <v>5.282</v>
      </c>
      <c r="I162" s="1">
        <v>0.96400000000000008</v>
      </c>
      <c r="J162" s="1">
        <v>7.2239999999999993</v>
      </c>
      <c r="K162" s="1">
        <v>0.73799999999999999</v>
      </c>
      <c r="L162" s="1">
        <v>0</v>
      </c>
      <c r="M162" s="1">
        <v>14.2</v>
      </c>
      <c r="N162" s="1">
        <v>87.25</v>
      </c>
    </row>
    <row r="163" spans="1:15" x14ac:dyDescent="0.25">
      <c r="A163" s="1" t="s">
        <v>163</v>
      </c>
      <c r="B163" s="1">
        <v>101.866</v>
      </c>
      <c r="C163" s="1">
        <v>0.108</v>
      </c>
      <c r="D163" s="1">
        <v>0.83</v>
      </c>
      <c r="E163" s="1">
        <v>0.315</v>
      </c>
      <c r="F163" s="1">
        <v>79.866</v>
      </c>
      <c r="G163" s="1">
        <v>101.303</v>
      </c>
      <c r="H163" s="1">
        <v>4.452</v>
      </c>
      <c r="I163" s="1">
        <v>0.87799999999999989</v>
      </c>
      <c r="J163" s="1">
        <v>5.3159999999999998</v>
      </c>
      <c r="K163" s="1">
        <v>0.71800000000000008</v>
      </c>
      <c r="L163" s="1">
        <v>0</v>
      </c>
      <c r="M163" s="1">
        <v>11.360000000000001</v>
      </c>
      <c r="N163" s="1">
        <v>92.251999999999995</v>
      </c>
    </row>
    <row r="164" spans="1:15" x14ac:dyDescent="0.25">
      <c r="A164" s="1" t="s">
        <v>164</v>
      </c>
      <c r="B164" s="1">
        <v>102.001</v>
      </c>
      <c r="C164" s="1">
        <v>0.17</v>
      </c>
      <c r="D164" s="1">
        <v>0.89500000000000002</v>
      </c>
      <c r="E164" s="1">
        <v>0.20399999999999999</v>
      </c>
      <c r="F164" s="1">
        <v>80.757999999999996</v>
      </c>
      <c r="G164" s="1">
        <v>101.373</v>
      </c>
      <c r="H164" s="1">
        <v>6.8019999999999996</v>
      </c>
      <c r="I164" s="1">
        <v>1.8859999999999999</v>
      </c>
      <c r="J164" s="1">
        <v>6.2039999999999997</v>
      </c>
      <c r="K164" s="1">
        <v>0.95199999999999996</v>
      </c>
      <c r="L164" s="1">
        <v>0</v>
      </c>
      <c r="M164" s="1">
        <v>15.846</v>
      </c>
      <c r="N164" s="1">
        <v>90.634000000000015</v>
      </c>
    </row>
    <row r="165" spans="1:15" x14ac:dyDescent="0.25">
      <c r="A165" s="1" t="s">
        <v>165</v>
      </c>
      <c r="B165" s="1">
        <v>113.20699999999999</v>
      </c>
      <c r="C165" s="1">
        <v>0.35699999999999998</v>
      </c>
      <c r="D165" s="1">
        <v>0.875</v>
      </c>
      <c r="E165" s="1">
        <v>0.37</v>
      </c>
      <c r="F165" s="1">
        <v>77.082999999999998</v>
      </c>
      <c r="G165" s="1">
        <v>112.63200000000001</v>
      </c>
      <c r="H165" s="1">
        <v>5.8819999999999997</v>
      </c>
      <c r="I165" s="1">
        <v>1.6880000000000002</v>
      </c>
      <c r="J165" s="1">
        <v>6.9</v>
      </c>
      <c r="K165" s="1">
        <v>0.80800000000000005</v>
      </c>
      <c r="L165" s="1">
        <v>0</v>
      </c>
      <c r="M165" s="1">
        <v>15.27</v>
      </c>
      <c r="N165" s="1">
        <v>89.138000000000005</v>
      </c>
    </row>
    <row r="166" spans="1:15" x14ac:dyDescent="0.25">
      <c r="A166" s="1" t="s">
        <v>166</v>
      </c>
      <c r="B166" s="1">
        <v>109.343</v>
      </c>
      <c r="C166" s="1">
        <v>0.98</v>
      </c>
      <c r="D166" s="1">
        <v>0.89300000000000002</v>
      </c>
      <c r="E166" s="1">
        <v>0.56999999999999995</v>
      </c>
      <c r="F166" s="1">
        <v>62.563000000000002</v>
      </c>
      <c r="G166" s="1">
        <v>108.739</v>
      </c>
      <c r="H166" s="1">
        <v>6.5239999999999991</v>
      </c>
      <c r="I166" s="1">
        <v>1.3420000000000001</v>
      </c>
      <c r="J166" s="1">
        <v>6.9740000000000011</v>
      </c>
      <c r="K166" s="1">
        <v>1.042</v>
      </c>
      <c r="L166" s="1">
        <v>0</v>
      </c>
      <c r="M166" s="1">
        <v>15.882</v>
      </c>
      <c r="N166" s="1">
        <v>89.931999999999988</v>
      </c>
    </row>
    <row r="167" spans="1:15" x14ac:dyDescent="0.25">
      <c r="A167" s="4" t="s">
        <v>167</v>
      </c>
      <c r="B167" s="4">
        <v>109.464</v>
      </c>
      <c r="C167" s="4">
        <v>0.35299999999999998</v>
      </c>
      <c r="D167" s="4">
        <v>0.95099999999999996</v>
      </c>
      <c r="E167" s="4">
        <v>0.183</v>
      </c>
      <c r="F167" s="4">
        <v>74.275000000000006</v>
      </c>
      <c r="G167" s="4">
        <v>108.80200000000001</v>
      </c>
      <c r="H167" s="4">
        <v>8.9080000000000013</v>
      </c>
      <c r="I167" s="4">
        <v>2.1139999999999999</v>
      </c>
      <c r="J167" s="4">
        <v>10.321999999999999</v>
      </c>
      <c r="K167" s="4">
        <v>0.35599999999999998</v>
      </c>
      <c r="L167" s="4">
        <v>0</v>
      </c>
      <c r="M167" s="4">
        <v>21.702000000000002</v>
      </c>
      <c r="N167" s="4">
        <v>92.17</v>
      </c>
      <c r="O16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chl a calcs</vt:lpstr>
      <vt:lpstr>total chl a summary</vt:lpstr>
      <vt:lpstr>calcs crypto</vt:lpstr>
      <vt:lpstr>crypto summary</vt:lpstr>
      <vt:lpstr>diatom calcs</vt:lpstr>
      <vt:lpstr>diatom summary</vt:lpstr>
      <vt:lpstr>blue green calcs</vt:lpstr>
      <vt:lpstr>blue green summary</vt:lpstr>
      <vt:lpstr>Final Data</vt:lpstr>
      <vt:lpstr>green algae calcs</vt:lpstr>
      <vt:lpstr>green algae summary</vt:lpstr>
      <vt:lpstr>Sheet 1</vt:lpstr>
      <vt:lpstr>Fluoroprobe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Stanislawczyk, Keara</dc:creator>
  <cp:lastModifiedBy>Randy Sloup</cp:lastModifiedBy>
  <dcterms:created xsi:type="dcterms:W3CDTF">2021-08-10T18:44:46Z</dcterms:created>
  <dcterms:modified xsi:type="dcterms:W3CDTF">2021-11-18T22:20:03Z</dcterms:modified>
</cp:coreProperties>
</file>