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bullerj/Desktop/Blue Dogs files/Sandusky Bay Project:WLE nutrients/Sandusky data 2015/Nutrient data/2015 data by station and NP ratios/"/>
    </mc:Choice>
  </mc:AlternateContent>
  <bookViews>
    <workbookView xWindow="1260" yWindow="1640" windowWidth="25600" windowHeight="15460" tabRatio="500"/>
  </bookViews>
  <sheets>
    <sheet name="Bells" sheetId="3" r:id="rId1"/>
    <sheet name="EC 1163" sheetId="4" r:id="rId2"/>
    <sheet name="ODNR 1" sheetId="5" r:id="rId3"/>
    <sheet name="ODNR 2" sheetId="6" r:id="rId4"/>
    <sheet name="ODNR 4" sheetId="8" r:id="rId5"/>
    <sheet name="ODNR 6" sheetId="9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9" l="1"/>
  <c r="B22" i="9"/>
  <c r="B21" i="9"/>
  <c r="B20" i="9"/>
  <c r="B19" i="9"/>
  <c r="B18" i="9"/>
  <c r="B17" i="9"/>
  <c r="B16" i="9"/>
  <c r="B15" i="9"/>
  <c r="B14" i="9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21" i="6"/>
  <c r="B21" i="5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20" i="4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9" i="3"/>
</calcChain>
</file>

<file path=xl/sharedStrings.xml><?xml version="1.0" encoding="utf-8"?>
<sst xmlns="http://schemas.openxmlformats.org/spreadsheetml/2006/main" count="425" uniqueCount="85">
  <si>
    <t>Batch</t>
  </si>
  <si>
    <t>TP umol/L</t>
  </si>
  <si>
    <t>Only 46 mL sample, diluted to 50 mL. Measured concentration was 2.514</t>
  </si>
  <si>
    <t>Only 47 mL sample, diluted to 50 mL. Measured concentration was 4.391</t>
  </si>
  <si>
    <t>Only 47 mL sample, diluted to 50 mL. Measured concentration was 4.101</t>
  </si>
  <si>
    <t>Date</t>
  </si>
  <si>
    <t>Site</t>
  </si>
  <si>
    <t>ODNR 4</t>
  </si>
  <si>
    <t>ODNR 6</t>
  </si>
  <si>
    <t>EC 1163</t>
  </si>
  <si>
    <t>KSU 19</t>
  </si>
  <si>
    <t>KSU 20</t>
  </si>
  <si>
    <t>ODNR 1</t>
  </si>
  <si>
    <t>ODNR 2</t>
  </si>
  <si>
    <t>BELLS</t>
  </si>
  <si>
    <t>TKN-Ammoniu (µmol/L )</t>
  </si>
  <si>
    <t>ODNR4-1</t>
  </si>
  <si>
    <t>ODNR6-1</t>
  </si>
  <si>
    <t>KSU 19-2</t>
  </si>
  <si>
    <t>KSU 20-2</t>
  </si>
  <si>
    <t>1163-1</t>
  </si>
  <si>
    <t>ODNRS 1-B</t>
  </si>
  <si>
    <t>ODNRS 2-B</t>
  </si>
  <si>
    <t>ODNRS 4-B</t>
  </si>
  <si>
    <t>ODNRS 6-B</t>
  </si>
  <si>
    <t>BELLS-A</t>
  </si>
  <si>
    <t>22 Jun 2015</t>
  </si>
  <si>
    <t>ODNR 4-A</t>
  </si>
  <si>
    <t>ODNR 6-A</t>
  </si>
  <si>
    <t>ODNR SB1-2</t>
  </si>
  <si>
    <t>ODNR SB2-A</t>
  </si>
  <si>
    <t>1163-B</t>
  </si>
  <si>
    <t>ODNR 1-A</t>
  </si>
  <si>
    <t>ODNR 2-A</t>
  </si>
  <si>
    <t>ODNR 4-B</t>
  </si>
  <si>
    <t>1163-A</t>
  </si>
  <si>
    <t>29 Jun 2015</t>
  </si>
  <si>
    <t>Sandusky 1A</t>
  </si>
  <si>
    <t>Sandusky 2A</t>
  </si>
  <si>
    <t>Sandusky 4A</t>
  </si>
  <si>
    <t>Sandusky 6A</t>
  </si>
  <si>
    <t>EC1163 A</t>
  </si>
  <si>
    <t>BELLS A</t>
  </si>
  <si>
    <t>11 Aug 2015</t>
  </si>
  <si>
    <t>EC1163 B</t>
  </si>
  <si>
    <t>ODNR 1B</t>
  </si>
  <si>
    <t>ODNR 2A</t>
  </si>
  <si>
    <t>ODNR 4B</t>
  </si>
  <si>
    <t>ODNR 6B</t>
  </si>
  <si>
    <t>1163 A</t>
  </si>
  <si>
    <t>BELLS B</t>
  </si>
  <si>
    <t>ODNR 1 A</t>
  </si>
  <si>
    <t>ODNR 2 A</t>
  </si>
  <si>
    <t>ODNR 4 B</t>
  </si>
  <si>
    <t>ODNR 6 A</t>
  </si>
  <si>
    <t>18 Aug 2015</t>
  </si>
  <si>
    <t>15 Jun 2015</t>
  </si>
  <si>
    <t>6 Jul 2015</t>
  </si>
  <si>
    <t>8 Jun 2015</t>
  </si>
  <si>
    <t>24 Aug 2015</t>
  </si>
  <si>
    <t>ODNR 1 B</t>
  </si>
  <si>
    <t>ODNR 2A 47mL</t>
  </si>
  <si>
    <t>ODNR 4 A</t>
  </si>
  <si>
    <t>3 Aug 2015</t>
  </si>
  <si>
    <t>ODNR 1A</t>
  </si>
  <si>
    <t>ODNR 4A</t>
  </si>
  <si>
    <t>31 Aug 2015</t>
  </si>
  <si>
    <t>ODNR2A 47mL</t>
  </si>
  <si>
    <t>20 Jul 2015</t>
  </si>
  <si>
    <t>EC1163 A 46mL</t>
  </si>
  <si>
    <t>San 2 A</t>
  </si>
  <si>
    <t>San 4 A</t>
  </si>
  <si>
    <t>San 6 A</t>
  </si>
  <si>
    <t>Sandusky 1 B</t>
  </si>
  <si>
    <t>27 Jul 2015</t>
  </si>
  <si>
    <t>BELLS C</t>
  </si>
  <si>
    <t>ODNR 2 B</t>
  </si>
  <si>
    <t>9 Oct 2015</t>
  </si>
  <si>
    <t>11 Sept 2015</t>
  </si>
  <si>
    <t>18 Sept 2015</t>
  </si>
  <si>
    <t>25 Sep 2015</t>
  </si>
  <si>
    <t>13 Jul 2015</t>
  </si>
  <si>
    <t>N:P</t>
  </si>
  <si>
    <t>Extra Data</t>
  </si>
  <si>
    <t>14 Jun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</si>
</sst>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[$-409]d\-mmm\-yyyy;@"/>
    <numFmt numFmtId="166" formatCode="m/d/yyyy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2" borderId="0" xfId="0" applyFill="1"/>
    <xf numFmtId="0" fontId="1" fillId="0" borderId="0" xfId="0" applyFont="1"/>
    <xf numFmtId="0" fontId="0" fillId="3" borderId="0" xfId="0" applyFill="1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0" fontId="1" fillId="3" borderId="0" xfId="0" applyFont="1" applyFill="1"/>
    <xf numFmtId="165" fontId="0" fillId="3" borderId="0" xfId="0" applyNumberFormat="1" applyFill="1"/>
    <xf numFmtId="14" fontId="0" fillId="0" borderId="0" xfId="0" applyNumberFormat="1" applyFill="1"/>
    <xf numFmtId="0" fontId="1" fillId="4" borderId="0" xfId="0" applyFont="1" applyFill="1"/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Bells N:P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Bells!$B$18</c:f>
              <c:strCache>
                <c:ptCount val="1"/>
                <c:pt idx="0">
                  <c:v>N:P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Bells!$A$19:$A$33</c:f>
              <c:strCache>
                <c:ptCount val="15"/>
                <c:pt idx="0">
                  <c:v>15 Jun 2015</c:v>
                </c:pt>
                <c:pt idx="1">
                  <c:v>29 Jun 2015</c:v>
                </c:pt>
                <c:pt idx="2">
                  <c:v>6 Jul 2015</c:v>
                </c:pt>
                <c:pt idx="3">
                  <c:v>13 Jul 2015</c:v>
                </c:pt>
                <c:pt idx="4">
                  <c:v>20 Jul 2015</c:v>
                </c:pt>
                <c:pt idx="5">
                  <c:v>27 Jul 2015</c:v>
                </c:pt>
                <c:pt idx="6">
                  <c:v>3 Aug 2015</c:v>
                </c:pt>
                <c:pt idx="7">
                  <c:v>11 Aug 2015</c:v>
                </c:pt>
                <c:pt idx="8">
                  <c:v>18 Aug 2015</c:v>
                </c:pt>
                <c:pt idx="9">
                  <c:v>24 Aug 2015</c:v>
                </c:pt>
                <c:pt idx="10">
                  <c:v>31 Aug 2015</c:v>
                </c:pt>
                <c:pt idx="11">
                  <c:v>11 Sept 2015</c:v>
                </c:pt>
                <c:pt idx="12">
                  <c:v>18 Sept 2015</c:v>
                </c:pt>
                <c:pt idx="13">
                  <c:v>25 Sep 2015</c:v>
                </c:pt>
                <c:pt idx="14">
                  <c:v>9 Oct 2015</c:v>
                </c:pt>
              </c:strCache>
            </c:strRef>
          </c:cat>
          <c:val>
            <c:numRef>
              <c:f>Bells!$B$19:$B$33</c:f>
              <c:numCache>
                <c:formatCode>General</c:formatCode>
                <c:ptCount val="15"/>
                <c:pt idx="0">
                  <c:v>26.18423106947698</c:v>
                </c:pt>
                <c:pt idx="1">
                  <c:v>11.87741243745532</c:v>
                </c:pt>
                <c:pt idx="2">
                  <c:v>37.1541755888651</c:v>
                </c:pt>
                <c:pt idx="3">
                  <c:v>50.4776748104465</c:v>
                </c:pt>
                <c:pt idx="4">
                  <c:v>38.23371989295272</c:v>
                </c:pt>
                <c:pt idx="5">
                  <c:v>40.51735270379338</c:v>
                </c:pt>
                <c:pt idx="6">
                  <c:v>32.20085166784954</c:v>
                </c:pt>
                <c:pt idx="7">
                  <c:v>40.41659886086249</c:v>
                </c:pt>
                <c:pt idx="8">
                  <c:v>66.51623376623376</c:v>
                </c:pt>
                <c:pt idx="9">
                  <c:v>39.76029055690072</c:v>
                </c:pt>
                <c:pt idx="10">
                  <c:v>52.80890804597702</c:v>
                </c:pt>
                <c:pt idx="11">
                  <c:v>26.68996960486322</c:v>
                </c:pt>
                <c:pt idx="12">
                  <c:v>30.2827657378741</c:v>
                </c:pt>
                <c:pt idx="13">
                  <c:v>24.32648401826484</c:v>
                </c:pt>
                <c:pt idx="14">
                  <c:v>15.72063702720637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47424"/>
        <c:axId val="-2042484304"/>
      </c:lineChart>
      <c:catAx>
        <c:axId val="-2088847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484304"/>
        <c:crosses val="autoZero"/>
        <c:auto val="1"/>
        <c:lblAlgn val="ctr"/>
        <c:lblOffset val="100"/>
        <c:noMultiLvlLbl val="0"/>
      </c:catAx>
      <c:valAx>
        <c:axId val="-20424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84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1163 N:P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 1163'!$B$19</c:f>
              <c:strCache>
                <c:ptCount val="1"/>
                <c:pt idx="0">
                  <c:v>N:P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'EC 1163'!$A$20:$A$35</c:f>
              <c:strCache>
                <c:ptCount val="16"/>
                <c:pt idx="0">
                  <c:v>8 Jun 2015</c:v>
                </c:pt>
                <c:pt idx="1">
                  <c:v>22 Jun 2015</c:v>
                </c:pt>
                <c:pt idx="2">
                  <c:v>29 Jun 2015</c:v>
                </c:pt>
                <c:pt idx="3">
                  <c:v>6 Jul 2015</c:v>
                </c:pt>
                <c:pt idx="4">
                  <c:v>13 Jul 2015</c:v>
                </c:pt>
                <c:pt idx="5">
                  <c:v>20 Jul 2015</c:v>
                </c:pt>
                <c:pt idx="6">
                  <c:v>27 Jul 2015</c:v>
                </c:pt>
                <c:pt idx="7">
                  <c:v>3 Aug 2015</c:v>
                </c:pt>
                <c:pt idx="8">
                  <c:v>11 Aug 2015</c:v>
                </c:pt>
                <c:pt idx="9">
                  <c:v>18 Aug 2015</c:v>
                </c:pt>
                <c:pt idx="10">
                  <c:v>24 Aug 2015</c:v>
                </c:pt>
                <c:pt idx="11">
                  <c:v>31 Aug 2015</c:v>
                </c:pt>
                <c:pt idx="12">
                  <c:v>11 Sept 2015</c:v>
                </c:pt>
                <c:pt idx="13">
                  <c:v>18 Sept 2015</c:v>
                </c:pt>
                <c:pt idx="14">
                  <c:v>25 Sep 2015</c:v>
                </c:pt>
                <c:pt idx="15">
                  <c:v>9 Oct 2015</c:v>
                </c:pt>
              </c:strCache>
            </c:strRef>
          </c:cat>
          <c:val>
            <c:numRef>
              <c:f>'EC 1163'!$B$20:$B$35</c:f>
              <c:numCache>
                <c:formatCode>General</c:formatCode>
                <c:ptCount val="16"/>
                <c:pt idx="0">
                  <c:v>60.23170731707316</c:v>
                </c:pt>
                <c:pt idx="1">
                  <c:v>33.05208558461206</c:v>
                </c:pt>
                <c:pt idx="2">
                  <c:v>27.27078787878788</c:v>
                </c:pt>
                <c:pt idx="3">
                  <c:v>63.01864573110893</c:v>
                </c:pt>
                <c:pt idx="4">
                  <c:v>44.435548438751</c:v>
                </c:pt>
                <c:pt idx="5">
                  <c:v>38.84712808273668</c:v>
                </c:pt>
                <c:pt idx="6">
                  <c:v>51.37125748502994</c:v>
                </c:pt>
                <c:pt idx="7">
                  <c:v>35.86565272496832</c:v>
                </c:pt>
                <c:pt idx="8">
                  <c:v>29.9905247813411</c:v>
                </c:pt>
                <c:pt idx="9">
                  <c:v>37.20438206093804</c:v>
                </c:pt>
                <c:pt idx="10">
                  <c:v>38.93392070484581</c:v>
                </c:pt>
                <c:pt idx="11">
                  <c:v>34.89218106995884</c:v>
                </c:pt>
                <c:pt idx="12">
                  <c:v>29.39987163029525</c:v>
                </c:pt>
                <c:pt idx="13">
                  <c:v>32.49017933390264</c:v>
                </c:pt>
                <c:pt idx="14">
                  <c:v>28.57247437774524</c:v>
                </c:pt>
                <c:pt idx="15">
                  <c:v>28.18745493871665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418112"/>
        <c:axId val="-2042015984"/>
      </c:lineChart>
      <c:catAx>
        <c:axId val="-2042418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015984"/>
        <c:crosses val="autoZero"/>
        <c:auto val="1"/>
        <c:lblAlgn val="ctr"/>
        <c:lblOffset val="100"/>
        <c:noMultiLvlLbl val="0"/>
      </c:catAx>
      <c:valAx>
        <c:axId val="-20420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41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ODNR 1N:P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'ODNR 1'!$B$20</c:f>
              <c:strCache>
                <c:ptCount val="1"/>
                <c:pt idx="0">
                  <c:v>N:P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'ODNR 1'!$A$21:$A$37</c:f>
              <c:strCache>
                <c:ptCount val="17"/>
                <c:pt idx="0">
                  <c:v>8 Jun 2015</c:v>
                </c:pt>
                <c:pt idx="1">
                  <c:v>15 Jun 2015</c:v>
                </c:pt>
                <c:pt idx="2">
                  <c:v>22 Jun 2015</c:v>
                </c:pt>
                <c:pt idx="3">
                  <c:v>29 Jun 2015</c:v>
                </c:pt>
                <c:pt idx="4">
                  <c:v>6 Jul 2015</c:v>
                </c:pt>
                <c:pt idx="5">
                  <c:v>13 Jul 2015</c:v>
                </c:pt>
                <c:pt idx="6">
                  <c:v>20 Jul 2015</c:v>
                </c:pt>
                <c:pt idx="7">
                  <c:v>27 Jul 2015</c:v>
                </c:pt>
                <c:pt idx="8">
                  <c:v>3 Aug 2015</c:v>
                </c:pt>
                <c:pt idx="9">
                  <c:v>11 Aug 2015</c:v>
                </c:pt>
                <c:pt idx="10">
                  <c:v>18 Aug 2015</c:v>
                </c:pt>
                <c:pt idx="11">
                  <c:v>24 Aug 2015</c:v>
                </c:pt>
                <c:pt idx="12">
                  <c:v>31 Aug 2015</c:v>
                </c:pt>
                <c:pt idx="13">
                  <c:v>11 Sept 2015</c:v>
                </c:pt>
                <c:pt idx="14">
                  <c:v>18 Sept 2015</c:v>
                </c:pt>
                <c:pt idx="15">
                  <c:v>25 Sep 2015</c:v>
                </c:pt>
                <c:pt idx="16">
                  <c:v>9 Oct 2015</c:v>
                </c:pt>
              </c:strCache>
            </c:strRef>
          </c:cat>
          <c:val>
            <c:numRef>
              <c:f>'ODNR 1'!$B$21:$B$37</c:f>
              <c:numCache>
                <c:formatCode>General</c:formatCode>
                <c:ptCount val="17"/>
                <c:pt idx="0">
                  <c:v>27.64176496286588</c:v>
                </c:pt>
                <c:pt idx="1">
                  <c:v>22.91919342793129</c:v>
                </c:pt>
                <c:pt idx="2">
                  <c:v>36.77703306523682</c:v>
                </c:pt>
                <c:pt idx="3">
                  <c:v>44.84801310938141</c:v>
                </c:pt>
                <c:pt idx="4">
                  <c:v>48.64935822637106</c:v>
                </c:pt>
                <c:pt idx="5">
                  <c:v>40.87196377109922</c:v>
                </c:pt>
                <c:pt idx="6">
                  <c:v>55.66787003610107</c:v>
                </c:pt>
                <c:pt idx="7">
                  <c:v>49.58840579710145</c:v>
                </c:pt>
                <c:pt idx="8">
                  <c:v>46.01313025210083</c:v>
                </c:pt>
                <c:pt idx="9">
                  <c:v>32.74617002102733</c:v>
                </c:pt>
                <c:pt idx="10">
                  <c:v>27.11824755423224</c:v>
                </c:pt>
                <c:pt idx="11">
                  <c:v>30.52078431372549</c:v>
                </c:pt>
                <c:pt idx="12">
                  <c:v>32.46527239865737</c:v>
                </c:pt>
                <c:pt idx="13">
                  <c:v>27.49239077074129</c:v>
                </c:pt>
                <c:pt idx="14">
                  <c:v>28.570022958347</c:v>
                </c:pt>
                <c:pt idx="15">
                  <c:v>37.00789177001128</c:v>
                </c:pt>
                <c:pt idx="16">
                  <c:v>34.37762669962917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826176"/>
        <c:axId val="-2041731712"/>
      </c:lineChart>
      <c:catAx>
        <c:axId val="-2068826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731712"/>
        <c:crosses val="autoZero"/>
        <c:auto val="1"/>
        <c:lblAlgn val="ctr"/>
        <c:lblOffset val="100"/>
        <c:noMultiLvlLbl val="0"/>
      </c:catAx>
      <c:valAx>
        <c:axId val="-20417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82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DONR 2 N:P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'ODNR 2'!$B$20</c:f>
              <c:strCache>
                <c:ptCount val="1"/>
                <c:pt idx="0">
                  <c:v>N:P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'ODNR 2'!$A$21:$A$37</c:f>
              <c:strCache>
                <c:ptCount val="17"/>
                <c:pt idx="0">
                  <c:v>14 Jun 2015</c:v>
                </c:pt>
                <c:pt idx="1">
                  <c:v>15 Jun 2015</c:v>
                </c:pt>
                <c:pt idx="2">
                  <c:v>22 Jun 2015</c:v>
                </c:pt>
                <c:pt idx="3">
                  <c:v>29 Jun 2015</c:v>
                </c:pt>
                <c:pt idx="4">
                  <c:v>6 Jul 2015</c:v>
                </c:pt>
                <c:pt idx="5">
                  <c:v>13 Jul 2015</c:v>
                </c:pt>
                <c:pt idx="6">
                  <c:v>20 Jul 2015</c:v>
                </c:pt>
                <c:pt idx="7">
                  <c:v>27 Jul 2015</c:v>
                </c:pt>
                <c:pt idx="8">
                  <c:v>3 Aug 2015</c:v>
                </c:pt>
                <c:pt idx="9">
                  <c:v>11 Aug 2015</c:v>
                </c:pt>
                <c:pt idx="10">
                  <c:v>18 Aug 2015</c:v>
                </c:pt>
                <c:pt idx="11">
                  <c:v>24 Aug 2015</c:v>
                </c:pt>
                <c:pt idx="12">
                  <c:v>31 Aug 2015</c:v>
                </c:pt>
                <c:pt idx="13">
                  <c:v>11 Sept 2015</c:v>
                </c:pt>
                <c:pt idx="14">
                  <c:v>18 Sept 2015</c:v>
                </c:pt>
                <c:pt idx="15">
                  <c:v>25 Sep 2015</c:v>
                </c:pt>
                <c:pt idx="16">
                  <c:v>9 Oct 2015</c:v>
                </c:pt>
              </c:strCache>
            </c:strRef>
          </c:cat>
          <c:val>
            <c:numRef>
              <c:f>'ODNR 2'!$B$21:$B$37</c:f>
              <c:numCache>
                <c:formatCode>General</c:formatCode>
                <c:ptCount val="17"/>
                <c:pt idx="0">
                  <c:v>27.4508875739645</c:v>
                </c:pt>
                <c:pt idx="1">
                  <c:v>26.76458381369611</c:v>
                </c:pt>
                <c:pt idx="2">
                  <c:v>44.12882273342354</c:v>
                </c:pt>
                <c:pt idx="3">
                  <c:v>49.96196775527078</c:v>
                </c:pt>
                <c:pt idx="4">
                  <c:v>55.76357267950963</c:v>
                </c:pt>
                <c:pt idx="5">
                  <c:v>45.75513933302877</c:v>
                </c:pt>
                <c:pt idx="6">
                  <c:v>51.65969206474537</c:v>
                </c:pt>
                <c:pt idx="7">
                  <c:v>37.16111929307805</c:v>
                </c:pt>
                <c:pt idx="8">
                  <c:v>52.66492488569563</c:v>
                </c:pt>
                <c:pt idx="9">
                  <c:v>25.55994874611019</c:v>
                </c:pt>
                <c:pt idx="10">
                  <c:v>33.18250835104767</c:v>
                </c:pt>
                <c:pt idx="11">
                  <c:v>27.38309268959235</c:v>
                </c:pt>
                <c:pt idx="12">
                  <c:v>28.03313338210193</c:v>
                </c:pt>
                <c:pt idx="13">
                  <c:v>26.30807660283097</c:v>
                </c:pt>
                <c:pt idx="14">
                  <c:v>26.76761687571266</c:v>
                </c:pt>
                <c:pt idx="15">
                  <c:v>30.72236430804206</c:v>
                </c:pt>
                <c:pt idx="16">
                  <c:v>38.29203084832904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658752"/>
        <c:axId val="-2068584912"/>
      </c:lineChart>
      <c:catAx>
        <c:axId val="-2068658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584912"/>
        <c:crosses val="autoZero"/>
        <c:auto val="1"/>
        <c:lblAlgn val="ctr"/>
        <c:lblOffset val="100"/>
        <c:noMultiLvlLbl val="0"/>
      </c:catAx>
      <c:valAx>
        <c:axId val="-20685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65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ODNR 4N:P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'ODNR 4'!$B$16</c:f>
              <c:strCache>
                <c:ptCount val="1"/>
                <c:pt idx="0">
                  <c:v>N:P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'ODNR 4'!$A$17:$A$29</c:f>
              <c:strCache>
                <c:ptCount val="13"/>
                <c:pt idx="0">
                  <c:v>8 Jun 2015</c:v>
                </c:pt>
                <c:pt idx="1">
                  <c:v>15 Jun 2015</c:v>
                </c:pt>
                <c:pt idx="2">
                  <c:v>22 Jun 2015</c:v>
                </c:pt>
                <c:pt idx="3">
                  <c:v>29 Jun 2015</c:v>
                </c:pt>
                <c:pt idx="4">
                  <c:v>6 Jul 2015</c:v>
                </c:pt>
                <c:pt idx="5">
                  <c:v>13 Jul 2015</c:v>
                </c:pt>
                <c:pt idx="6">
                  <c:v>20 Jul 2015</c:v>
                </c:pt>
                <c:pt idx="7">
                  <c:v>27 Jul 2015</c:v>
                </c:pt>
                <c:pt idx="8">
                  <c:v>3 Aug 2015</c:v>
                </c:pt>
                <c:pt idx="9">
                  <c:v>11 Aug 2015</c:v>
                </c:pt>
                <c:pt idx="10">
                  <c:v>18 Aug 2015</c:v>
                </c:pt>
                <c:pt idx="11">
                  <c:v>24 Aug 2015</c:v>
                </c:pt>
                <c:pt idx="12">
                  <c:v>31 Aug 2015</c:v>
                </c:pt>
              </c:strCache>
            </c:strRef>
          </c:cat>
          <c:val>
            <c:numRef>
              <c:f>'ODNR 4'!$B$17:$B$29</c:f>
              <c:numCache>
                <c:formatCode>General</c:formatCode>
                <c:ptCount val="13"/>
                <c:pt idx="0">
                  <c:v>52.48670021567218</c:v>
                </c:pt>
                <c:pt idx="1">
                  <c:v>40.89472604145291</c:v>
                </c:pt>
                <c:pt idx="2">
                  <c:v>21.79469825155105</c:v>
                </c:pt>
                <c:pt idx="3">
                  <c:v>19.76641745807234</c:v>
                </c:pt>
                <c:pt idx="4">
                  <c:v>44.3637213651239</c:v>
                </c:pt>
                <c:pt idx="5">
                  <c:v>21.02413793103448</c:v>
                </c:pt>
                <c:pt idx="6">
                  <c:v>14.52156549520767</c:v>
                </c:pt>
                <c:pt idx="7">
                  <c:v>23.44450180691791</c:v>
                </c:pt>
                <c:pt idx="8">
                  <c:v>29.36582304957122</c:v>
                </c:pt>
                <c:pt idx="9">
                  <c:v>20.25535353535354</c:v>
                </c:pt>
                <c:pt idx="10">
                  <c:v>26.89818381948267</c:v>
                </c:pt>
                <c:pt idx="11">
                  <c:v>21.79502587214155</c:v>
                </c:pt>
                <c:pt idx="12">
                  <c:v>21.79514466245427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86032"/>
        <c:axId val="-2042052240"/>
      </c:lineChart>
      <c:catAx>
        <c:axId val="-20425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052240"/>
        <c:crosses val="autoZero"/>
        <c:auto val="1"/>
        <c:lblAlgn val="ctr"/>
        <c:lblOffset val="100"/>
        <c:noMultiLvlLbl val="0"/>
      </c:catAx>
      <c:valAx>
        <c:axId val="-20420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5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ODNR</a:t>
            </a:r>
            <a:r>
              <a:rPr lang="en-US" baseline="0"/>
              <a:t> 6 </a:t>
            </a:r>
            <a:r>
              <a:rPr lang="en-US"/>
              <a:t>N:P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'ODNR 6'!$B$13</c:f>
              <c:strCache>
                <c:ptCount val="1"/>
                <c:pt idx="0">
                  <c:v>N:P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'ODNR 6'!$A$14:$A$23</c:f>
              <c:strCache>
                <c:ptCount val="10"/>
                <c:pt idx="0">
                  <c:v>8 Jun 2015</c:v>
                </c:pt>
                <c:pt idx="1">
                  <c:v>15 Jun 2015</c:v>
                </c:pt>
                <c:pt idx="2">
                  <c:v>29 Jun 2015</c:v>
                </c:pt>
                <c:pt idx="3">
                  <c:v>6 Jul 2015</c:v>
                </c:pt>
                <c:pt idx="4">
                  <c:v>13 Jul 2015</c:v>
                </c:pt>
                <c:pt idx="5">
                  <c:v>20 Jul 2015</c:v>
                </c:pt>
                <c:pt idx="6">
                  <c:v>27 Jul 2015</c:v>
                </c:pt>
                <c:pt idx="7">
                  <c:v>11 Aug 2015</c:v>
                </c:pt>
                <c:pt idx="8">
                  <c:v>18 Aug 2015</c:v>
                </c:pt>
                <c:pt idx="9">
                  <c:v>24 Aug 2015</c:v>
                </c:pt>
              </c:strCache>
            </c:strRef>
          </c:cat>
          <c:val>
            <c:numRef>
              <c:f>'ODNR 6'!$B$14:$B$23</c:f>
              <c:numCache>
                <c:formatCode>General</c:formatCode>
                <c:ptCount val="10"/>
                <c:pt idx="0">
                  <c:v>42.53209764918626</c:v>
                </c:pt>
                <c:pt idx="1">
                  <c:v>28.86061113436584</c:v>
                </c:pt>
                <c:pt idx="2">
                  <c:v>24.77419354838709</c:v>
                </c:pt>
                <c:pt idx="3">
                  <c:v>44.01679328268693</c:v>
                </c:pt>
                <c:pt idx="4">
                  <c:v>50.47234678624813</c:v>
                </c:pt>
                <c:pt idx="5">
                  <c:v>17.85983566940551</c:v>
                </c:pt>
                <c:pt idx="6">
                  <c:v>40.08049281314168</c:v>
                </c:pt>
                <c:pt idx="7">
                  <c:v>29.08708581138488</c:v>
                </c:pt>
                <c:pt idx="8">
                  <c:v>37.12624584717607</c:v>
                </c:pt>
                <c:pt idx="9">
                  <c:v>29.86238532110092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753152"/>
        <c:axId val="-2040750000"/>
      </c:lineChart>
      <c:catAx>
        <c:axId val="-2040753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750000"/>
        <c:crosses val="autoZero"/>
        <c:auto val="1"/>
        <c:lblAlgn val="ctr"/>
        <c:lblOffset val="100"/>
        <c:noMultiLvlLbl val="0"/>
      </c:catAx>
      <c:valAx>
        <c:axId val="-20407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75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519545</xdr:colOff>
      <xdr:row>16</xdr:row>
      <xdr:rowOff>163945</xdr:rowOff>
    </xdr:from>
    <xdr:to>
      <xdr:col>10</xdr:col>
      <xdr:colOff>138544</xdr:colOff>
      <xdr:row>32</xdr:row>
      <xdr:rowOff>23090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40408</xdr:colOff>
      <xdr:row>20</xdr:row>
      <xdr:rowOff>71580</xdr:rowOff>
    </xdr:from>
    <xdr:to>
      <xdr:col>12</xdr:col>
      <xdr:colOff>438726</xdr:colOff>
      <xdr:row>39</xdr:row>
      <xdr:rowOff>115454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259772</xdr:colOff>
      <xdr:row>18</xdr:row>
      <xdr:rowOff>129309</xdr:rowOff>
    </xdr:from>
    <xdr:to>
      <xdr:col>11</xdr:col>
      <xdr:colOff>103909</xdr:colOff>
      <xdr:row>36</xdr:row>
      <xdr:rowOff>184727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357909</xdr:colOff>
      <xdr:row>19</xdr:row>
      <xdr:rowOff>2310</xdr:rowOff>
    </xdr:from>
    <xdr:to>
      <xdr:col>11</xdr:col>
      <xdr:colOff>300182</xdr:colOff>
      <xdr:row>37</xdr:row>
      <xdr:rowOff>46182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271319</xdr:colOff>
      <xdr:row>14</xdr:row>
      <xdr:rowOff>152399</xdr:rowOff>
    </xdr:from>
    <xdr:to>
      <xdr:col>10</xdr:col>
      <xdr:colOff>646547</xdr:colOff>
      <xdr:row>33</xdr:row>
      <xdr:rowOff>46181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502228</xdr:colOff>
      <xdr:row>12</xdr:row>
      <xdr:rowOff>36945</xdr:rowOff>
    </xdr:from>
    <xdr:to>
      <xdr:col>10</xdr:col>
      <xdr:colOff>692727</xdr:colOff>
      <xdr:row>25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10" zoomScaleNormal="110" zoomScalePageLayoutView="110" workbookViewId="0">
      <selection activeCell="N5" sqref="N5"/>
    </sheetView>
  </sheetViews>
  <sheetFormatPr baseColWidth="10" defaultRowHeight="16" x14ac:dyDescent="0.2"/>
  <cols>
    <col min="1" max="1" width="11.5" bestFit="1" customWidth="1"/>
  </cols>
  <sheetData>
    <row r="1" spans="1:14" s="5" customFormat="1" x14ac:dyDescent="0.2">
      <c r="A1" s="5" t="s">
        <v>0</v>
      </c>
      <c r="B1" s="5" t="s">
        <v>5</v>
      </c>
      <c r="C1" s="5" t="s">
        <v>6</v>
      </c>
      <c r="D1" s="5" t="s">
        <v>1</v>
      </c>
      <c r="F1" s="5" t="s">
        <v>5</v>
      </c>
      <c r="G1" s="5" t="s">
        <v>6</v>
      </c>
      <c r="H1" s="5" t="s">
        <v>15</v>
      </c>
      <c r="K1" s="10" t="s">
        <v>5</v>
      </c>
      <c r="L1" s="10" t="s">
        <v>6</v>
      </c>
      <c r="M1" s="10" t="s">
        <v>15</v>
      </c>
    </row>
    <row r="2" spans="1:14" x14ac:dyDescent="0.2">
      <c r="A2">
        <v>1</v>
      </c>
      <c r="B2" s="8" t="s">
        <v>56</v>
      </c>
      <c r="C2" t="s">
        <v>25</v>
      </c>
      <c r="D2" s="2">
        <v>1.2809999999999999</v>
      </c>
      <c r="F2" s="7">
        <v>42170</v>
      </c>
      <c r="G2" t="s">
        <v>14</v>
      </c>
      <c r="H2">
        <v>33.542000000000002</v>
      </c>
      <c r="K2" s="11">
        <v>42177</v>
      </c>
      <c r="L2" s="6" t="s">
        <v>14</v>
      </c>
      <c r="M2" s="6">
        <v>39.625999999999998</v>
      </c>
    </row>
    <row r="3" spans="1:14" x14ac:dyDescent="0.2">
      <c r="A3" s="1">
        <v>1</v>
      </c>
      <c r="B3" s="8" t="s">
        <v>36</v>
      </c>
      <c r="C3" t="s">
        <v>25</v>
      </c>
      <c r="D3">
        <v>2.798</v>
      </c>
      <c r="F3" s="7">
        <v>42184</v>
      </c>
      <c r="G3" t="s">
        <v>14</v>
      </c>
      <c r="H3">
        <v>33.232999999999997</v>
      </c>
    </row>
    <row r="4" spans="1:14" x14ac:dyDescent="0.2">
      <c r="A4" s="1">
        <v>2</v>
      </c>
      <c r="B4" s="8" t="s">
        <v>57</v>
      </c>
      <c r="C4" t="s">
        <v>42</v>
      </c>
      <c r="D4">
        <v>1.401</v>
      </c>
      <c r="F4" s="7">
        <v>42191</v>
      </c>
      <c r="G4" t="s">
        <v>14</v>
      </c>
      <c r="H4">
        <v>52.052999999999997</v>
      </c>
      <c r="N4" s="6" t="s">
        <v>83</v>
      </c>
    </row>
    <row r="5" spans="1:14" x14ac:dyDescent="0.2">
      <c r="A5" s="1">
        <v>2</v>
      </c>
      <c r="B5" s="8" t="s">
        <v>81</v>
      </c>
      <c r="C5" t="s">
        <v>42</v>
      </c>
      <c r="D5">
        <v>2.3740000000000001</v>
      </c>
      <c r="F5" s="7">
        <v>42198</v>
      </c>
      <c r="G5" t="s">
        <v>14</v>
      </c>
      <c r="H5">
        <v>119.834</v>
      </c>
    </row>
    <row r="6" spans="1:14" x14ac:dyDescent="0.2">
      <c r="A6" s="1">
        <v>3</v>
      </c>
      <c r="B6" s="8" t="s">
        <v>68</v>
      </c>
      <c r="C6" t="s">
        <v>42</v>
      </c>
      <c r="D6">
        <v>1.121</v>
      </c>
      <c r="F6" s="7">
        <v>42205</v>
      </c>
      <c r="G6" t="s">
        <v>14</v>
      </c>
      <c r="H6">
        <v>42.86</v>
      </c>
    </row>
    <row r="7" spans="1:14" x14ac:dyDescent="0.2">
      <c r="A7">
        <v>3</v>
      </c>
      <c r="B7" s="8" t="s">
        <v>74</v>
      </c>
      <c r="C7" t="s">
        <v>75</v>
      </c>
      <c r="D7">
        <v>1.2390000000000001</v>
      </c>
      <c r="F7" s="7">
        <v>42212</v>
      </c>
      <c r="G7" t="s">
        <v>14</v>
      </c>
      <c r="H7">
        <v>50.201000000000001</v>
      </c>
    </row>
    <row r="8" spans="1:14" x14ac:dyDescent="0.2">
      <c r="A8">
        <v>3</v>
      </c>
      <c r="B8" s="8" t="s">
        <v>63</v>
      </c>
      <c r="C8" t="s">
        <v>42</v>
      </c>
      <c r="D8">
        <v>1.409</v>
      </c>
      <c r="F8" s="7">
        <v>42219</v>
      </c>
      <c r="G8" t="s">
        <v>14</v>
      </c>
      <c r="H8">
        <v>45.371000000000002</v>
      </c>
    </row>
    <row r="9" spans="1:14" x14ac:dyDescent="0.2">
      <c r="A9">
        <v>3</v>
      </c>
      <c r="B9" s="8" t="s">
        <v>43</v>
      </c>
      <c r="C9" t="s">
        <v>42</v>
      </c>
      <c r="D9">
        <v>1.2290000000000001</v>
      </c>
      <c r="F9" s="7">
        <v>42227</v>
      </c>
      <c r="G9" t="s">
        <v>14</v>
      </c>
      <c r="H9">
        <v>49.671999999999997</v>
      </c>
    </row>
    <row r="10" spans="1:14" x14ac:dyDescent="0.2">
      <c r="A10">
        <v>4</v>
      </c>
      <c r="B10" s="8" t="s">
        <v>55</v>
      </c>
      <c r="C10" t="s">
        <v>50</v>
      </c>
      <c r="D10">
        <v>0.61599999999999999</v>
      </c>
      <c r="F10" s="7">
        <v>42234</v>
      </c>
      <c r="G10" t="s">
        <v>14</v>
      </c>
      <c r="H10">
        <v>40.973999999999997</v>
      </c>
    </row>
    <row r="11" spans="1:14" x14ac:dyDescent="0.2">
      <c r="A11">
        <v>4</v>
      </c>
      <c r="B11" s="8" t="s">
        <v>59</v>
      </c>
      <c r="C11" t="s">
        <v>42</v>
      </c>
      <c r="D11">
        <v>0.82599999999999996</v>
      </c>
      <c r="F11" s="7">
        <v>42240</v>
      </c>
      <c r="G11" t="s">
        <v>14</v>
      </c>
      <c r="H11">
        <v>32.841999999999999</v>
      </c>
    </row>
    <row r="12" spans="1:14" x14ac:dyDescent="0.2">
      <c r="A12">
        <v>5</v>
      </c>
      <c r="B12" s="8" t="s">
        <v>66</v>
      </c>
      <c r="C12" t="s">
        <v>42</v>
      </c>
      <c r="D12">
        <v>0.69599999999999995</v>
      </c>
      <c r="F12" s="7">
        <v>42247</v>
      </c>
      <c r="G12" t="s">
        <v>14</v>
      </c>
      <c r="H12">
        <v>36.755000000000003</v>
      </c>
    </row>
    <row r="13" spans="1:14" x14ac:dyDescent="0.2">
      <c r="A13">
        <v>5</v>
      </c>
      <c r="B13" s="8" t="s">
        <v>78</v>
      </c>
      <c r="C13" t="s">
        <v>42</v>
      </c>
      <c r="D13">
        <v>0.98699999999999999</v>
      </c>
      <c r="F13" s="7">
        <v>42258</v>
      </c>
      <c r="G13" t="s">
        <v>14</v>
      </c>
      <c r="H13">
        <v>26.343</v>
      </c>
    </row>
    <row r="14" spans="1:14" x14ac:dyDescent="0.2">
      <c r="A14">
        <v>6</v>
      </c>
      <c r="B14" s="8" t="s">
        <v>79</v>
      </c>
      <c r="C14" t="s">
        <v>50</v>
      </c>
      <c r="D14">
        <v>0.96899999999999997</v>
      </c>
      <c r="F14" s="7">
        <v>42265</v>
      </c>
      <c r="G14" t="s">
        <v>14</v>
      </c>
      <c r="H14">
        <v>29.344000000000001</v>
      </c>
    </row>
    <row r="15" spans="1:14" x14ac:dyDescent="0.2">
      <c r="A15">
        <v>6</v>
      </c>
      <c r="B15" s="8" t="s">
        <v>80</v>
      </c>
      <c r="C15" t="s">
        <v>14</v>
      </c>
      <c r="D15">
        <v>1.3140000000000001</v>
      </c>
      <c r="F15" s="7">
        <v>42272</v>
      </c>
      <c r="G15" t="s">
        <v>14</v>
      </c>
      <c r="H15">
        <v>31.965</v>
      </c>
    </row>
    <row r="16" spans="1:14" x14ac:dyDescent="0.2">
      <c r="A16">
        <v>6</v>
      </c>
      <c r="B16" s="8" t="s">
        <v>77</v>
      </c>
      <c r="C16" t="s">
        <v>14</v>
      </c>
      <c r="D16">
        <v>1.5069999999999999</v>
      </c>
      <c r="F16" s="7">
        <v>42286</v>
      </c>
      <c r="G16" t="s">
        <v>14</v>
      </c>
      <c r="H16">
        <v>23.690999999999999</v>
      </c>
    </row>
    <row r="18" spans="1:2" x14ac:dyDescent="0.2">
      <c r="A18" s="5" t="s">
        <v>5</v>
      </c>
      <c r="B18" s="9" t="s">
        <v>82</v>
      </c>
    </row>
    <row r="19" spans="1:2" x14ac:dyDescent="0.2">
      <c r="A19" s="8" t="s">
        <v>56</v>
      </c>
      <c r="B19">
        <f>H2/D2</f>
        <v>26.184231069476976</v>
      </c>
    </row>
    <row r="20" spans="1:2" x14ac:dyDescent="0.2">
      <c r="A20" s="8" t="s">
        <v>36</v>
      </c>
      <c r="B20">
        <f t="shared" ref="B20:B33" si="0">H3/D3</f>
        <v>11.877412437455323</v>
      </c>
    </row>
    <row r="21" spans="1:2" x14ac:dyDescent="0.2">
      <c r="A21" s="8" t="s">
        <v>57</v>
      </c>
      <c r="B21">
        <f t="shared" si="0"/>
        <v>37.154175588865094</v>
      </c>
    </row>
    <row r="22" spans="1:2" x14ac:dyDescent="0.2">
      <c r="A22" s="8" t="s">
        <v>81</v>
      </c>
      <c r="B22">
        <f t="shared" si="0"/>
        <v>50.477674810446501</v>
      </c>
    </row>
    <row r="23" spans="1:2" x14ac:dyDescent="0.2">
      <c r="A23" s="8" t="s">
        <v>68</v>
      </c>
      <c r="B23">
        <f t="shared" si="0"/>
        <v>38.23371989295272</v>
      </c>
    </row>
    <row r="24" spans="1:2" x14ac:dyDescent="0.2">
      <c r="A24" s="8" t="s">
        <v>74</v>
      </c>
      <c r="B24">
        <f t="shared" si="0"/>
        <v>40.517352703793378</v>
      </c>
    </row>
    <row r="25" spans="1:2" x14ac:dyDescent="0.2">
      <c r="A25" s="8" t="s">
        <v>63</v>
      </c>
      <c r="B25">
        <f t="shared" si="0"/>
        <v>32.200851667849541</v>
      </c>
    </row>
    <row r="26" spans="1:2" x14ac:dyDescent="0.2">
      <c r="A26" s="8" t="s">
        <v>43</v>
      </c>
      <c r="B26">
        <f t="shared" si="0"/>
        <v>40.416598860862486</v>
      </c>
    </row>
    <row r="27" spans="1:2" x14ac:dyDescent="0.2">
      <c r="A27" s="8" t="s">
        <v>55</v>
      </c>
      <c r="B27">
        <f t="shared" si="0"/>
        <v>66.516233766233768</v>
      </c>
    </row>
    <row r="28" spans="1:2" x14ac:dyDescent="0.2">
      <c r="A28" s="8" t="s">
        <v>59</v>
      </c>
      <c r="B28">
        <f t="shared" si="0"/>
        <v>39.760290556900728</v>
      </c>
    </row>
    <row r="29" spans="1:2" x14ac:dyDescent="0.2">
      <c r="A29" s="8" t="s">
        <v>66</v>
      </c>
      <c r="B29">
        <f t="shared" si="0"/>
        <v>52.80890804597702</v>
      </c>
    </row>
    <row r="30" spans="1:2" x14ac:dyDescent="0.2">
      <c r="A30" s="8" t="s">
        <v>78</v>
      </c>
      <c r="B30">
        <f t="shared" si="0"/>
        <v>26.689969604863222</v>
      </c>
    </row>
    <row r="31" spans="1:2" x14ac:dyDescent="0.2">
      <c r="A31" s="8" t="s">
        <v>79</v>
      </c>
      <c r="B31">
        <f t="shared" si="0"/>
        <v>30.282765737874101</v>
      </c>
    </row>
    <row r="32" spans="1:2" x14ac:dyDescent="0.2">
      <c r="A32" s="8" t="s">
        <v>80</v>
      </c>
      <c r="B32">
        <f t="shared" si="0"/>
        <v>24.326484018264839</v>
      </c>
    </row>
    <row r="33" spans="1:2" x14ac:dyDescent="0.2">
      <c r="A33" s="8" t="s">
        <v>77</v>
      </c>
      <c r="B33">
        <f t="shared" si="0"/>
        <v>15.72063702720637</v>
      </c>
    </row>
  </sheetData>
  <sortState ref="F2:H17">
    <sortCondition ref="F19:F3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2" zoomScale="110" zoomScaleNormal="110" zoomScalePageLayoutView="110" workbookViewId="0">
      <selection activeCell="J16" sqref="J16"/>
    </sheetView>
  </sheetViews>
  <sheetFormatPr baseColWidth="10" defaultRowHeight="16" x14ac:dyDescent="0.2"/>
  <cols>
    <col min="2" max="2" width="12.1640625" bestFit="1" customWidth="1"/>
    <col min="6" max="6" width="11.5" bestFit="1" customWidth="1"/>
  </cols>
  <sheetData>
    <row r="1" spans="1:8" s="5" customFormat="1" x14ac:dyDescent="0.2">
      <c r="A1" s="5" t="s">
        <v>0</v>
      </c>
      <c r="B1" s="5" t="s">
        <v>5</v>
      </c>
      <c r="C1" s="5" t="s">
        <v>6</v>
      </c>
      <c r="D1" s="5" t="s">
        <v>1</v>
      </c>
      <c r="F1" s="5" t="s">
        <v>5</v>
      </c>
      <c r="G1" s="5" t="s">
        <v>6</v>
      </c>
      <c r="H1" s="5" t="s">
        <v>15</v>
      </c>
    </row>
    <row r="2" spans="1:8" x14ac:dyDescent="0.2">
      <c r="A2" s="1">
        <v>1</v>
      </c>
      <c r="B2" t="s">
        <v>58</v>
      </c>
      <c r="C2" t="s">
        <v>20</v>
      </c>
      <c r="D2" s="2">
        <v>2.1320000000000001</v>
      </c>
      <c r="F2" s="7">
        <v>42163</v>
      </c>
      <c r="G2" t="s">
        <v>9</v>
      </c>
      <c r="H2">
        <v>128.41399999999999</v>
      </c>
    </row>
    <row r="3" spans="1:8" x14ac:dyDescent="0.2">
      <c r="A3">
        <v>1</v>
      </c>
      <c r="B3" t="s">
        <v>26</v>
      </c>
      <c r="C3" t="s">
        <v>31</v>
      </c>
      <c r="D3" s="2">
        <v>4.6269999999999998</v>
      </c>
      <c r="F3" s="7">
        <v>42177</v>
      </c>
      <c r="G3" t="s">
        <v>9</v>
      </c>
      <c r="H3">
        <v>152.93199999999999</v>
      </c>
    </row>
    <row r="4" spans="1:8" x14ac:dyDescent="0.2">
      <c r="A4">
        <v>1</v>
      </c>
      <c r="B4" t="s">
        <v>36</v>
      </c>
      <c r="C4" t="s">
        <v>35</v>
      </c>
      <c r="D4">
        <v>4.125</v>
      </c>
      <c r="F4" s="7">
        <v>42184</v>
      </c>
      <c r="G4" t="s">
        <v>9</v>
      </c>
      <c r="H4">
        <v>112.492</v>
      </c>
    </row>
    <row r="5" spans="1:8" x14ac:dyDescent="0.2">
      <c r="A5" s="1">
        <v>2</v>
      </c>
      <c r="B5" t="s">
        <v>57</v>
      </c>
      <c r="C5" t="s">
        <v>41</v>
      </c>
      <c r="D5">
        <v>2.0379999999999998</v>
      </c>
      <c r="F5" s="7">
        <v>42191</v>
      </c>
      <c r="G5" t="s">
        <v>9</v>
      </c>
      <c r="H5">
        <v>128.43199999999999</v>
      </c>
    </row>
    <row r="6" spans="1:8" x14ac:dyDescent="0.2">
      <c r="A6" s="1">
        <v>2</v>
      </c>
      <c r="B6" t="s">
        <v>81</v>
      </c>
      <c r="C6" t="s">
        <v>41</v>
      </c>
      <c r="D6">
        <v>2.4980000000000002</v>
      </c>
      <c r="F6" s="7">
        <v>42198</v>
      </c>
      <c r="G6" t="s">
        <v>9</v>
      </c>
      <c r="H6">
        <v>111</v>
      </c>
    </row>
    <row r="7" spans="1:8" x14ac:dyDescent="0.2">
      <c r="A7" s="1">
        <v>3</v>
      </c>
      <c r="B7" t="s">
        <v>68</v>
      </c>
      <c r="C7" t="s">
        <v>69</v>
      </c>
      <c r="D7">
        <v>2.7326086956521736</v>
      </c>
      <c r="E7" s="4" t="s">
        <v>2</v>
      </c>
      <c r="F7" s="7">
        <v>42205</v>
      </c>
      <c r="G7" t="s">
        <v>9</v>
      </c>
      <c r="H7">
        <v>106.154</v>
      </c>
    </row>
    <row r="8" spans="1:8" x14ac:dyDescent="0.2">
      <c r="A8">
        <v>3</v>
      </c>
      <c r="B8" t="s">
        <v>74</v>
      </c>
      <c r="C8" t="s">
        <v>41</v>
      </c>
      <c r="D8">
        <v>2.004</v>
      </c>
      <c r="F8" s="7">
        <v>42212</v>
      </c>
      <c r="G8" t="s">
        <v>9</v>
      </c>
      <c r="H8">
        <v>102.94799999999999</v>
      </c>
    </row>
    <row r="9" spans="1:8" x14ac:dyDescent="0.2">
      <c r="A9">
        <v>3</v>
      </c>
      <c r="B9" t="s">
        <v>63</v>
      </c>
      <c r="C9" t="s">
        <v>49</v>
      </c>
      <c r="D9">
        <v>3.9449999999999998</v>
      </c>
      <c r="F9" s="7">
        <v>42219</v>
      </c>
      <c r="G9" t="s">
        <v>9</v>
      </c>
      <c r="H9">
        <v>141.49</v>
      </c>
    </row>
    <row r="10" spans="1:8" x14ac:dyDescent="0.2">
      <c r="A10">
        <v>3</v>
      </c>
      <c r="B10" t="s">
        <v>43</v>
      </c>
      <c r="C10" t="s">
        <v>44</v>
      </c>
      <c r="D10">
        <v>2.7440000000000002</v>
      </c>
      <c r="F10" s="7">
        <v>42227</v>
      </c>
      <c r="G10" t="s">
        <v>9</v>
      </c>
      <c r="H10">
        <v>82.293999999999997</v>
      </c>
    </row>
    <row r="11" spans="1:8" x14ac:dyDescent="0.2">
      <c r="A11">
        <v>4</v>
      </c>
      <c r="B11" t="s">
        <v>55</v>
      </c>
      <c r="C11" t="s">
        <v>49</v>
      </c>
      <c r="D11">
        <v>2.9209999999999998</v>
      </c>
      <c r="F11" s="7">
        <v>42234</v>
      </c>
      <c r="G11" t="s">
        <v>9</v>
      </c>
      <c r="H11">
        <v>108.67400000000001</v>
      </c>
    </row>
    <row r="12" spans="1:8" x14ac:dyDescent="0.2">
      <c r="A12">
        <v>4</v>
      </c>
      <c r="B12" t="s">
        <v>59</v>
      </c>
      <c r="C12" t="s">
        <v>49</v>
      </c>
      <c r="D12">
        <v>2.7240000000000002</v>
      </c>
      <c r="F12" s="7">
        <v>42240</v>
      </c>
      <c r="G12" t="s">
        <v>9</v>
      </c>
      <c r="H12">
        <v>106.056</v>
      </c>
    </row>
    <row r="13" spans="1:8" x14ac:dyDescent="0.2">
      <c r="A13">
        <v>5</v>
      </c>
      <c r="B13" t="s">
        <v>66</v>
      </c>
      <c r="C13" t="s">
        <v>49</v>
      </c>
      <c r="D13">
        <v>2.4300000000000002</v>
      </c>
      <c r="F13" s="7">
        <v>42247</v>
      </c>
      <c r="G13" t="s">
        <v>9</v>
      </c>
      <c r="H13">
        <v>84.787999999999997</v>
      </c>
    </row>
    <row r="14" spans="1:8" x14ac:dyDescent="0.2">
      <c r="A14">
        <v>5</v>
      </c>
      <c r="B14" t="s">
        <v>78</v>
      </c>
      <c r="C14" t="s">
        <v>49</v>
      </c>
      <c r="D14">
        <v>3.1160000000000001</v>
      </c>
      <c r="F14" s="7">
        <v>42258</v>
      </c>
      <c r="G14" t="s">
        <v>9</v>
      </c>
      <c r="H14">
        <v>91.61</v>
      </c>
    </row>
    <row r="15" spans="1:8" x14ac:dyDescent="0.2">
      <c r="A15">
        <v>6</v>
      </c>
      <c r="B15" t="s">
        <v>79</v>
      </c>
      <c r="C15" t="s">
        <v>49</v>
      </c>
      <c r="D15">
        <v>2.3420000000000001</v>
      </c>
      <c r="F15" s="7">
        <v>42265</v>
      </c>
      <c r="G15" t="s">
        <v>9</v>
      </c>
      <c r="H15">
        <v>76.091999999999999</v>
      </c>
    </row>
    <row r="16" spans="1:8" x14ac:dyDescent="0.2">
      <c r="A16">
        <v>6</v>
      </c>
      <c r="B16" t="s">
        <v>80</v>
      </c>
      <c r="C16" t="s">
        <v>9</v>
      </c>
      <c r="D16">
        <v>2.7320000000000002</v>
      </c>
      <c r="F16" s="7">
        <v>42272</v>
      </c>
      <c r="G16" t="s">
        <v>9</v>
      </c>
      <c r="H16">
        <v>78.06</v>
      </c>
    </row>
    <row r="17" spans="1:8" x14ac:dyDescent="0.2">
      <c r="A17">
        <v>6</v>
      </c>
      <c r="B17" t="s">
        <v>77</v>
      </c>
      <c r="C17" t="s">
        <v>9</v>
      </c>
      <c r="D17">
        <v>1.387</v>
      </c>
      <c r="F17" s="7">
        <v>42286</v>
      </c>
      <c r="G17" t="s">
        <v>9</v>
      </c>
      <c r="H17">
        <v>39.095999999999997</v>
      </c>
    </row>
    <row r="19" spans="1:8" x14ac:dyDescent="0.2">
      <c r="A19" s="5" t="s">
        <v>5</v>
      </c>
      <c r="B19" s="5" t="s">
        <v>82</v>
      </c>
      <c r="C19" s="5"/>
    </row>
    <row r="20" spans="1:8" x14ac:dyDescent="0.2">
      <c r="A20" t="s">
        <v>58</v>
      </c>
      <c r="B20">
        <f>H2/D2</f>
        <v>60.231707317073159</v>
      </c>
    </row>
    <row r="21" spans="1:8" x14ac:dyDescent="0.2">
      <c r="A21" t="s">
        <v>26</v>
      </c>
      <c r="B21">
        <f t="shared" ref="B21:B35" si="0">H3/D3</f>
        <v>33.052085584612058</v>
      </c>
    </row>
    <row r="22" spans="1:8" x14ac:dyDescent="0.2">
      <c r="A22" t="s">
        <v>36</v>
      </c>
      <c r="B22">
        <f t="shared" si="0"/>
        <v>27.270787878787878</v>
      </c>
    </row>
    <row r="23" spans="1:8" x14ac:dyDescent="0.2">
      <c r="A23" t="s">
        <v>57</v>
      </c>
      <c r="B23">
        <f t="shared" si="0"/>
        <v>63.018645731108933</v>
      </c>
    </row>
    <row r="24" spans="1:8" x14ac:dyDescent="0.2">
      <c r="A24" t="s">
        <v>81</v>
      </c>
      <c r="B24">
        <f t="shared" si="0"/>
        <v>44.435548438750999</v>
      </c>
    </row>
    <row r="25" spans="1:8" x14ac:dyDescent="0.2">
      <c r="A25" t="s">
        <v>68</v>
      </c>
      <c r="B25">
        <f t="shared" si="0"/>
        <v>38.847128082736681</v>
      </c>
    </row>
    <row r="26" spans="1:8" x14ac:dyDescent="0.2">
      <c r="A26" t="s">
        <v>74</v>
      </c>
      <c r="B26">
        <f t="shared" si="0"/>
        <v>51.371257485029936</v>
      </c>
    </row>
    <row r="27" spans="1:8" x14ac:dyDescent="0.2">
      <c r="A27" t="s">
        <v>63</v>
      </c>
      <c r="B27">
        <f t="shared" si="0"/>
        <v>35.865652724968321</v>
      </c>
    </row>
    <row r="28" spans="1:8" x14ac:dyDescent="0.2">
      <c r="A28" t="s">
        <v>43</v>
      </c>
      <c r="B28">
        <f t="shared" si="0"/>
        <v>29.990524781341104</v>
      </c>
    </row>
    <row r="29" spans="1:8" x14ac:dyDescent="0.2">
      <c r="A29" t="s">
        <v>55</v>
      </c>
      <c r="B29">
        <f t="shared" si="0"/>
        <v>37.204382060938038</v>
      </c>
    </row>
    <row r="30" spans="1:8" x14ac:dyDescent="0.2">
      <c r="A30" t="s">
        <v>59</v>
      </c>
      <c r="B30">
        <f t="shared" si="0"/>
        <v>38.933920704845811</v>
      </c>
    </row>
    <row r="31" spans="1:8" x14ac:dyDescent="0.2">
      <c r="A31" t="s">
        <v>66</v>
      </c>
      <c r="B31">
        <f t="shared" si="0"/>
        <v>34.892181069958845</v>
      </c>
    </row>
    <row r="32" spans="1:8" x14ac:dyDescent="0.2">
      <c r="A32" t="s">
        <v>78</v>
      </c>
      <c r="B32">
        <f t="shared" si="0"/>
        <v>29.399871630295248</v>
      </c>
    </row>
    <row r="33" spans="1:2" x14ac:dyDescent="0.2">
      <c r="A33" t="s">
        <v>79</v>
      </c>
      <c r="B33">
        <f t="shared" si="0"/>
        <v>32.490179333902645</v>
      </c>
    </row>
    <row r="34" spans="1:2" x14ac:dyDescent="0.2">
      <c r="A34" t="s">
        <v>80</v>
      </c>
      <c r="B34">
        <f t="shared" si="0"/>
        <v>28.572474377745241</v>
      </c>
    </row>
    <row r="35" spans="1:2" x14ac:dyDescent="0.2">
      <c r="A35" t="s">
        <v>77</v>
      </c>
      <c r="B35">
        <f t="shared" si="0"/>
        <v>28.187454938716652</v>
      </c>
    </row>
  </sheetData>
  <sortState ref="A2:E17">
    <sortCondition ref="B2:B1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1" zoomScale="110" zoomScaleNormal="110" zoomScalePageLayoutView="110" workbookViewId="0">
      <selection activeCell="A20" sqref="A20:B37"/>
    </sheetView>
  </sheetViews>
  <sheetFormatPr baseColWidth="10" defaultRowHeight="16" x14ac:dyDescent="0.2"/>
  <cols>
    <col min="2" max="2" width="12.1640625" bestFit="1" customWidth="1"/>
    <col min="6" max="6" width="11.5" bestFit="1" customWidth="1"/>
  </cols>
  <sheetData>
    <row r="1" spans="1:9" s="5" customFormat="1" x14ac:dyDescent="0.2">
      <c r="A1" s="5" t="s">
        <v>0</v>
      </c>
      <c r="B1" s="5" t="s">
        <v>5</v>
      </c>
      <c r="C1" s="5" t="s">
        <v>6</v>
      </c>
      <c r="D1" s="5" t="s">
        <v>1</v>
      </c>
      <c r="F1" s="5" t="s">
        <v>5</v>
      </c>
      <c r="G1" s="5" t="s">
        <v>6</v>
      </c>
      <c r="H1" s="5" t="s">
        <v>15</v>
      </c>
    </row>
    <row r="2" spans="1:9" s="5" customFormat="1" x14ac:dyDescent="0.2">
      <c r="A2" s="1">
        <v>1</v>
      </c>
      <c r="B2" s="1" t="s">
        <v>58</v>
      </c>
      <c r="C2" s="1" t="s">
        <v>18</v>
      </c>
      <c r="D2" s="3">
        <v>4.5780000000000003</v>
      </c>
      <c r="F2" s="12">
        <v>42163</v>
      </c>
      <c r="G2" s="1" t="s">
        <v>10</v>
      </c>
      <c r="H2" s="1">
        <v>126.544</v>
      </c>
      <c r="I2" s="1"/>
    </row>
    <row r="3" spans="1:9" x14ac:dyDescent="0.2">
      <c r="A3">
        <v>1</v>
      </c>
      <c r="B3" t="s">
        <v>56</v>
      </c>
      <c r="C3" t="s">
        <v>21</v>
      </c>
      <c r="D3" s="2">
        <v>6.6950000000000003</v>
      </c>
      <c r="E3" s="4" t="s">
        <v>4</v>
      </c>
      <c r="F3" s="7">
        <v>42170</v>
      </c>
      <c r="G3" t="s">
        <v>12</v>
      </c>
      <c r="H3">
        <v>153.44399999999999</v>
      </c>
    </row>
    <row r="4" spans="1:9" x14ac:dyDescent="0.2">
      <c r="A4" s="1">
        <v>1</v>
      </c>
      <c r="B4" t="s">
        <v>26</v>
      </c>
      <c r="C4" t="s">
        <v>29</v>
      </c>
      <c r="D4" s="2">
        <v>4.476</v>
      </c>
      <c r="F4" s="7">
        <v>42177</v>
      </c>
      <c r="G4" t="s">
        <v>12</v>
      </c>
      <c r="H4">
        <v>164.614</v>
      </c>
    </row>
    <row r="5" spans="1:9" x14ac:dyDescent="0.2">
      <c r="A5">
        <v>1</v>
      </c>
      <c r="B5" t="s">
        <v>36</v>
      </c>
      <c r="C5" t="s">
        <v>32</v>
      </c>
      <c r="D5">
        <v>2.4409999999999998</v>
      </c>
      <c r="F5" s="7">
        <v>42184</v>
      </c>
      <c r="G5" t="s">
        <v>12</v>
      </c>
      <c r="H5">
        <v>109.474</v>
      </c>
    </row>
    <row r="6" spans="1:9" x14ac:dyDescent="0.2">
      <c r="A6" s="1">
        <v>2</v>
      </c>
      <c r="B6" t="s">
        <v>57</v>
      </c>
      <c r="C6" t="s">
        <v>37</v>
      </c>
      <c r="D6">
        <v>3.4279999999999999</v>
      </c>
      <c r="F6" s="7">
        <v>42191</v>
      </c>
      <c r="G6" t="s">
        <v>12</v>
      </c>
      <c r="H6">
        <v>166.77</v>
      </c>
    </row>
    <row r="7" spans="1:9" x14ac:dyDescent="0.2">
      <c r="A7" s="1">
        <v>2</v>
      </c>
      <c r="B7" t="s">
        <v>81</v>
      </c>
      <c r="C7" t="s">
        <v>37</v>
      </c>
      <c r="D7">
        <v>2.4289999999999998</v>
      </c>
      <c r="F7" s="7">
        <v>42198</v>
      </c>
      <c r="G7" t="s">
        <v>12</v>
      </c>
      <c r="H7">
        <v>99.278000000000006</v>
      </c>
    </row>
    <row r="8" spans="1:9" x14ac:dyDescent="0.2">
      <c r="A8" s="1">
        <v>3</v>
      </c>
      <c r="B8" t="s">
        <v>68</v>
      </c>
      <c r="C8" t="s">
        <v>73</v>
      </c>
      <c r="D8">
        <v>1.9390000000000001</v>
      </c>
      <c r="F8" s="7">
        <v>42205</v>
      </c>
      <c r="G8" t="s">
        <v>12</v>
      </c>
      <c r="H8">
        <v>107.94</v>
      </c>
    </row>
    <row r="9" spans="1:9" x14ac:dyDescent="0.2">
      <c r="A9">
        <v>3</v>
      </c>
      <c r="B9" t="s">
        <v>74</v>
      </c>
      <c r="C9" t="s">
        <v>51</v>
      </c>
      <c r="D9">
        <v>2.76</v>
      </c>
      <c r="F9" s="7">
        <v>42212</v>
      </c>
      <c r="G9" t="s">
        <v>12</v>
      </c>
      <c r="H9">
        <v>136.864</v>
      </c>
    </row>
    <row r="10" spans="1:9" x14ac:dyDescent="0.2">
      <c r="A10">
        <v>3</v>
      </c>
      <c r="B10" t="s">
        <v>63</v>
      </c>
      <c r="C10" t="s">
        <v>64</v>
      </c>
      <c r="D10">
        <v>3.8079999999999998</v>
      </c>
      <c r="F10" s="7">
        <v>42219</v>
      </c>
      <c r="G10" t="s">
        <v>12</v>
      </c>
      <c r="H10">
        <v>175.21799999999999</v>
      </c>
    </row>
    <row r="11" spans="1:9" x14ac:dyDescent="0.2">
      <c r="A11">
        <v>3</v>
      </c>
      <c r="B11" t="s">
        <v>43</v>
      </c>
      <c r="C11" t="s">
        <v>45</v>
      </c>
      <c r="D11">
        <v>3.3290000000000002</v>
      </c>
      <c r="F11" s="7">
        <v>42227</v>
      </c>
      <c r="G11" t="s">
        <v>12</v>
      </c>
      <c r="H11">
        <v>109.012</v>
      </c>
    </row>
    <row r="12" spans="1:9" x14ac:dyDescent="0.2">
      <c r="A12">
        <v>4</v>
      </c>
      <c r="B12" t="s">
        <v>55</v>
      </c>
      <c r="C12" t="s">
        <v>51</v>
      </c>
      <c r="D12">
        <v>4.702</v>
      </c>
      <c r="F12" s="7">
        <v>42234</v>
      </c>
      <c r="G12" t="s">
        <v>12</v>
      </c>
      <c r="H12">
        <v>127.51</v>
      </c>
    </row>
    <row r="13" spans="1:9" x14ac:dyDescent="0.2">
      <c r="A13">
        <v>4</v>
      </c>
      <c r="B13" t="s">
        <v>59</v>
      </c>
      <c r="C13" t="s">
        <v>60</v>
      </c>
      <c r="D13">
        <v>3.8250000000000002</v>
      </c>
      <c r="F13" s="7">
        <v>42240</v>
      </c>
      <c r="G13" t="s">
        <v>12</v>
      </c>
      <c r="H13">
        <v>116.742</v>
      </c>
    </row>
    <row r="14" spans="1:9" x14ac:dyDescent="0.2">
      <c r="A14">
        <v>5</v>
      </c>
      <c r="B14" t="s">
        <v>66</v>
      </c>
      <c r="C14" t="s">
        <v>51</v>
      </c>
      <c r="D14">
        <v>3.8730000000000002</v>
      </c>
      <c r="F14" s="7">
        <v>42247</v>
      </c>
      <c r="G14" t="s">
        <v>12</v>
      </c>
      <c r="H14">
        <v>125.738</v>
      </c>
    </row>
    <row r="15" spans="1:9" x14ac:dyDescent="0.2">
      <c r="A15">
        <v>5</v>
      </c>
      <c r="B15" t="s">
        <v>78</v>
      </c>
      <c r="C15" t="s">
        <v>51</v>
      </c>
      <c r="D15">
        <v>4.0739999999999998</v>
      </c>
      <c r="F15" s="7">
        <v>42258</v>
      </c>
      <c r="G15" t="s">
        <v>12</v>
      </c>
      <c r="H15">
        <v>112.004</v>
      </c>
    </row>
    <row r="16" spans="1:9" x14ac:dyDescent="0.2">
      <c r="A16">
        <v>6</v>
      </c>
      <c r="B16" t="s">
        <v>79</v>
      </c>
      <c r="C16" t="s">
        <v>51</v>
      </c>
      <c r="D16">
        <v>3.0489999999999999</v>
      </c>
      <c r="F16" s="7">
        <v>42265</v>
      </c>
      <c r="G16" t="s">
        <v>12</v>
      </c>
      <c r="H16">
        <v>87.11</v>
      </c>
    </row>
    <row r="17" spans="1:8" x14ac:dyDescent="0.2">
      <c r="A17">
        <v>6</v>
      </c>
      <c r="B17" t="s">
        <v>80</v>
      </c>
      <c r="C17" t="s">
        <v>12</v>
      </c>
      <c r="D17">
        <v>1.774</v>
      </c>
      <c r="F17" s="7">
        <v>42272</v>
      </c>
      <c r="G17" t="s">
        <v>12</v>
      </c>
      <c r="H17">
        <v>65.652000000000001</v>
      </c>
    </row>
    <row r="18" spans="1:8" x14ac:dyDescent="0.2">
      <c r="A18">
        <v>6</v>
      </c>
      <c r="B18" t="s">
        <v>77</v>
      </c>
      <c r="C18" t="s">
        <v>12</v>
      </c>
      <c r="D18">
        <v>1.6180000000000001</v>
      </c>
      <c r="F18" s="7">
        <v>42286</v>
      </c>
      <c r="G18" t="s">
        <v>12</v>
      </c>
      <c r="H18">
        <v>55.622999999999998</v>
      </c>
    </row>
    <row r="20" spans="1:8" x14ac:dyDescent="0.2">
      <c r="A20" s="5" t="s">
        <v>5</v>
      </c>
      <c r="B20" s="5" t="s">
        <v>82</v>
      </c>
    </row>
    <row r="21" spans="1:8" x14ac:dyDescent="0.2">
      <c r="A21" s="1" t="s">
        <v>58</v>
      </c>
      <c r="B21">
        <f>H2/D2</f>
        <v>27.641764962865878</v>
      </c>
    </row>
    <row r="22" spans="1:8" x14ac:dyDescent="0.2">
      <c r="A22" t="s">
        <v>56</v>
      </c>
      <c r="B22">
        <f>H3/D3</f>
        <v>22.91919342793129</v>
      </c>
    </row>
    <row r="23" spans="1:8" x14ac:dyDescent="0.2">
      <c r="A23" t="s">
        <v>26</v>
      </c>
      <c r="B23">
        <f t="shared" ref="B23:B37" si="0">H4/D4</f>
        <v>36.777033065236822</v>
      </c>
    </row>
    <row r="24" spans="1:8" x14ac:dyDescent="0.2">
      <c r="A24" t="s">
        <v>36</v>
      </c>
      <c r="B24">
        <f t="shared" si="0"/>
        <v>44.848013109381405</v>
      </c>
    </row>
    <row r="25" spans="1:8" x14ac:dyDescent="0.2">
      <c r="A25" t="s">
        <v>57</v>
      </c>
      <c r="B25">
        <f t="shared" si="0"/>
        <v>48.649358226371064</v>
      </c>
    </row>
    <row r="26" spans="1:8" x14ac:dyDescent="0.2">
      <c r="A26" t="s">
        <v>81</v>
      </c>
      <c r="B26">
        <f t="shared" si="0"/>
        <v>40.871963771099225</v>
      </c>
    </row>
    <row r="27" spans="1:8" x14ac:dyDescent="0.2">
      <c r="A27" t="s">
        <v>68</v>
      </c>
      <c r="B27">
        <f t="shared" si="0"/>
        <v>55.667870036101078</v>
      </c>
    </row>
    <row r="28" spans="1:8" x14ac:dyDescent="0.2">
      <c r="A28" t="s">
        <v>74</v>
      </c>
      <c r="B28">
        <f t="shared" si="0"/>
        <v>49.588405797101451</v>
      </c>
    </row>
    <row r="29" spans="1:8" x14ac:dyDescent="0.2">
      <c r="A29" t="s">
        <v>63</v>
      </c>
      <c r="B29">
        <f t="shared" si="0"/>
        <v>46.013130252100837</v>
      </c>
    </row>
    <row r="30" spans="1:8" x14ac:dyDescent="0.2">
      <c r="A30" t="s">
        <v>43</v>
      </c>
      <c r="B30">
        <f t="shared" si="0"/>
        <v>32.746170021027332</v>
      </c>
    </row>
    <row r="31" spans="1:8" x14ac:dyDescent="0.2">
      <c r="A31" t="s">
        <v>55</v>
      </c>
      <c r="B31">
        <f t="shared" si="0"/>
        <v>27.118247554232244</v>
      </c>
    </row>
    <row r="32" spans="1:8" x14ac:dyDescent="0.2">
      <c r="A32" t="s">
        <v>59</v>
      </c>
      <c r="B32">
        <f t="shared" si="0"/>
        <v>30.520784313725489</v>
      </c>
    </row>
    <row r="33" spans="1:2" x14ac:dyDescent="0.2">
      <c r="A33" t="s">
        <v>66</v>
      </c>
      <c r="B33">
        <f t="shared" si="0"/>
        <v>32.465272398657369</v>
      </c>
    </row>
    <row r="34" spans="1:2" x14ac:dyDescent="0.2">
      <c r="A34" t="s">
        <v>78</v>
      </c>
      <c r="B34">
        <f t="shared" si="0"/>
        <v>27.492390770741288</v>
      </c>
    </row>
    <row r="35" spans="1:2" x14ac:dyDescent="0.2">
      <c r="A35" t="s">
        <v>79</v>
      </c>
      <c r="B35">
        <f t="shared" si="0"/>
        <v>28.570022958347</v>
      </c>
    </row>
    <row r="36" spans="1:2" x14ac:dyDescent="0.2">
      <c r="A36" t="s">
        <v>80</v>
      </c>
      <c r="B36">
        <f t="shared" si="0"/>
        <v>37.007891770011277</v>
      </c>
    </row>
    <row r="37" spans="1:2" x14ac:dyDescent="0.2">
      <c r="A37" t="s">
        <v>77</v>
      </c>
      <c r="B37">
        <f t="shared" si="0"/>
        <v>34.377626699629168</v>
      </c>
    </row>
  </sheetData>
  <sortState ref="A2:E17">
    <sortCondition ref="B2:B1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9" zoomScale="110" zoomScaleNormal="110" zoomScalePageLayoutView="110" workbookViewId="0">
      <selection activeCell="A20" sqref="A20:B37"/>
    </sheetView>
  </sheetViews>
  <sheetFormatPr baseColWidth="10" defaultRowHeight="16" x14ac:dyDescent="0.2"/>
  <cols>
    <col min="6" max="6" width="11.5" bestFit="1" customWidth="1"/>
  </cols>
  <sheetData>
    <row r="1" spans="1:8" s="5" customFormat="1" x14ac:dyDescent="0.2">
      <c r="A1" s="5" t="s">
        <v>0</v>
      </c>
      <c r="B1" s="5" t="s">
        <v>5</v>
      </c>
      <c r="C1" s="5" t="s">
        <v>6</v>
      </c>
      <c r="D1" s="5" t="s">
        <v>1</v>
      </c>
      <c r="F1" s="5" t="s">
        <v>5</v>
      </c>
      <c r="G1" s="5" t="s">
        <v>6</v>
      </c>
      <c r="H1" s="5" t="s">
        <v>15</v>
      </c>
    </row>
    <row r="2" spans="1:8" s="1" customFormat="1" x14ac:dyDescent="0.2">
      <c r="A2" s="1">
        <v>1</v>
      </c>
      <c r="B2" s="1" t="s">
        <v>58</v>
      </c>
      <c r="C2" s="1" t="s">
        <v>19</v>
      </c>
      <c r="D2" s="3">
        <v>5.915</v>
      </c>
      <c r="F2" s="12">
        <v>42163</v>
      </c>
      <c r="G2" s="1" t="s">
        <v>11</v>
      </c>
      <c r="H2" s="1">
        <v>162.37200000000001</v>
      </c>
    </row>
    <row r="3" spans="1:8" x14ac:dyDescent="0.2">
      <c r="A3" s="1">
        <v>1</v>
      </c>
      <c r="B3" t="s">
        <v>56</v>
      </c>
      <c r="C3" t="s">
        <v>22</v>
      </c>
      <c r="D3" s="2">
        <v>4.3369999999999997</v>
      </c>
      <c r="F3" s="7">
        <v>42170</v>
      </c>
      <c r="G3" t="s">
        <v>13</v>
      </c>
      <c r="H3">
        <v>116.078</v>
      </c>
    </row>
    <row r="4" spans="1:8" x14ac:dyDescent="0.2">
      <c r="A4">
        <v>1</v>
      </c>
      <c r="B4" t="s">
        <v>26</v>
      </c>
      <c r="C4" t="s">
        <v>30</v>
      </c>
      <c r="D4" s="2">
        <v>3.6949999999999998</v>
      </c>
      <c r="F4" s="7">
        <v>42177</v>
      </c>
      <c r="G4" t="s">
        <v>13</v>
      </c>
      <c r="H4">
        <v>163.05600000000001</v>
      </c>
    </row>
    <row r="5" spans="1:8" x14ac:dyDescent="0.2">
      <c r="A5" s="1">
        <v>1</v>
      </c>
      <c r="B5" t="s">
        <v>36</v>
      </c>
      <c r="C5" t="s">
        <v>33</v>
      </c>
      <c r="D5">
        <v>2.419</v>
      </c>
      <c r="F5" s="7">
        <v>42184</v>
      </c>
      <c r="G5" t="s">
        <v>13</v>
      </c>
      <c r="H5">
        <v>120.858</v>
      </c>
    </row>
    <row r="6" spans="1:8" x14ac:dyDescent="0.2">
      <c r="A6" s="1">
        <v>2</v>
      </c>
      <c r="B6" t="s">
        <v>57</v>
      </c>
      <c r="C6" t="s">
        <v>38</v>
      </c>
      <c r="D6">
        <v>2.2839999999999998</v>
      </c>
      <c r="F6" s="7">
        <v>42191</v>
      </c>
      <c r="G6" t="s">
        <v>13</v>
      </c>
      <c r="H6">
        <v>127.364</v>
      </c>
    </row>
    <row r="7" spans="1:8" x14ac:dyDescent="0.2">
      <c r="A7" s="1">
        <v>2</v>
      </c>
      <c r="B7" t="s">
        <v>81</v>
      </c>
      <c r="C7" t="s">
        <v>38</v>
      </c>
      <c r="D7">
        <v>2.1890000000000001</v>
      </c>
      <c r="F7" s="7">
        <v>42198</v>
      </c>
      <c r="G7" t="s">
        <v>13</v>
      </c>
      <c r="H7">
        <v>100.158</v>
      </c>
    </row>
    <row r="8" spans="1:8" x14ac:dyDescent="0.2">
      <c r="A8" s="1">
        <v>3</v>
      </c>
      <c r="B8" t="s">
        <v>68</v>
      </c>
      <c r="C8" t="s">
        <v>70</v>
      </c>
      <c r="D8">
        <v>2.5329999999999999</v>
      </c>
      <c r="F8" s="7">
        <v>42205</v>
      </c>
      <c r="G8" t="s">
        <v>13</v>
      </c>
      <c r="H8">
        <v>130.85400000000001</v>
      </c>
    </row>
    <row r="9" spans="1:8" x14ac:dyDescent="0.2">
      <c r="A9">
        <v>3</v>
      </c>
      <c r="B9" t="s">
        <v>74</v>
      </c>
      <c r="C9" t="s">
        <v>76</v>
      </c>
      <c r="D9">
        <v>3.395</v>
      </c>
      <c r="F9" s="7">
        <v>42212</v>
      </c>
      <c r="G9" t="s">
        <v>13</v>
      </c>
      <c r="H9">
        <v>126.16200000000001</v>
      </c>
    </row>
    <row r="10" spans="1:8" x14ac:dyDescent="0.2">
      <c r="A10">
        <v>3</v>
      </c>
      <c r="B10" t="s">
        <v>63</v>
      </c>
      <c r="C10" t="s">
        <v>46</v>
      </c>
      <c r="D10">
        <v>3.0619999999999998</v>
      </c>
      <c r="F10" s="7">
        <v>42219</v>
      </c>
      <c r="G10" t="s">
        <v>13</v>
      </c>
      <c r="H10">
        <v>161.26</v>
      </c>
    </row>
    <row r="11" spans="1:8" x14ac:dyDescent="0.2">
      <c r="A11">
        <v>3</v>
      </c>
      <c r="B11" t="s">
        <v>43</v>
      </c>
      <c r="C11" t="s">
        <v>46</v>
      </c>
      <c r="D11">
        <v>5.4630000000000001</v>
      </c>
      <c r="F11" s="7">
        <v>42227</v>
      </c>
      <c r="G11" t="s">
        <v>13</v>
      </c>
      <c r="H11">
        <v>139.63399999999999</v>
      </c>
    </row>
    <row r="12" spans="1:8" x14ac:dyDescent="0.2">
      <c r="A12">
        <v>4</v>
      </c>
      <c r="B12" t="s">
        <v>55</v>
      </c>
      <c r="C12" t="s">
        <v>52</v>
      </c>
      <c r="D12">
        <v>3.2930000000000001</v>
      </c>
      <c r="F12" s="7">
        <v>42234</v>
      </c>
      <c r="G12" t="s">
        <v>13</v>
      </c>
      <c r="H12">
        <v>109.27</v>
      </c>
    </row>
    <row r="13" spans="1:8" x14ac:dyDescent="0.2">
      <c r="A13">
        <v>4</v>
      </c>
      <c r="B13" t="s">
        <v>59</v>
      </c>
      <c r="C13" t="s">
        <v>61</v>
      </c>
      <c r="D13">
        <v>4.6712765957446809</v>
      </c>
      <c r="F13" s="7">
        <v>42240</v>
      </c>
      <c r="G13" t="s">
        <v>13</v>
      </c>
      <c r="H13">
        <v>127.914</v>
      </c>
    </row>
    <row r="14" spans="1:8" x14ac:dyDescent="0.2">
      <c r="A14">
        <v>5</v>
      </c>
      <c r="B14" t="s">
        <v>66</v>
      </c>
      <c r="C14" t="s">
        <v>67</v>
      </c>
      <c r="D14">
        <v>4.3627659574468085</v>
      </c>
      <c r="F14" s="7">
        <v>42247</v>
      </c>
      <c r="G14" t="s">
        <v>13</v>
      </c>
      <c r="H14">
        <v>122.30200000000001</v>
      </c>
    </row>
    <row r="15" spans="1:8" x14ac:dyDescent="0.2">
      <c r="A15">
        <v>5</v>
      </c>
      <c r="B15" t="s">
        <v>78</v>
      </c>
      <c r="C15" t="s">
        <v>52</v>
      </c>
      <c r="D15">
        <v>4.8040000000000003</v>
      </c>
      <c r="F15" s="7">
        <v>42258</v>
      </c>
      <c r="G15" t="s">
        <v>13</v>
      </c>
      <c r="H15">
        <v>126.384</v>
      </c>
    </row>
    <row r="16" spans="1:8" x14ac:dyDescent="0.2">
      <c r="A16">
        <v>6</v>
      </c>
      <c r="B16" t="s">
        <v>79</v>
      </c>
      <c r="C16" t="s">
        <v>52</v>
      </c>
      <c r="D16">
        <v>4.3849999999999998</v>
      </c>
      <c r="F16" s="7">
        <v>42265</v>
      </c>
      <c r="G16" t="s">
        <v>13</v>
      </c>
      <c r="H16">
        <v>117.376</v>
      </c>
    </row>
    <row r="17" spans="1:8" x14ac:dyDescent="0.2">
      <c r="A17">
        <v>6</v>
      </c>
      <c r="B17" t="s">
        <v>80</v>
      </c>
      <c r="C17" t="s">
        <v>13</v>
      </c>
      <c r="D17">
        <v>3.5190000000000001</v>
      </c>
      <c r="F17" s="7">
        <v>42272</v>
      </c>
      <c r="G17" t="s">
        <v>13</v>
      </c>
      <c r="H17">
        <v>108.11199999999999</v>
      </c>
    </row>
    <row r="18" spans="1:8" x14ac:dyDescent="0.2">
      <c r="A18">
        <v>6</v>
      </c>
      <c r="B18" t="s">
        <v>77</v>
      </c>
      <c r="C18" t="s">
        <v>13</v>
      </c>
      <c r="D18">
        <v>1.9450000000000001</v>
      </c>
      <c r="F18" s="7">
        <v>42286</v>
      </c>
      <c r="G18" t="s">
        <v>13</v>
      </c>
      <c r="H18">
        <v>74.477999999999994</v>
      </c>
    </row>
    <row r="20" spans="1:8" x14ac:dyDescent="0.2">
      <c r="A20" s="5" t="s">
        <v>5</v>
      </c>
      <c r="B20" s="5" t="s">
        <v>82</v>
      </c>
    </row>
    <row r="21" spans="1:8" x14ac:dyDescent="0.2">
      <c r="A21" t="s">
        <v>84</v>
      </c>
      <c r="B21">
        <f t="shared" ref="B21:B37" si="0">H2/D2</f>
        <v>27.450887573964501</v>
      </c>
    </row>
    <row r="22" spans="1:8" x14ac:dyDescent="0.2">
      <c r="A22" t="s">
        <v>56</v>
      </c>
      <c r="B22">
        <f t="shared" si="0"/>
        <v>26.764583813696106</v>
      </c>
    </row>
    <row r="23" spans="1:8" x14ac:dyDescent="0.2">
      <c r="A23" t="s">
        <v>26</v>
      </c>
      <c r="B23">
        <f t="shared" si="0"/>
        <v>44.128822733423547</v>
      </c>
    </row>
    <row r="24" spans="1:8" x14ac:dyDescent="0.2">
      <c r="A24" t="s">
        <v>36</v>
      </c>
      <c r="B24">
        <f t="shared" si="0"/>
        <v>49.961967755270777</v>
      </c>
    </row>
    <row r="25" spans="1:8" x14ac:dyDescent="0.2">
      <c r="A25" t="s">
        <v>57</v>
      </c>
      <c r="B25">
        <f t="shared" si="0"/>
        <v>55.763572679509636</v>
      </c>
    </row>
    <row r="26" spans="1:8" x14ac:dyDescent="0.2">
      <c r="A26" t="s">
        <v>81</v>
      </c>
      <c r="B26">
        <f t="shared" si="0"/>
        <v>45.755139333028779</v>
      </c>
    </row>
    <row r="27" spans="1:8" x14ac:dyDescent="0.2">
      <c r="A27" t="s">
        <v>68</v>
      </c>
      <c r="B27">
        <f t="shared" si="0"/>
        <v>51.659692064745371</v>
      </c>
    </row>
    <row r="28" spans="1:8" x14ac:dyDescent="0.2">
      <c r="A28" t="s">
        <v>74</v>
      </c>
      <c r="B28">
        <f t="shared" si="0"/>
        <v>37.161119293078059</v>
      </c>
    </row>
    <row r="29" spans="1:8" x14ac:dyDescent="0.2">
      <c r="A29" t="s">
        <v>63</v>
      </c>
      <c r="B29">
        <f t="shared" si="0"/>
        <v>52.664924885695626</v>
      </c>
    </row>
    <row r="30" spans="1:8" x14ac:dyDescent="0.2">
      <c r="A30" t="s">
        <v>43</v>
      </c>
      <c r="B30">
        <f t="shared" si="0"/>
        <v>25.559948746110194</v>
      </c>
    </row>
    <row r="31" spans="1:8" x14ac:dyDescent="0.2">
      <c r="A31" t="s">
        <v>55</v>
      </c>
      <c r="B31">
        <f t="shared" si="0"/>
        <v>33.182508351047673</v>
      </c>
    </row>
    <row r="32" spans="1:8" x14ac:dyDescent="0.2">
      <c r="A32" t="s">
        <v>59</v>
      </c>
      <c r="B32">
        <f t="shared" si="0"/>
        <v>27.383092689592349</v>
      </c>
    </row>
    <row r="33" spans="1:2" x14ac:dyDescent="0.2">
      <c r="A33" t="s">
        <v>66</v>
      </c>
      <c r="B33">
        <f t="shared" si="0"/>
        <v>28.033133382101926</v>
      </c>
    </row>
    <row r="34" spans="1:2" x14ac:dyDescent="0.2">
      <c r="A34" t="s">
        <v>78</v>
      </c>
      <c r="B34">
        <f t="shared" si="0"/>
        <v>26.308076602830972</v>
      </c>
    </row>
    <row r="35" spans="1:2" x14ac:dyDescent="0.2">
      <c r="A35" t="s">
        <v>79</v>
      </c>
      <c r="B35">
        <f t="shared" si="0"/>
        <v>26.767616875712658</v>
      </c>
    </row>
    <row r="36" spans="1:2" x14ac:dyDescent="0.2">
      <c r="A36" t="s">
        <v>80</v>
      </c>
      <c r="B36">
        <f t="shared" si="0"/>
        <v>30.722364308042057</v>
      </c>
    </row>
    <row r="37" spans="1:2" x14ac:dyDescent="0.2">
      <c r="A37" t="s">
        <v>77</v>
      </c>
      <c r="B37">
        <f t="shared" si="0"/>
        <v>38.292030848329041</v>
      </c>
    </row>
  </sheetData>
  <sortState ref="A2:D17">
    <sortCondition ref="B2:B1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9" zoomScale="110" zoomScaleNormal="110" zoomScalePageLayoutView="110" workbookViewId="0">
      <selection activeCell="K13" sqref="K13"/>
    </sheetView>
  </sheetViews>
  <sheetFormatPr baseColWidth="10" defaultRowHeight="16" x14ac:dyDescent="0.2"/>
  <cols>
    <col min="6" max="6" width="11.5" bestFit="1" customWidth="1"/>
  </cols>
  <sheetData>
    <row r="1" spans="1:8" s="5" customFormat="1" x14ac:dyDescent="0.2">
      <c r="A1" s="5" t="s">
        <v>0</v>
      </c>
      <c r="B1" s="5" t="s">
        <v>5</v>
      </c>
      <c r="C1" s="5" t="s">
        <v>6</v>
      </c>
      <c r="D1" s="5" t="s">
        <v>1</v>
      </c>
      <c r="F1" s="5" t="s">
        <v>5</v>
      </c>
      <c r="G1" s="5" t="s">
        <v>6</v>
      </c>
      <c r="H1" s="5" t="s">
        <v>15</v>
      </c>
    </row>
    <row r="2" spans="1:8" x14ac:dyDescent="0.2">
      <c r="A2" s="1">
        <v>1</v>
      </c>
      <c r="B2" t="s">
        <v>58</v>
      </c>
      <c r="C2" t="s">
        <v>16</v>
      </c>
      <c r="D2" s="2">
        <v>2.782</v>
      </c>
      <c r="F2" s="7">
        <v>42163</v>
      </c>
      <c r="G2" t="s">
        <v>7</v>
      </c>
      <c r="H2">
        <v>146.018</v>
      </c>
    </row>
    <row r="3" spans="1:8" x14ac:dyDescent="0.2">
      <c r="A3">
        <v>1</v>
      </c>
      <c r="B3" t="s">
        <v>56</v>
      </c>
      <c r="C3" t="s">
        <v>23</v>
      </c>
      <c r="D3" s="2">
        <v>4.8730000000000002</v>
      </c>
      <c r="F3" s="7">
        <v>42170</v>
      </c>
      <c r="G3" t="s">
        <v>7</v>
      </c>
      <c r="H3">
        <v>199.28</v>
      </c>
    </row>
    <row r="4" spans="1:8" x14ac:dyDescent="0.2">
      <c r="A4" s="1">
        <v>1</v>
      </c>
      <c r="B4" t="s">
        <v>26</v>
      </c>
      <c r="C4" t="s">
        <v>27</v>
      </c>
      <c r="D4" s="2">
        <v>3.5459999999999998</v>
      </c>
      <c r="F4" s="7">
        <v>42177</v>
      </c>
      <c r="G4" t="s">
        <v>7</v>
      </c>
      <c r="H4">
        <v>77.284000000000006</v>
      </c>
    </row>
    <row r="5" spans="1:8" x14ac:dyDescent="0.2">
      <c r="A5">
        <v>1</v>
      </c>
      <c r="B5" t="s">
        <v>36</v>
      </c>
      <c r="C5" t="s">
        <v>34</v>
      </c>
      <c r="D5">
        <v>4.9489999999999998</v>
      </c>
      <c r="F5" s="7">
        <v>42184</v>
      </c>
      <c r="G5" t="s">
        <v>7</v>
      </c>
      <c r="H5">
        <v>97.823999999999998</v>
      </c>
    </row>
    <row r="6" spans="1:8" x14ac:dyDescent="0.2">
      <c r="A6" s="1">
        <v>2</v>
      </c>
      <c r="B6" t="s">
        <v>57</v>
      </c>
      <c r="C6" t="s">
        <v>39</v>
      </c>
      <c r="D6">
        <v>2.1389999999999998</v>
      </c>
      <c r="F6" s="7">
        <v>42191</v>
      </c>
      <c r="G6" t="s">
        <v>7</v>
      </c>
      <c r="H6">
        <v>94.894000000000005</v>
      </c>
    </row>
    <row r="7" spans="1:8" x14ac:dyDescent="0.2">
      <c r="A7" s="1">
        <v>2</v>
      </c>
      <c r="B7" t="s">
        <v>81</v>
      </c>
      <c r="C7" t="s">
        <v>39</v>
      </c>
      <c r="D7">
        <v>3.48</v>
      </c>
      <c r="F7" s="7">
        <v>42198</v>
      </c>
      <c r="G7" t="s">
        <v>7</v>
      </c>
      <c r="H7">
        <v>73.164000000000001</v>
      </c>
    </row>
    <row r="8" spans="1:8" x14ac:dyDescent="0.2">
      <c r="A8" s="1">
        <v>3</v>
      </c>
      <c r="B8" t="s">
        <v>68</v>
      </c>
      <c r="C8" t="s">
        <v>71</v>
      </c>
      <c r="D8">
        <v>5.008</v>
      </c>
      <c r="F8" s="7">
        <v>42205</v>
      </c>
      <c r="G8" t="s">
        <v>7</v>
      </c>
      <c r="H8">
        <v>72.724000000000004</v>
      </c>
    </row>
    <row r="9" spans="1:8" x14ac:dyDescent="0.2">
      <c r="A9">
        <v>3</v>
      </c>
      <c r="B9" t="s">
        <v>74</v>
      </c>
      <c r="C9" t="s">
        <v>62</v>
      </c>
      <c r="D9">
        <v>3.8740000000000001</v>
      </c>
      <c r="F9" s="7">
        <v>42212</v>
      </c>
      <c r="G9" t="s">
        <v>7</v>
      </c>
      <c r="H9">
        <v>90.823999999999998</v>
      </c>
    </row>
    <row r="10" spans="1:8" x14ac:dyDescent="0.2">
      <c r="A10">
        <v>3</v>
      </c>
      <c r="B10" t="s">
        <v>63</v>
      </c>
      <c r="C10" t="s">
        <v>65</v>
      </c>
      <c r="D10">
        <v>4.7809999999999997</v>
      </c>
      <c r="F10" s="7">
        <v>42219</v>
      </c>
      <c r="G10" t="s">
        <v>7</v>
      </c>
      <c r="H10">
        <v>140.398</v>
      </c>
    </row>
    <row r="11" spans="1:8" x14ac:dyDescent="0.2">
      <c r="A11">
        <v>3</v>
      </c>
      <c r="B11" t="s">
        <v>43</v>
      </c>
      <c r="C11" t="s">
        <v>47</v>
      </c>
      <c r="D11">
        <v>7.4249999999999998</v>
      </c>
      <c r="F11" s="7">
        <v>42227</v>
      </c>
      <c r="G11" t="s">
        <v>7</v>
      </c>
      <c r="H11">
        <v>150.39599999999999</v>
      </c>
    </row>
    <row r="12" spans="1:8" x14ac:dyDescent="0.2">
      <c r="A12">
        <v>4</v>
      </c>
      <c r="B12" t="s">
        <v>55</v>
      </c>
      <c r="C12" t="s">
        <v>53</v>
      </c>
      <c r="D12">
        <v>5.4509999999999996</v>
      </c>
      <c r="E12" s="4" t="s">
        <v>3</v>
      </c>
      <c r="F12" s="7">
        <v>42234</v>
      </c>
      <c r="G12" t="s">
        <v>7</v>
      </c>
      <c r="H12">
        <v>146.62200000000001</v>
      </c>
    </row>
    <row r="13" spans="1:8" x14ac:dyDescent="0.2">
      <c r="A13">
        <v>4</v>
      </c>
      <c r="B13" t="s">
        <v>59</v>
      </c>
      <c r="C13" t="s">
        <v>62</v>
      </c>
      <c r="D13">
        <v>5.9909999999999997</v>
      </c>
      <c r="F13" s="7">
        <v>42240</v>
      </c>
      <c r="G13" t="s">
        <v>7</v>
      </c>
      <c r="H13">
        <v>130.57400000000001</v>
      </c>
    </row>
    <row r="14" spans="1:8" x14ac:dyDescent="0.2">
      <c r="A14">
        <v>5</v>
      </c>
      <c r="B14" t="s">
        <v>66</v>
      </c>
      <c r="C14" t="s">
        <v>62</v>
      </c>
      <c r="D14">
        <v>6.0140000000000002</v>
      </c>
      <c r="F14" s="7">
        <v>42247</v>
      </c>
      <c r="G14" t="s">
        <v>7</v>
      </c>
      <c r="H14">
        <v>131.07599999999999</v>
      </c>
    </row>
    <row r="16" spans="1:8" x14ac:dyDescent="0.2">
      <c r="A16" s="5" t="s">
        <v>5</v>
      </c>
      <c r="B16" s="5" t="s">
        <v>82</v>
      </c>
    </row>
    <row r="17" spans="1:2" x14ac:dyDescent="0.2">
      <c r="A17" t="s">
        <v>58</v>
      </c>
      <c r="B17">
        <f>H2/D2</f>
        <v>52.48670021567218</v>
      </c>
    </row>
    <row r="18" spans="1:2" x14ac:dyDescent="0.2">
      <c r="A18" t="s">
        <v>56</v>
      </c>
      <c r="B18">
        <f t="shared" ref="B18:B29" si="0">H3/D3</f>
        <v>40.894726041452905</v>
      </c>
    </row>
    <row r="19" spans="1:2" x14ac:dyDescent="0.2">
      <c r="A19" t="s">
        <v>26</v>
      </c>
      <c r="B19">
        <f t="shared" si="0"/>
        <v>21.794698251551047</v>
      </c>
    </row>
    <row r="20" spans="1:2" x14ac:dyDescent="0.2">
      <c r="A20" t="s">
        <v>36</v>
      </c>
      <c r="B20">
        <f t="shared" si="0"/>
        <v>19.76641745807234</v>
      </c>
    </row>
    <row r="21" spans="1:2" x14ac:dyDescent="0.2">
      <c r="A21" t="s">
        <v>57</v>
      </c>
      <c r="B21">
        <f t="shared" si="0"/>
        <v>44.363721365123894</v>
      </c>
    </row>
    <row r="22" spans="1:2" x14ac:dyDescent="0.2">
      <c r="A22" t="s">
        <v>81</v>
      </c>
      <c r="B22">
        <f t="shared" si="0"/>
        <v>21.024137931034485</v>
      </c>
    </row>
    <row r="23" spans="1:2" x14ac:dyDescent="0.2">
      <c r="A23" t="s">
        <v>68</v>
      </c>
      <c r="B23">
        <f t="shared" si="0"/>
        <v>14.521565495207668</v>
      </c>
    </row>
    <row r="24" spans="1:2" x14ac:dyDescent="0.2">
      <c r="A24" t="s">
        <v>74</v>
      </c>
      <c r="B24">
        <f t="shared" si="0"/>
        <v>23.444501806917913</v>
      </c>
    </row>
    <row r="25" spans="1:2" x14ac:dyDescent="0.2">
      <c r="A25" t="s">
        <v>63</v>
      </c>
      <c r="B25">
        <f t="shared" si="0"/>
        <v>29.365823049571219</v>
      </c>
    </row>
    <row r="26" spans="1:2" x14ac:dyDescent="0.2">
      <c r="A26" t="s">
        <v>43</v>
      </c>
      <c r="B26">
        <f t="shared" si="0"/>
        <v>20.255353535353535</v>
      </c>
    </row>
    <row r="27" spans="1:2" x14ac:dyDescent="0.2">
      <c r="A27" t="s">
        <v>55</v>
      </c>
      <c r="B27">
        <f t="shared" si="0"/>
        <v>26.898183819482668</v>
      </c>
    </row>
    <row r="28" spans="1:2" x14ac:dyDescent="0.2">
      <c r="A28" t="s">
        <v>59</v>
      </c>
      <c r="B28">
        <f t="shared" si="0"/>
        <v>21.795025872141547</v>
      </c>
    </row>
    <row r="29" spans="1:2" x14ac:dyDescent="0.2">
      <c r="A29" t="s">
        <v>66</v>
      </c>
      <c r="B29">
        <f t="shared" si="0"/>
        <v>21.79514466245427</v>
      </c>
    </row>
  </sheetData>
  <sortState ref="A2:E29">
    <sortCondition ref="B2:B2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10" zoomScaleNormal="110" zoomScalePageLayoutView="110" workbookViewId="0">
      <selection activeCell="B1" sqref="B1:B1048576"/>
    </sheetView>
  </sheetViews>
  <sheetFormatPr baseColWidth="10" defaultRowHeight="16" x14ac:dyDescent="0.2"/>
  <cols>
    <col min="2" max="2" width="12.1640625" bestFit="1" customWidth="1"/>
    <col min="6" max="6" width="11.5" bestFit="1" customWidth="1"/>
  </cols>
  <sheetData>
    <row r="1" spans="1:14" s="5" customFormat="1" x14ac:dyDescent="0.2">
      <c r="A1" s="5" t="s">
        <v>0</v>
      </c>
      <c r="B1" s="5" t="s">
        <v>5</v>
      </c>
      <c r="C1" s="5" t="s">
        <v>6</v>
      </c>
      <c r="D1" s="5" t="s">
        <v>1</v>
      </c>
      <c r="F1" s="5" t="s">
        <v>5</v>
      </c>
      <c r="G1" s="5" t="s">
        <v>6</v>
      </c>
      <c r="H1" s="5" t="s">
        <v>15</v>
      </c>
      <c r="K1" s="13" t="s">
        <v>83</v>
      </c>
    </row>
    <row r="2" spans="1:14" x14ac:dyDescent="0.2">
      <c r="A2">
        <v>1</v>
      </c>
      <c r="B2" t="s">
        <v>58</v>
      </c>
      <c r="C2" t="s">
        <v>17</v>
      </c>
      <c r="D2" s="2">
        <v>4.4240000000000004</v>
      </c>
      <c r="F2" s="7">
        <v>42163</v>
      </c>
      <c r="G2" t="s">
        <v>8</v>
      </c>
      <c r="H2">
        <v>188.16200000000001</v>
      </c>
      <c r="K2" s="5" t="s">
        <v>0</v>
      </c>
      <c r="L2" s="5" t="s">
        <v>5</v>
      </c>
      <c r="M2" s="5" t="s">
        <v>6</v>
      </c>
      <c r="N2" s="5" t="s">
        <v>1</v>
      </c>
    </row>
    <row r="3" spans="1:14" x14ac:dyDescent="0.2">
      <c r="A3" s="1">
        <v>1</v>
      </c>
      <c r="B3" t="s">
        <v>56</v>
      </c>
      <c r="C3" t="s">
        <v>24</v>
      </c>
      <c r="D3" s="2">
        <v>4.7779999999999996</v>
      </c>
      <c r="F3" s="7">
        <v>42170</v>
      </c>
      <c r="G3" t="s">
        <v>8</v>
      </c>
      <c r="H3">
        <v>137.89599999999999</v>
      </c>
      <c r="K3" s="14">
        <v>1</v>
      </c>
      <c r="L3" s="14" t="s">
        <v>26</v>
      </c>
      <c r="M3" s="14" t="s">
        <v>28</v>
      </c>
      <c r="N3" s="15">
        <v>3.1059999999999999</v>
      </c>
    </row>
    <row r="4" spans="1:14" x14ac:dyDescent="0.2">
      <c r="A4" s="1">
        <v>1</v>
      </c>
      <c r="B4" t="s">
        <v>36</v>
      </c>
      <c r="C4" t="s">
        <v>28</v>
      </c>
      <c r="D4">
        <v>3.0070000000000001</v>
      </c>
      <c r="F4" s="7">
        <v>42184</v>
      </c>
      <c r="G4" t="s">
        <v>8</v>
      </c>
      <c r="H4">
        <v>74.495999999999995</v>
      </c>
      <c r="K4" s="5" t="s">
        <v>5</v>
      </c>
      <c r="L4" s="5" t="s">
        <v>6</v>
      </c>
      <c r="M4" s="5" t="s">
        <v>15</v>
      </c>
    </row>
    <row r="5" spans="1:14" x14ac:dyDescent="0.2">
      <c r="A5" s="1">
        <v>2</v>
      </c>
      <c r="B5" t="s">
        <v>57</v>
      </c>
      <c r="C5" t="s">
        <v>40</v>
      </c>
      <c r="D5">
        <v>2.5009999999999999</v>
      </c>
      <c r="F5" s="7">
        <v>42191</v>
      </c>
      <c r="G5" t="s">
        <v>8</v>
      </c>
      <c r="H5">
        <v>110.086</v>
      </c>
      <c r="K5" s="7">
        <v>42219</v>
      </c>
      <c r="L5" t="s">
        <v>8</v>
      </c>
      <c r="M5">
        <v>151.00399999999999</v>
      </c>
    </row>
    <row r="6" spans="1:14" x14ac:dyDescent="0.2">
      <c r="A6" s="1">
        <v>2</v>
      </c>
      <c r="B6" t="s">
        <v>81</v>
      </c>
      <c r="C6" t="s">
        <v>40</v>
      </c>
      <c r="D6">
        <v>2.0070000000000001</v>
      </c>
      <c r="F6" s="7">
        <v>42198</v>
      </c>
      <c r="G6" t="s">
        <v>8</v>
      </c>
      <c r="H6">
        <v>101.298</v>
      </c>
    </row>
    <row r="7" spans="1:14" x14ac:dyDescent="0.2">
      <c r="A7" s="1">
        <v>3</v>
      </c>
      <c r="B7" t="s">
        <v>68</v>
      </c>
      <c r="C7" t="s">
        <v>72</v>
      </c>
      <c r="D7">
        <v>4.1379999999999999</v>
      </c>
      <c r="F7" s="7">
        <v>42205</v>
      </c>
      <c r="G7" t="s">
        <v>8</v>
      </c>
      <c r="H7">
        <v>73.903999999999996</v>
      </c>
    </row>
    <row r="8" spans="1:14" x14ac:dyDescent="0.2">
      <c r="A8">
        <v>3</v>
      </c>
      <c r="B8" t="s">
        <v>74</v>
      </c>
      <c r="C8" t="s">
        <v>54</v>
      </c>
      <c r="D8">
        <v>2.4350000000000001</v>
      </c>
      <c r="F8" s="7">
        <v>42212</v>
      </c>
      <c r="G8" t="s">
        <v>8</v>
      </c>
      <c r="H8">
        <v>97.596000000000004</v>
      </c>
    </row>
    <row r="9" spans="1:14" x14ac:dyDescent="0.2">
      <c r="A9">
        <v>3</v>
      </c>
      <c r="B9" t="s">
        <v>43</v>
      </c>
      <c r="C9" t="s">
        <v>48</v>
      </c>
      <c r="D9">
        <v>4.7080000000000002</v>
      </c>
      <c r="F9" s="7">
        <v>42227</v>
      </c>
      <c r="G9" t="s">
        <v>8</v>
      </c>
      <c r="H9">
        <v>136.94200000000001</v>
      </c>
    </row>
    <row r="10" spans="1:14" x14ac:dyDescent="0.2">
      <c r="A10">
        <v>4</v>
      </c>
      <c r="B10" t="s">
        <v>55</v>
      </c>
      <c r="C10" t="s">
        <v>54</v>
      </c>
      <c r="D10">
        <v>4.2140000000000004</v>
      </c>
      <c r="F10" s="7">
        <v>42234</v>
      </c>
      <c r="G10" t="s">
        <v>8</v>
      </c>
      <c r="H10">
        <v>156.44999999999999</v>
      </c>
    </row>
    <row r="11" spans="1:14" x14ac:dyDescent="0.2">
      <c r="A11">
        <v>4</v>
      </c>
      <c r="B11" t="s">
        <v>59</v>
      </c>
      <c r="C11" t="s">
        <v>54</v>
      </c>
      <c r="D11">
        <v>5.8860000000000001</v>
      </c>
      <c r="F11" s="7">
        <v>42240</v>
      </c>
      <c r="G11" t="s">
        <v>8</v>
      </c>
      <c r="H11">
        <v>175.77</v>
      </c>
    </row>
    <row r="13" spans="1:14" x14ac:dyDescent="0.2">
      <c r="A13" s="5" t="s">
        <v>5</v>
      </c>
      <c r="B13" s="5" t="s">
        <v>82</v>
      </c>
    </row>
    <row r="14" spans="1:14" x14ac:dyDescent="0.2">
      <c r="A14" t="s">
        <v>58</v>
      </c>
      <c r="B14">
        <f>H2/D2</f>
        <v>42.532097649186255</v>
      </c>
    </row>
    <row r="15" spans="1:14" x14ac:dyDescent="0.2">
      <c r="A15" t="s">
        <v>56</v>
      </c>
      <c r="B15">
        <f t="shared" ref="B15:B23" si="0">H3/D3</f>
        <v>28.860611134365843</v>
      </c>
    </row>
    <row r="16" spans="1:14" x14ac:dyDescent="0.2">
      <c r="A16" t="s">
        <v>36</v>
      </c>
      <c r="B16">
        <f t="shared" si="0"/>
        <v>24.774193548387093</v>
      </c>
    </row>
    <row r="17" spans="1:2" x14ac:dyDescent="0.2">
      <c r="A17" t="s">
        <v>57</v>
      </c>
      <c r="B17">
        <f t="shared" si="0"/>
        <v>44.016793282686926</v>
      </c>
    </row>
    <row r="18" spans="1:2" x14ac:dyDescent="0.2">
      <c r="A18" t="s">
        <v>81</v>
      </c>
      <c r="B18">
        <f t="shared" si="0"/>
        <v>50.472346786248131</v>
      </c>
    </row>
    <row r="19" spans="1:2" x14ac:dyDescent="0.2">
      <c r="A19" t="s">
        <v>68</v>
      </c>
      <c r="B19">
        <f t="shared" si="0"/>
        <v>17.859835669405509</v>
      </c>
    </row>
    <row r="20" spans="1:2" x14ac:dyDescent="0.2">
      <c r="A20" t="s">
        <v>74</v>
      </c>
      <c r="B20">
        <f t="shared" si="0"/>
        <v>40.080492813141682</v>
      </c>
    </row>
    <row r="21" spans="1:2" x14ac:dyDescent="0.2">
      <c r="A21" t="s">
        <v>43</v>
      </c>
      <c r="B21">
        <f t="shared" si="0"/>
        <v>29.087085811384878</v>
      </c>
    </row>
    <row r="22" spans="1:2" x14ac:dyDescent="0.2">
      <c r="A22" t="s">
        <v>55</v>
      </c>
      <c r="B22">
        <f t="shared" si="0"/>
        <v>37.126245847176072</v>
      </c>
    </row>
    <row r="23" spans="1:2" x14ac:dyDescent="0.2">
      <c r="A23" t="s">
        <v>59</v>
      </c>
      <c r="B23">
        <f t="shared" si="0"/>
        <v>29.86238532110092</v>
      </c>
    </row>
  </sheetData>
  <sortState ref="A2:D12">
    <sortCondition ref="B2:B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Bells</vt:lpstr>
      <vt:lpstr>EC 1163</vt:lpstr>
      <vt:lpstr>ODNR 1</vt:lpstr>
      <vt:lpstr>ODNR 2</vt:lpstr>
      <vt:lpstr>ODNR 4</vt:lpstr>
      <vt:lpstr>ODNR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2016-06-07T14:57:19Z</dcterms:created>
  <dcterms:modified xsi:type="dcterms:W3CDTF">2017-06-13T18:58:49Z</dcterms:modified>
</cp:coreProperties>
</file>