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7\Nutrients\"/>
    </mc:Choice>
  </mc:AlternateContent>
  <xr:revisionPtr revIDLastSave="0" documentId="13_ncr:1_{3FC271D6-CBBF-4FD2-A5C7-307D78F62AFE}" xr6:coauthVersionLast="47" xr6:coauthVersionMax="47" xr10:uidLastSave="{00000000-0000-0000-0000-000000000000}"/>
  <bookViews>
    <workbookView xWindow="-120" yWindow="-120" windowWidth="29040" windowHeight="15840" xr2:uid="{C03DE252-D5E2-4E2E-A16F-2DBCCDAE3556}"/>
  </bookViews>
  <sheets>
    <sheet name="Sheet1" sheetId="1" r:id="rId1"/>
  </sheets>
  <definedNames>
    <definedName name="_xlnm._FilterDatabase" localSheetId="0" hidden="1">Sheet1!$A$1:$S$66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2" i="1"/>
</calcChain>
</file>

<file path=xl/sharedStrings.xml><?xml version="1.0" encoding="utf-8"?>
<sst xmlns="http://schemas.openxmlformats.org/spreadsheetml/2006/main" count="223" uniqueCount="25">
  <si>
    <t>TP</t>
  </si>
  <si>
    <t>Date</t>
  </si>
  <si>
    <t>Site</t>
  </si>
  <si>
    <t>notes</t>
  </si>
  <si>
    <t>mg/L</t>
  </si>
  <si>
    <t>Bayside_intake</t>
  </si>
  <si>
    <t>Buoy_2</t>
  </si>
  <si>
    <t>Bells</t>
  </si>
  <si>
    <t>ODNR_1</t>
  </si>
  <si>
    <t>ODNR_2</t>
  </si>
  <si>
    <t>ODNR_4</t>
  </si>
  <si>
    <t>ODNR_6</t>
  </si>
  <si>
    <t>Bridge</t>
  </si>
  <si>
    <t>EC_1163</t>
  </si>
  <si>
    <t>intake_buoy</t>
  </si>
  <si>
    <t>Ammonium</t>
  </si>
  <si>
    <t>Chloride</t>
  </si>
  <si>
    <t>Sulfate</t>
  </si>
  <si>
    <t>Nitrite</t>
  </si>
  <si>
    <t>Nitrate</t>
  </si>
  <si>
    <t>Silicate</t>
  </si>
  <si>
    <t>DRP</t>
  </si>
  <si>
    <t>umol/l</t>
  </si>
  <si>
    <t>MW g/mol</t>
  </si>
  <si>
    <t>MW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</si>
</sst>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/>
    <xf numFmtId="0" fontId="1" fillId="2" borderId="0" xfId="1" applyAlignment="1">
      <alignment horizontal="center" vertical="center"/>
    </xf>
    <xf numFmtId="0" fontId="1" fillId="2" borderId="0" xfId="1"/>
    <xf numFmtId="0" fontId="1" fillId="2" borderId="4" xfId="1" applyBorder="1" applyAlignment="1">
      <alignment horizontal="center" vertical="center"/>
    </xf>
    <xf numFmtId="0" fontId="1" fillId="2" borderId="5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F6D8-CEB0-43D9-B93A-4F31409BDB13}">
  <dimension ref="A1:AB66"/>
  <sheetViews>
    <sheetView tabSelected="1" topLeftCell="D1" workbookViewId="0">
      <pane ySplit="1" topLeftCell="A2" activePane="bottomLeft" state="frozen"/>
      <selection pane="bottomLeft" activeCell="AC5" sqref="AC5"/>
    </sheetView>
  </sheetViews>
  <sheetFormatPr defaultColWidth="19.7109375" defaultRowHeight="15" x14ac:dyDescent="0.25"/>
  <cols>
    <col min="1" max="1" width="9.140625"/>
    <col min="2" max="2" width="9.7109375" bestFit="1" customWidth="1"/>
    <col min="3" max="3" width="11.42578125" style="8" bestFit="1" customWidth="1"/>
    <col min="4" max="4" width="11.7109375" style="8" bestFit="1" customWidth="1"/>
    <col min="5" max="5" width="8.5703125" style="8" bestFit="1" customWidth="1"/>
    <col min="6" max="6" width="10.28515625" style="8" bestFit="1" customWidth="1"/>
    <col min="7" max="7" width="7.28515625" style="8" bestFit="1" customWidth="1"/>
    <col min="8" max="8" width="10.28515625" style="8" bestFit="1" customWidth="1"/>
    <col min="9" max="9" width="6.85546875" style="8" bestFit="1" customWidth="1"/>
    <col min="10" max="10" width="10.28515625" style="8" bestFit="1" customWidth="1"/>
    <col min="11" max="11" width="7.28515625" style="8" bestFit="1" customWidth="1"/>
    <col min="12" max="12" width="10.28515625" style="8" bestFit="1" customWidth="1"/>
    <col min="13" max="13" width="7.42578125" style="8" bestFit="1" customWidth="1"/>
    <col min="14" max="14" width="10.28515625" style="3" bestFit="1" customWidth="1"/>
    <col min="15" max="15" width="6" style="8" bestFit="1" customWidth="1"/>
    <col min="16" max="16" width="10.28515625" style="8" bestFit="1" customWidth="1"/>
    <col min="17" max="17" width="6" style="8" bestFit="1" customWidth="1"/>
    <col min="18" max="18" width="10.28515625" style="8" bestFit="1" customWidth="1"/>
    <col min="19" max="19" width="6" style="12" bestFit="1" customWidth="1"/>
    <col min="20" max="20" width="10.85546875" style="3" customWidth="1"/>
    <col min="21" max="21" width="8.5703125" style="3" bestFit="1" customWidth="1"/>
    <col min="22" max="22" width="7.5703125" style="3" bestFit="1" customWidth="1"/>
    <col min="23" max="23" width="6.85546875" style="3" bestFit="1" customWidth="1"/>
    <col min="24" max="25" width="11.5703125" style="3" customWidth="1"/>
    <col min="26" max="26" width="8.85546875" style="3" customWidth="1"/>
    <col min="27" max="27" width="8.5703125" style="3" customWidth="1"/>
    <col min="28" max="28" width="19.7109375" style="10"/>
  </cols>
  <sheetData>
    <row r="1" spans="1:28" s="2" customFormat="1" ht="15.75" thickBot="1" x14ac:dyDescent="0.3">
      <c r="A1" s="2" t="s">
        <v>2</v>
      </c>
      <c r="B1" s="2" t="s">
        <v>1</v>
      </c>
      <c r="C1" s="5" t="s">
        <v>15</v>
      </c>
      <c r="D1" s="6" t="s">
        <v>24</v>
      </c>
      <c r="E1" s="5" t="s">
        <v>16</v>
      </c>
      <c r="F1" s="6" t="s">
        <v>23</v>
      </c>
      <c r="G1" s="5" t="s">
        <v>17</v>
      </c>
      <c r="H1" s="6" t="s">
        <v>23</v>
      </c>
      <c r="I1" s="5" t="s">
        <v>18</v>
      </c>
      <c r="J1" s="6" t="s">
        <v>23</v>
      </c>
      <c r="K1" s="5" t="s">
        <v>19</v>
      </c>
      <c r="L1" s="6" t="s">
        <v>23</v>
      </c>
      <c r="M1" s="5" t="s">
        <v>20</v>
      </c>
      <c r="N1" s="6" t="s">
        <v>23</v>
      </c>
      <c r="O1" s="5" t="s">
        <v>21</v>
      </c>
      <c r="P1" s="7" t="s">
        <v>23</v>
      </c>
      <c r="Q1" s="5" t="s">
        <v>0</v>
      </c>
      <c r="R1" s="7" t="s">
        <v>23</v>
      </c>
      <c r="S1" s="11" t="s">
        <v>3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0</v>
      </c>
      <c r="AB1" s="9" t="s">
        <v>3</v>
      </c>
    </row>
    <row r="2" spans="1:28" x14ac:dyDescent="0.25">
      <c r="A2" t="s">
        <v>5</v>
      </c>
      <c r="B2" s="1">
        <v>42836</v>
      </c>
      <c r="C2" s="8">
        <v>3.9E-2</v>
      </c>
      <c r="D2" s="8">
        <v>14.0067</v>
      </c>
      <c r="E2" s="8">
        <v>30</v>
      </c>
      <c r="F2" s="8">
        <v>35.453000000000003</v>
      </c>
      <c r="G2" s="8">
        <v>43.2</v>
      </c>
      <c r="H2" s="8">
        <v>32</v>
      </c>
      <c r="I2" s="8">
        <v>0</v>
      </c>
      <c r="J2" s="8">
        <v>14.0067</v>
      </c>
      <c r="K2" s="8">
        <v>1.79</v>
      </c>
      <c r="L2" s="8">
        <v>14.0067</v>
      </c>
      <c r="M2" s="8">
        <v>0.1</v>
      </c>
      <c r="N2" s="3">
        <v>28</v>
      </c>
      <c r="O2" s="8">
        <v>7.0000000000000001E-3</v>
      </c>
      <c r="P2" s="8">
        <v>30.973762000000001</v>
      </c>
      <c r="Q2" s="8">
        <v>6.6000000000000003E-2</v>
      </c>
      <c r="R2" s="8">
        <v>30.973762000000001</v>
      </c>
      <c r="S2" s="12" t="s">
        <v>4</v>
      </c>
      <c r="T2" s="3">
        <f>((C2/1000)/D2)*1000000</f>
        <v>2.7843817601576388</v>
      </c>
      <c r="U2" s="3">
        <f>((E2/1000)/F2)*1000000</f>
        <v>846.19073139085538</v>
      </c>
      <c r="V2" s="3">
        <f>((G2/1000)/H2)*1000000</f>
        <v>1350</v>
      </c>
      <c r="W2" s="3">
        <f>((I2/1000)/J2)*1000000</f>
        <v>0</v>
      </c>
      <c r="X2" s="3">
        <f>((K2/1000)/L2)*1000000</f>
        <v>127.79598335082497</v>
      </c>
      <c r="Y2" s="3">
        <f>((M2/1000)/N2)*1000000</f>
        <v>3.5714285714285716</v>
      </c>
      <c r="Z2" s="3">
        <f>((O2/1000)/P2)*1000000</f>
        <v>0.22599773317816543</v>
      </c>
      <c r="AA2" s="3">
        <f>((Q2/1000)/R2)*1000000</f>
        <v>2.13083576996556</v>
      </c>
      <c r="AB2" s="10" t="s">
        <v>22</v>
      </c>
    </row>
    <row r="3" spans="1:28" x14ac:dyDescent="0.25">
      <c r="A3" t="s">
        <v>5</v>
      </c>
      <c r="B3" s="1">
        <v>42878</v>
      </c>
      <c r="C3" s="8">
        <v>3.5000000000000003E-2</v>
      </c>
      <c r="D3" s="8">
        <v>14.0067</v>
      </c>
      <c r="E3" s="8">
        <v>30.8</v>
      </c>
      <c r="F3" s="8">
        <v>35.453000000000003</v>
      </c>
      <c r="G3" s="8">
        <v>58.5</v>
      </c>
      <c r="H3" s="8">
        <v>32</v>
      </c>
      <c r="I3" s="8">
        <v>0</v>
      </c>
      <c r="J3" s="8">
        <v>14.0067</v>
      </c>
      <c r="K3" s="8">
        <v>1</v>
      </c>
      <c r="L3" s="8">
        <v>14.0067</v>
      </c>
      <c r="M3" s="8">
        <v>0.21</v>
      </c>
      <c r="N3" s="3">
        <v>28</v>
      </c>
      <c r="O3" s="8">
        <v>7.0000000000000001E-3</v>
      </c>
      <c r="P3" s="8">
        <v>30.973762000000001</v>
      </c>
      <c r="Q3" s="8">
        <v>7.0000000000000007E-2</v>
      </c>
      <c r="R3" s="8">
        <v>30.973762000000001</v>
      </c>
      <c r="S3" s="12" t="s">
        <v>4</v>
      </c>
      <c r="T3" s="3">
        <f t="shared" ref="T3:T66" si="0">((C3/1000)/D3)*1000000</f>
        <v>2.4988041437312147</v>
      </c>
      <c r="U3" s="3">
        <f t="shared" ref="U3:U66" si="1">((E3/1000)/F3)*1000000</f>
        <v>868.75581756127826</v>
      </c>
      <c r="V3" s="3">
        <f t="shared" ref="V3:V66" si="2">((G3/1000)/H3)*1000000</f>
        <v>1828.125</v>
      </c>
      <c r="W3" s="3">
        <f t="shared" ref="W3:W66" si="3">((I3/1000)/J3)*1000000</f>
        <v>0</v>
      </c>
      <c r="X3" s="3">
        <f t="shared" ref="X3:X66" si="4">((K3/1000)/L3)*1000000</f>
        <v>71.394404106606132</v>
      </c>
      <c r="Y3" s="3">
        <f t="shared" ref="Y3:Y66" si="5">((M3/1000)/N3)*1000000</f>
        <v>7.4999999999999991</v>
      </c>
      <c r="Z3" s="3">
        <f t="shared" ref="Z3:Z66" si="6">((O3/1000)/P3)*1000000</f>
        <v>0.22599773317816543</v>
      </c>
      <c r="AA3" s="3">
        <f t="shared" ref="AA3:AA66" si="7">((Q3/1000)/R3)*1000000</f>
        <v>2.2599773317816547</v>
      </c>
      <c r="AB3" s="10" t="s">
        <v>22</v>
      </c>
    </row>
    <row r="4" spans="1:28" x14ac:dyDescent="0.25">
      <c r="A4" t="s">
        <v>6</v>
      </c>
      <c r="B4" s="1">
        <v>42885</v>
      </c>
      <c r="C4" s="8">
        <v>3.5000000000000003E-2</v>
      </c>
      <c r="D4" s="8">
        <v>14.0067</v>
      </c>
      <c r="E4" s="8">
        <v>24.9</v>
      </c>
      <c r="F4" s="8">
        <v>35.453000000000003</v>
      </c>
      <c r="G4" s="8">
        <v>59.5</v>
      </c>
      <c r="H4" s="8">
        <v>32</v>
      </c>
      <c r="I4" s="8">
        <v>0</v>
      </c>
      <c r="J4" s="8">
        <v>14.0067</v>
      </c>
      <c r="K4" s="8">
        <v>1.45</v>
      </c>
      <c r="L4" s="8">
        <v>14.0067</v>
      </c>
      <c r="M4" s="8">
        <v>1.24</v>
      </c>
      <c r="N4" s="3">
        <v>28</v>
      </c>
      <c r="O4" s="8">
        <v>5.0000000000000001E-3</v>
      </c>
      <c r="P4" s="8">
        <v>30.973762000000001</v>
      </c>
      <c r="Q4" s="8">
        <v>8.4000000000000005E-2</v>
      </c>
      <c r="R4" s="8">
        <v>30.973762000000001</v>
      </c>
      <c r="S4" s="12" t="s">
        <v>4</v>
      </c>
      <c r="T4" s="3">
        <f t="shared" si="0"/>
        <v>2.4988041437312147</v>
      </c>
      <c r="U4" s="3">
        <f t="shared" si="1"/>
        <v>702.33830705440994</v>
      </c>
      <c r="V4" s="3">
        <f t="shared" si="2"/>
        <v>1859.375</v>
      </c>
      <c r="W4" s="3">
        <f t="shared" si="3"/>
        <v>0</v>
      </c>
      <c r="X4" s="3">
        <f t="shared" si="4"/>
        <v>103.52188595457886</v>
      </c>
      <c r="Y4" s="3">
        <f t="shared" si="5"/>
        <v>44.285714285714285</v>
      </c>
      <c r="Z4" s="3">
        <f t="shared" si="6"/>
        <v>0.16142695227011819</v>
      </c>
      <c r="AA4" s="3">
        <f t="shared" si="7"/>
        <v>2.7119727981379858</v>
      </c>
      <c r="AB4" s="10" t="s">
        <v>22</v>
      </c>
    </row>
    <row r="5" spans="1:28" x14ac:dyDescent="0.25">
      <c r="A5" t="s">
        <v>6</v>
      </c>
      <c r="B5" s="1">
        <v>42891</v>
      </c>
      <c r="C5" s="8">
        <v>3.6999999999999998E-2</v>
      </c>
      <c r="D5" s="8">
        <v>14.0067</v>
      </c>
      <c r="E5" s="8">
        <v>17.600000000000001</v>
      </c>
      <c r="F5" s="8">
        <v>35.453000000000003</v>
      </c>
      <c r="G5" s="8">
        <v>35.1</v>
      </c>
      <c r="H5" s="8">
        <v>32</v>
      </c>
      <c r="I5" s="8">
        <v>0</v>
      </c>
      <c r="J5" s="8">
        <v>14.0067</v>
      </c>
      <c r="K5" s="8">
        <v>1.02</v>
      </c>
      <c r="L5" s="8">
        <v>14.0067</v>
      </c>
      <c r="M5" s="8">
        <v>1.19</v>
      </c>
      <c r="N5" s="3">
        <v>28</v>
      </c>
      <c r="O5" s="8">
        <v>5.0000000000000001E-3</v>
      </c>
      <c r="P5" s="8">
        <v>30.973762000000001</v>
      </c>
      <c r="Q5" s="8">
        <v>0.08</v>
      </c>
      <c r="R5" s="8">
        <v>30.973762000000001</v>
      </c>
      <c r="S5" s="12" t="s">
        <v>4</v>
      </c>
      <c r="T5" s="3">
        <f t="shared" si="0"/>
        <v>2.6415929519444261</v>
      </c>
      <c r="U5" s="3">
        <f t="shared" si="1"/>
        <v>496.43189574930187</v>
      </c>
      <c r="V5" s="3">
        <f t="shared" si="2"/>
        <v>1096.875</v>
      </c>
      <c r="W5" s="3">
        <f t="shared" si="3"/>
        <v>0</v>
      </c>
      <c r="X5" s="3">
        <f t="shared" si="4"/>
        <v>72.82229218873826</v>
      </c>
      <c r="Y5" s="3">
        <f t="shared" si="5"/>
        <v>42.499999999999993</v>
      </c>
      <c r="Z5" s="3">
        <f t="shared" si="6"/>
        <v>0.16142695227011819</v>
      </c>
      <c r="AA5" s="3">
        <f t="shared" si="7"/>
        <v>2.582831236321891</v>
      </c>
      <c r="AB5" s="10" t="s">
        <v>22</v>
      </c>
    </row>
    <row r="6" spans="1:28" x14ac:dyDescent="0.25">
      <c r="A6" t="s">
        <v>7</v>
      </c>
      <c r="B6" s="1">
        <v>42891</v>
      </c>
      <c r="C6" s="8">
        <v>3.5999999999999997E-2</v>
      </c>
      <c r="D6" s="8">
        <v>14.0067</v>
      </c>
      <c r="E6" s="8">
        <v>15.8</v>
      </c>
      <c r="F6" s="8">
        <v>35.453000000000003</v>
      </c>
      <c r="G6" s="8">
        <v>20.2</v>
      </c>
      <c r="H6" s="8">
        <v>32</v>
      </c>
      <c r="I6" s="8">
        <v>0</v>
      </c>
      <c r="J6" s="8">
        <v>14.0067</v>
      </c>
      <c r="K6" s="8">
        <v>0.87</v>
      </c>
      <c r="L6" s="8">
        <v>14.0067</v>
      </c>
      <c r="M6" s="8">
        <v>1.17</v>
      </c>
      <c r="N6" s="3">
        <v>28</v>
      </c>
      <c r="O6" s="8">
        <v>4.0000000000000001E-3</v>
      </c>
      <c r="P6" s="8">
        <v>30.973762000000001</v>
      </c>
      <c r="Q6" s="8">
        <v>1.4E-2</v>
      </c>
      <c r="R6" s="8">
        <v>30.973762000000001</v>
      </c>
      <c r="S6" s="12" t="s">
        <v>4</v>
      </c>
      <c r="T6" s="3">
        <f t="shared" si="0"/>
        <v>2.57019854783782</v>
      </c>
      <c r="U6" s="3">
        <f t="shared" si="1"/>
        <v>445.66045186585058</v>
      </c>
      <c r="V6" s="3">
        <f t="shared" si="2"/>
        <v>631.25</v>
      </c>
      <c r="W6" s="3">
        <f t="shared" si="3"/>
        <v>0</v>
      </c>
      <c r="X6" s="3">
        <f t="shared" si="4"/>
        <v>62.113131572747335</v>
      </c>
      <c r="Y6" s="3">
        <f t="shared" si="5"/>
        <v>41.785714285714292</v>
      </c>
      <c r="Z6" s="3">
        <f t="shared" si="6"/>
        <v>0.12914156181609454</v>
      </c>
      <c r="AA6" s="3">
        <f t="shared" si="7"/>
        <v>0.45199546635633087</v>
      </c>
      <c r="AB6" s="10" t="s">
        <v>22</v>
      </c>
    </row>
    <row r="7" spans="1:28" x14ac:dyDescent="0.25">
      <c r="A7" t="s">
        <v>12</v>
      </c>
      <c r="B7" s="1">
        <v>42891</v>
      </c>
      <c r="C7" s="8">
        <v>3.5999999999999997E-2</v>
      </c>
      <c r="D7" s="8">
        <v>14.0067</v>
      </c>
      <c r="E7" s="8">
        <v>12.9</v>
      </c>
      <c r="F7" s="8">
        <v>35.453000000000003</v>
      </c>
      <c r="G7" s="8">
        <v>33</v>
      </c>
      <c r="H7" s="8">
        <v>32</v>
      </c>
      <c r="I7" s="8">
        <v>0</v>
      </c>
      <c r="J7" s="8">
        <v>14.0067</v>
      </c>
      <c r="K7" s="8">
        <v>1.69</v>
      </c>
      <c r="L7" s="8">
        <v>14.0067</v>
      </c>
      <c r="M7" s="8">
        <v>0.99</v>
      </c>
      <c r="N7" s="3">
        <v>28</v>
      </c>
      <c r="O7" s="8">
        <v>5.0000000000000001E-3</v>
      </c>
      <c r="P7" s="8">
        <v>30.973762000000001</v>
      </c>
      <c r="Q7" s="8">
        <v>9.7000000000000003E-2</v>
      </c>
      <c r="R7" s="8">
        <v>30.973762000000001</v>
      </c>
      <c r="S7" s="12" t="s">
        <v>4</v>
      </c>
      <c r="T7" s="3">
        <f t="shared" si="0"/>
        <v>2.57019854783782</v>
      </c>
      <c r="U7" s="3">
        <f t="shared" si="1"/>
        <v>363.86201449806782</v>
      </c>
      <c r="V7" s="3">
        <f t="shared" si="2"/>
        <v>1031.25</v>
      </c>
      <c r="W7" s="3">
        <f t="shared" si="3"/>
        <v>0</v>
      </c>
      <c r="X7" s="3">
        <f t="shared" si="4"/>
        <v>120.65654294016434</v>
      </c>
      <c r="Y7" s="3">
        <f t="shared" si="5"/>
        <v>35.357142857142854</v>
      </c>
      <c r="Z7" s="3">
        <f t="shared" si="6"/>
        <v>0.16142695227011819</v>
      </c>
      <c r="AA7" s="3">
        <f t="shared" si="7"/>
        <v>3.1316828740402927</v>
      </c>
      <c r="AB7" s="10" t="s">
        <v>22</v>
      </c>
    </row>
    <row r="8" spans="1:28" x14ac:dyDescent="0.25">
      <c r="A8" t="s">
        <v>13</v>
      </c>
      <c r="B8" s="1">
        <v>42891</v>
      </c>
      <c r="C8" s="8">
        <v>3.7999999999999999E-2</v>
      </c>
      <c r="D8" s="8">
        <v>14.0067</v>
      </c>
      <c r="E8" s="8">
        <v>21.5</v>
      </c>
      <c r="F8" s="8">
        <v>35.453000000000003</v>
      </c>
      <c r="G8" s="8">
        <v>43.7</v>
      </c>
      <c r="H8" s="8">
        <v>32</v>
      </c>
      <c r="I8" s="8">
        <v>0</v>
      </c>
      <c r="J8" s="8">
        <v>14.0067</v>
      </c>
      <c r="K8" s="8">
        <v>1.44</v>
      </c>
      <c r="L8" s="8">
        <v>14.0067</v>
      </c>
      <c r="M8" s="8">
        <v>1.43</v>
      </c>
      <c r="N8" s="3">
        <v>28</v>
      </c>
      <c r="O8" s="8">
        <v>4.0000000000000001E-3</v>
      </c>
      <c r="P8" s="8">
        <v>30.973762000000001</v>
      </c>
      <c r="Q8" s="8">
        <v>6.9000000000000006E-2</v>
      </c>
      <c r="R8" s="8">
        <v>30.973762000000001</v>
      </c>
      <c r="S8" s="12" t="s">
        <v>4</v>
      </c>
      <c r="T8" s="3">
        <f t="shared" si="0"/>
        <v>2.7129873560510327</v>
      </c>
      <c r="U8" s="3">
        <f t="shared" si="1"/>
        <v>606.43669083011298</v>
      </c>
      <c r="V8" s="3">
        <f t="shared" si="2"/>
        <v>1365.625</v>
      </c>
      <c r="W8" s="3">
        <f t="shared" si="3"/>
        <v>0</v>
      </c>
      <c r="X8" s="3">
        <f t="shared" si="4"/>
        <v>102.80794191351281</v>
      </c>
      <c r="Y8" s="3">
        <f t="shared" si="5"/>
        <v>51.071428571428569</v>
      </c>
      <c r="Z8" s="3">
        <f t="shared" si="6"/>
        <v>0.12914156181609454</v>
      </c>
      <c r="AA8" s="3">
        <f t="shared" si="7"/>
        <v>2.227691941327631</v>
      </c>
      <c r="AB8" s="10" t="s">
        <v>22</v>
      </c>
    </row>
    <row r="9" spans="1:28" x14ac:dyDescent="0.25">
      <c r="A9" t="s">
        <v>8</v>
      </c>
      <c r="B9" s="1">
        <v>42891</v>
      </c>
      <c r="C9" s="8">
        <v>5.3999999999999999E-2</v>
      </c>
      <c r="D9" s="8">
        <v>14.0067</v>
      </c>
      <c r="E9" s="8">
        <v>20</v>
      </c>
      <c r="F9" s="8">
        <v>35.453000000000003</v>
      </c>
      <c r="G9" s="8">
        <v>40</v>
      </c>
      <c r="H9" s="8">
        <v>32</v>
      </c>
      <c r="I9" s="8">
        <v>0</v>
      </c>
      <c r="J9" s="8">
        <v>14.0067</v>
      </c>
      <c r="K9" s="8">
        <v>1.25</v>
      </c>
      <c r="L9" s="8">
        <v>14.0067</v>
      </c>
      <c r="M9" s="8">
        <v>1.04</v>
      </c>
      <c r="N9" s="3">
        <v>28</v>
      </c>
      <c r="O9" s="8">
        <v>3.0000000000000001E-3</v>
      </c>
      <c r="P9" s="8">
        <v>30.973762000000001</v>
      </c>
      <c r="Q9" s="8">
        <v>8.5999999999999993E-2</v>
      </c>
      <c r="R9" s="8">
        <v>30.973762000000001</v>
      </c>
      <c r="S9" s="12" t="s">
        <v>4</v>
      </c>
      <c r="T9" s="3">
        <f t="shared" si="0"/>
        <v>3.8552978217567304</v>
      </c>
      <c r="U9" s="3">
        <f t="shared" si="1"/>
        <v>564.12715426057036</v>
      </c>
      <c r="V9" s="3">
        <f t="shared" si="2"/>
        <v>1250</v>
      </c>
      <c r="W9" s="3">
        <f t="shared" si="3"/>
        <v>0</v>
      </c>
      <c r="X9" s="3">
        <f t="shared" si="4"/>
        <v>89.243005133257654</v>
      </c>
      <c r="Y9" s="3">
        <f t="shared" si="5"/>
        <v>37.142857142857153</v>
      </c>
      <c r="Z9" s="3">
        <f t="shared" si="6"/>
        <v>9.6856171362070906E-2</v>
      </c>
      <c r="AA9" s="3">
        <f t="shared" si="7"/>
        <v>2.7765435790460322</v>
      </c>
      <c r="AB9" s="10" t="s">
        <v>22</v>
      </c>
    </row>
    <row r="10" spans="1:28" x14ac:dyDescent="0.25">
      <c r="A10" t="s">
        <v>9</v>
      </c>
      <c r="B10" s="1">
        <v>42891</v>
      </c>
      <c r="C10" s="8">
        <v>3.4000000000000002E-2</v>
      </c>
      <c r="D10" s="8">
        <v>14.0067</v>
      </c>
      <c r="E10" s="8">
        <v>16.899999999999999</v>
      </c>
      <c r="F10" s="8">
        <v>35.453000000000003</v>
      </c>
      <c r="G10" s="8">
        <v>45.2</v>
      </c>
      <c r="H10" s="8">
        <v>32</v>
      </c>
      <c r="I10" s="8">
        <v>0</v>
      </c>
      <c r="J10" s="8">
        <v>14.0067</v>
      </c>
      <c r="K10" s="8">
        <v>1.42</v>
      </c>
      <c r="L10" s="8">
        <v>14.0067</v>
      </c>
      <c r="M10" s="8">
        <v>1.49</v>
      </c>
      <c r="N10" s="3">
        <v>28</v>
      </c>
      <c r="O10" s="8">
        <v>4.0000000000000001E-3</v>
      </c>
      <c r="P10" s="8">
        <v>30.973762000000001</v>
      </c>
      <c r="Q10" s="8">
        <v>9.7000000000000003E-2</v>
      </c>
      <c r="R10" s="8">
        <v>30.973762000000001</v>
      </c>
      <c r="S10" s="12" t="s">
        <v>4</v>
      </c>
      <c r="T10" s="3">
        <f t="shared" si="0"/>
        <v>2.4274097396246082</v>
      </c>
      <c r="U10" s="3">
        <f t="shared" si="1"/>
        <v>476.68744535018186</v>
      </c>
      <c r="V10" s="3">
        <f t="shared" si="2"/>
        <v>1412.5000000000002</v>
      </c>
      <c r="W10" s="3">
        <f t="shared" si="3"/>
        <v>0</v>
      </c>
      <c r="X10" s="3">
        <f t="shared" si="4"/>
        <v>101.38005383138069</v>
      </c>
      <c r="Y10" s="3">
        <f t="shared" si="5"/>
        <v>53.214285714285715</v>
      </c>
      <c r="Z10" s="3">
        <f t="shared" si="6"/>
        <v>0.12914156181609454</v>
      </c>
      <c r="AA10" s="3">
        <f t="shared" si="7"/>
        <v>3.1316828740402927</v>
      </c>
      <c r="AB10" s="10" t="s">
        <v>22</v>
      </c>
    </row>
    <row r="11" spans="1:28" x14ac:dyDescent="0.25">
      <c r="A11" t="s">
        <v>10</v>
      </c>
      <c r="B11" s="1">
        <v>42891</v>
      </c>
      <c r="C11" s="8">
        <v>3.5999999999999997E-2</v>
      </c>
      <c r="D11" s="8">
        <v>14.0067</v>
      </c>
      <c r="E11" s="8">
        <v>22.1</v>
      </c>
      <c r="F11" s="8">
        <v>35.453000000000003</v>
      </c>
      <c r="G11" s="8">
        <v>51.6</v>
      </c>
      <c r="H11" s="8">
        <v>32</v>
      </c>
      <c r="I11" s="8">
        <v>0</v>
      </c>
      <c r="J11" s="8">
        <v>14.0067</v>
      </c>
      <c r="K11" s="8">
        <v>3.4</v>
      </c>
      <c r="L11" s="8">
        <v>14.0067</v>
      </c>
      <c r="M11" s="8">
        <v>0.6</v>
      </c>
      <c r="N11" s="3">
        <v>28</v>
      </c>
      <c r="O11" s="8">
        <v>8.9999999999999993E-3</v>
      </c>
      <c r="P11" s="8">
        <v>30.973762000000001</v>
      </c>
      <c r="Q11" s="8">
        <v>0.11</v>
      </c>
      <c r="R11" s="8">
        <v>30.973762000000001</v>
      </c>
      <c r="S11" s="12" t="s">
        <v>4</v>
      </c>
      <c r="T11" s="3">
        <f t="shared" si="0"/>
        <v>2.57019854783782</v>
      </c>
      <c r="U11" s="3">
        <f t="shared" si="1"/>
        <v>623.36050545793012</v>
      </c>
      <c r="V11" s="3">
        <f t="shared" si="2"/>
        <v>1612.5</v>
      </c>
      <c r="W11" s="3">
        <f t="shared" si="3"/>
        <v>0</v>
      </c>
      <c r="X11" s="3">
        <f t="shared" si="4"/>
        <v>242.7409739624608</v>
      </c>
      <c r="Y11" s="3">
        <f t="shared" si="5"/>
        <v>21.428571428571427</v>
      </c>
      <c r="Z11" s="3">
        <f t="shared" si="6"/>
        <v>0.29056851408621265</v>
      </c>
      <c r="AA11" s="3">
        <f t="shared" si="7"/>
        <v>3.5513929499426</v>
      </c>
      <c r="AB11" s="10" t="s">
        <v>22</v>
      </c>
    </row>
    <row r="12" spans="1:28" x14ac:dyDescent="0.25">
      <c r="A12" t="s">
        <v>11</v>
      </c>
      <c r="B12" s="1">
        <v>42891</v>
      </c>
      <c r="C12" s="8">
        <v>3.6999999999999998E-2</v>
      </c>
      <c r="D12" s="8">
        <v>14.0067</v>
      </c>
      <c r="E12" s="8">
        <v>22.8</v>
      </c>
      <c r="F12" s="8">
        <v>35.453000000000003</v>
      </c>
      <c r="G12" s="8">
        <v>58.9</v>
      </c>
      <c r="H12" s="8">
        <v>32</v>
      </c>
      <c r="I12" s="8">
        <v>0</v>
      </c>
      <c r="J12" s="8">
        <v>14.0067</v>
      </c>
      <c r="K12" s="8">
        <v>3.52</v>
      </c>
      <c r="L12" s="8">
        <v>14.0067</v>
      </c>
      <c r="M12" s="8">
        <v>0.88</v>
      </c>
      <c r="N12" s="3">
        <v>28</v>
      </c>
      <c r="O12" s="8">
        <v>8.9999999999999993E-3</v>
      </c>
      <c r="P12" s="8">
        <v>30.973762000000001</v>
      </c>
      <c r="Q12" s="8">
        <v>9.9000000000000005E-2</v>
      </c>
      <c r="R12" s="8">
        <v>30.973762000000001</v>
      </c>
      <c r="S12" s="12" t="s">
        <v>4</v>
      </c>
      <c r="T12" s="3">
        <f t="shared" si="0"/>
        <v>2.6415929519444261</v>
      </c>
      <c r="U12" s="3">
        <f t="shared" si="1"/>
        <v>643.10495585705007</v>
      </c>
      <c r="V12" s="3">
        <f t="shared" si="2"/>
        <v>1840.625</v>
      </c>
      <c r="W12" s="3">
        <f t="shared" si="3"/>
        <v>0</v>
      </c>
      <c r="X12" s="3">
        <f t="shared" si="4"/>
        <v>251.30830245525354</v>
      </c>
      <c r="Y12" s="3">
        <f t="shared" si="5"/>
        <v>31.428571428571431</v>
      </c>
      <c r="Z12" s="3">
        <f t="shared" si="6"/>
        <v>0.29056851408621265</v>
      </c>
      <c r="AA12" s="3">
        <f t="shared" si="7"/>
        <v>3.19625365494834</v>
      </c>
      <c r="AB12" s="10" t="s">
        <v>22</v>
      </c>
    </row>
    <row r="13" spans="1:28" x14ac:dyDescent="0.25">
      <c r="A13" t="s">
        <v>6</v>
      </c>
      <c r="B13" s="1">
        <v>42905</v>
      </c>
      <c r="C13" s="8">
        <v>3.4000000000000002E-2</v>
      </c>
      <c r="D13" s="8">
        <v>14.0067</v>
      </c>
      <c r="E13" s="8">
        <v>19.2</v>
      </c>
      <c r="F13" s="8">
        <v>35.453000000000003</v>
      </c>
      <c r="G13" s="8">
        <v>36.799999999999997</v>
      </c>
      <c r="H13" s="8">
        <v>32</v>
      </c>
      <c r="I13" s="8">
        <v>0</v>
      </c>
      <c r="J13" s="8">
        <v>14.0067</v>
      </c>
      <c r="K13" s="8">
        <v>0.59</v>
      </c>
      <c r="L13" s="8">
        <v>14.0067</v>
      </c>
      <c r="M13" s="8">
        <v>2.4900000000000002</v>
      </c>
      <c r="N13" s="3">
        <v>28</v>
      </c>
      <c r="O13" s="8">
        <v>6.0000000000000001E-3</v>
      </c>
      <c r="P13" s="8">
        <v>30.973762000000001</v>
      </c>
      <c r="Q13" s="8">
        <v>0.105</v>
      </c>
      <c r="R13" s="8">
        <v>30.973762000000001</v>
      </c>
      <c r="S13" s="12" t="s">
        <v>4</v>
      </c>
      <c r="T13" s="3">
        <f t="shared" si="0"/>
        <v>2.4274097396246082</v>
      </c>
      <c r="U13" s="3">
        <f t="shared" si="1"/>
        <v>541.56206809014748</v>
      </c>
      <c r="V13" s="3">
        <f t="shared" si="2"/>
        <v>1150</v>
      </c>
      <c r="W13" s="3">
        <f t="shared" si="3"/>
        <v>0</v>
      </c>
      <c r="X13" s="3">
        <f t="shared" si="4"/>
        <v>42.122698422897606</v>
      </c>
      <c r="Y13" s="3">
        <f t="shared" si="5"/>
        <v>88.928571428571431</v>
      </c>
      <c r="Z13" s="3">
        <f t="shared" si="6"/>
        <v>0.19371234272414181</v>
      </c>
      <c r="AA13" s="3">
        <f t="shared" si="7"/>
        <v>3.3899659976724816</v>
      </c>
      <c r="AB13" s="10" t="s">
        <v>22</v>
      </c>
    </row>
    <row r="14" spans="1:28" x14ac:dyDescent="0.25">
      <c r="A14" t="s">
        <v>7</v>
      </c>
      <c r="B14" s="1">
        <v>42905</v>
      </c>
      <c r="C14" s="8">
        <v>3.4000000000000002E-2</v>
      </c>
      <c r="D14" s="8">
        <v>14.0067</v>
      </c>
      <c r="E14" s="8">
        <v>11.9</v>
      </c>
      <c r="F14" s="8">
        <v>35.453000000000003</v>
      </c>
      <c r="G14" s="8">
        <v>19.100000000000001</v>
      </c>
      <c r="H14" s="8">
        <v>32</v>
      </c>
      <c r="I14" s="8">
        <v>0</v>
      </c>
      <c r="J14" s="8">
        <v>14.0067</v>
      </c>
      <c r="K14" s="8">
        <v>0.45</v>
      </c>
      <c r="L14" s="8">
        <v>14.0067</v>
      </c>
      <c r="M14" s="8">
        <v>1.42</v>
      </c>
      <c r="N14" s="3">
        <v>28</v>
      </c>
      <c r="O14" s="8">
        <v>5.0000000000000001E-3</v>
      </c>
      <c r="P14" s="8">
        <v>30.973762000000001</v>
      </c>
      <c r="Q14" s="8">
        <v>5.5E-2</v>
      </c>
      <c r="R14" s="8">
        <v>30.973762000000001</v>
      </c>
      <c r="S14" s="12" t="s">
        <v>4</v>
      </c>
      <c r="T14" s="3">
        <f t="shared" si="0"/>
        <v>2.4274097396246082</v>
      </c>
      <c r="U14" s="3">
        <f t="shared" si="1"/>
        <v>335.65565678503935</v>
      </c>
      <c r="V14" s="3">
        <f t="shared" si="2"/>
        <v>596.87500000000011</v>
      </c>
      <c r="W14" s="3">
        <f t="shared" si="3"/>
        <v>0</v>
      </c>
      <c r="X14" s="3">
        <f t="shared" si="4"/>
        <v>32.127481847972753</v>
      </c>
      <c r="Y14" s="3">
        <f t="shared" si="5"/>
        <v>50.714285714285708</v>
      </c>
      <c r="Z14" s="3">
        <f t="shared" si="6"/>
        <v>0.16142695227011819</v>
      </c>
      <c r="AA14" s="3">
        <f t="shared" si="7"/>
        <v>1.7756964749713</v>
      </c>
      <c r="AB14" s="10" t="s">
        <v>22</v>
      </c>
    </row>
    <row r="15" spans="1:28" x14ac:dyDescent="0.25">
      <c r="A15" t="s">
        <v>12</v>
      </c>
      <c r="B15" s="1">
        <v>42905</v>
      </c>
      <c r="C15" s="8">
        <v>3.4000000000000002E-2</v>
      </c>
      <c r="D15" s="8">
        <v>14.0067</v>
      </c>
      <c r="E15" s="8">
        <v>20.100000000000001</v>
      </c>
      <c r="F15" s="8">
        <v>35.453000000000003</v>
      </c>
      <c r="G15" s="8">
        <v>53.5</v>
      </c>
      <c r="H15" s="8">
        <v>32</v>
      </c>
      <c r="I15" s="8">
        <v>0</v>
      </c>
      <c r="J15" s="8">
        <v>14.0067</v>
      </c>
      <c r="K15" s="8">
        <v>0.5</v>
      </c>
      <c r="L15" s="8">
        <v>14.0067</v>
      </c>
      <c r="M15" s="8">
        <v>2.5299999999999998</v>
      </c>
      <c r="N15" s="3">
        <v>28</v>
      </c>
      <c r="O15" s="8">
        <v>7.0000000000000001E-3</v>
      </c>
      <c r="P15" s="8">
        <v>30.973762000000001</v>
      </c>
      <c r="Q15" s="8">
        <v>0.16</v>
      </c>
      <c r="R15" s="8">
        <v>30.973762000000001</v>
      </c>
      <c r="S15" s="12" t="s">
        <v>4</v>
      </c>
      <c r="T15" s="3">
        <f t="shared" si="0"/>
        <v>2.4274097396246082</v>
      </c>
      <c r="U15" s="3">
        <f t="shared" si="1"/>
        <v>566.94779003187307</v>
      </c>
      <c r="V15" s="3">
        <f t="shared" si="2"/>
        <v>1671.875</v>
      </c>
      <c r="W15" s="3">
        <f t="shared" si="3"/>
        <v>0</v>
      </c>
      <c r="X15" s="3">
        <f t="shared" si="4"/>
        <v>35.697202053303066</v>
      </c>
      <c r="Y15" s="3">
        <f t="shared" si="5"/>
        <v>90.357142857142847</v>
      </c>
      <c r="Z15" s="3">
        <f t="shared" si="6"/>
        <v>0.22599773317816543</v>
      </c>
      <c r="AA15" s="3">
        <f t="shared" si="7"/>
        <v>5.1656624726437821</v>
      </c>
      <c r="AB15" s="10" t="s">
        <v>22</v>
      </c>
    </row>
    <row r="16" spans="1:28" x14ac:dyDescent="0.25">
      <c r="A16" t="s">
        <v>13</v>
      </c>
      <c r="B16" s="1">
        <v>42905</v>
      </c>
      <c r="C16" s="8">
        <v>3.5000000000000003E-2</v>
      </c>
      <c r="D16" s="8">
        <v>14.0067</v>
      </c>
      <c r="E16" s="8">
        <v>17.100000000000001</v>
      </c>
      <c r="F16" s="8">
        <v>35.453000000000003</v>
      </c>
      <c r="G16" s="8">
        <v>35.6</v>
      </c>
      <c r="H16" s="8">
        <v>32</v>
      </c>
      <c r="I16" s="8">
        <v>0</v>
      </c>
      <c r="J16" s="8">
        <v>14.0067</v>
      </c>
      <c r="K16" s="8">
        <v>0.53</v>
      </c>
      <c r="L16" s="8">
        <v>14.0067</v>
      </c>
      <c r="M16" s="8">
        <v>2.76</v>
      </c>
      <c r="N16" s="3">
        <v>28</v>
      </c>
      <c r="O16" s="8">
        <v>6.0000000000000001E-3</v>
      </c>
      <c r="P16" s="8">
        <v>30.973762000000001</v>
      </c>
      <c r="Q16" s="8">
        <v>0.1</v>
      </c>
      <c r="R16" s="8">
        <v>30.973762000000001</v>
      </c>
      <c r="S16" s="12" t="s">
        <v>4</v>
      </c>
      <c r="T16" s="3">
        <f t="shared" si="0"/>
        <v>2.4988041437312147</v>
      </c>
      <c r="U16" s="3">
        <f t="shared" si="1"/>
        <v>482.32871689278761</v>
      </c>
      <c r="V16" s="3">
        <f t="shared" si="2"/>
        <v>1112.5</v>
      </c>
      <c r="W16" s="3">
        <f t="shared" si="3"/>
        <v>0</v>
      </c>
      <c r="X16" s="3">
        <f t="shared" si="4"/>
        <v>37.839034176501244</v>
      </c>
      <c r="Y16" s="3">
        <f t="shared" si="5"/>
        <v>98.571428571428569</v>
      </c>
      <c r="Z16" s="3">
        <f t="shared" si="6"/>
        <v>0.19371234272414181</v>
      </c>
      <c r="AA16" s="3">
        <f t="shared" si="7"/>
        <v>3.2285390454023637</v>
      </c>
      <c r="AB16" s="10" t="s">
        <v>22</v>
      </c>
    </row>
    <row r="17" spans="1:28" x14ac:dyDescent="0.25">
      <c r="A17" t="s">
        <v>8</v>
      </c>
      <c r="B17" s="1">
        <v>42905</v>
      </c>
      <c r="C17" s="8">
        <v>3.2000000000000001E-2</v>
      </c>
      <c r="D17" s="8">
        <v>14.0067</v>
      </c>
      <c r="E17" s="8">
        <v>23.5</v>
      </c>
      <c r="F17" s="8">
        <v>35.453000000000003</v>
      </c>
      <c r="G17" s="8">
        <v>59.3</v>
      </c>
      <c r="H17" s="8">
        <v>32</v>
      </c>
      <c r="I17" s="8">
        <v>0</v>
      </c>
      <c r="J17" s="8">
        <v>14.0067</v>
      </c>
      <c r="K17" s="8">
        <v>0.56000000000000005</v>
      </c>
      <c r="L17" s="8">
        <v>14.0067</v>
      </c>
      <c r="M17" s="8">
        <v>2.89</v>
      </c>
      <c r="N17" s="3">
        <v>28</v>
      </c>
      <c r="O17" s="8">
        <v>8.0000000000000002E-3</v>
      </c>
      <c r="P17" s="8">
        <v>30.973762000000001</v>
      </c>
      <c r="Q17" s="8">
        <v>0.14499999999999999</v>
      </c>
      <c r="R17" s="8">
        <v>30.973762000000001</v>
      </c>
      <c r="S17" s="12" t="s">
        <v>4</v>
      </c>
      <c r="T17" s="3">
        <f t="shared" si="0"/>
        <v>2.2846209314113959</v>
      </c>
      <c r="U17" s="3">
        <f t="shared" si="1"/>
        <v>662.84940625617003</v>
      </c>
      <c r="V17" s="3">
        <f t="shared" si="2"/>
        <v>1853.125</v>
      </c>
      <c r="W17" s="3">
        <f t="shared" si="3"/>
        <v>0</v>
      </c>
      <c r="X17" s="3">
        <f t="shared" si="4"/>
        <v>39.980866299699436</v>
      </c>
      <c r="Y17" s="3">
        <f t="shared" si="5"/>
        <v>103.21428571428572</v>
      </c>
      <c r="Z17" s="3">
        <f t="shared" si="6"/>
        <v>0.25828312363218908</v>
      </c>
      <c r="AA17" s="3">
        <f t="shared" si="7"/>
        <v>4.6813816158334269</v>
      </c>
      <c r="AB17" s="10" t="s">
        <v>22</v>
      </c>
    </row>
    <row r="18" spans="1:28" x14ac:dyDescent="0.25">
      <c r="A18" t="s">
        <v>9</v>
      </c>
      <c r="B18" s="1">
        <v>42905</v>
      </c>
      <c r="C18" s="8">
        <v>3.4000000000000002E-2</v>
      </c>
      <c r="D18" s="8">
        <v>14.0067</v>
      </c>
      <c r="E18" s="8">
        <v>12.2</v>
      </c>
      <c r="F18" s="8">
        <v>35.453000000000003</v>
      </c>
      <c r="G18" s="8">
        <v>34.9</v>
      </c>
      <c r="H18" s="8">
        <v>32</v>
      </c>
      <c r="I18" s="8">
        <v>0</v>
      </c>
      <c r="J18" s="8">
        <v>14.0067</v>
      </c>
      <c r="K18" s="8">
        <v>0.21</v>
      </c>
      <c r="L18" s="8">
        <v>14.0067</v>
      </c>
      <c r="M18" s="8">
        <v>2.4900000000000002</v>
      </c>
      <c r="N18" s="3">
        <v>28</v>
      </c>
      <c r="O18" s="8">
        <v>8.0000000000000002E-3</v>
      </c>
      <c r="P18" s="8">
        <v>30.973762000000001</v>
      </c>
      <c r="Q18" s="8">
        <v>0.11</v>
      </c>
      <c r="R18" s="8">
        <v>30.973762000000001</v>
      </c>
      <c r="S18" s="12" t="s">
        <v>4</v>
      </c>
      <c r="T18" s="3">
        <f t="shared" si="0"/>
        <v>2.4274097396246082</v>
      </c>
      <c r="U18" s="3">
        <f t="shared" si="1"/>
        <v>344.11756409894787</v>
      </c>
      <c r="V18" s="3">
        <f t="shared" si="2"/>
        <v>1090.625</v>
      </c>
      <c r="W18" s="3">
        <f t="shared" si="3"/>
        <v>0</v>
      </c>
      <c r="X18" s="3">
        <f t="shared" si="4"/>
        <v>14.992824862387286</v>
      </c>
      <c r="Y18" s="3">
        <f t="shared" si="5"/>
        <v>88.928571428571431</v>
      </c>
      <c r="Z18" s="3">
        <f t="shared" si="6"/>
        <v>0.25828312363218908</v>
      </c>
      <c r="AA18" s="3">
        <f t="shared" si="7"/>
        <v>3.5513929499426</v>
      </c>
      <c r="AB18" s="10" t="s">
        <v>22</v>
      </c>
    </row>
    <row r="19" spans="1:28" x14ac:dyDescent="0.25">
      <c r="A19" t="s">
        <v>10</v>
      </c>
      <c r="B19" s="1">
        <v>42905</v>
      </c>
      <c r="C19" s="8">
        <v>3.5000000000000003E-2</v>
      </c>
      <c r="D19" s="8">
        <v>14.0067</v>
      </c>
      <c r="E19" s="8">
        <v>18.2</v>
      </c>
      <c r="F19" s="8">
        <v>35.453000000000003</v>
      </c>
      <c r="G19" s="8">
        <v>60.3</v>
      </c>
      <c r="H19" s="8">
        <v>32</v>
      </c>
      <c r="I19" s="8">
        <v>0</v>
      </c>
      <c r="J19" s="8">
        <v>14.0067</v>
      </c>
      <c r="K19" s="8">
        <v>0.87</v>
      </c>
      <c r="L19" s="8">
        <v>14.0067</v>
      </c>
      <c r="M19" s="8">
        <v>1.77</v>
      </c>
      <c r="N19" s="3">
        <v>28</v>
      </c>
      <c r="O19" s="8">
        <v>8.0000000000000002E-3</v>
      </c>
      <c r="P19" s="8">
        <v>30.973762000000001</v>
      </c>
      <c r="Q19" s="8">
        <v>0.186</v>
      </c>
      <c r="R19" s="8">
        <v>30.973762000000001</v>
      </c>
      <c r="S19" s="12" t="s">
        <v>4</v>
      </c>
      <c r="T19" s="3">
        <f t="shared" si="0"/>
        <v>2.4988041437312147</v>
      </c>
      <c r="U19" s="3">
        <f t="shared" si="1"/>
        <v>513.35571037711895</v>
      </c>
      <c r="V19" s="3">
        <f t="shared" si="2"/>
        <v>1884.375</v>
      </c>
      <c r="W19" s="3">
        <f t="shared" si="3"/>
        <v>0</v>
      </c>
      <c r="X19" s="3">
        <f t="shared" si="4"/>
        <v>62.113131572747335</v>
      </c>
      <c r="Y19" s="3">
        <f t="shared" si="5"/>
        <v>63.214285714285722</v>
      </c>
      <c r="Z19" s="3">
        <f t="shared" si="6"/>
        <v>0.25828312363218908</v>
      </c>
      <c r="AA19" s="3">
        <f t="shared" si="7"/>
        <v>6.0050826244483959</v>
      </c>
      <c r="AB19" s="10" t="s">
        <v>22</v>
      </c>
    </row>
    <row r="20" spans="1:28" x14ac:dyDescent="0.25">
      <c r="A20" t="s">
        <v>11</v>
      </c>
      <c r="B20" s="1">
        <v>42905</v>
      </c>
      <c r="C20" s="8">
        <v>3.5999999999999997E-2</v>
      </c>
      <c r="D20" s="8">
        <v>14.0067</v>
      </c>
      <c r="E20" s="8">
        <v>22.7</v>
      </c>
      <c r="F20" s="8">
        <v>35.453000000000003</v>
      </c>
      <c r="G20" s="8">
        <v>59.3</v>
      </c>
      <c r="H20" s="8">
        <v>32</v>
      </c>
      <c r="I20" s="8">
        <v>0</v>
      </c>
      <c r="J20" s="8">
        <v>14.0067</v>
      </c>
      <c r="K20" s="8">
        <v>3.38</v>
      </c>
      <c r="L20" s="8">
        <v>14.0067</v>
      </c>
      <c r="M20" s="8">
        <v>0.97</v>
      </c>
      <c r="N20" s="3">
        <v>28</v>
      </c>
      <c r="O20" s="8">
        <v>7.0000000000000001E-3</v>
      </c>
      <c r="P20" s="8">
        <v>30.973762000000001</v>
      </c>
      <c r="Q20" s="8">
        <v>0.192</v>
      </c>
      <c r="R20" s="8">
        <v>30.973762000000001</v>
      </c>
      <c r="S20" s="12" t="s">
        <v>4</v>
      </c>
      <c r="T20" s="3">
        <f t="shared" si="0"/>
        <v>2.57019854783782</v>
      </c>
      <c r="U20" s="3">
        <f t="shared" si="1"/>
        <v>640.28432008574725</v>
      </c>
      <c r="V20" s="3">
        <f t="shared" si="2"/>
        <v>1853.125</v>
      </c>
      <c r="W20" s="3">
        <f t="shared" si="3"/>
        <v>0</v>
      </c>
      <c r="X20" s="3">
        <f t="shared" si="4"/>
        <v>241.31308588032869</v>
      </c>
      <c r="Y20" s="3">
        <f t="shared" si="5"/>
        <v>34.642857142857146</v>
      </c>
      <c r="Z20" s="3">
        <f t="shared" si="6"/>
        <v>0.22599773317816543</v>
      </c>
      <c r="AA20" s="3">
        <f t="shared" si="7"/>
        <v>6.198794967172538</v>
      </c>
      <c r="AB20" s="10" t="s">
        <v>22</v>
      </c>
    </row>
    <row r="21" spans="1:28" x14ac:dyDescent="0.25">
      <c r="A21" t="s">
        <v>6</v>
      </c>
      <c r="B21" s="1">
        <v>42907</v>
      </c>
      <c r="C21" s="8">
        <v>2.9000000000000001E-2</v>
      </c>
      <c r="D21" s="8">
        <v>14.0067</v>
      </c>
      <c r="E21" s="8">
        <v>22.7</v>
      </c>
      <c r="F21" s="8">
        <v>35.453000000000003</v>
      </c>
      <c r="G21" s="8">
        <v>54.2</v>
      </c>
      <c r="H21" s="8">
        <v>32</v>
      </c>
      <c r="I21" s="8">
        <v>0</v>
      </c>
      <c r="J21" s="8">
        <v>14.0067</v>
      </c>
      <c r="K21" s="8">
        <v>0.41</v>
      </c>
      <c r="L21" s="8">
        <v>14.0067</v>
      </c>
      <c r="M21" s="8">
        <v>3.15</v>
      </c>
      <c r="N21" s="3">
        <v>28</v>
      </c>
      <c r="O21" s="8">
        <v>8.9999999999999993E-3</v>
      </c>
      <c r="P21" s="8">
        <v>30.973762000000001</v>
      </c>
      <c r="Q21" s="8">
        <v>0.14000000000000001</v>
      </c>
      <c r="R21" s="8">
        <v>30.973762000000001</v>
      </c>
      <c r="S21" s="12" t="s">
        <v>4</v>
      </c>
      <c r="T21" s="3">
        <f t="shared" si="0"/>
        <v>2.0704377190915775</v>
      </c>
      <c r="U21" s="3">
        <f t="shared" si="1"/>
        <v>640.28432008574725</v>
      </c>
      <c r="V21" s="3">
        <f t="shared" si="2"/>
        <v>1693.7500000000002</v>
      </c>
      <c r="W21" s="3">
        <f t="shared" si="3"/>
        <v>0</v>
      </c>
      <c r="X21" s="3">
        <f t="shared" si="4"/>
        <v>29.271705683708507</v>
      </c>
      <c r="Y21" s="3">
        <f t="shared" si="5"/>
        <v>112.5</v>
      </c>
      <c r="Z21" s="3">
        <f t="shared" si="6"/>
        <v>0.29056851408621265</v>
      </c>
      <c r="AA21" s="3">
        <f t="shared" si="7"/>
        <v>4.5199546635633094</v>
      </c>
      <c r="AB21" s="10" t="s">
        <v>22</v>
      </c>
    </row>
    <row r="22" spans="1:28" x14ac:dyDescent="0.25">
      <c r="A22" t="s">
        <v>14</v>
      </c>
      <c r="B22" s="1">
        <v>42907</v>
      </c>
      <c r="C22" s="8">
        <v>7.5999999999999998E-2</v>
      </c>
      <c r="D22" s="8">
        <v>14.0067</v>
      </c>
      <c r="E22" s="8">
        <v>16.5</v>
      </c>
      <c r="F22" s="8">
        <v>35.453000000000003</v>
      </c>
      <c r="G22" s="8">
        <v>20.399999999999999</v>
      </c>
      <c r="H22" s="8">
        <v>32</v>
      </c>
      <c r="I22" s="8">
        <v>0</v>
      </c>
      <c r="J22" s="8">
        <v>14.0067</v>
      </c>
      <c r="K22" s="8">
        <v>0.8</v>
      </c>
      <c r="L22" s="8">
        <v>14.0067</v>
      </c>
      <c r="M22" s="8">
        <v>1.66</v>
      </c>
      <c r="N22" s="3">
        <v>28</v>
      </c>
      <c r="O22" s="8">
        <v>0.01</v>
      </c>
      <c r="P22" s="8">
        <v>30.973762000000001</v>
      </c>
      <c r="Q22" s="8">
        <v>3.5000000000000003E-2</v>
      </c>
      <c r="R22" s="8">
        <v>30.973762000000001</v>
      </c>
      <c r="S22" s="12" t="s">
        <v>4</v>
      </c>
      <c r="T22" s="3">
        <f t="shared" si="0"/>
        <v>5.4259747121020654</v>
      </c>
      <c r="U22" s="3">
        <f t="shared" si="1"/>
        <v>465.40490226497053</v>
      </c>
      <c r="V22" s="3">
        <f t="shared" si="2"/>
        <v>637.49999999999989</v>
      </c>
      <c r="W22" s="3">
        <f t="shared" si="3"/>
        <v>0</v>
      </c>
      <c r="X22" s="3">
        <f t="shared" si="4"/>
        <v>57.115523285284901</v>
      </c>
      <c r="Y22" s="3">
        <f t="shared" si="5"/>
        <v>59.285714285714292</v>
      </c>
      <c r="Z22" s="3">
        <f t="shared" si="6"/>
        <v>0.32285390454023638</v>
      </c>
      <c r="AA22" s="3">
        <f t="shared" si="7"/>
        <v>1.1299886658908274</v>
      </c>
      <c r="AB22" s="10" t="s">
        <v>22</v>
      </c>
    </row>
    <row r="23" spans="1:28" x14ac:dyDescent="0.25">
      <c r="A23" t="s">
        <v>13</v>
      </c>
      <c r="B23" s="1">
        <v>42907</v>
      </c>
      <c r="C23" s="8">
        <v>3.2000000000000001E-2</v>
      </c>
      <c r="D23" s="8">
        <v>14.0067</v>
      </c>
      <c r="E23" s="8">
        <v>17</v>
      </c>
      <c r="F23" s="8">
        <v>35.453000000000003</v>
      </c>
      <c r="G23" s="8">
        <v>30.9</v>
      </c>
      <c r="H23" s="8">
        <v>32</v>
      </c>
      <c r="I23" s="8">
        <v>0</v>
      </c>
      <c r="J23" s="8">
        <v>14.0067</v>
      </c>
      <c r="K23" s="8">
        <v>0.54</v>
      </c>
      <c r="L23" s="8">
        <v>14.0067</v>
      </c>
      <c r="M23" s="8">
        <v>2.17</v>
      </c>
      <c r="N23" s="3">
        <v>28</v>
      </c>
      <c r="O23" s="8">
        <v>8.0000000000000002E-3</v>
      </c>
      <c r="P23" s="8">
        <v>30.973762000000001</v>
      </c>
      <c r="Q23" s="8">
        <v>7.1999999999999995E-2</v>
      </c>
      <c r="R23" s="8">
        <v>30.973762000000001</v>
      </c>
      <c r="S23" s="12" t="s">
        <v>4</v>
      </c>
      <c r="T23" s="3">
        <f t="shared" si="0"/>
        <v>2.2846209314113959</v>
      </c>
      <c r="U23" s="3">
        <f t="shared" si="1"/>
        <v>479.50808112148474</v>
      </c>
      <c r="V23" s="3">
        <f t="shared" si="2"/>
        <v>965.62499999999989</v>
      </c>
      <c r="W23" s="3">
        <f t="shared" si="3"/>
        <v>0</v>
      </c>
      <c r="X23" s="3">
        <f t="shared" si="4"/>
        <v>38.552978217567308</v>
      </c>
      <c r="Y23" s="3">
        <f t="shared" si="5"/>
        <v>77.5</v>
      </c>
      <c r="Z23" s="3">
        <f t="shared" si="6"/>
        <v>0.25828312363218908</v>
      </c>
      <c r="AA23" s="3">
        <f t="shared" si="7"/>
        <v>2.3245481126897012</v>
      </c>
      <c r="AB23" s="10" t="s">
        <v>22</v>
      </c>
    </row>
    <row r="24" spans="1:28" x14ac:dyDescent="0.25">
      <c r="A24" t="s">
        <v>6</v>
      </c>
      <c r="B24" s="1">
        <v>42912</v>
      </c>
      <c r="C24" s="8">
        <v>3.7999999999999999E-2</v>
      </c>
      <c r="D24" s="8">
        <v>14.0067</v>
      </c>
      <c r="E24" s="8">
        <v>20.7</v>
      </c>
      <c r="F24" s="8">
        <v>35.453000000000003</v>
      </c>
      <c r="G24" s="8">
        <v>42.1</v>
      </c>
      <c r="H24" s="8">
        <v>32</v>
      </c>
      <c r="I24" s="8">
        <v>0</v>
      </c>
      <c r="J24" s="8">
        <v>14.0067</v>
      </c>
      <c r="K24" s="8">
        <v>0.26</v>
      </c>
      <c r="L24" s="8">
        <v>14.0067</v>
      </c>
      <c r="M24" s="8">
        <v>3.02</v>
      </c>
      <c r="N24" s="3">
        <v>28</v>
      </c>
      <c r="O24" s="8">
        <v>0.01</v>
      </c>
      <c r="P24" s="8">
        <v>30.973762000000001</v>
      </c>
      <c r="Q24" s="8">
        <v>0.12</v>
      </c>
      <c r="R24" s="8">
        <v>30.973762000000001</v>
      </c>
      <c r="S24" s="12" t="s">
        <v>4</v>
      </c>
      <c r="T24" s="3">
        <f t="shared" si="0"/>
        <v>2.7129873560510327</v>
      </c>
      <c r="U24" s="3">
        <f t="shared" si="1"/>
        <v>583.87160465969032</v>
      </c>
      <c r="V24" s="3">
        <f t="shared" si="2"/>
        <v>1315.625</v>
      </c>
      <c r="W24" s="3">
        <f t="shared" si="3"/>
        <v>0</v>
      </c>
      <c r="X24" s="3">
        <f t="shared" si="4"/>
        <v>18.562545067717593</v>
      </c>
      <c r="Y24" s="3">
        <f t="shared" si="5"/>
        <v>107.85714285714286</v>
      </c>
      <c r="Z24" s="3">
        <f t="shared" si="6"/>
        <v>0.32285390454023638</v>
      </c>
      <c r="AA24" s="3">
        <f t="shared" si="7"/>
        <v>3.8742468544828359</v>
      </c>
      <c r="AB24" s="10" t="s">
        <v>22</v>
      </c>
    </row>
    <row r="25" spans="1:28" x14ac:dyDescent="0.25">
      <c r="A25" t="s">
        <v>7</v>
      </c>
      <c r="B25" s="1">
        <v>42912</v>
      </c>
      <c r="C25" s="8">
        <v>4.1000000000000002E-2</v>
      </c>
      <c r="D25" s="8">
        <v>14.0067</v>
      </c>
      <c r="E25" s="8">
        <v>15.8</v>
      </c>
      <c r="F25" s="8">
        <v>35.453000000000003</v>
      </c>
      <c r="G25" s="8">
        <v>22.5</v>
      </c>
      <c r="H25" s="8">
        <v>32</v>
      </c>
      <c r="I25" s="8">
        <v>0</v>
      </c>
      <c r="J25" s="8">
        <v>14.0067</v>
      </c>
      <c r="K25" s="8">
        <v>0.57999999999999996</v>
      </c>
      <c r="L25" s="8">
        <v>14.0067</v>
      </c>
      <c r="M25" s="8">
        <v>1.21</v>
      </c>
      <c r="N25" s="3">
        <v>28</v>
      </c>
      <c r="O25" s="8">
        <v>6.0000000000000001E-3</v>
      </c>
      <c r="P25" s="8">
        <v>30.973762000000001</v>
      </c>
      <c r="Q25" s="8">
        <v>4.3999999999999997E-2</v>
      </c>
      <c r="R25" s="8">
        <v>30.973762000000001</v>
      </c>
      <c r="S25" s="12" t="s">
        <v>4</v>
      </c>
      <c r="T25" s="3">
        <f t="shared" si="0"/>
        <v>2.9271705683708511</v>
      </c>
      <c r="U25" s="3">
        <f t="shared" si="1"/>
        <v>445.66045186585058</v>
      </c>
      <c r="V25" s="3">
        <f t="shared" si="2"/>
        <v>703.125</v>
      </c>
      <c r="W25" s="3">
        <f t="shared" si="3"/>
        <v>0</v>
      </c>
      <c r="X25" s="3">
        <f t="shared" si="4"/>
        <v>41.40875438183155</v>
      </c>
      <c r="Y25" s="3">
        <f t="shared" si="5"/>
        <v>43.214285714285708</v>
      </c>
      <c r="Z25" s="3">
        <f t="shared" si="6"/>
        <v>0.19371234272414181</v>
      </c>
      <c r="AA25" s="3">
        <f t="shared" si="7"/>
        <v>1.4205571799770398</v>
      </c>
      <c r="AB25" s="10" t="s">
        <v>22</v>
      </c>
    </row>
    <row r="26" spans="1:28" x14ac:dyDescent="0.25">
      <c r="A26" t="s">
        <v>12</v>
      </c>
      <c r="B26" s="1">
        <v>42912</v>
      </c>
      <c r="C26" s="8">
        <v>3.5000000000000003E-2</v>
      </c>
      <c r="D26" s="8">
        <v>14.0067</v>
      </c>
      <c r="E26" s="8">
        <v>21.7</v>
      </c>
      <c r="F26" s="8">
        <v>35.453000000000003</v>
      </c>
      <c r="G26" s="8">
        <v>52.9</v>
      </c>
      <c r="H26" s="8">
        <v>32</v>
      </c>
      <c r="I26" s="8">
        <v>0</v>
      </c>
      <c r="J26" s="8">
        <v>14.0067</v>
      </c>
      <c r="K26" s="8">
        <v>0.88</v>
      </c>
      <c r="L26" s="8">
        <v>14.0067</v>
      </c>
      <c r="M26" s="8">
        <v>1.29</v>
      </c>
      <c r="N26" s="3">
        <v>28</v>
      </c>
      <c r="O26" s="8">
        <v>8.0000000000000002E-3</v>
      </c>
      <c r="P26" s="8">
        <v>30.973762000000001</v>
      </c>
      <c r="Q26" s="8">
        <v>0.17499999999999999</v>
      </c>
      <c r="R26" s="8">
        <v>30.973762000000001</v>
      </c>
      <c r="S26" s="12" t="s">
        <v>4</v>
      </c>
      <c r="T26" s="3">
        <f t="shared" si="0"/>
        <v>2.4988041437312147</v>
      </c>
      <c r="U26" s="3">
        <f t="shared" si="1"/>
        <v>612.07796237271873</v>
      </c>
      <c r="V26" s="3">
        <f t="shared" si="2"/>
        <v>1653.1249999999998</v>
      </c>
      <c r="W26" s="3">
        <f t="shared" si="3"/>
        <v>0</v>
      </c>
      <c r="X26" s="3">
        <f t="shared" si="4"/>
        <v>62.827075613813385</v>
      </c>
      <c r="Y26" s="3">
        <f t="shared" si="5"/>
        <v>46.071428571428577</v>
      </c>
      <c r="Z26" s="3">
        <f t="shared" si="6"/>
        <v>0.25828312363218908</v>
      </c>
      <c r="AA26" s="3">
        <f t="shared" si="7"/>
        <v>5.6499433294541355</v>
      </c>
      <c r="AB26" s="10" t="s">
        <v>22</v>
      </c>
    </row>
    <row r="27" spans="1:28" x14ac:dyDescent="0.25">
      <c r="A27" t="s">
        <v>13</v>
      </c>
      <c r="B27" s="1">
        <v>42912</v>
      </c>
      <c r="C27" s="8">
        <v>3.7999999999999999E-2</v>
      </c>
      <c r="D27" s="8">
        <v>14.0067</v>
      </c>
      <c r="E27" s="8">
        <v>17.399999999999999</v>
      </c>
      <c r="F27" s="8">
        <v>35.453000000000003</v>
      </c>
      <c r="G27" s="8">
        <v>29.4</v>
      </c>
      <c r="H27" s="8">
        <v>32</v>
      </c>
      <c r="I27" s="8">
        <v>0</v>
      </c>
      <c r="J27" s="8">
        <v>14.0067</v>
      </c>
      <c r="K27" s="8">
        <v>0.44</v>
      </c>
      <c r="L27" s="8">
        <v>14.0067</v>
      </c>
      <c r="M27" s="8">
        <v>2.3199999999999998</v>
      </c>
      <c r="N27" s="3">
        <v>28</v>
      </c>
      <c r="O27" s="8">
        <v>8.9999999999999993E-3</v>
      </c>
      <c r="P27" s="8">
        <v>30.973762000000001</v>
      </c>
      <c r="Q27" s="8">
        <v>8.6999999999999994E-2</v>
      </c>
      <c r="R27" s="8">
        <v>30.973762000000001</v>
      </c>
      <c r="S27" s="12" t="s">
        <v>4</v>
      </c>
      <c r="T27" s="3">
        <f t="shared" si="0"/>
        <v>2.7129873560510327</v>
      </c>
      <c r="U27" s="3">
        <f t="shared" si="1"/>
        <v>490.79062420669618</v>
      </c>
      <c r="V27" s="3">
        <f t="shared" si="2"/>
        <v>918.75</v>
      </c>
      <c r="W27" s="3">
        <f t="shared" si="3"/>
        <v>0</v>
      </c>
      <c r="X27" s="3">
        <f t="shared" si="4"/>
        <v>31.413537806906692</v>
      </c>
      <c r="Y27" s="3">
        <f t="shared" si="5"/>
        <v>82.857142857142861</v>
      </c>
      <c r="Z27" s="3">
        <f t="shared" si="6"/>
        <v>0.29056851408621265</v>
      </c>
      <c r="AA27" s="3">
        <f t="shared" si="7"/>
        <v>2.8088289695000563</v>
      </c>
      <c r="AB27" s="10" t="s">
        <v>22</v>
      </c>
    </row>
    <row r="28" spans="1:28" x14ac:dyDescent="0.25">
      <c r="A28" t="s">
        <v>8</v>
      </c>
      <c r="B28" s="1">
        <v>42912</v>
      </c>
      <c r="C28" s="8">
        <v>3.5999999999999997E-2</v>
      </c>
      <c r="D28" s="8">
        <v>14.0067</v>
      </c>
      <c r="E28" s="8">
        <v>21.2</v>
      </c>
      <c r="F28" s="8">
        <v>35.453000000000003</v>
      </c>
      <c r="G28" s="8">
        <v>45.1</v>
      </c>
      <c r="H28" s="8">
        <v>32</v>
      </c>
      <c r="I28" s="8">
        <v>0</v>
      </c>
      <c r="J28" s="8">
        <v>14.0067</v>
      </c>
      <c r="K28" s="8">
        <v>0.17</v>
      </c>
      <c r="L28" s="8">
        <v>14.0067</v>
      </c>
      <c r="M28" s="8">
        <v>3.12</v>
      </c>
      <c r="N28" s="3">
        <v>28</v>
      </c>
      <c r="O28" s="8">
        <v>7.0000000000000001E-3</v>
      </c>
      <c r="P28" s="8">
        <v>30.973762000000001</v>
      </c>
      <c r="Q28" s="8">
        <v>0.17199999999999999</v>
      </c>
      <c r="R28" s="8">
        <v>30.973762000000001</v>
      </c>
      <c r="S28" s="12" t="s">
        <v>4</v>
      </c>
      <c r="T28" s="3">
        <f t="shared" si="0"/>
        <v>2.57019854783782</v>
      </c>
      <c r="U28" s="3">
        <f t="shared" si="1"/>
        <v>597.97478351620452</v>
      </c>
      <c r="V28" s="3">
        <f t="shared" si="2"/>
        <v>1409.375</v>
      </c>
      <c r="W28" s="3">
        <f t="shared" si="3"/>
        <v>0</v>
      </c>
      <c r="X28" s="3">
        <f t="shared" si="4"/>
        <v>12.13704869812304</v>
      </c>
      <c r="Y28" s="3">
        <f t="shared" si="5"/>
        <v>111.42857142857143</v>
      </c>
      <c r="Z28" s="3">
        <f t="shared" si="6"/>
        <v>0.22599773317816543</v>
      </c>
      <c r="AA28" s="3">
        <f t="shared" si="7"/>
        <v>5.5530871580920644</v>
      </c>
      <c r="AB28" s="10" t="s">
        <v>22</v>
      </c>
    </row>
    <row r="29" spans="1:28" x14ac:dyDescent="0.25">
      <c r="A29" t="s">
        <v>9</v>
      </c>
      <c r="B29" s="1">
        <v>42912</v>
      </c>
      <c r="C29" s="8">
        <v>3.5999999999999997E-2</v>
      </c>
      <c r="D29" s="8">
        <v>14.0067</v>
      </c>
      <c r="E29" s="8">
        <v>21.5</v>
      </c>
      <c r="F29" s="8">
        <v>35.453000000000003</v>
      </c>
      <c r="G29" s="8">
        <v>50</v>
      </c>
      <c r="H29" s="8">
        <v>32</v>
      </c>
      <c r="I29" s="8">
        <v>0</v>
      </c>
      <c r="J29" s="8">
        <v>14.0067</v>
      </c>
      <c r="K29" s="8">
        <v>0.5</v>
      </c>
      <c r="L29" s="8">
        <v>14.0067</v>
      </c>
      <c r="M29" s="8">
        <v>2.41</v>
      </c>
      <c r="N29" s="3">
        <v>28</v>
      </c>
      <c r="O29" s="8">
        <v>5.0000000000000001E-3</v>
      </c>
      <c r="P29" s="8">
        <v>30.973762000000001</v>
      </c>
      <c r="Q29" s="8">
        <v>0.153</v>
      </c>
      <c r="R29" s="8">
        <v>30.973762000000001</v>
      </c>
      <c r="S29" s="12" t="s">
        <v>4</v>
      </c>
      <c r="T29" s="3">
        <f t="shared" si="0"/>
        <v>2.57019854783782</v>
      </c>
      <c r="U29" s="3">
        <f t="shared" si="1"/>
        <v>606.43669083011298</v>
      </c>
      <c r="V29" s="3">
        <f t="shared" si="2"/>
        <v>1562.5</v>
      </c>
      <c r="W29" s="3">
        <f t="shared" si="3"/>
        <v>0</v>
      </c>
      <c r="X29" s="3">
        <f t="shared" si="4"/>
        <v>35.697202053303066</v>
      </c>
      <c r="Y29" s="3">
        <f t="shared" si="5"/>
        <v>86.071428571428584</v>
      </c>
      <c r="Z29" s="3">
        <f t="shared" si="6"/>
        <v>0.16142695227011819</v>
      </c>
      <c r="AA29" s="3">
        <f t="shared" si="7"/>
        <v>4.9396647394656163</v>
      </c>
      <c r="AB29" s="10" t="s">
        <v>22</v>
      </c>
    </row>
    <row r="30" spans="1:28" x14ac:dyDescent="0.25">
      <c r="A30" t="s">
        <v>10</v>
      </c>
      <c r="B30" s="1">
        <v>42912</v>
      </c>
      <c r="C30" s="8">
        <v>3.5999999999999997E-2</v>
      </c>
      <c r="D30" s="8">
        <v>14.0067</v>
      </c>
      <c r="E30" s="8">
        <v>26</v>
      </c>
      <c r="F30" s="8">
        <v>35.453000000000003</v>
      </c>
      <c r="G30" s="8">
        <v>89.2</v>
      </c>
      <c r="H30" s="8">
        <v>32</v>
      </c>
      <c r="I30" s="8">
        <v>0</v>
      </c>
      <c r="J30" s="8">
        <v>14.0067</v>
      </c>
      <c r="K30" s="8">
        <v>0.47</v>
      </c>
      <c r="L30" s="8">
        <v>14.0067</v>
      </c>
      <c r="M30" s="8">
        <v>4.07</v>
      </c>
      <c r="N30" s="3">
        <v>28</v>
      </c>
      <c r="O30" s="8">
        <v>8.0000000000000002E-3</v>
      </c>
      <c r="P30" s="8">
        <v>30.973762000000001</v>
      </c>
      <c r="Q30" s="8">
        <v>0.31</v>
      </c>
      <c r="R30" s="8">
        <v>30.973762000000001</v>
      </c>
      <c r="S30" s="12" t="s">
        <v>4</v>
      </c>
      <c r="T30" s="3">
        <f t="shared" si="0"/>
        <v>2.57019854783782</v>
      </c>
      <c r="U30" s="3">
        <f t="shared" si="1"/>
        <v>733.36530053874139</v>
      </c>
      <c r="V30" s="3">
        <f t="shared" si="2"/>
        <v>2787.5</v>
      </c>
      <c r="W30" s="3">
        <f t="shared" si="3"/>
        <v>0</v>
      </c>
      <c r="X30" s="3">
        <f t="shared" si="4"/>
        <v>33.555369930104881</v>
      </c>
      <c r="Y30" s="3">
        <f t="shared" si="5"/>
        <v>145.35714285714286</v>
      </c>
      <c r="Z30" s="3">
        <f t="shared" si="6"/>
        <v>0.25828312363218908</v>
      </c>
      <c r="AA30" s="3">
        <f t="shared" si="7"/>
        <v>10.008471040747326</v>
      </c>
      <c r="AB30" s="10" t="s">
        <v>22</v>
      </c>
    </row>
    <row r="31" spans="1:28" x14ac:dyDescent="0.25">
      <c r="A31" t="s">
        <v>11</v>
      </c>
      <c r="B31" s="1">
        <v>42912</v>
      </c>
      <c r="C31" s="8">
        <v>3.7999999999999999E-2</v>
      </c>
      <c r="D31" s="8">
        <v>14.0067</v>
      </c>
      <c r="E31" s="8">
        <v>24.4</v>
      </c>
      <c r="F31" s="8">
        <v>35.453000000000003</v>
      </c>
      <c r="G31" s="8">
        <v>75.099999999999994</v>
      </c>
      <c r="H31" s="8">
        <v>32</v>
      </c>
      <c r="I31" s="8">
        <v>0</v>
      </c>
      <c r="J31" s="8">
        <v>14.0067</v>
      </c>
      <c r="K31" s="8">
        <v>1.35</v>
      </c>
      <c r="L31" s="8">
        <v>14.0067</v>
      </c>
      <c r="M31" s="8">
        <v>1.87</v>
      </c>
      <c r="N31" s="3">
        <v>28</v>
      </c>
      <c r="O31" s="8">
        <v>8.9999999999999993E-3</v>
      </c>
      <c r="P31" s="8">
        <v>30.973762000000001</v>
      </c>
      <c r="Q31" s="8">
        <v>0.20699999999999999</v>
      </c>
      <c r="R31" s="8">
        <v>30.973762000000001</v>
      </c>
      <c r="S31" s="12" t="s">
        <v>4</v>
      </c>
      <c r="T31" s="3">
        <f t="shared" si="0"/>
        <v>2.7129873560510327</v>
      </c>
      <c r="U31" s="3">
        <f t="shared" si="1"/>
        <v>688.23512819789573</v>
      </c>
      <c r="V31" s="3">
        <f t="shared" si="2"/>
        <v>2346.875</v>
      </c>
      <c r="W31" s="3">
        <f t="shared" si="3"/>
        <v>0</v>
      </c>
      <c r="X31" s="3">
        <f t="shared" si="4"/>
        <v>96.38244554391828</v>
      </c>
      <c r="Y31" s="3">
        <f t="shared" si="5"/>
        <v>66.785714285714292</v>
      </c>
      <c r="Z31" s="3">
        <f t="shared" si="6"/>
        <v>0.29056851408621265</v>
      </c>
      <c r="AA31" s="3">
        <f t="shared" si="7"/>
        <v>6.6830758239828914</v>
      </c>
      <c r="AB31" s="10" t="s">
        <v>22</v>
      </c>
    </row>
    <row r="32" spans="1:28" x14ac:dyDescent="0.25">
      <c r="A32" t="s">
        <v>5</v>
      </c>
      <c r="B32" s="1">
        <v>42921</v>
      </c>
      <c r="C32" s="8">
        <v>0.11700000000000001</v>
      </c>
      <c r="D32" s="8">
        <v>14.0067</v>
      </c>
      <c r="E32" s="8">
        <v>34.299999999999997</v>
      </c>
      <c r="F32" s="8">
        <v>35.453000000000003</v>
      </c>
      <c r="G32" s="8">
        <v>63</v>
      </c>
      <c r="H32" s="8">
        <v>32</v>
      </c>
      <c r="I32" s="8">
        <v>0.03</v>
      </c>
      <c r="J32" s="8">
        <v>14.0067</v>
      </c>
      <c r="K32" s="8">
        <v>0.94</v>
      </c>
      <c r="L32" s="8">
        <v>14.0067</v>
      </c>
      <c r="M32" s="8">
        <v>4.3099999999999996</v>
      </c>
      <c r="N32" s="3">
        <v>28</v>
      </c>
      <c r="O32" s="8">
        <v>1.0999999999999999E-2</v>
      </c>
      <c r="P32" s="8">
        <v>30.973762000000001</v>
      </c>
      <c r="Q32" s="8">
        <v>8.5000000000000006E-2</v>
      </c>
      <c r="R32" s="8">
        <v>30.973762000000001</v>
      </c>
      <c r="S32" s="12" t="s">
        <v>4</v>
      </c>
      <c r="T32" s="3">
        <f t="shared" si="0"/>
        <v>8.3531452804729174</v>
      </c>
      <c r="U32" s="3">
        <f t="shared" si="1"/>
        <v>967.47806955687793</v>
      </c>
      <c r="V32" s="3">
        <f t="shared" si="2"/>
        <v>1968.75</v>
      </c>
      <c r="W32" s="3">
        <f t="shared" si="3"/>
        <v>2.1418321231981836</v>
      </c>
      <c r="X32" s="3">
        <f t="shared" si="4"/>
        <v>67.110739860209762</v>
      </c>
      <c r="Y32" s="3">
        <f t="shared" si="5"/>
        <v>153.92857142857142</v>
      </c>
      <c r="Z32" s="3">
        <f t="shared" si="6"/>
        <v>0.35513929499425995</v>
      </c>
      <c r="AA32" s="3">
        <f t="shared" si="7"/>
        <v>2.744258188592009</v>
      </c>
      <c r="AB32" s="10" t="s">
        <v>22</v>
      </c>
    </row>
    <row r="33" spans="1:28" x14ac:dyDescent="0.25">
      <c r="A33" t="s">
        <v>5</v>
      </c>
      <c r="B33" s="1">
        <v>42921</v>
      </c>
      <c r="C33" s="8">
        <v>8.2000000000000003E-2</v>
      </c>
      <c r="D33" s="8">
        <v>14.0067</v>
      </c>
      <c r="E33" s="8">
        <v>34</v>
      </c>
      <c r="F33" s="8">
        <v>35.453000000000003</v>
      </c>
      <c r="G33" s="8">
        <v>60.8</v>
      </c>
      <c r="H33" s="8">
        <v>32</v>
      </c>
      <c r="I33" s="8">
        <v>0</v>
      </c>
      <c r="J33" s="8">
        <v>14.0067</v>
      </c>
      <c r="K33" s="8">
        <v>1.1299999999999999</v>
      </c>
      <c r="L33" s="8">
        <v>14.0067</v>
      </c>
      <c r="M33" s="8">
        <v>3.95</v>
      </c>
      <c r="N33" s="3">
        <v>28</v>
      </c>
      <c r="O33" s="8">
        <v>7.0000000000000001E-3</v>
      </c>
      <c r="P33" s="8">
        <v>30.973762000000001</v>
      </c>
      <c r="Q33" s="8">
        <v>7.3999999999999996E-2</v>
      </c>
      <c r="R33" s="8">
        <v>30.973762000000001</v>
      </c>
      <c r="S33" s="12" t="s">
        <v>4</v>
      </c>
      <c r="T33" s="3">
        <f t="shared" si="0"/>
        <v>5.8543411367417022</v>
      </c>
      <c r="U33" s="3">
        <f t="shared" si="1"/>
        <v>959.01616224296947</v>
      </c>
      <c r="V33" s="3">
        <f t="shared" si="2"/>
        <v>1900</v>
      </c>
      <c r="W33" s="3">
        <f t="shared" si="3"/>
        <v>0</v>
      </c>
      <c r="X33" s="3">
        <f t="shared" si="4"/>
        <v>80.675676640464914</v>
      </c>
      <c r="Y33" s="3">
        <f t="shared" si="5"/>
        <v>141.07142857142858</v>
      </c>
      <c r="Z33" s="3">
        <f t="shared" si="6"/>
        <v>0.22599773317816543</v>
      </c>
      <c r="AA33" s="3">
        <f t="shared" si="7"/>
        <v>2.389118893597749</v>
      </c>
      <c r="AB33" s="10" t="s">
        <v>22</v>
      </c>
    </row>
    <row r="34" spans="1:28" x14ac:dyDescent="0.25">
      <c r="A34" t="s">
        <v>6</v>
      </c>
      <c r="B34" s="1">
        <v>42933</v>
      </c>
      <c r="C34" s="8">
        <v>0.13400000000000001</v>
      </c>
      <c r="D34" s="8">
        <v>14.0067</v>
      </c>
      <c r="E34" s="8">
        <v>21</v>
      </c>
      <c r="F34" s="8">
        <v>35.453000000000003</v>
      </c>
      <c r="G34" s="8">
        <v>59.3</v>
      </c>
      <c r="H34" s="8">
        <v>32</v>
      </c>
      <c r="I34" s="8">
        <v>0.08</v>
      </c>
      <c r="J34" s="8">
        <v>14.0067</v>
      </c>
      <c r="K34" s="8">
        <v>2.93</v>
      </c>
      <c r="L34" s="8">
        <v>14.0067</v>
      </c>
      <c r="M34" s="8">
        <v>1.83</v>
      </c>
      <c r="N34" s="3">
        <v>28</v>
      </c>
      <c r="O34" s="8">
        <v>2.4E-2</v>
      </c>
      <c r="P34" s="8">
        <v>30.973762000000001</v>
      </c>
      <c r="Q34" s="8">
        <v>0.17399999999999999</v>
      </c>
      <c r="R34" s="8">
        <v>30.973762000000001</v>
      </c>
      <c r="S34" s="12" t="s">
        <v>4</v>
      </c>
      <c r="T34" s="3">
        <f t="shared" si="0"/>
        <v>9.5668501502852195</v>
      </c>
      <c r="U34" s="3">
        <f t="shared" si="1"/>
        <v>592.33351197359889</v>
      </c>
      <c r="V34" s="3">
        <f t="shared" si="2"/>
        <v>1853.125</v>
      </c>
      <c r="W34" s="3">
        <f t="shared" si="3"/>
        <v>5.7115523285284908</v>
      </c>
      <c r="X34" s="3">
        <f t="shared" si="4"/>
        <v>209.18560403235594</v>
      </c>
      <c r="Y34" s="3">
        <f t="shared" si="5"/>
        <v>65.357142857142861</v>
      </c>
      <c r="Z34" s="3">
        <f t="shared" si="6"/>
        <v>0.77484937089656725</v>
      </c>
      <c r="AA34" s="3">
        <f t="shared" si="7"/>
        <v>5.6176579390001127</v>
      </c>
      <c r="AB34" s="10" t="s">
        <v>22</v>
      </c>
    </row>
    <row r="35" spans="1:28" x14ac:dyDescent="0.25">
      <c r="A35" t="s">
        <v>7</v>
      </c>
      <c r="B35" s="1">
        <v>42933</v>
      </c>
      <c r="C35" s="8">
        <v>0.64600000000000002</v>
      </c>
      <c r="D35" s="8">
        <v>14.0067</v>
      </c>
      <c r="E35" s="8">
        <v>15.4</v>
      </c>
      <c r="F35" s="8">
        <v>35.453000000000003</v>
      </c>
      <c r="G35" s="8">
        <v>24</v>
      </c>
      <c r="H35" s="8">
        <v>32</v>
      </c>
      <c r="I35" s="8">
        <v>0.01</v>
      </c>
      <c r="J35" s="8">
        <v>14.0067</v>
      </c>
      <c r="K35" s="8">
        <v>0.35</v>
      </c>
      <c r="L35" s="8">
        <v>14.0067</v>
      </c>
      <c r="M35" s="8">
        <v>0.9</v>
      </c>
      <c r="N35" s="3">
        <v>28</v>
      </c>
      <c r="O35" s="8">
        <v>1.4999999999999999E-2</v>
      </c>
      <c r="P35" s="8">
        <v>30.973762000000001</v>
      </c>
      <c r="Q35" s="8">
        <v>5.6000000000000001E-2</v>
      </c>
      <c r="R35" s="8">
        <v>30.973762000000001</v>
      </c>
      <c r="S35" s="12" t="s">
        <v>4</v>
      </c>
      <c r="T35" s="3">
        <f t="shared" si="0"/>
        <v>46.120785052867554</v>
      </c>
      <c r="U35" s="3">
        <f t="shared" si="1"/>
        <v>434.37790878063913</v>
      </c>
      <c r="V35" s="3">
        <f t="shared" si="2"/>
        <v>750</v>
      </c>
      <c r="W35" s="3">
        <f t="shared" si="3"/>
        <v>0.71394404106606135</v>
      </c>
      <c r="X35" s="3">
        <f t="shared" si="4"/>
        <v>24.988041437312145</v>
      </c>
      <c r="Y35" s="3">
        <f t="shared" si="5"/>
        <v>32.142857142857146</v>
      </c>
      <c r="Z35" s="3">
        <f t="shared" si="6"/>
        <v>0.48428085681035449</v>
      </c>
      <c r="AA35" s="3">
        <f t="shared" si="7"/>
        <v>1.8079818654253235</v>
      </c>
      <c r="AB35" s="10" t="s">
        <v>22</v>
      </c>
    </row>
    <row r="36" spans="1:28" x14ac:dyDescent="0.25">
      <c r="A36" t="s">
        <v>12</v>
      </c>
      <c r="B36" s="1">
        <v>42933</v>
      </c>
      <c r="C36" s="8">
        <v>8.2000000000000003E-2</v>
      </c>
      <c r="D36" s="8">
        <v>14.0067</v>
      </c>
      <c r="E36" s="8">
        <v>16.8</v>
      </c>
      <c r="F36" s="8">
        <v>35.453000000000003</v>
      </c>
      <c r="G36" s="8">
        <v>49.7</v>
      </c>
      <c r="H36" s="8">
        <v>32</v>
      </c>
      <c r="I36" s="8">
        <v>7.0000000000000007E-2</v>
      </c>
      <c r="J36" s="8">
        <v>14.0067</v>
      </c>
      <c r="K36" s="8">
        <v>2.62</v>
      </c>
      <c r="L36" s="8">
        <v>14.0067</v>
      </c>
      <c r="M36" s="8">
        <v>4.1399999999999997</v>
      </c>
      <c r="N36" s="3">
        <v>28</v>
      </c>
      <c r="O36" s="8">
        <v>1.9E-2</v>
      </c>
      <c r="P36" s="8">
        <v>30.973762000000001</v>
      </c>
      <c r="Q36" s="8">
        <v>0.189</v>
      </c>
      <c r="R36" s="8">
        <v>30.973762000000001</v>
      </c>
      <c r="S36" s="12" t="s">
        <v>4</v>
      </c>
      <c r="T36" s="3">
        <f t="shared" si="0"/>
        <v>5.8543411367417022</v>
      </c>
      <c r="U36" s="3">
        <f t="shared" si="1"/>
        <v>473.8668095788791</v>
      </c>
      <c r="V36" s="3">
        <f t="shared" si="2"/>
        <v>1553.125</v>
      </c>
      <c r="W36" s="3">
        <f t="shared" si="3"/>
        <v>4.9976082874624295</v>
      </c>
      <c r="X36" s="3">
        <f t="shared" si="4"/>
        <v>187.05333875930802</v>
      </c>
      <c r="Y36" s="3">
        <f t="shared" si="5"/>
        <v>147.85714285714286</v>
      </c>
      <c r="Z36" s="3">
        <f t="shared" si="6"/>
        <v>0.61342241862644908</v>
      </c>
      <c r="AA36" s="3">
        <f t="shared" si="7"/>
        <v>6.1019387958104678</v>
      </c>
      <c r="AB36" s="10" t="s">
        <v>22</v>
      </c>
    </row>
    <row r="37" spans="1:28" x14ac:dyDescent="0.25">
      <c r="A37" t="s">
        <v>13</v>
      </c>
      <c r="B37" s="1">
        <v>42933</v>
      </c>
      <c r="C37" s="8">
        <v>2.3E-2</v>
      </c>
      <c r="D37" s="8">
        <v>14.0067</v>
      </c>
      <c r="E37" s="8">
        <v>22.7</v>
      </c>
      <c r="F37" s="8">
        <v>35.453000000000003</v>
      </c>
      <c r="G37" s="8">
        <v>60.6</v>
      </c>
      <c r="H37" s="8">
        <v>32</v>
      </c>
      <c r="I37" s="8">
        <v>0.03</v>
      </c>
      <c r="J37" s="8">
        <v>14.0067</v>
      </c>
      <c r="K37" s="8">
        <v>0.88</v>
      </c>
      <c r="L37" s="8">
        <v>14.0067</v>
      </c>
      <c r="M37" s="8">
        <v>1.44</v>
      </c>
      <c r="N37" s="3">
        <v>28</v>
      </c>
      <c r="O37" s="8">
        <v>8.9999999999999993E-3</v>
      </c>
      <c r="P37" s="8">
        <v>30.973762000000001</v>
      </c>
      <c r="Q37" s="8">
        <v>0.186</v>
      </c>
      <c r="R37" s="8">
        <v>30.973762000000001</v>
      </c>
      <c r="S37" s="12" t="s">
        <v>4</v>
      </c>
      <c r="T37" s="3">
        <f t="shared" si="0"/>
        <v>1.6420712944519407</v>
      </c>
      <c r="U37" s="3">
        <f t="shared" si="1"/>
        <v>640.28432008574725</v>
      </c>
      <c r="V37" s="3">
        <f t="shared" si="2"/>
        <v>1893.75</v>
      </c>
      <c r="W37" s="3">
        <f t="shared" si="3"/>
        <v>2.1418321231981836</v>
      </c>
      <c r="X37" s="3">
        <f t="shared" si="4"/>
        <v>62.827075613813385</v>
      </c>
      <c r="Y37" s="3">
        <f t="shared" si="5"/>
        <v>51.428571428571423</v>
      </c>
      <c r="Z37" s="3">
        <f t="shared" si="6"/>
        <v>0.29056851408621265</v>
      </c>
      <c r="AA37" s="3">
        <f t="shared" si="7"/>
        <v>6.0050826244483959</v>
      </c>
      <c r="AB37" s="10" t="s">
        <v>22</v>
      </c>
    </row>
    <row r="38" spans="1:28" x14ac:dyDescent="0.25">
      <c r="A38" t="s">
        <v>8</v>
      </c>
      <c r="B38" s="1">
        <v>42933</v>
      </c>
      <c r="C38" s="8">
        <v>2.1999999999999999E-2</v>
      </c>
      <c r="D38" s="8">
        <v>14.0067</v>
      </c>
      <c r="E38" s="8">
        <v>10.5</v>
      </c>
      <c r="F38" s="8">
        <v>35.453000000000003</v>
      </c>
      <c r="G38" s="8">
        <v>37.299999999999997</v>
      </c>
      <c r="H38" s="8">
        <v>32</v>
      </c>
      <c r="I38" s="8">
        <v>0.01</v>
      </c>
      <c r="J38" s="8">
        <v>14.0067</v>
      </c>
      <c r="K38" s="8">
        <v>0.52</v>
      </c>
      <c r="L38" s="8">
        <v>14.0067</v>
      </c>
      <c r="M38" s="8">
        <v>0.37</v>
      </c>
      <c r="N38" s="3">
        <v>28</v>
      </c>
      <c r="O38" s="8">
        <v>7.0000000000000001E-3</v>
      </c>
      <c r="P38" s="8">
        <v>30.973762000000001</v>
      </c>
      <c r="Q38" s="8">
        <v>0.17399999999999999</v>
      </c>
      <c r="R38" s="8">
        <v>30.973762000000001</v>
      </c>
      <c r="S38" s="12" t="s">
        <v>4</v>
      </c>
      <c r="T38" s="3">
        <f t="shared" si="0"/>
        <v>1.5706768903453345</v>
      </c>
      <c r="U38" s="3">
        <f t="shared" si="1"/>
        <v>296.16675598679944</v>
      </c>
      <c r="V38" s="3">
        <f t="shared" si="2"/>
        <v>1165.625</v>
      </c>
      <c r="W38" s="3">
        <f t="shared" si="3"/>
        <v>0.71394404106606135</v>
      </c>
      <c r="X38" s="3">
        <f t="shared" si="4"/>
        <v>37.125090135435187</v>
      </c>
      <c r="Y38" s="3">
        <f t="shared" si="5"/>
        <v>13.214285714285714</v>
      </c>
      <c r="Z38" s="3">
        <f t="shared" si="6"/>
        <v>0.22599773317816543</v>
      </c>
      <c r="AA38" s="3">
        <f t="shared" si="7"/>
        <v>5.6176579390001127</v>
      </c>
      <c r="AB38" s="10" t="s">
        <v>22</v>
      </c>
    </row>
    <row r="39" spans="1:28" x14ac:dyDescent="0.25">
      <c r="A39" t="s">
        <v>9</v>
      </c>
      <c r="B39" s="1">
        <v>42933</v>
      </c>
      <c r="C39" s="8">
        <v>3.6999999999999998E-2</v>
      </c>
      <c r="D39" s="8">
        <v>14.0067</v>
      </c>
      <c r="E39" s="8">
        <v>16.7</v>
      </c>
      <c r="F39" s="8">
        <v>35.453000000000003</v>
      </c>
      <c r="G39" s="8">
        <v>46.8</v>
      </c>
      <c r="H39" s="8">
        <v>32</v>
      </c>
      <c r="I39" s="8">
        <v>7.0000000000000007E-2</v>
      </c>
      <c r="J39" s="8">
        <v>14.0067</v>
      </c>
      <c r="K39" s="8">
        <v>2.75</v>
      </c>
      <c r="L39" s="8">
        <v>14.0067</v>
      </c>
      <c r="M39" s="8">
        <v>4.29</v>
      </c>
      <c r="N39" s="3">
        <v>28</v>
      </c>
      <c r="O39" s="8">
        <v>1.2999999999999999E-2</v>
      </c>
      <c r="P39" s="8">
        <v>30.973762000000001</v>
      </c>
      <c r="Q39" s="8">
        <v>0.17499999999999999</v>
      </c>
      <c r="R39" s="8">
        <v>30.973762000000001</v>
      </c>
      <c r="S39" s="12" t="s">
        <v>4</v>
      </c>
      <c r="T39" s="3">
        <f t="shared" si="0"/>
        <v>2.6415929519444261</v>
      </c>
      <c r="U39" s="3">
        <f t="shared" si="1"/>
        <v>471.04617380757617</v>
      </c>
      <c r="V39" s="3">
        <f t="shared" si="2"/>
        <v>1462.4999999999998</v>
      </c>
      <c r="W39" s="3">
        <f t="shared" si="3"/>
        <v>4.9976082874624295</v>
      </c>
      <c r="X39" s="3">
        <f t="shared" si="4"/>
        <v>196.33461129316683</v>
      </c>
      <c r="Y39" s="3">
        <f t="shared" si="5"/>
        <v>153.21428571428575</v>
      </c>
      <c r="Z39" s="3">
        <f t="shared" si="6"/>
        <v>0.41971007590230719</v>
      </c>
      <c r="AA39" s="3">
        <f t="shared" si="7"/>
        <v>5.6499433294541355</v>
      </c>
      <c r="AB39" s="10" t="s">
        <v>22</v>
      </c>
    </row>
    <row r="40" spans="1:28" x14ac:dyDescent="0.25">
      <c r="A40" t="s">
        <v>10</v>
      </c>
      <c r="B40" s="1">
        <v>42933</v>
      </c>
      <c r="C40" s="8">
        <v>0.112</v>
      </c>
      <c r="D40" s="8">
        <v>14.0067</v>
      </c>
      <c r="E40" s="8">
        <v>7.6</v>
      </c>
      <c r="F40" s="8">
        <v>35.453000000000003</v>
      </c>
      <c r="G40" s="8">
        <v>12.9</v>
      </c>
      <c r="H40" s="8">
        <v>32</v>
      </c>
      <c r="I40" s="8">
        <v>0.03</v>
      </c>
      <c r="J40" s="8">
        <v>14.0067</v>
      </c>
      <c r="K40" s="8">
        <v>2.44</v>
      </c>
      <c r="L40" s="8">
        <v>14.0067</v>
      </c>
      <c r="M40" s="8">
        <v>6.63</v>
      </c>
      <c r="N40" s="3">
        <v>28</v>
      </c>
      <c r="O40" s="8">
        <v>8.4000000000000005E-2</v>
      </c>
      <c r="P40" s="8">
        <v>30.973762000000001</v>
      </c>
      <c r="Q40" s="8">
        <v>0.23400000000000001</v>
      </c>
      <c r="R40" s="8">
        <v>30.973762000000001</v>
      </c>
      <c r="S40" s="12" t="s">
        <v>4</v>
      </c>
      <c r="T40" s="3">
        <f t="shared" si="0"/>
        <v>7.9961732599398863</v>
      </c>
      <c r="U40" s="3">
        <f t="shared" si="1"/>
        <v>214.36831861901672</v>
      </c>
      <c r="V40" s="3">
        <f t="shared" si="2"/>
        <v>403.125</v>
      </c>
      <c r="W40" s="3">
        <f t="shared" si="3"/>
        <v>2.1418321231981836</v>
      </c>
      <c r="X40" s="3">
        <f t="shared" si="4"/>
        <v>174.20234602011894</v>
      </c>
      <c r="Y40" s="3">
        <f t="shared" si="5"/>
        <v>236.78571428571428</v>
      </c>
      <c r="Z40" s="3">
        <f t="shared" si="6"/>
        <v>2.7119727981379858</v>
      </c>
      <c r="AA40" s="3">
        <f t="shared" si="7"/>
        <v>7.5547813662415306</v>
      </c>
      <c r="AB40" s="10" t="s">
        <v>22</v>
      </c>
    </row>
    <row r="41" spans="1:28" x14ac:dyDescent="0.25">
      <c r="A41" t="s">
        <v>11</v>
      </c>
      <c r="B41" s="1">
        <v>42933</v>
      </c>
      <c r="C41" s="8">
        <v>0.25900000000000001</v>
      </c>
      <c r="D41" s="8">
        <v>14.0067</v>
      </c>
      <c r="E41" s="8">
        <v>5.6</v>
      </c>
      <c r="F41" s="8">
        <v>35.453000000000003</v>
      </c>
      <c r="G41" s="8">
        <v>10.8</v>
      </c>
      <c r="H41" s="8">
        <v>32</v>
      </c>
      <c r="I41" s="8">
        <v>0.05</v>
      </c>
      <c r="J41" s="8">
        <v>14.0067</v>
      </c>
      <c r="K41" s="8">
        <v>2.5299999999999998</v>
      </c>
      <c r="L41" s="8">
        <v>14.0067</v>
      </c>
      <c r="M41" s="8">
        <v>5.17</v>
      </c>
      <c r="N41" s="3">
        <v>28</v>
      </c>
      <c r="O41" s="8">
        <v>6.9000000000000006E-2</v>
      </c>
      <c r="P41" s="8">
        <v>30.973762000000001</v>
      </c>
      <c r="Q41" s="8">
        <v>0.2</v>
      </c>
      <c r="R41" s="8">
        <v>30.973762000000001</v>
      </c>
      <c r="S41" s="12" t="s">
        <v>4</v>
      </c>
      <c r="T41" s="3">
        <f t="shared" si="0"/>
        <v>18.491150663610984</v>
      </c>
      <c r="U41" s="3">
        <f t="shared" si="1"/>
        <v>157.95560319295967</v>
      </c>
      <c r="V41" s="3">
        <f t="shared" si="2"/>
        <v>337.5</v>
      </c>
      <c r="W41" s="3">
        <f t="shared" si="3"/>
        <v>3.5697202053303063</v>
      </c>
      <c r="X41" s="3">
        <f t="shared" si="4"/>
        <v>180.62784238971346</v>
      </c>
      <c r="Y41" s="3">
        <f t="shared" si="5"/>
        <v>184.64285714285714</v>
      </c>
      <c r="Z41" s="3">
        <f t="shared" si="6"/>
        <v>2.227691941327631</v>
      </c>
      <c r="AA41" s="3">
        <f t="shared" si="7"/>
        <v>6.4570780908047274</v>
      </c>
      <c r="AB41" s="10" t="s">
        <v>22</v>
      </c>
    </row>
    <row r="42" spans="1:28" x14ac:dyDescent="0.25">
      <c r="A42" t="s">
        <v>6</v>
      </c>
      <c r="B42" s="1">
        <v>42947</v>
      </c>
      <c r="C42" s="8">
        <v>2.9000000000000001E-2</v>
      </c>
      <c r="D42" s="8">
        <v>14.0067</v>
      </c>
      <c r="E42" s="8">
        <v>19.5</v>
      </c>
      <c r="F42" s="8">
        <v>35.453000000000003</v>
      </c>
      <c r="G42" s="8">
        <v>51</v>
      </c>
      <c r="H42" s="8">
        <v>32</v>
      </c>
      <c r="I42" s="8">
        <v>0.03</v>
      </c>
      <c r="J42" s="8">
        <v>14.0067</v>
      </c>
      <c r="K42" s="8">
        <v>0.52</v>
      </c>
      <c r="L42" s="8">
        <v>14.0067</v>
      </c>
      <c r="M42" s="8">
        <v>0.06</v>
      </c>
      <c r="N42" s="3">
        <v>28</v>
      </c>
      <c r="O42" s="8">
        <v>5.0000000000000001E-3</v>
      </c>
      <c r="P42" s="8">
        <v>30.973762000000001</v>
      </c>
      <c r="Q42" s="8">
        <v>0.13200000000000001</v>
      </c>
      <c r="R42" s="8">
        <v>30.973762000000001</v>
      </c>
      <c r="S42" s="12" t="s">
        <v>4</v>
      </c>
      <c r="T42" s="3">
        <f t="shared" si="0"/>
        <v>2.0704377190915775</v>
      </c>
      <c r="U42" s="3">
        <f t="shared" si="1"/>
        <v>550.02397540405605</v>
      </c>
      <c r="V42" s="3">
        <f t="shared" si="2"/>
        <v>1593.75</v>
      </c>
      <c r="W42" s="3">
        <f t="shared" si="3"/>
        <v>2.1418321231981836</v>
      </c>
      <c r="X42" s="3">
        <f t="shared" si="4"/>
        <v>37.125090135435187</v>
      </c>
      <c r="Y42" s="3">
        <f t="shared" si="5"/>
        <v>2.1428571428571428</v>
      </c>
      <c r="Z42" s="3">
        <f t="shared" si="6"/>
        <v>0.16142695227011819</v>
      </c>
      <c r="AA42" s="3">
        <f t="shared" si="7"/>
        <v>4.26167153993112</v>
      </c>
      <c r="AB42" s="10" t="s">
        <v>22</v>
      </c>
    </row>
    <row r="43" spans="1:28" x14ac:dyDescent="0.25">
      <c r="A43" t="s">
        <v>7</v>
      </c>
      <c r="B43" s="1">
        <v>42947</v>
      </c>
      <c r="C43" s="8">
        <v>1.7999999999999999E-2</v>
      </c>
      <c r="D43" s="8">
        <v>14.0067</v>
      </c>
      <c r="E43" s="8">
        <v>15.4</v>
      </c>
      <c r="F43" s="8">
        <v>35.453000000000003</v>
      </c>
      <c r="G43" s="8">
        <v>21.1</v>
      </c>
      <c r="H43" s="8">
        <v>32</v>
      </c>
      <c r="I43" s="8">
        <v>0.01</v>
      </c>
      <c r="J43" s="8">
        <v>14.0067</v>
      </c>
      <c r="K43" s="8">
        <v>0.22</v>
      </c>
      <c r="L43" s="8">
        <v>14.0067</v>
      </c>
      <c r="M43" s="8">
        <v>0.93</v>
      </c>
      <c r="N43" s="3">
        <v>28</v>
      </c>
      <c r="O43" s="8">
        <v>8.9999999999999993E-3</v>
      </c>
      <c r="P43" s="8">
        <v>30.973762000000001</v>
      </c>
      <c r="Q43" s="8">
        <v>3.2000000000000001E-2</v>
      </c>
      <c r="R43" s="8">
        <v>30.973762000000001</v>
      </c>
      <c r="S43" s="12" t="s">
        <v>4</v>
      </c>
      <c r="T43" s="3">
        <f t="shared" si="0"/>
        <v>1.28509927391891</v>
      </c>
      <c r="U43" s="3">
        <f t="shared" si="1"/>
        <v>434.37790878063913</v>
      </c>
      <c r="V43" s="3">
        <f t="shared" si="2"/>
        <v>659.375</v>
      </c>
      <c r="W43" s="3">
        <f t="shared" si="3"/>
        <v>0.71394404106606135</v>
      </c>
      <c r="X43" s="3">
        <f t="shared" si="4"/>
        <v>15.706768903453346</v>
      </c>
      <c r="Y43" s="3">
        <f t="shared" si="5"/>
        <v>33.214285714285715</v>
      </c>
      <c r="Z43" s="3">
        <f t="shared" si="6"/>
        <v>0.29056851408621265</v>
      </c>
      <c r="AA43" s="3">
        <f t="shared" si="7"/>
        <v>1.0331324945287563</v>
      </c>
      <c r="AB43" s="10" t="s">
        <v>22</v>
      </c>
    </row>
    <row r="44" spans="1:28" x14ac:dyDescent="0.25">
      <c r="A44" t="s">
        <v>12</v>
      </c>
      <c r="B44" s="1">
        <v>42947</v>
      </c>
      <c r="C44" s="8">
        <v>4.2999999999999997E-2</v>
      </c>
      <c r="D44" s="8">
        <v>14.0067</v>
      </c>
      <c r="E44" s="8">
        <v>11.5</v>
      </c>
      <c r="F44" s="8">
        <v>35.453000000000003</v>
      </c>
      <c r="G44" s="8">
        <v>33</v>
      </c>
      <c r="H44" s="8">
        <v>32</v>
      </c>
      <c r="I44" s="8">
        <v>0.05</v>
      </c>
      <c r="J44" s="8">
        <v>14.0067</v>
      </c>
      <c r="K44" s="8">
        <v>1.03</v>
      </c>
      <c r="L44" s="8">
        <v>14.0067</v>
      </c>
      <c r="M44" s="8">
        <v>0.46</v>
      </c>
      <c r="N44" s="3">
        <v>28</v>
      </c>
      <c r="O44" s="8">
        <v>8.9999999999999993E-3</v>
      </c>
      <c r="P44" s="8">
        <v>30.973762000000001</v>
      </c>
      <c r="Q44" s="8">
        <v>0.11899999999999999</v>
      </c>
      <c r="R44" s="8">
        <v>30.973762000000001</v>
      </c>
      <c r="S44" s="12" t="s">
        <v>4</v>
      </c>
      <c r="T44" s="3">
        <f t="shared" si="0"/>
        <v>3.0699593765840629</v>
      </c>
      <c r="U44" s="3">
        <f t="shared" si="1"/>
        <v>324.37311369982791</v>
      </c>
      <c r="V44" s="3">
        <f t="shared" si="2"/>
        <v>1031.25</v>
      </c>
      <c r="W44" s="3">
        <f t="shared" si="3"/>
        <v>3.5697202053303063</v>
      </c>
      <c r="X44" s="3">
        <f t="shared" si="4"/>
        <v>73.536236229804302</v>
      </c>
      <c r="Y44" s="3">
        <f t="shared" si="5"/>
        <v>16.428571428571427</v>
      </c>
      <c r="Z44" s="3">
        <f t="shared" si="6"/>
        <v>0.29056851408621265</v>
      </c>
      <c r="AA44" s="3">
        <f t="shared" si="7"/>
        <v>3.8419614640288127</v>
      </c>
      <c r="AB44" s="10" t="s">
        <v>22</v>
      </c>
    </row>
    <row r="45" spans="1:28" x14ac:dyDescent="0.25">
      <c r="A45" t="s">
        <v>13</v>
      </c>
      <c r="B45" s="1">
        <v>42947</v>
      </c>
      <c r="C45" s="8">
        <v>3.2000000000000001E-2</v>
      </c>
      <c r="D45" s="8">
        <v>14.0067</v>
      </c>
      <c r="E45" s="8">
        <v>13.5</v>
      </c>
      <c r="F45" s="8">
        <v>35.453000000000003</v>
      </c>
      <c r="G45" s="8">
        <v>23.8</v>
      </c>
      <c r="H45" s="8">
        <v>32</v>
      </c>
      <c r="I45" s="8">
        <v>0.01</v>
      </c>
      <c r="J45" s="8">
        <v>14.0067</v>
      </c>
      <c r="K45" s="8">
        <v>0.28000000000000003</v>
      </c>
      <c r="L45" s="8">
        <v>14.0067</v>
      </c>
      <c r="M45" s="8">
        <v>0.67</v>
      </c>
      <c r="N45" s="3">
        <v>28</v>
      </c>
      <c r="O45" s="8">
        <v>5.0000000000000001E-3</v>
      </c>
      <c r="P45" s="8">
        <v>30.973762000000001</v>
      </c>
      <c r="Q45" s="8">
        <v>8.4000000000000005E-2</v>
      </c>
      <c r="R45" s="8">
        <v>30.973762000000001</v>
      </c>
      <c r="S45" s="12" t="s">
        <v>4</v>
      </c>
      <c r="T45" s="3">
        <f t="shared" si="0"/>
        <v>2.2846209314113959</v>
      </c>
      <c r="U45" s="3">
        <f t="shared" si="1"/>
        <v>380.78582912588496</v>
      </c>
      <c r="V45" s="3">
        <f t="shared" si="2"/>
        <v>743.75</v>
      </c>
      <c r="W45" s="3">
        <f t="shared" si="3"/>
        <v>0.71394404106606135</v>
      </c>
      <c r="X45" s="3">
        <f t="shared" si="4"/>
        <v>19.990433149849718</v>
      </c>
      <c r="Y45" s="3">
        <f t="shared" si="5"/>
        <v>23.928571428571427</v>
      </c>
      <c r="Z45" s="3">
        <f t="shared" si="6"/>
        <v>0.16142695227011819</v>
      </c>
      <c r="AA45" s="3">
        <f t="shared" si="7"/>
        <v>2.7119727981379858</v>
      </c>
      <c r="AB45" s="10" t="s">
        <v>22</v>
      </c>
    </row>
    <row r="46" spans="1:28" x14ac:dyDescent="0.25">
      <c r="A46" t="s">
        <v>8</v>
      </c>
      <c r="B46" s="1">
        <v>42947</v>
      </c>
      <c r="C46" s="8">
        <v>0.03</v>
      </c>
      <c r="D46" s="8">
        <v>14.0067</v>
      </c>
      <c r="E46" s="8">
        <v>15.5</v>
      </c>
      <c r="F46" s="8">
        <v>35.453000000000003</v>
      </c>
      <c r="G46" s="8">
        <v>36.799999999999997</v>
      </c>
      <c r="H46" s="8">
        <v>32</v>
      </c>
      <c r="I46" s="8">
        <v>0.03</v>
      </c>
      <c r="J46" s="8">
        <v>14.0067</v>
      </c>
      <c r="K46" s="8">
        <v>0.61</v>
      </c>
      <c r="L46" s="8">
        <v>14.0067</v>
      </c>
      <c r="M46" s="8">
        <v>0.43</v>
      </c>
      <c r="N46" s="3">
        <v>28</v>
      </c>
      <c r="O46" s="8">
        <v>8.9999999999999993E-3</v>
      </c>
      <c r="P46" s="8">
        <v>30.973762000000001</v>
      </c>
      <c r="Q46" s="8">
        <v>0.10299999999999999</v>
      </c>
      <c r="R46" s="8">
        <v>30.973762000000001</v>
      </c>
      <c r="S46" s="12" t="s">
        <v>4</v>
      </c>
      <c r="T46" s="3">
        <f t="shared" si="0"/>
        <v>2.1418321231981836</v>
      </c>
      <c r="U46" s="3">
        <f t="shared" si="1"/>
        <v>437.19854455194195</v>
      </c>
      <c r="V46" s="3">
        <f t="shared" si="2"/>
        <v>1150</v>
      </c>
      <c r="W46" s="3">
        <f t="shared" si="3"/>
        <v>2.1418321231981836</v>
      </c>
      <c r="X46" s="3">
        <f t="shared" si="4"/>
        <v>43.550586505029734</v>
      </c>
      <c r="Y46" s="3">
        <f t="shared" si="5"/>
        <v>15.357142857142856</v>
      </c>
      <c r="Z46" s="3">
        <f t="shared" si="6"/>
        <v>0.29056851408621265</v>
      </c>
      <c r="AA46" s="3">
        <f t="shared" si="7"/>
        <v>3.3253952167644343</v>
      </c>
      <c r="AB46" s="10" t="s">
        <v>22</v>
      </c>
    </row>
    <row r="47" spans="1:28" x14ac:dyDescent="0.25">
      <c r="A47" t="s">
        <v>9</v>
      </c>
      <c r="B47" s="1">
        <v>42947</v>
      </c>
      <c r="C47" s="8">
        <v>3.5999999999999997E-2</v>
      </c>
      <c r="D47" s="8">
        <v>14.0067</v>
      </c>
      <c r="E47" s="8">
        <v>12.2</v>
      </c>
      <c r="F47" s="8">
        <v>35.453000000000003</v>
      </c>
      <c r="G47" s="8">
        <v>32.9</v>
      </c>
      <c r="H47" s="8">
        <v>32</v>
      </c>
      <c r="I47" s="8">
        <v>0.04</v>
      </c>
      <c r="J47" s="8">
        <v>14.0067</v>
      </c>
      <c r="K47" s="8">
        <v>0.97</v>
      </c>
      <c r="L47" s="8">
        <v>14.0067</v>
      </c>
      <c r="M47" s="8">
        <v>0.47</v>
      </c>
      <c r="N47" s="3">
        <v>28</v>
      </c>
      <c r="O47" s="8">
        <v>0.01</v>
      </c>
      <c r="P47" s="8">
        <v>30.973762000000001</v>
      </c>
      <c r="Q47" s="8">
        <v>0.111</v>
      </c>
      <c r="R47" s="8">
        <v>30.973762000000001</v>
      </c>
      <c r="S47" s="12" t="s">
        <v>4</v>
      </c>
      <c r="T47" s="3">
        <f t="shared" si="0"/>
        <v>2.57019854783782</v>
      </c>
      <c r="U47" s="3">
        <f t="shared" si="1"/>
        <v>344.11756409894787</v>
      </c>
      <c r="V47" s="3">
        <f t="shared" si="2"/>
        <v>1028.125</v>
      </c>
      <c r="W47" s="3">
        <f t="shared" si="3"/>
        <v>2.8557761642642454</v>
      </c>
      <c r="X47" s="3">
        <f t="shared" si="4"/>
        <v>69.252571983407933</v>
      </c>
      <c r="Y47" s="3">
        <f t="shared" si="5"/>
        <v>16.785714285714285</v>
      </c>
      <c r="Z47" s="3">
        <f t="shared" si="6"/>
        <v>0.32285390454023638</v>
      </c>
      <c r="AA47" s="3">
        <f t="shared" si="7"/>
        <v>3.5836783403966237</v>
      </c>
      <c r="AB47" s="10" t="s">
        <v>22</v>
      </c>
    </row>
    <row r="48" spans="1:28" x14ac:dyDescent="0.25">
      <c r="A48" t="s">
        <v>10</v>
      </c>
      <c r="B48" s="1">
        <v>42947</v>
      </c>
      <c r="C48" s="8">
        <v>4.7E-2</v>
      </c>
      <c r="D48" s="8">
        <v>14.0067</v>
      </c>
      <c r="E48" s="8">
        <v>13</v>
      </c>
      <c r="F48" s="8">
        <v>35.453000000000003</v>
      </c>
      <c r="G48" s="8">
        <v>37.4</v>
      </c>
      <c r="H48" s="8">
        <v>32</v>
      </c>
      <c r="I48" s="8">
        <v>0.03</v>
      </c>
      <c r="J48" s="8">
        <v>14.0067</v>
      </c>
      <c r="K48" s="8">
        <v>0.82</v>
      </c>
      <c r="L48" s="8">
        <v>14.0067</v>
      </c>
      <c r="M48" s="8">
        <v>3.66</v>
      </c>
      <c r="N48" s="3">
        <v>28</v>
      </c>
      <c r="O48" s="8">
        <v>1.6E-2</v>
      </c>
      <c r="P48" s="8">
        <v>30.973762000000001</v>
      </c>
      <c r="Q48" s="8">
        <v>0.157</v>
      </c>
      <c r="R48" s="8">
        <v>30.973762000000001</v>
      </c>
      <c r="S48" s="12" t="s">
        <v>4</v>
      </c>
      <c r="T48" s="3">
        <f t="shared" si="0"/>
        <v>3.3555369930104875</v>
      </c>
      <c r="U48" s="3">
        <f t="shared" si="1"/>
        <v>366.6826502693707</v>
      </c>
      <c r="V48" s="3">
        <f t="shared" si="2"/>
        <v>1168.7499999999998</v>
      </c>
      <c r="W48" s="3">
        <f t="shared" si="3"/>
        <v>2.1418321231981836</v>
      </c>
      <c r="X48" s="3">
        <f t="shared" si="4"/>
        <v>58.543411367417015</v>
      </c>
      <c r="Y48" s="3">
        <f t="shared" si="5"/>
        <v>130.71428571428572</v>
      </c>
      <c r="Z48" s="3">
        <f t="shared" si="6"/>
        <v>0.51656624726437816</v>
      </c>
      <c r="AA48" s="3">
        <f t="shared" si="7"/>
        <v>5.0688063012817102</v>
      </c>
      <c r="AB48" s="10" t="s">
        <v>22</v>
      </c>
    </row>
    <row r="49" spans="1:28" x14ac:dyDescent="0.25">
      <c r="A49" t="s">
        <v>11</v>
      </c>
      <c r="B49" s="1">
        <v>42947</v>
      </c>
      <c r="C49" s="8">
        <v>0.03</v>
      </c>
      <c r="D49" s="8">
        <v>14.0067</v>
      </c>
      <c r="E49" s="8">
        <v>11.4</v>
      </c>
      <c r="F49" s="8">
        <v>35.453000000000003</v>
      </c>
      <c r="G49" s="8">
        <v>39.200000000000003</v>
      </c>
      <c r="H49" s="8">
        <v>32</v>
      </c>
      <c r="I49" s="8">
        <v>0.06</v>
      </c>
      <c r="J49" s="8">
        <v>14.0067</v>
      </c>
      <c r="K49" s="8">
        <v>1.08</v>
      </c>
      <c r="L49" s="8">
        <v>14.0067</v>
      </c>
      <c r="M49" s="8">
        <v>0.41</v>
      </c>
      <c r="N49" s="3">
        <v>28</v>
      </c>
      <c r="O49" s="8">
        <v>8.0000000000000002E-3</v>
      </c>
      <c r="P49" s="8">
        <v>30.973762000000001</v>
      </c>
      <c r="Q49" s="8">
        <v>0.13100000000000001</v>
      </c>
      <c r="R49" s="8">
        <v>30.973762000000001</v>
      </c>
      <c r="S49" s="12" t="s">
        <v>4</v>
      </c>
      <c r="T49" s="3">
        <f t="shared" si="0"/>
        <v>2.1418321231981836</v>
      </c>
      <c r="U49" s="3">
        <f t="shared" si="1"/>
        <v>321.55247792852504</v>
      </c>
      <c r="V49" s="3">
        <f t="shared" si="2"/>
        <v>1225.0000000000002</v>
      </c>
      <c r="W49" s="3">
        <f t="shared" si="3"/>
        <v>4.2836642463963672</v>
      </c>
      <c r="X49" s="3">
        <f t="shared" si="4"/>
        <v>77.105956435134615</v>
      </c>
      <c r="Y49" s="3">
        <f t="shared" si="5"/>
        <v>14.642857142857142</v>
      </c>
      <c r="Z49" s="3">
        <f t="shared" si="6"/>
        <v>0.25828312363218908</v>
      </c>
      <c r="AA49" s="3">
        <f t="shared" si="7"/>
        <v>4.2293861494770963</v>
      </c>
      <c r="AB49" s="10" t="s">
        <v>22</v>
      </c>
    </row>
    <row r="50" spans="1:28" x14ac:dyDescent="0.25">
      <c r="A50" t="s">
        <v>6</v>
      </c>
      <c r="B50" s="1">
        <v>42961</v>
      </c>
      <c r="C50" s="8">
        <v>3.5000000000000003E-2</v>
      </c>
      <c r="D50" s="8">
        <v>14.0067</v>
      </c>
      <c r="E50" s="8">
        <v>15.7</v>
      </c>
      <c r="F50" s="8">
        <v>35.453000000000003</v>
      </c>
      <c r="G50" s="8">
        <v>31.8</v>
      </c>
      <c r="H50" s="8">
        <v>32</v>
      </c>
      <c r="I50" s="8">
        <v>0</v>
      </c>
      <c r="J50" s="8">
        <v>14.0067</v>
      </c>
      <c r="K50" s="8">
        <v>0</v>
      </c>
      <c r="L50" s="8">
        <v>14.0067</v>
      </c>
      <c r="M50" s="8">
        <v>0.81</v>
      </c>
      <c r="N50" s="3">
        <v>28</v>
      </c>
      <c r="O50" s="8">
        <v>1.2999999999999999E-2</v>
      </c>
      <c r="P50" s="8">
        <v>30.973762000000001</v>
      </c>
      <c r="Q50" s="8">
        <v>0.112</v>
      </c>
      <c r="R50" s="8">
        <v>30.973762000000001</v>
      </c>
      <c r="S50" s="12" t="s">
        <v>4</v>
      </c>
      <c r="T50" s="3">
        <f t="shared" si="0"/>
        <v>2.4988041437312147</v>
      </c>
      <c r="U50" s="3">
        <f t="shared" si="1"/>
        <v>442.83981609454764</v>
      </c>
      <c r="V50" s="3">
        <f t="shared" si="2"/>
        <v>993.75000000000011</v>
      </c>
      <c r="W50" s="3">
        <f t="shared" si="3"/>
        <v>0</v>
      </c>
      <c r="X50" s="3">
        <f t="shared" si="4"/>
        <v>0</v>
      </c>
      <c r="Y50" s="3">
        <f t="shared" si="5"/>
        <v>28.928571428571431</v>
      </c>
      <c r="Z50" s="3">
        <f t="shared" si="6"/>
        <v>0.41971007590230719</v>
      </c>
      <c r="AA50" s="3">
        <f t="shared" si="7"/>
        <v>3.6159637308506469</v>
      </c>
      <c r="AB50" s="10" t="s">
        <v>22</v>
      </c>
    </row>
    <row r="51" spans="1:28" x14ac:dyDescent="0.25">
      <c r="A51" t="s">
        <v>7</v>
      </c>
      <c r="B51" s="1">
        <v>42961</v>
      </c>
      <c r="C51" s="8">
        <v>3.9E-2</v>
      </c>
      <c r="D51" s="8">
        <v>14.0067</v>
      </c>
      <c r="E51" s="8">
        <v>15.7</v>
      </c>
      <c r="F51" s="8">
        <v>35.453000000000003</v>
      </c>
      <c r="G51" s="8">
        <v>19.899999999999999</v>
      </c>
      <c r="H51" s="8">
        <v>32</v>
      </c>
      <c r="I51" s="8">
        <v>0.01</v>
      </c>
      <c r="J51" s="8">
        <v>14.0067</v>
      </c>
      <c r="K51" s="8">
        <v>0.02</v>
      </c>
      <c r="L51" s="8">
        <v>14.0067</v>
      </c>
      <c r="M51" s="8">
        <v>1.1599999999999999</v>
      </c>
      <c r="N51" s="3">
        <v>28</v>
      </c>
      <c r="O51" s="8">
        <v>1.2E-2</v>
      </c>
      <c r="P51" s="8">
        <v>30.973762000000001</v>
      </c>
      <c r="Q51" s="8">
        <v>3.6999999999999998E-2</v>
      </c>
      <c r="R51" s="8">
        <v>30.973762000000001</v>
      </c>
      <c r="S51" s="12" t="s">
        <v>4</v>
      </c>
      <c r="T51" s="3">
        <f t="shared" si="0"/>
        <v>2.7843817601576388</v>
      </c>
      <c r="U51" s="3">
        <f t="shared" si="1"/>
        <v>442.83981609454764</v>
      </c>
      <c r="V51" s="3">
        <f t="shared" si="2"/>
        <v>621.87499999999989</v>
      </c>
      <c r="W51" s="3">
        <f t="shared" si="3"/>
        <v>0.71394404106606135</v>
      </c>
      <c r="X51" s="3">
        <f t="shared" si="4"/>
        <v>1.4278880821321227</v>
      </c>
      <c r="Y51" s="3">
        <f t="shared" si="5"/>
        <v>41.428571428571431</v>
      </c>
      <c r="Z51" s="3">
        <f t="shared" si="6"/>
        <v>0.38742468544828362</v>
      </c>
      <c r="AA51" s="3">
        <f t="shared" si="7"/>
        <v>1.1945594467988745</v>
      </c>
      <c r="AB51" s="10" t="s">
        <v>22</v>
      </c>
    </row>
    <row r="52" spans="1:28" x14ac:dyDescent="0.25">
      <c r="A52" t="s">
        <v>12</v>
      </c>
      <c r="B52" s="1">
        <v>42961</v>
      </c>
      <c r="C52" s="8">
        <v>1.7999999999999999E-2</v>
      </c>
      <c r="D52" s="8">
        <v>14.0067</v>
      </c>
      <c r="E52" s="8">
        <v>12.1</v>
      </c>
      <c r="F52" s="8">
        <v>35.453000000000003</v>
      </c>
      <c r="G52" s="8">
        <v>38.700000000000003</v>
      </c>
      <c r="H52" s="8">
        <v>32</v>
      </c>
      <c r="I52" s="8">
        <v>0</v>
      </c>
      <c r="J52" s="8">
        <v>14.0067</v>
      </c>
      <c r="K52" s="8">
        <v>0</v>
      </c>
      <c r="L52" s="8">
        <v>14.0067</v>
      </c>
      <c r="M52" s="8">
        <v>0.62</v>
      </c>
      <c r="N52" s="3">
        <v>28</v>
      </c>
      <c r="O52" s="8">
        <v>6.0000000000000001E-3</v>
      </c>
      <c r="P52" s="8">
        <v>30.973762000000001</v>
      </c>
      <c r="Q52" s="8">
        <v>0.14699999999999999</v>
      </c>
      <c r="R52" s="8">
        <v>30.973762000000001</v>
      </c>
      <c r="S52" s="12" t="s">
        <v>4</v>
      </c>
      <c r="T52" s="3">
        <f t="shared" si="0"/>
        <v>1.28509927391891</v>
      </c>
      <c r="U52" s="3">
        <f t="shared" si="1"/>
        <v>341.29692832764499</v>
      </c>
      <c r="V52" s="3">
        <f t="shared" si="2"/>
        <v>1209.3750000000002</v>
      </c>
      <c r="W52" s="3">
        <f t="shared" si="3"/>
        <v>0</v>
      </c>
      <c r="X52" s="3">
        <f t="shared" si="4"/>
        <v>0</v>
      </c>
      <c r="Y52" s="3">
        <f t="shared" si="5"/>
        <v>22.142857142857142</v>
      </c>
      <c r="Z52" s="3">
        <f t="shared" si="6"/>
        <v>0.19371234272414181</v>
      </c>
      <c r="AA52" s="3">
        <f t="shared" si="7"/>
        <v>4.7459523967414734</v>
      </c>
      <c r="AB52" s="10" t="s">
        <v>22</v>
      </c>
    </row>
    <row r="53" spans="1:28" x14ac:dyDescent="0.25">
      <c r="A53" t="s">
        <v>13</v>
      </c>
      <c r="B53" s="1">
        <v>42961</v>
      </c>
      <c r="C53" s="8">
        <v>2.4E-2</v>
      </c>
      <c r="D53" s="8">
        <v>14.0067</v>
      </c>
      <c r="E53" s="8">
        <v>14.4</v>
      </c>
      <c r="F53" s="8">
        <v>35.453000000000003</v>
      </c>
      <c r="G53" s="8">
        <v>22</v>
      </c>
      <c r="H53" s="8">
        <v>32</v>
      </c>
      <c r="I53" s="8">
        <v>0</v>
      </c>
      <c r="J53" s="8">
        <v>14.0067</v>
      </c>
      <c r="K53" s="8">
        <v>0.03</v>
      </c>
      <c r="L53" s="8">
        <v>14.0067</v>
      </c>
      <c r="M53" s="8">
        <v>0.92</v>
      </c>
      <c r="N53" s="3">
        <v>28</v>
      </c>
      <c r="O53" s="8">
        <v>1.4E-2</v>
      </c>
      <c r="P53" s="8">
        <v>30.973762000000001</v>
      </c>
      <c r="Q53" s="8">
        <v>8.7999999999999995E-2</v>
      </c>
      <c r="R53" s="8">
        <v>30.973762000000001</v>
      </c>
      <c r="S53" s="12" t="s">
        <v>4</v>
      </c>
      <c r="T53" s="3">
        <f t="shared" si="0"/>
        <v>1.713465698558547</v>
      </c>
      <c r="U53" s="3">
        <f t="shared" si="1"/>
        <v>406.17155106761061</v>
      </c>
      <c r="V53" s="3">
        <f t="shared" si="2"/>
        <v>687.5</v>
      </c>
      <c r="W53" s="3">
        <f t="shared" si="3"/>
        <v>0</v>
      </c>
      <c r="X53" s="3">
        <f t="shared" si="4"/>
        <v>2.1418321231981836</v>
      </c>
      <c r="Y53" s="3">
        <f t="shared" si="5"/>
        <v>32.857142857142854</v>
      </c>
      <c r="Z53" s="3">
        <f t="shared" si="6"/>
        <v>0.45199546635633087</v>
      </c>
      <c r="AA53" s="3">
        <f t="shared" si="7"/>
        <v>2.8411143599540796</v>
      </c>
      <c r="AB53" s="10" t="s">
        <v>22</v>
      </c>
    </row>
    <row r="54" spans="1:28" x14ac:dyDescent="0.25">
      <c r="A54" t="s">
        <v>8</v>
      </c>
      <c r="B54" s="1">
        <v>42961</v>
      </c>
      <c r="C54" s="8">
        <v>3.7999999999999999E-2</v>
      </c>
      <c r="D54" s="8">
        <v>14.0067</v>
      </c>
      <c r="E54" s="8">
        <v>14</v>
      </c>
      <c r="F54" s="8">
        <v>35.453000000000003</v>
      </c>
      <c r="G54" s="8">
        <v>26.4</v>
      </c>
      <c r="H54" s="8">
        <v>32</v>
      </c>
      <c r="I54" s="8">
        <v>0</v>
      </c>
      <c r="J54" s="8">
        <v>14.0067</v>
      </c>
      <c r="K54" s="8">
        <v>0</v>
      </c>
      <c r="L54" s="8">
        <v>14.0067</v>
      </c>
      <c r="M54" s="8">
        <v>0.54</v>
      </c>
      <c r="N54" s="3">
        <v>28</v>
      </c>
      <c r="O54" s="8">
        <v>8.9999999999999993E-3</v>
      </c>
      <c r="P54" s="8">
        <v>30.973762000000001</v>
      </c>
      <c r="Q54" s="8">
        <v>0.124</v>
      </c>
      <c r="R54" s="8">
        <v>30.973762000000001</v>
      </c>
      <c r="S54" s="12" t="s">
        <v>4</v>
      </c>
      <c r="T54" s="3">
        <f t="shared" si="0"/>
        <v>2.7129873560510327</v>
      </c>
      <c r="U54" s="3">
        <f t="shared" si="1"/>
        <v>394.88900798239916</v>
      </c>
      <c r="V54" s="3">
        <f t="shared" si="2"/>
        <v>825</v>
      </c>
      <c r="W54" s="3">
        <f t="shared" si="3"/>
        <v>0</v>
      </c>
      <c r="X54" s="3">
        <f t="shared" si="4"/>
        <v>0</v>
      </c>
      <c r="Y54" s="3">
        <f t="shared" si="5"/>
        <v>19.285714285714285</v>
      </c>
      <c r="Z54" s="3">
        <f t="shared" si="6"/>
        <v>0.29056851408621265</v>
      </c>
      <c r="AA54" s="3">
        <f t="shared" si="7"/>
        <v>4.0033884162989306</v>
      </c>
      <c r="AB54" s="10" t="s">
        <v>22</v>
      </c>
    </row>
    <row r="55" spans="1:28" x14ac:dyDescent="0.25">
      <c r="A55" t="s">
        <v>9</v>
      </c>
      <c r="B55" s="1">
        <v>42961</v>
      </c>
      <c r="C55" s="8">
        <v>2.4E-2</v>
      </c>
      <c r="D55" s="8">
        <v>14.0067</v>
      </c>
      <c r="E55" s="8">
        <v>13.5</v>
      </c>
      <c r="F55" s="8">
        <v>35.453000000000003</v>
      </c>
      <c r="G55" s="8">
        <v>32.4</v>
      </c>
      <c r="H55" s="8">
        <v>32</v>
      </c>
      <c r="I55" s="8">
        <v>0</v>
      </c>
      <c r="J55" s="8">
        <v>14.0067</v>
      </c>
      <c r="K55" s="8">
        <v>0</v>
      </c>
      <c r="L55" s="8">
        <v>14.0067</v>
      </c>
      <c r="M55" s="8">
        <v>0.91500000000000004</v>
      </c>
      <c r="N55" s="3">
        <v>28</v>
      </c>
      <c r="O55" s="8">
        <v>1.4E-2</v>
      </c>
      <c r="P55" s="8">
        <v>30.973762000000001</v>
      </c>
      <c r="Q55" s="8">
        <v>0.13600000000000001</v>
      </c>
      <c r="R55" s="8">
        <v>30.973762000000001</v>
      </c>
      <c r="S55" s="12" t="s">
        <v>4</v>
      </c>
      <c r="T55" s="3">
        <f t="shared" si="0"/>
        <v>1.713465698558547</v>
      </c>
      <c r="U55" s="3">
        <f t="shared" si="1"/>
        <v>380.78582912588496</v>
      </c>
      <c r="V55" s="3">
        <f t="shared" si="2"/>
        <v>1012.5</v>
      </c>
      <c r="W55" s="3">
        <f t="shared" si="3"/>
        <v>0</v>
      </c>
      <c r="X55" s="3">
        <f t="shared" si="4"/>
        <v>0</v>
      </c>
      <c r="Y55" s="3">
        <f t="shared" si="5"/>
        <v>32.678571428571431</v>
      </c>
      <c r="Z55" s="3">
        <f t="shared" si="6"/>
        <v>0.45199546635633087</v>
      </c>
      <c r="AA55" s="3">
        <f t="shared" si="7"/>
        <v>4.3908131017472138</v>
      </c>
      <c r="AB55" s="10" t="s">
        <v>22</v>
      </c>
    </row>
    <row r="56" spans="1:28" x14ac:dyDescent="0.25">
      <c r="A56" t="s">
        <v>10</v>
      </c>
      <c r="B56" s="1">
        <v>42961</v>
      </c>
      <c r="C56" s="8">
        <v>5.0999999999999997E-2</v>
      </c>
      <c r="D56" s="8">
        <v>14.0067</v>
      </c>
      <c r="E56" s="8">
        <v>12.7</v>
      </c>
      <c r="F56" s="8">
        <v>35.453000000000003</v>
      </c>
      <c r="G56" s="8">
        <v>42.9</v>
      </c>
      <c r="H56" s="8">
        <v>32</v>
      </c>
      <c r="I56" s="8">
        <v>0</v>
      </c>
      <c r="J56" s="8">
        <v>14.0067</v>
      </c>
      <c r="K56" s="8">
        <v>0</v>
      </c>
      <c r="L56" s="8">
        <v>14.0067</v>
      </c>
      <c r="M56" s="8">
        <v>0.24</v>
      </c>
      <c r="N56" s="3">
        <v>28</v>
      </c>
      <c r="O56" s="8">
        <v>1.9E-2</v>
      </c>
      <c r="P56" s="8">
        <v>30.973762000000001</v>
      </c>
      <c r="Q56" s="8">
        <v>0.19900000000000001</v>
      </c>
      <c r="R56" s="8">
        <v>30.973762000000001</v>
      </c>
      <c r="S56" s="12" t="s">
        <v>4</v>
      </c>
      <c r="T56" s="3">
        <f t="shared" si="0"/>
        <v>3.6411146094369125</v>
      </c>
      <c r="U56" s="3">
        <f t="shared" si="1"/>
        <v>358.22074295546207</v>
      </c>
      <c r="V56" s="3">
        <f t="shared" si="2"/>
        <v>1340.625</v>
      </c>
      <c r="W56" s="3">
        <f t="shared" si="3"/>
        <v>0</v>
      </c>
      <c r="X56" s="3">
        <f t="shared" si="4"/>
        <v>0</v>
      </c>
      <c r="Y56" s="3">
        <f t="shared" si="5"/>
        <v>8.5714285714285712</v>
      </c>
      <c r="Z56" s="3">
        <f t="shared" si="6"/>
        <v>0.61342241862644908</v>
      </c>
      <c r="AA56" s="3">
        <f t="shared" si="7"/>
        <v>6.4247927003507037</v>
      </c>
      <c r="AB56" s="10" t="s">
        <v>22</v>
      </c>
    </row>
    <row r="57" spans="1:28" x14ac:dyDescent="0.25">
      <c r="A57" t="s">
        <v>11</v>
      </c>
      <c r="B57" s="1">
        <v>42961</v>
      </c>
      <c r="C57" s="8">
        <v>3.7999999999999999E-2</v>
      </c>
      <c r="D57" s="8">
        <v>14.0067</v>
      </c>
      <c r="E57" s="8">
        <v>11.7</v>
      </c>
      <c r="F57" s="8">
        <v>35.453000000000003</v>
      </c>
      <c r="G57" s="8">
        <v>41.4</v>
      </c>
      <c r="H57" s="8">
        <v>32</v>
      </c>
      <c r="I57" s="8">
        <v>0</v>
      </c>
      <c r="J57" s="8">
        <v>14.0067</v>
      </c>
      <c r="K57" s="8">
        <v>0</v>
      </c>
      <c r="L57" s="8">
        <v>14.0067</v>
      </c>
      <c r="M57" s="8">
        <v>0.11</v>
      </c>
      <c r="N57" s="3">
        <v>28</v>
      </c>
      <c r="O57" s="8">
        <v>1.4999999999999999E-2</v>
      </c>
      <c r="P57" s="8">
        <v>30.973762000000001</v>
      </c>
      <c r="Q57" s="8">
        <v>0.19900000000000001</v>
      </c>
      <c r="R57" s="8">
        <v>30.973762000000001</v>
      </c>
      <c r="S57" s="12" t="s">
        <v>4</v>
      </c>
      <c r="T57" s="3">
        <f t="shared" si="0"/>
        <v>2.7129873560510327</v>
      </c>
      <c r="U57" s="3">
        <f t="shared" si="1"/>
        <v>330.0143852424336</v>
      </c>
      <c r="V57" s="3">
        <f t="shared" si="2"/>
        <v>1293.75</v>
      </c>
      <c r="W57" s="3">
        <f t="shared" si="3"/>
        <v>0</v>
      </c>
      <c r="X57" s="3">
        <f t="shared" si="4"/>
        <v>0</v>
      </c>
      <c r="Y57" s="3">
        <f t="shared" si="5"/>
        <v>3.9285714285714288</v>
      </c>
      <c r="Z57" s="3">
        <f t="shared" si="6"/>
        <v>0.48428085681035449</v>
      </c>
      <c r="AA57" s="3">
        <f t="shared" si="7"/>
        <v>6.4247927003507037</v>
      </c>
      <c r="AB57" s="10" t="s">
        <v>22</v>
      </c>
    </row>
    <row r="58" spans="1:28" x14ac:dyDescent="0.25">
      <c r="A58" t="s">
        <v>12</v>
      </c>
      <c r="B58" s="1">
        <v>42971</v>
      </c>
      <c r="C58" s="8">
        <v>1.2999999999999999E-2</v>
      </c>
      <c r="D58" s="8">
        <v>14.0067</v>
      </c>
      <c r="E58" s="8">
        <v>16.2</v>
      </c>
      <c r="F58" s="8">
        <v>35.453000000000003</v>
      </c>
      <c r="G58" s="8">
        <v>52.2</v>
      </c>
      <c r="H58" s="8">
        <v>32</v>
      </c>
      <c r="I58" s="8">
        <v>0</v>
      </c>
      <c r="J58" s="8">
        <v>14.0067</v>
      </c>
      <c r="K58" s="8">
        <v>0.01</v>
      </c>
      <c r="L58" s="8">
        <v>14.0067</v>
      </c>
      <c r="M58" s="8">
        <v>1.83</v>
      </c>
      <c r="N58" s="3">
        <v>28</v>
      </c>
      <c r="O58" s="8">
        <v>8.0000000000000002E-3</v>
      </c>
      <c r="P58" s="8">
        <v>30.973762000000001</v>
      </c>
      <c r="Q58" s="8">
        <v>0.17599999999999999</v>
      </c>
      <c r="R58" s="8">
        <v>30.973762000000001</v>
      </c>
      <c r="S58" s="12" t="s">
        <v>4</v>
      </c>
      <c r="T58" s="3">
        <f t="shared" si="0"/>
        <v>0.92812725338587954</v>
      </c>
      <c r="U58" s="3">
        <f t="shared" si="1"/>
        <v>456.94299495106191</v>
      </c>
      <c r="V58" s="3">
        <f t="shared" si="2"/>
        <v>1631.25</v>
      </c>
      <c r="W58" s="3">
        <f t="shared" si="3"/>
        <v>0</v>
      </c>
      <c r="X58" s="3">
        <f t="shared" si="4"/>
        <v>0.71394404106606135</v>
      </c>
      <c r="Y58" s="3">
        <f t="shared" si="5"/>
        <v>65.357142857142861</v>
      </c>
      <c r="Z58" s="3">
        <f t="shared" si="6"/>
        <v>0.25828312363218908</v>
      </c>
      <c r="AA58" s="3">
        <f t="shared" si="7"/>
        <v>5.6822287199081591</v>
      </c>
      <c r="AB58" s="10" t="s">
        <v>22</v>
      </c>
    </row>
    <row r="59" spans="1:28" x14ac:dyDescent="0.25">
      <c r="A59" t="s">
        <v>6</v>
      </c>
      <c r="B59" s="1">
        <v>42975</v>
      </c>
      <c r="C59" s="8">
        <v>2.1999999999999999E-2</v>
      </c>
      <c r="D59" s="8">
        <v>14.0067</v>
      </c>
      <c r="E59" s="8">
        <v>16.5</v>
      </c>
      <c r="F59" s="8">
        <v>35.453000000000003</v>
      </c>
      <c r="G59" s="8">
        <v>30.6</v>
      </c>
      <c r="H59" s="8">
        <v>32</v>
      </c>
      <c r="I59" s="8">
        <v>0</v>
      </c>
      <c r="J59" s="8">
        <v>14.0067</v>
      </c>
      <c r="K59" s="8">
        <v>0.01</v>
      </c>
      <c r="L59" s="8">
        <v>14.0067</v>
      </c>
      <c r="M59" s="8">
        <v>1.99</v>
      </c>
      <c r="N59" s="3">
        <v>28</v>
      </c>
      <c r="O59" s="8">
        <v>1.2999999999999999E-2</v>
      </c>
      <c r="P59" s="8">
        <v>30.973762000000001</v>
      </c>
      <c r="Q59" s="8">
        <v>0.108</v>
      </c>
      <c r="R59" s="8">
        <v>30.973762000000001</v>
      </c>
      <c r="S59" s="12" t="s">
        <v>4</v>
      </c>
      <c r="T59" s="3">
        <f t="shared" si="0"/>
        <v>1.5706768903453345</v>
      </c>
      <c r="U59" s="3">
        <f t="shared" si="1"/>
        <v>465.40490226497053</v>
      </c>
      <c r="V59" s="3">
        <f t="shared" si="2"/>
        <v>956.25000000000011</v>
      </c>
      <c r="W59" s="3">
        <f t="shared" si="3"/>
        <v>0</v>
      </c>
      <c r="X59" s="3">
        <f t="shared" si="4"/>
        <v>0.71394404106606135</v>
      </c>
      <c r="Y59" s="3">
        <f t="shared" si="5"/>
        <v>71.071428571428569</v>
      </c>
      <c r="Z59" s="3">
        <f t="shared" si="6"/>
        <v>0.41971007590230719</v>
      </c>
      <c r="AA59" s="3">
        <f t="shared" si="7"/>
        <v>3.4868221690345522</v>
      </c>
      <c r="AB59" s="10" t="s">
        <v>22</v>
      </c>
    </row>
    <row r="60" spans="1:28" x14ac:dyDescent="0.25">
      <c r="A60" t="s">
        <v>7</v>
      </c>
      <c r="B60" s="1">
        <v>42975</v>
      </c>
      <c r="C60" s="8">
        <v>1.2E-2</v>
      </c>
      <c r="D60" s="8">
        <v>14.0067</v>
      </c>
      <c r="E60" s="8">
        <v>13.8</v>
      </c>
      <c r="F60" s="8">
        <v>35.453000000000003</v>
      </c>
      <c r="G60" s="8">
        <v>16</v>
      </c>
      <c r="H60" s="8">
        <v>32</v>
      </c>
      <c r="I60" s="8">
        <v>0</v>
      </c>
      <c r="J60" s="8">
        <v>14.0067</v>
      </c>
      <c r="K60" s="8">
        <v>0.01</v>
      </c>
      <c r="L60" s="8">
        <v>14.0067</v>
      </c>
      <c r="M60" s="8">
        <v>0.62</v>
      </c>
      <c r="N60" s="3">
        <v>28</v>
      </c>
      <c r="O60" s="8">
        <v>0.01</v>
      </c>
      <c r="P60" s="8">
        <v>30.973762000000001</v>
      </c>
      <c r="Q60" s="8">
        <v>4.9000000000000002E-2</v>
      </c>
      <c r="R60" s="8">
        <v>30.973762000000001</v>
      </c>
      <c r="S60" s="12" t="s">
        <v>4</v>
      </c>
      <c r="T60" s="3">
        <f t="shared" si="0"/>
        <v>0.85673284927927351</v>
      </c>
      <c r="U60" s="3">
        <f t="shared" si="1"/>
        <v>389.24773643979353</v>
      </c>
      <c r="V60" s="3">
        <f t="shared" si="2"/>
        <v>500</v>
      </c>
      <c r="W60" s="3">
        <f t="shared" si="3"/>
        <v>0</v>
      </c>
      <c r="X60" s="3">
        <f t="shared" si="4"/>
        <v>0.71394404106606135</v>
      </c>
      <c r="Y60" s="3">
        <f t="shared" si="5"/>
        <v>22.142857142857142</v>
      </c>
      <c r="Z60" s="3">
        <f t="shared" si="6"/>
        <v>0.32285390454023638</v>
      </c>
      <c r="AA60" s="3">
        <f t="shared" si="7"/>
        <v>1.5819841322471582</v>
      </c>
      <c r="AB60" s="10" t="s">
        <v>22</v>
      </c>
    </row>
    <row r="61" spans="1:28" x14ac:dyDescent="0.25">
      <c r="A61" t="s">
        <v>12</v>
      </c>
      <c r="B61" s="1">
        <v>42975</v>
      </c>
      <c r="C61" s="8">
        <v>1.7000000000000001E-2</v>
      </c>
      <c r="D61" s="8">
        <v>14.0067</v>
      </c>
      <c r="E61" s="8">
        <v>15.4</v>
      </c>
      <c r="F61" s="8">
        <v>35.453000000000003</v>
      </c>
      <c r="G61" s="8">
        <v>51.2</v>
      </c>
      <c r="H61" s="8">
        <v>32</v>
      </c>
      <c r="I61" s="8">
        <v>0</v>
      </c>
      <c r="J61" s="8">
        <v>14.0067</v>
      </c>
      <c r="K61" s="8">
        <v>0.01</v>
      </c>
      <c r="L61" s="8">
        <v>14.0067</v>
      </c>
      <c r="M61" s="8">
        <v>2.17</v>
      </c>
      <c r="N61" s="3">
        <v>28</v>
      </c>
      <c r="O61" s="8">
        <v>0.01</v>
      </c>
      <c r="P61" s="8">
        <v>30.973762000000001</v>
      </c>
      <c r="Q61" s="8">
        <v>0.16</v>
      </c>
      <c r="R61" s="8">
        <v>30.973762000000001</v>
      </c>
      <c r="S61" s="12" t="s">
        <v>4</v>
      </c>
      <c r="T61" s="3">
        <f t="shared" si="0"/>
        <v>1.2137048698123041</v>
      </c>
      <c r="U61" s="3">
        <f t="shared" si="1"/>
        <v>434.37790878063913</v>
      </c>
      <c r="V61" s="3">
        <f t="shared" si="2"/>
        <v>1600</v>
      </c>
      <c r="W61" s="3">
        <f t="shared" si="3"/>
        <v>0</v>
      </c>
      <c r="X61" s="3">
        <f t="shared" si="4"/>
        <v>0.71394404106606135</v>
      </c>
      <c r="Y61" s="3">
        <f t="shared" si="5"/>
        <v>77.5</v>
      </c>
      <c r="Z61" s="3">
        <f t="shared" si="6"/>
        <v>0.32285390454023638</v>
      </c>
      <c r="AA61" s="3">
        <f t="shared" si="7"/>
        <v>5.1656624726437821</v>
      </c>
      <c r="AB61" s="10" t="s">
        <v>22</v>
      </c>
    </row>
    <row r="62" spans="1:28" x14ac:dyDescent="0.25">
      <c r="A62" t="s">
        <v>13</v>
      </c>
      <c r="B62" s="1">
        <v>42975</v>
      </c>
      <c r="C62" s="8">
        <v>1.4999999999999999E-2</v>
      </c>
      <c r="D62" s="8">
        <v>14.0067</v>
      </c>
      <c r="E62" s="8">
        <v>14.1</v>
      </c>
      <c r="F62" s="8">
        <v>35.453000000000003</v>
      </c>
      <c r="G62" s="8">
        <v>18.3</v>
      </c>
      <c r="H62" s="8">
        <v>32</v>
      </c>
      <c r="I62" s="8">
        <v>0</v>
      </c>
      <c r="J62" s="8">
        <v>14.0067</v>
      </c>
      <c r="K62" s="8">
        <v>0</v>
      </c>
      <c r="L62" s="8">
        <v>14.0067</v>
      </c>
      <c r="M62" s="8">
        <v>1.1299999999999999</v>
      </c>
      <c r="N62" s="3">
        <v>28</v>
      </c>
      <c r="O62" s="8">
        <v>7.0000000000000001E-3</v>
      </c>
      <c r="P62" s="8">
        <v>30.973762000000001</v>
      </c>
      <c r="Q62" s="8">
        <v>6.4000000000000001E-2</v>
      </c>
      <c r="R62" s="8">
        <v>30.973762000000001</v>
      </c>
      <c r="S62" s="12" t="s">
        <v>4</v>
      </c>
      <c r="T62" s="3">
        <f t="shared" si="0"/>
        <v>1.0709160615990918</v>
      </c>
      <c r="U62" s="3">
        <f t="shared" si="1"/>
        <v>397.70964375370204</v>
      </c>
      <c r="V62" s="3">
        <f t="shared" si="2"/>
        <v>571.875</v>
      </c>
      <c r="W62" s="3">
        <f t="shared" si="3"/>
        <v>0</v>
      </c>
      <c r="X62" s="3">
        <f t="shared" si="4"/>
        <v>0</v>
      </c>
      <c r="Y62" s="3">
        <f t="shared" si="5"/>
        <v>40.357142857142854</v>
      </c>
      <c r="Z62" s="3">
        <f t="shared" si="6"/>
        <v>0.22599773317816543</v>
      </c>
      <c r="AA62" s="3">
        <f t="shared" si="7"/>
        <v>2.0662649890575127</v>
      </c>
      <c r="AB62" s="10" t="s">
        <v>22</v>
      </c>
    </row>
    <row r="63" spans="1:28" x14ac:dyDescent="0.25">
      <c r="A63" t="s">
        <v>8</v>
      </c>
      <c r="B63" s="1">
        <v>42975</v>
      </c>
      <c r="C63" s="8">
        <v>2.3E-2</v>
      </c>
      <c r="D63" s="8">
        <v>14.0067</v>
      </c>
      <c r="E63" s="8">
        <v>17</v>
      </c>
      <c r="F63" s="8">
        <v>35.453000000000003</v>
      </c>
      <c r="G63" s="8">
        <v>29.4</v>
      </c>
      <c r="H63" s="8">
        <v>32</v>
      </c>
      <c r="I63" s="8">
        <v>0.01</v>
      </c>
      <c r="J63" s="8">
        <v>14.0067</v>
      </c>
      <c r="K63" s="8">
        <v>0.02</v>
      </c>
      <c r="L63" s="8">
        <v>14.0067</v>
      </c>
      <c r="M63" s="8">
        <v>2.14</v>
      </c>
      <c r="N63" s="3">
        <v>28</v>
      </c>
      <c r="O63" s="8">
        <v>1.2E-2</v>
      </c>
      <c r="P63" s="8">
        <v>30.973762000000001</v>
      </c>
      <c r="Q63" s="8">
        <v>9.6000000000000002E-2</v>
      </c>
      <c r="R63" s="8">
        <v>30.973762000000001</v>
      </c>
      <c r="S63" s="12" t="s">
        <v>4</v>
      </c>
      <c r="T63" s="3">
        <f t="shared" si="0"/>
        <v>1.6420712944519407</v>
      </c>
      <c r="U63" s="3">
        <f t="shared" si="1"/>
        <v>479.50808112148474</v>
      </c>
      <c r="V63" s="3">
        <f t="shared" si="2"/>
        <v>918.75</v>
      </c>
      <c r="W63" s="3">
        <f t="shared" si="3"/>
        <v>0.71394404106606135</v>
      </c>
      <c r="X63" s="3">
        <f t="shared" si="4"/>
        <v>1.4278880821321227</v>
      </c>
      <c r="Y63" s="3">
        <f t="shared" si="5"/>
        <v>76.428571428571431</v>
      </c>
      <c r="Z63" s="3">
        <f t="shared" si="6"/>
        <v>0.38742468544828362</v>
      </c>
      <c r="AA63" s="3">
        <f t="shared" si="7"/>
        <v>3.099397483586269</v>
      </c>
      <c r="AB63" s="10" t="s">
        <v>22</v>
      </c>
    </row>
    <row r="64" spans="1:28" x14ac:dyDescent="0.25">
      <c r="A64" t="s">
        <v>9</v>
      </c>
      <c r="B64" s="1">
        <v>42975</v>
      </c>
      <c r="C64" s="8">
        <v>1.9E-2</v>
      </c>
      <c r="D64" s="8">
        <v>14.0067</v>
      </c>
      <c r="E64" s="8">
        <v>16.2</v>
      </c>
      <c r="F64" s="8">
        <v>35.453000000000003</v>
      </c>
      <c r="G64" s="8">
        <v>46.1</v>
      </c>
      <c r="H64" s="8">
        <v>32</v>
      </c>
      <c r="I64" s="8">
        <v>0</v>
      </c>
      <c r="J64" s="8">
        <v>14.0067</v>
      </c>
      <c r="K64" s="8">
        <v>0.02</v>
      </c>
      <c r="L64" s="8">
        <v>14.0067</v>
      </c>
      <c r="M64" s="8">
        <v>2.06</v>
      </c>
      <c r="N64" s="3">
        <v>28</v>
      </c>
      <c r="O64" s="8">
        <v>0.01</v>
      </c>
      <c r="P64" s="8">
        <v>30.973762000000001</v>
      </c>
      <c r="Q64" s="8">
        <v>0.153</v>
      </c>
      <c r="R64" s="8">
        <v>30.973762000000001</v>
      </c>
      <c r="S64" s="12" t="s">
        <v>4</v>
      </c>
      <c r="T64" s="3">
        <f t="shared" si="0"/>
        <v>1.3564936780255163</v>
      </c>
      <c r="U64" s="3">
        <f t="shared" si="1"/>
        <v>456.94299495106191</v>
      </c>
      <c r="V64" s="3">
        <f t="shared" si="2"/>
        <v>1440.625</v>
      </c>
      <c r="W64" s="3">
        <f t="shared" si="3"/>
        <v>0</v>
      </c>
      <c r="X64" s="3">
        <f t="shared" si="4"/>
        <v>1.4278880821321227</v>
      </c>
      <c r="Y64" s="3">
        <f t="shared" si="5"/>
        <v>73.571428571428584</v>
      </c>
      <c r="Z64" s="3">
        <f t="shared" si="6"/>
        <v>0.32285390454023638</v>
      </c>
      <c r="AA64" s="3">
        <f t="shared" si="7"/>
        <v>4.9396647394656163</v>
      </c>
      <c r="AB64" s="10" t="s">
        <v>22</v>
      </c>
    </row>
    <row r="65" spans="1:28" x14ac:dyDescent="0.25">
      <c r="A65" t="s">
        <v>10</v>
      </c>
      <c r="B65" s="1">
        <v>42975</v>
      </c>
      <c r="C65" s="8">
        <v>0.01</v>
      </c>
      <c r="D65" s="8">
        <v>14.0067</v>
      </c>
      <c r="E65" s="8">
        <v>13.4</v>
      </c>
      <c r="F65" s="8">
        <v>35.453000000000003</v>
      </c>
      <c r="G65" s="8">
        <v>50.8</v>
      </c>
      <c r="H65" s="8">
        <v>32</v>
      </c>
      <c r="I65" s="8">
        <v>0</v>
      </c>
      <c r="J65" s="8">
        <v>14.0067</v>
      </c>
      <c r="K65" s="8">
        <v>0</v>
      </c>
      <c r="L65" s="8">
        <v>14.0067</v>
      </c>
      <c r="M65" s="8">
        <v>1.1200000000000001</v>
      </c>
      <c r="N65" s="3">
        <v>28</v>
      </c>
      <c r="O65" s="8">
        <v>2.8000000000000001E-2</v>
      </c>
      <c r="P65" s="8">
        <v>30.973762000000001</v>
      </c>
      <c r="Q65" s="8">
        <v>0.25</v>
      </c>
      <c r="R65" s="8">
        <v>30.973762000000001</v>
      </c>
      <c r="S65" s="12" t="s">
        <v>4</v>
      </c>
      <c r="T65" s="3">
        <f t="shared" si="0"/>
        <v>0.71394404106606135</v>
      </c>
      <c r="U65" s="3">
        <f t="shared" si="1"/>
        <v>377.96519335458208</v>
      </c>
      <c r="V65" s="3">
        <f t="shared" si="2"/>
        <v>1587.5</v>
      </c>
      <c r="W65" s="3">
        <f t="shared" si="3"/>
        <v>0</v>
      </c>
      <c r="X65" s="3">
        <f t="shared" si="4"/>
        <v>0</v>
      </c>
      <c r="Y65" s="3">
        <f t="shared" si="5"/>
        <v>40</v>
      </c>
      <c r="Z65" s="3">
        <f t="shared" si="6"/>
        <v>0.90399093271266173</v>
      </c>
      <c r="AA65" s="3">
        <f t="shared" si="7"/>
        <v>8.0713476135059086</v>
      </c>
      <c r="AB65" s="10" t="s">
        <v>22</v>
      </c>
    </row>
    <row r="66" spans="1:28" x14ac:dyDescent="0.25">
      <c r="A66" t="s">
        <v>11</v>
      </c>
      <c r="B66" s="1">
        <v>42975</v>
      </c>
      <c r="C66" s="8">
        <v>1.4E-2</v>
      </c>
      <c r="D66" s="8">
        <v>14.0067</v>
      </c>
      <c r="E66" s="8">
        <v>13.2</v>
      </c>
      <c r="F66" s="8">
        <v>35.453000000000003</v>
      </c>
      <c r="G66" s="8">
        <v>44.8</v>
      </c>
      <c r="H66" s="8">
        <v>32</v>
      </c>
      <c r="I66" s="8">
        <v>0</v>
      </c>
      <c r="J66" s="8">
        <v>14.0067</v>
      </c>
      <c r="K66" s="8">
        <v>0</v>
      </c>
      <c r="L66" s="8">
        <v>14.0067</v>
      </c>
      <c r="M66" s="8">
        <v>1.23</v>
      </c>
      <c r="N66" s="3">
        <v>28</v>
      </c>
      <c r="O66" s="8">
        <v>0.01</v>
      </c>
      <c r="P66" s="8">
        <v>30.973762000000001</v>
      </c>
      <c r="Q66" s="8">
        <v>0.17799999999999999</v>
      </c>
      <c r="R66" s="8">
        <v>30.973762000000001</v>
      </c>
      <c r="S66" s="12" t="s">
        <v>4</v>
      </c>
      <c r="T66" s="3">
        <f t="shared" si="0"/>
        <v>0.99952165749248578</v>
      </c>
      <c r="U66" s="3">
        <f t="shared" si="1"/>
        <v>372.32392181197639</v>
      </c>
      <c r="V66" s="3">
        <f t="shared" si="2"/>
        <v>1400</v>
      </c>
      <c r="W66" s="3">
        <f t="shared" si="3"/>
        <v>0</v>
      </c>
      <c r="X66" s="3">
        <f t="shared" si="4"/>
        <v>0</v>
      </c>
      <c r="Y66" s="3">
        <f t="shared" si="5"/>
        <v>43.928571428571431</v>
      </c>
      <c r="Z66" s="3">
        <f t="shared" si="6"/>
        <v>0.32285390454023638</v>
      </c>
      <c r="AA66" s="3">
        <f t="shared" si="7"/>
        <v>5.7467995008162065</v>
      </c>
      <c r="AB66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dcterms:created xsi:type="dcterms:W3CDTF">2023-03-26T01:21:18Z</dcterms:created>
  <dcterms:modified xsi:type="dcterms:W3CDTF">2023-03-26T02:03:10Z</dcterms:modified>
</cp:coreProperties>
</file>